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 Data" sheetId="1" r:id="rId4"/>
    <sheet state="visible" name="Individual customer analysis" sheetId="2" r:id="rId5"/>
    <sheet state="visible" name="Customer Analysis" sheetId="3" r:id="rId6"/>
    <sheet state="visible" name="Purchase Mode Analysis" sheetId="4" r:id="rId7"/>
    <sheet state="visible" name="Trend Analysis" sheetId="5" r:id="rId8"/>
  </sheets>
  <externalReferences>
    <externalReference r:id="rId9"/>
  </externalReferences>
  <definedNames>
    <definedName name="Slicer_Purchase_Mode">#REF!</definedName>
  </definedNames>
  <calcPr/>
  <extLst>
    <ext uri="GoogleSheetsCustomDataVersion2">
      <go:sheetsCustomData xmlns:go="http://customooxmlschemas.google.com/" r:id="rId10" roundtripDataChecksum="VunFQrCWYu5UMoM1qtLy29bJg0AiQ9K3UVl/zCjvOT8="/>
    </ext>
  </extLst>
</workbook>
</file>

<file path=xl/sharedStrings.xml><?xml version="1.0" encoding="utf-8"?>
<sst xmlns="http://schemas.openxmlformats.org/spreadsheetml/2006/main" count="3162" uniqueCount="825">
  <si>
    <t>Please Download the File and Open in New Version if Microsoft  365</t>
  </si>
  <si>
    <t>Txn ID</t>
  </si>
  <si>
    <t>First Name</t>
  </si>
  <si>
    <t>Last Name</t>
  </si>
  <si>
    <t>Email</t>
  </si>
  <si>
    <t>Job Title</t>
  </si>
  <si>
    <t>Product</t>
  </si>
  <si>
    <t>Purchase Mode</t>
  </si>
  <si>
    <t>Date</t>
  </si>
  <si>
    <t>Purchase Amount</t>
  </si>
  <si>
    <t>Satus</t>
  </si>
  <si>
    <t>TX00-01</t>
  </si>
  <si>
    <t>Yedukondalu</t>
  </si>
  <si>
    <t>Panditula</t>
  </si>
  <si>
    <t>ypanditula@hugedomains.com</t>
  </si>
  <si>
    <t>Office Assistant</t>
  </si>
  <si>
    <t>Drinking Coco</t>
  </si>
  <si>
    <t>Website</t>
  </si>
  <si>
    <t>TX00-02</t>
  </si>
  <si>
    <t>Ponnan</t>
  </si>
  <si>
    <t>Delhi</t>
  </si>
  <si>
    <t>pdelhi@yale.edu</t>
  </si>
  <si>
    <t>Analyst</t>
  </si>
  <si>
    <t>Honey Caramel Truffle</t>
  </si>
  <si>
    <t>App</t>
  </si>
  <si>
    <t>TX00-03</t>
  </si>
  <si>
    <t>Prerana</t>
  </si>
  <si>
    <t>Nishita</t>
  </si>
  <si>
    <t>pnishita5@google.de</t>
  </si>
  <si>
    <t>Sales</t>
  </si>
  <si>
    <t>Hazelnut Praline Bars</t>
  </si>
  <si>
    <t>TX00-04</t>
  </si>
  <si>
    <t>Subbarao</t>
  </si>
  <si>
    <t>Malladi</t>
  </si>
  <si>
    <t>smalladi@gmpg.org</t>
  </si>
  <si>
    <t>Engineer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</si>
  <si>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</si>
  <si>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</si>
  <si>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</si>
  <si>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</si>
  <si>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</si>
  <si>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</si>
  <si>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</si>
  <si>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</si>
  <si>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</si>
  <si>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</si>
  <si>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</si>
  <si>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</si>
  <si>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</si>
  <si>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</si>
  <si>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</si>
  <si>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</si>
  <si>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Professor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</si>
  <si>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</si>
  <si>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</si>
  <si>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</si>
  <si>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</si>
  <si>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</si>
  <si>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</si>
  <si>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</si>
  <si>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</si>
  <si>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</si>
  <si>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</si>
  <si>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</si>
  <si>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</si>
  <si>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</si>
  <si>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</si>
  <si>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</si>
  <si>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</si>
  <si>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</si>
  <si>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</si>
  <si>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</si>
  <si>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</si>
  <si>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Tech Support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</si>
  <si>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</si>
  <si>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</si>
  <si>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</si>
  <si>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</si>
  <si>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</si>
  <si>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</si>
  <si>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</si>
  <si>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</si>
  <si>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</si>
  <si>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</si>
  <si>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</si>
  <si>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</si>
  <si>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</si>
  <si>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</si>
  <si>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</si>
  <si>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</si>
  <si>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</si>
  <si>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</si>
  <si>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</si>
  <si>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Finance Professional</t>
  </si>
  <si>
    <t>Caramel Stuffed Bars</t>
  </si>
  <si>
    <t>Phone in</t>
  </si>
  <si>
    <t>TX00-16</t>
  </si>
  <si>
    <t>Pratigya</t>
  </si>
  <si>
    <t>Rema</t>
  </si>
  <si>
    <t>prema@hubpages.com</t>
  </si>
  <si>
    <t>Accountant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</si>
  <si>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</si>
  <si>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</si>
  <si>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</si>
  <si>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</si>
  <si>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</si>
  <si>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</si>
  <si>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</si>
  <si>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</si>
  <si>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</si>
  <si>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</si>
  <si>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</si>
  <si>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Doctor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</si>
  <si>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</si>
  <si>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</si>
  <si>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</si>
  <si>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</si>
  <si>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</si>
  <si>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</si>
  <si>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</si>
  <si>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</si>
  <si>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</si>
  <si>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</si>
  <si>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</si>
  <si>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</si>
  <si>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</si>
  <si>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</si>
  <si>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</si>
  <si>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</si>
  <si>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</si>
  <si>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</si>
  <si>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</si>
  <si>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</si>
  <si>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</si>
  <si>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</si>
  <si>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</si>
  <si>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</si>
  <si>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</si>
  <si>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</si>
  <si>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</si>
  <si>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</si>
  <si>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</si>
  <si>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</si>
  <si>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</si>
  <si>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</si>
  <si>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</si>
  <si>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HR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</si>
  <si>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</si>
  <si>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</si>
  <si>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</si>
  <si>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</si>
  <si>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</si>
  <si>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</si>
  <si>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</si>
  <si>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</si>
  <si>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</si>
  <si>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</si>
  <si>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</si>
  <si>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</si>
  <si>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</si>
  <si>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</si>
  <si>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</si>
  <si>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</si>
  <si>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</si>
  <si>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</si>
  <si>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</si>
  <si>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</si>
  <si>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</si>
  <si>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</si>
  <si>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</si>
  <si>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</si>
  <si>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</si>
  <si>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</si>
  <si>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</si>
  <si>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Administrator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</si>
  <si>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</si>
  <si>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</si>
  <si>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</si>
  <si>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</si>
  <si>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</si>
  <si>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</si>
  <si>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</si>
  <si>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</si>
  <si>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</si>
  <si>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</si>
  <si>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</si>
  <si>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</si>
  <si>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</si>
  <si>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</si>
  <si>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</si>
  <si>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</si>
  <si>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</si>
  <si>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</si>
  <si>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</si>
  <si>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</si>
  <si>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</si>
  <si>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</si>
  <si>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</si>
  <si>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</si>
  <si>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</si>
  <si>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</si>
  <si>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</si>
  <si>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</si>
  <si>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</si>
  <si>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</si>
  <si>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</si>
  <si>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</si>
  <si>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</si>
  <si>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</si>
  <si>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</si>
  <si>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</si>
  <si>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</si>
  <si>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</si>
  <si>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</si>
  <si>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</si>
  <si>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</si>
  <si>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</si>
  <si>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</si>
  <si>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</si>
  <si>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</si>
  <si>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</si>
  <si>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Operator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</si>
  <si>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</si>
  <si>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</si>
  <si>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</si>
  <si>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</si>
  <si>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</si>
  <si>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</si>
  <si>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</si>
  <si>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</si>
  <si>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</si>
  <si>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</si>
  <si>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</si>
  <si>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</si>
  <si>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</si>
  <si>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</si>
  <si>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</si>
  <si>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Statistician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</si>
  <si>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</si>
  <si>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</si>
  <si>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</si>
  <si>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</si>
  <si>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</si>
  <si>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</si>
  <si>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</si>
  <si>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</si>
  <si>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</si>
  <si>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</si>
  <si>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</si>
  <si>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</si>
  <si>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</si>
  <si>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</si>
  <si>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</si>
  <si>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</si>
  <si>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</si>
  <si>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</si>
  <si>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</si>
  <si>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</si>
  <si>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</si>
  <si>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</si>
  <si>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</si>
  <si>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</si>
  <si>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</si>
  <si>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</si>
  <si>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</si>
  <si>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</si>
  <si>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</si>
  <si>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</si>
  <si>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</si>
  <si>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</si>
  <si>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</si>
  <si>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</si>
  <si>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</si>
  <si>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</si>
  <si>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</si>
  <si>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</si>
  <si>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VP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</si>
  <si>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</si>
  <si>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</si>
  <si>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</si>
  <si>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</si>
  <si>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</si>
  <si>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</si>
  <si>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</si>
  <si>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</si>
  <si>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</si>
  <si>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</si>
  <si>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</si>
  <si>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</si>
  <si>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</si>
  <si>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</si>
  <si>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</si>
  <si>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</si>
  <si>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</si>
  <si>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</si>
  <si>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</si>
  <si>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</si>
  <si>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</si>
  <si>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</si>
  <si>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</si>
  <si>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</si>
  <si>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</si>
  <si>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</si>
  <si>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</si>
  <si>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</si>
  <si>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</si>
  <si>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</si>
  <si>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</si>
  <si>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</si>
  <si>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</si>
  <si>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</si>
  <si>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</si>
  <si>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</si>
  <si>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</si>
  <si>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</si>
  <si>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</si>
  <si>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</si>
  <si>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</si>
  <si>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</si>
  <si>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</si>
  <si>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</si>
  <si>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</si>
  <si>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</si>
  <si>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</si>
  <si>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</si>
  <si>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</si>
  <si>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</si>
  <si>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</si>
  <si>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</si>
  <si>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</si>
  <si>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</si>
  <si>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</si>
  <si>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</si>
  <si>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</si>
  <si>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</si>
  <si>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</si>
  <si>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</si>
  <si>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</si>
  <si>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</si>
  <si>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</si>
  <si>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</si>
  <si>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</si>
  <si>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</si>
  <si>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</si>
  <si>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</si>
  <si>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</si>
  <si>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</si>
  <si>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</si>
  <si>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</si>
  <si>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</si>
  <si>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</si>
  <si>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</si>
  <si>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</si>
  <si>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</si>
  <si>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</si>
  <si>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</si>
  <si>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</si>
  <si>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</si>
  <si>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</si>
  <si>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</si>
  <si>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</si>
  <si>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</si>
  <si>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</si>
  <si>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</si>
  <si>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</si>
  <si>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</si>
  <si>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</si>
  <si>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</si>
  <si>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</si>
  <si>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</si>
  <si>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</si>
  <si>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</si>
  <si>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</si>
  <si>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</si>
  <si>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</si>
  <si>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</si>
  <si>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</si>
  <si>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</si>
  <si>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</si>
  <si>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</si>
  <si>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</si>
  <si>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</si>
  <si>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</si>
  <si>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</si>
  <si>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</si>
  <si>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</si>
  <si>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</si>
  <si>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</si>
  <si>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</si>
  <si>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</si>
  <si>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</si>
  <si>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</si>
  <si>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</si>
  <si>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</si>
  <si>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</si>
  <si>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</si>
  <si>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</si>
  <si>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</si>
  <si>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</si>
  <si>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</si>
  <si>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</si>
  <si>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</si>
  <si>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</si>
  <si>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</si>
  <si>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</si>
  <si>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</si>
  <si>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</si>
  <si>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</si>
  <si>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</si>
  <si>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</si>
  <si>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</si>
  <si>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</si>
  <si>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</si>
  <si>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</si>
  <si>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</si>
  <si>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</si>
  <si>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</si>
  <si>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</si>
  <si>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</si>
  <si>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</si>
  <si>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</si>
  <si>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</si>
  <si>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</si>
  <si>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</si>
  <si>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</si>
  <si>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</si>
  <si>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</si>
  <si>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</si>
  <si>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</si>
  <si>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</si>
  <si>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</si>
  <si>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</si>
  <si>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</si>
  <si>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</si>
  <si>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</si>
  <si>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</si>
  <si>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</si>
  <si>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</si>
  <si>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</si>
  <si>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</si>
  <si>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</si>
  <si>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</si>
  <si>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</si>
  <si>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</si>
  <si>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</si>
  <si>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</si>
  <si>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</si>
  <si>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</si>
  <si>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</si>
  <si>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</si>
  <si>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</si>
  <si>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</si>
  <si>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</si>
  <si>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</si>
  <si>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</si>
  <si>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</si>
  <si>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</si>
  <si>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</si>
  <si>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</si>
  <si>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</si>
  <si>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</si>
  <si>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</si>
  <si>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</si>
  <si>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</si>
  <si>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</si>
  <si>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</si>
  <si>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</si>
  <si>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</si>
  <si>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</si>
  <si>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</si>
  <si>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</si>
  <si>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</si>
  <si>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</si>
  <si>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</si>
  <si>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</si>
  <si>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</si>
  <si>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</si>
  <si>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</si>
  <si>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</si>
  <si>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</si>
  <si>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</si>
  <si>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</si>
  <si>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</si>
  <si>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</si>
  <si>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</si>
  <si>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</si>
  <si>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</si>
  <si>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</si>
  <si>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</si>
  <si>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</si>
  <si>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</si>
  <si>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</si>
  <si>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</si>
  <si>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</si>
  <si>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</si>
  <si>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</si>
  <si>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</si>
  <si>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</si>
  <si>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</si>
  <si>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</si>
  <si>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</si>
  <si>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</si>
  <si>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</si>
  <si>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</si>
  <si>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</si>
  <si>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</si>
  <si>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</si>
  <si>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</si>
  <si>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</si>
  <si>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</si>
  <si>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</si>
  <si>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</si>
  <si>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</si>
  <si>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</si>
  <si>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</si>
  <si>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</si>
  <si>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</si>
  <si>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</si>
  <si>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</si>
  <si>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</si>
  <si>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</si>
  <si>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</si>
  <si>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</si>
  <si>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</si>
  <si>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</si>
  <si>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</si>
  <si>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</si>
  <si>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</si>
  <si>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</si>
  <si>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</si>
  <si>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</si>
  <si>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</si>
  <si>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</si>
  <si>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</si>
  <si>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</si>
  <si>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</si>
  <si>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</si>
  <si>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</si>
  <si>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</si>
  <si>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</si>
  <si>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</si>
  <si>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</si>
  <si>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</si>
  <si>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</si>
  <si>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</si>
  <si>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</si>
  <si>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</si>
  <si>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</si>
  <si>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</si>
  <si>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</si>
  <si>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</si>
  <si>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</si>
  <si>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</si>
  <si>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</si>
  <si>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</si>
  <si>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</si>
  <si>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</si>
  <si>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</si>
  <si>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</si>
  <si>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</si>
  <si>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</si>
  <si>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</si>
  <si>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</si>
  <si>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</si>
  <si>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</si>
  <si>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</si>
  <si>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</si>
  <si>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</si>
  <si>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</si>
  <si>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</si>
  <si>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</si>
  <si>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</si>
  <si>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</si>
  <si>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</si>
  <si>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</si>
  <si>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</si>
  <si>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</si>
  <si>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</si>
  <si>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</si>
  <si>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</si>
  <si>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</si>
  <si>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</si>
  <si>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</si>
  <si>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</si>
  <si>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</si>
  <si>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</si>
  <si>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</si>
  <si>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</si>
  <si>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</si>
  <si>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</si>
  <si>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</si>
  <si>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</si>
  <si>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</si>
  <si>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</si>
  <si>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</si>
  <si>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</si>
  <si>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</si>
  <si>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</si>
  <si>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</si>
  <si>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</si>
  <si>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</si>
  <si>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</si>
  <si>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</si>
  <si>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</si>
  <si>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</si>
  <si>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</si>
  <si>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</si>
  <si>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</si>
  <si>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</si>
  <si>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</si>
  <si>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</si>
  <si>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</si>
  <si>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</si>
  <si>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</si>
  <si>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</si>
  <si>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</si>
  <si>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</si>
  <si>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</si>
  <si>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</si>
  <si>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</si>
  <si>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</si>
  <si>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</si>
  <si>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</si>
  <si>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</si>
  <si>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</si>
  <si>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</si>
  <si>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</si>
  <si>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</si>
  <si>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</si>
  <si>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</si>
  <si>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</si>
  <si>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</si>
  <si>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</si>
  <si>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</si>
  <si>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</si>
  <si>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</si>
  <si>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</si>
  <si>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</si>
  <si>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</si>
  <si>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</si>
  <si>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</si>
  <si>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</si>
  <si>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</si>
  <si>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</si>
  <si>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</si>
  <si>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</si>
  <si>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</si>
  <si>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</si>
  <si>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</si>
  <si>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</si>
  <si>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</si>
  <si>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</si>
  <si>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</si>
  <si>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</si>
  <si>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</si>
  <si>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</si>
  <si>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</si>
  <si>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</si>
  <si>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</si>
  <si>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</si>
  <si>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</si>
  <si>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</si>
  <si>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</si>
  <si>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</si>
  <si>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</si>
  <si>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</si>
  <si>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</si>
  <si>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</si>
  <si>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</si>
  <si>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</si>
  <si>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</si>
  <si>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</si>
  <si>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</si>
  <si>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</si>
  <si>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</si>
  <si>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</si>
  <si>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</si>
  <si>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</si>
  <si>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</si>
  <si>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</si>
  <si>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</si>
  <si>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</si>
  <si>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</si>
  <si>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</si>
  <si>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</si>
  <si>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</si>
  <si>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</si>
  <si>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</si>
  <si>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</si>
  <si>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</si>
  <si>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</si>
  <si>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</si>
  <si>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</si>
  <si>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</si>
  <si>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</si>
  <si>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</si>
  <si>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</si>
  <si>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</si>
  <si>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</si>
  <si>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</si>
  <si>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</si>
  <si>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</si>
  <si>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</si>
  <si>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</si>
  <si>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</si>
  <si>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</si>
  <si>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</si>
  <si>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</si>
  <si>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</si>
  <si>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</si>
  <si>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</si>
  <si>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</si>
  <si>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</si>
  <si>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</si>
  <si>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</si>
  <si>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</si>
  <si>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</si>
  <si>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</si>
  <si>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</si>
  <si>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</si>
  <si>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</si>
  <si>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</si>
  <si>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</si>
  <si>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</si>
  <si>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</si>
  <si>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</si>
  <si>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</si>
  <si>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</si>
  <si>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</si>
  <si>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</si>
  <si>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</si>
  <si>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</si>
  <si>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</si>
  <si>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</si>
  <si>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</si>
  <si>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</si>
  <si>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</si>
  <si>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</si>
  <si>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</si>
  <si>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</si>
  <si>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</si>
  <si>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</si>
  <si>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</si>
  <si>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</si>
  <si>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</si>
  <si>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</si>
  <si>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</si>
  <si>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</si>
  <si>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</si>
  <si>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</si>
  <si>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</si>
  <si>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</si>
  <si>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</si>
  <si>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</si>
  <si>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</si>
  <si>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</si>
  <si>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</si>
  <si>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</si>
  <si>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</si>
  <si>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</si>
  <si>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</si>
  <si>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</si>
  <si>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</si>
  <si>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</si>
  <si>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</si>
  <si>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</si>
  <si>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</si>
  <si>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</si>
  <si>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</si>
  <si>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</si>
  <si>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</si>
  <si>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</si>
  <si>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</si>
  <si>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</si>
  <si>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</si>
  <si>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</si>
  <si>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</si>
  <si>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</si>
  <si>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</si>
  <si>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</si>
  <si>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</si>
  <si>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</si>
  <si>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</si>
  <si>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</si>
  <si>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</si>
  <si>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</si>
  <si>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</si>
  <si>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</si>
  <si>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</si>
  <si>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</si>
  <si>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</si>
  <si>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</si>
  <si>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</si>
  <si>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</si>
  <si>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</si>
  <si>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</si>
  <si>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</si>
  <si>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</si>
  <si>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</si>
  <si>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</si>
  <si>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</si>
  <si>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</si>
  <si>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</si>
  <si>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</si>
  <si>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</si>
  <si>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</si>
  <si>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</si>
  <si>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>Number of records</t>
  </si>
  <si>
    <t>Total Purchased</t>
  </si>
  <si>
    <t>Highest</t>
  </si>
  <si>
    <t>All the Data</t>
  </si>
  <si>
    <t>Sum of Purchase Amount</t>
  </si>
  <si>
    <t>Column Labels</t>
  </si>
  <si>
    <t>2023</t>
  </si>
  <si>
    <t>2024</t>
  </si>
  <si>
    <t>Grand Total</t>
  </si>
  <si>
    <t>Row Labels</t>
  </si>
  <si>
    <t>Dec</t>
  </si>
  <si>
    <t>Jan</t>
  </si>
  <si>
    <t>Feb</t>
  </si>
  <si>
    <t>Count of Txn ID</t>
  </si>
  <si>
    <t>Amount</t>
  </si>
  <si>
    <t>Transactions</t>
  </si>
  <si>
    <t>Sucessful</t>
  </si>
  <si>
    <t>Success%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</si>
</sst>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₹&quot;\ #,##0"/>
    <numFmt numFmtId="165" formatCode="D/M/YYYY"/>
    <numFmt numFmtId="166" formatCode="&quot;₹&quot;\ #,##0.00"/>
    <numFmt numFmtId="167" formatCode="0.0"/>
  </numFmts>
  <fonts count="5">
    <font>
      <sz val="11.0"/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15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left" vertical="top"/>
    </xf>
    <xf borderId="0" fillId="0" fontId="4" numFmtId="0" xfId="0" applyFont="1"/>
    <xf borderId="1" fillId="2" fontId="3" numFmtId="0" xfId="0" applyBorder="1" applyFont="1"/>
    <xf borderId="2" fillId="0" fontId="3" numFmtId="0" xfId="0" applyBorder="1" applyFont="1"/>
    <xf borderId="0" fillId="0" fontId="3" numFmtId="165" xfId="0" applyFont="1" applyNumberFormat="1"/>
    <xf borderId="0" fillId="0" fontId="3" numFmtId="166" xfId="0" applyFont="1" applyNumberForma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164" xfId="0" applyFont="1" applyNumberFormat="1"/>
    <xf borderId="0" fillId="0" fontId="3" numFmtId="167" xfId="0" applyFont="1" applyNumberFormat="1"/>
    <xf borderId="0" fillId="0" fontId="3" numFmtId="15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ource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ocuments/excel-for-data-analysi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end Analysis"/>
      <sheetName val="Purchase Mode Analysis"/>
      <sheetName val="Customer Analysis"/>
      <sheetName val="Excel for Data Analysis"/>
      <sheetName val="Individual Analysi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B9:K452" displayName="Table_1" name="Table_1" id="1">
  <tableColumns count="10">
    <tableColumn name="Txn ID" id="1"/>
    <tableColumn name="First Name" id="2"/>
    <tableColumn name="Last Name" id="3"/>
    <tableColumn name="Email" id="4"/>
    <tableColumn name="Job Title" id="5"/>
    <tableColumn name="Product" id="6"/>
    <tableColumn name="Purchase Mode" id="7"/>
    <tableColumn name="Date" id="8"/>
    <tableColumn name="Purchase Amount" id="9"/>
    <tableColumn name="Satus" id="10"/>
  </tableColumns>
  <tableStyleInfo name="Source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8.13"/>
    <col customWidth="1" min="3" max="3" width="12.88"/>
    <col customWidth="1" min="4" max="4" width="56.5"/>
    <col customWidth="1" min="5" max="5" width="35.5"/>
    <col customWidth="1" min="6" max="6" width="18.0"/>
    <col customWidth="1" min="7" max="7" width="25.63"/>
    <col customWidth="1" min="8" max="8" width="15.88"/>
    <col customWidth="1" min="9" max="9" width="9.5"/>
    <col customWidth="1" min="10" max="10" width="17.75"/>
    <col customWidth="1" min="11" max="11" width="7.88"/>
    <col customWidth="1" min="12" max="26" width="8.63"/>
  </cols>
  <sheetData>
    <row r="1" ht="14.25" customHeight="1"/>
    <row r="2" ht="14.25" customHeight="1"/>
    <row r="3" ht="14.25" customHeight="1"/>
    <row r="4" ht="14.25" customHeight="1"/>
    <row r="5" ht="14.25" customHeight="1">
      <c r="D5" s="1" t="s">
        <v>0</v>
      </c>
    </row>
    <row r="6" ht="14.25" customHeight="1"/>
    <row r="7" ht="14.25" customHeight="1"/>
    <row r="8" ht="14.25" customHeight="1"/>
    <row r="9" ht="14.25" customHeight="1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</row>
    <row r="10" ht="14.25" customHeight="1"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4">
        <v>45261.0</v>
      </c>
      <c r="J10" s="5"/>
      <c r="K10" s="5" t="str">
        <f>IF('Source Data'!$J10=0,"No","Yes")</f>
        <v>No</v>
      </c>
    </row>
    <row r="11" ht="14.25" customHeight="1"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4">
        <v>45261.0</v>
      </c>
      <c r="J11" s="5"/>
      <c r="K11" s="5" t="str">
        <f>IF('Source Data'!$J11=0,"No","Yes")</f>
        <v>No</v>
      </c>
    </row>
    <row r="12" ht="14.25" customHeight="1"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30</v>
      </c>
      <c r="H12" s="3" t="s">
        <v>17</v>
      </c>
      <c r="I12" s="4">
        <v>45261.0</v>
      </c>
      <c r="J12" s="5">
        <v>930.0</v>
      </c>
      <c r="K12" s="5" t="str">
        <f>IF('Source Data'!$J12=0,"No","Yes")</f>
        <v>Yes</v>
      </c>
    </row>
    <row r="13" ht="14.25" customHeight="1"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37</v>
      </c>
      <c r="I13" s="4">
        <v>45262.0</v>
      </c>
      <c r="J13" s="5"/>
      <c r="K13" s="5" t="str">
        <f>IF('Source Data'!$J13=0,"No","Yes")</f>
        <v>No</v>
      </c>
    </row>
    <row r="14" ht="14.25" customHeight="1">
      <c r="B14" s="3" t="s">
        <v>38</v>
      </c>
      <c r="C14" s="3" t="s">
        <v>39</v>
      </c>
      <c r="D14" s="3" t="s">
        <v>40</v>
      </c>
      <c r="E14" s="3" t="s">
        <v>41</v>
      </c>
      <c r="F14" s="3" t="s">
        <v>35</v>
      </c>
      <c r="G14" s="3" t="s">
        <v>42</v>
      </c>
      <c r="H14" s="3" t="s">
        <v>37</v>
      </c>
      <c r="I14" s="4">
        <v>45262.0</v>
      </c>
      <c r="J14" s="5"/>
      <c r="K14" s="5" t="str">
        <f>IF('Source Data'!$J14=0,"No","Yes")</f>
        <v>No</v>
      </c>
    </row>
    <row r="15" ht="14.25" customHeight="1">
      <c r="B15" s="3" t="s">
        <v>43</v>
      </c>
      <c r="C15" s="3" t="s">
        <v>44</v>
      </c>
      <c r="D15" s="3" t="s">
        <v>45</v>
      </c>
      <c r="E15" s="3" t="s">
        <v>46</v>
      </c>
      <c r="F15" s="3" t="s">
        <v>29</v>
      </c>
      <c r="G15" s="3" t="s">
        <v>47</v>
      </c>
      <c r="H15" s="3" t="s">
        <v>17</v>
      </c>
      <c r="I15" s="4">
        <v>45262.0</v>
      </c>
      <c r="J15" s="5">
        <v>985.0</v>
      </c>
      <c r="K15" s="5" t="str">
        <f>IF('Source Data'!$J15=0,"No","Yes")</f>
        <v>Yes</v>
      </c>
    </row>
    <row r="16" ht="14.25" customHeight="1"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3" t="s">
        <v>17</v>
      </c>
      <c r="I16" s="4">
        <v>45262.0</v>
      </c>
      <c r="J16" s="5">
        <v>835.0</v>
      </c>
      <c r="K16" s="5" t="str">
        <f>IF('Source Data'!$J16=0,"No","Yes")</f>
        <v>Yes</v>
      </c>
    </row>
    <row r="17" ht="14.25" customHeight="1">
      <c r="B17" s="3" t="s">
        <v>54</v>
      </c>
      <c r="C17" s="3" t="s">
        <v>55</v>
      </c>
      <c r="D17" s="3" t="s">
        <v>56</v>
      </c>
      <c r="E17" s="3" t="s">
        <v>57</v>
      </c>
      <c r="F17" s="3" t="s">
        <v>29</v>
      </c>
      <c r="G17" s="3" t="s">
        <v>58</v>
      </c>
      <c r="H17" s="3" t="s">
        <v>17</v>
      </c>
      <c r="I17" s="4">
        <v>45262.0</v>
      </c>
      <c r="J17" s="5">
        <v>535.0</v>
      </c>
      <c r="K17" s="5" t="str">
        <f>IF('Source Data'!$J17=0,"No","Yes")</f>
        <v>Yes</v>
      </c>
    </row>
    <row r="18" ht="14.25" customHeight="1">
      <c r="B18" s="3" t="s">
        <v>59</v>
      </c>
      <c r="C18" s="3" t="s">
        <v>60</v>
      </c>
      <c r="D18" s="3" t="s">
        <v>61</v>
      </c>
      <c r="E18" s="3" t="s">
        <v>62</v>
      </c>
      <c r="F18" s="3" t="s">
        <v>29</v>
      </c>
      <c r="G18" s="3" t="s">
        <v>63</v>
      </c>
      <c r="H18" s="3" t="s">
        <v>37</v>
      </c>
      <c r="I18" s="4">
        <v>45262.0</v>
      </c>
      <c r="J18" s="5">
        <v>455.0</v>
      </c>
      <c r="K18" s="5" t="str">
        <f>IF('Source Data'!$J18=0,"No","Yes")</f>
        <v>Yes</v>
      </c>
    </row>
    <row r="19" ht="14.25" customHeight="1">
      <c r="B19" s="3" t="s">
        <v>64</v>
      </c>
      <c r="C19" s="3" t="s">
        <v>65</v>
      </c>
      <c r="D19" s="3" t="s">
        <v>66</v>
      </c>
      <c r="E19" s="3" t="s">
        <v>67</v>
      </c>
      <c r="F19" s="3" t="s">
        <v>29</v>
      </c>
      <c r="G19" s="3" t="s">
        <v>68</v>
      </c>
      <c r="H19" s="3" t="s">
        <v>17</v>
      </c>
      <c r="I19" s="4">
        <v>45262.0</v>
      </c>
      <c r="J19" s="5">
        <v>500.0</v>
      </c>
      <c r="K19" s="5" t="str">
        <f>IF('Source Data'!$J19=0,"No","Yes")</f>
        <v>Yes</v>
      </c>
    </row>
    <row r="20" ht="14.25" customHeight="1">
      <c r="B20" s="3" t="s">
        <v>69</v>
      </c>
      <c r="C20" s="3" t="s">
        <v>70</v>
      </c>
      <c r="D20" s="3" t="s">
        <v>71</v>
      </c>
      <c r="E20" s="3" t="s">
        <v>72</v>
      </c>
      <c r="F20" s="3" t="s">
        <v>73</v>
      </c>
      <c r="G20" s="3" t="s">
        <v>74</v>
      </c>
      <c r="H20" s="3" t="s">
        <v>17</v>
      </c>
      <c r="I20" s="4">
        <v>45262.0</v>
      </c>
      <c r="J20" s="5">
        <v>390.0</v>
      </c>
      <c r="K20" s="5" t="str">
        <f>IF('Source Data'!$J20=0,"No","Yes")</f>
        <v>Yes</v>
      </c>
    </row>
    <row r="21" ht="14.25" customHeight="1">
      <c r="B21" s="3" t="s">
        <v>75</v>
      </c>
      <c r="C21" s="3" t="s">
        <v>76</v>
      </c>
      <c r="D21" s="3" t="s">
        <v>77</v>
      </c>
      <c r="E21" s="3" t="s">
        <v>78</v>
      </c>
      <c r="F21" s="3" t="s">
        <v>15</v>
      </c>
      <c r="G21" s="3" t="s">
        <v>79</v>
      </c>
      <c r="H21" s="3" t="s">
        <v>17</v>
      </c>
      <c r="I21" s="4">
        <v>45262.0</v>
      </c>
      <c r="J21" s="5">
        <v>440.0</v>
      </c>
      <c r="K21" s="5" t="str">
        <f>IF('Source Data'!$J21=0,"No","Yes")</f>
        <v>Yes</v>
      </c>
    </row>
    <row r="22" ht="14.25" customHeight="1">
      <c r="B22" s="3" t="s">
        <v>80</v>
      </c>
      <c r="C22" s="3" t="s">
        <v>81</v>
      </c>
      <c r="D22" s="3" t="s">
        <v>82</v>
      </c>
      <c r="E22" s="3" t="s">
        <v>83</v>
      </c>
      <c r="F22" s="3" t="s">
        <v>22</v>
      </c>
      <c r="G22" s="3" t="s">
        <v>84</v>
      </c>
      <c r="H22" s="3" t="s">
        <v>37</v>
      </c>
      <c r="I22" s="4">
        <v>45263.0</v>
      </c>
      <c r="J22" s="5">
        <v>585.0</v>
      </c>
      <c r="K22" s="5" t="str">
        <f>IF('Source Data'!$J22=0,"No","Yes")</f>
        <v>Yes</v>
      </c>
    </row>
    <row r="23" ht="14.25" customHeight="1">
      <c r="B23" s="3" t="s">
        <v>85</v>
      </c>
      <c r="C23" s="3" t="s">
        <v>86</v>
      </c>
      <c r="D23" s="3" t="s">
        <v>87</v>
      </c>
      <c r="E23" s="3" t="s">
        <v>88</v>
      </c>
      <c r="F23" s="3" t="s">
        <v>52</v>
      </c>
      <c r="G23" s="3" t="s">
        <v>58</v>
      </c>
      <c r="H23" s="3" t="s">
        <v>17</v>
      </c>
      <c r="I23" s="4">
        <v>45263.0</v>
      </c>
      <c r="J23" s="5">
        <v>895.0</v>
      </c>
      <c r="K23" s="5" t="str">
        <f>IF('Source Data'!$J23=0,"No","Yes")</f>
        <v>Yes</v>
      </c>
    </row>
    <row r="24" ht="14.25" customHeight="1">
      <c r="B24" s="3" t="s">
        <v>89</v>
      </c>
      <c r="C24" s="3" t="s">
        <v>90</v>
      </c>
      <c r="D24" s="3" t="s">
        <v>91</v>
      </c>
      <c r="E24" s="3" t="s">
        <v>92</v>
      </c>
      <c r="F24" s="3" t="s">
        <v>93</v>
      </c>
      <c r="G24" s="3" t="s">
        <v>94</v>
      </c>
      <c r="H24" s="3" t="s">
        <v>95</v>
      </c>
      <c r="I24" s="4">
        <v>45263.0</v>
      </c>
      <c r="J24" s="5">
        <v>980.0</v>
      </c>
      <c r="K24" s="5" t="str">
        <f>IF('Source Data'!$J24=0,"No","Yes")</f>
        <v>Yes</v>
      </c>
    </row>
    <row r="25" ht="14.25" customHeight="1">
      <c r="B25" s="3" t="s">
        <v>96</v>
      </c>
      <c r="C25" s="3" t="s">
        <v>97</v>
      </c>
      <c r="D25" s="3" t="s">
        <v>98</v>
      </c>
      <c r="E25" s="3" t="s">
        <v>99</v>
      </c>
      <c r="F25" s="3" t="s">
        <v>100</v>
      </c>
      <c r="G25" s="3" t="s">
        <v>101</v>
      </c>
      <c r="H25" s="3" t="s">
        <v>17</v>
      </c>
      <c r="I25" s="4">
        <v>45264.0</v>
      </c>
      <c r="J25" s="5"/>
      <c r="K25" s="5" t="str">
        <f>IF('Source Data'!$J25=0,"No","Yes")</f>
        <v>No</v>
      </c>
    </row>
    <row r="26" ht="14.25" customHeight="1">
      <c r="B26" s="3" t="s">
        <v>102</v>
      </c>
      <c r="C26" s="3" t="s">
        <v>65</v>
      </c>
      <c r="D26" s="3" t="s">
        <v>66</v>
      </c>
      <c r="E26" s="3" t="s">
        <v>67</v>
      </c>
      <c r="F26" s="3" t="s">
        <v>29</v>
      </c>
      <c r="G26" s="3" t="s">
        <v>94</v>
      </c>
      <c r="H26" s="3" t="s">
        <v>17</v>
      </c>
      <c r="I26" s="4">
        <v>45264.0</v>
      </c>
      <c r="J26" s="5">
        <v>765.0</v>
      </c>
      <c r="K26" s="5" t="str">
        <f>IF('Source Data'!$J26=0,"No","Yes")</f>
        <v>Yes</v>
      </c>
    </row>
    <row r="27" ht="14.25" customHeight="1">
      <c r="B27" s="3" t="s">
        <v>103</v>
      </c>
      <c r="C27" s="3" t="s">
        <v>104</v>
      </c>
      <c r="D27" s="3" t="s">
        <v>105</v>
      </c>
      <c r="E27" s="3" t="s">
        <v>106</v>
      </c>
      <c r="F27" s="3" t="s">
        <v>73</v>
      </c>
      <c r="G27" s="3" t="s">
        <v>107</v>
      </c>
      <c r="H27" s="3" t="s">
        <v>95</v>
      </c>
      <c r="I27" s="4">
        <v>45264.0</v>
      </c>
      <c r="J27" s="5">
        <v>1190.0</v>
      </c>
      <c r="K27" s="5" t="str">
        <f>IF('Source Data'!$J27=0,"No","Yes")</f>
        <v>Yes</v>
      </c>
    </row>
    <row r="28" ht="14.25" customHeight="1">
      <c r="B28" s="3" t="s">
        <v>108</v>
      </c>
      <c r="C28" s="3" t="s">
        <v>109</v>
      </c>
      <c r="D28" s="3" t="s">
        <v>110</v>
      </c>
      <c r="E28" s="3" t="s">
        <v>111</v>
      </c>
      <c r="F28" s="3" t="s">
        <v>112</v>
      </c>
      <c r="G28" s="3" t="s">
        <v>113</v>
      </c>
      <c r="H28" s="3" t="s">
        <v>24</v>
      </c>
      <c r="I28" s="4">
        <v>45264.0</v>
      </c>
      <c r="J28" s="5">
        <v>845.0</v>
      </c>
      <c r="K28" s="5" t="str">
        <f>IF('Source Data'!$J28=0,"No","Yes")</f>
        <v>Yes</v>
      </c>
    </row>
    <row r="29" ht="14.25" customHeight="1">
      <c r="B29" s="3" t="s">
        <v>114</v>
      </c>
      <c r="C29" s="3" t="s">
        <v>115</v>
      </c>
      <c r="D29" s="3" t="s">
        <v>116</v>
      </c>
      <c r="E29" s="3" t="s">
        <v>117</v>
      </c>
      <c r="F29" s="3" t="s">
        <v>22</v>
      </c>
      <c r="G29" s="3" t="s">
        <v>113</v>
      </c>
      <c r="H29" s="3" t="s">
        <v>24</v>
      </c>
      <c r="I29" s="4">
        <v>45264.0</v>
      </c>
      <c r="J29" s="5">
        <v>275.0</v>
      </c>
      <c r="K29" s="5" t="str">
        <f>IF('Source Data'!$J29=0,"No","Yes")</f>
        <v>Yes</v>
      </c>
    </row>
    <row r="30" ht="14.25" customHeight="1">
      <c r="B30" s="3" t="s">
        <v>118</v>
      </c>
      <c r="C30" s="3" t="s">
        <v>119</v>
      </c>
      <c r="D30" s="3" t="s">
        <v>120</v>
      </c>
      <c r="E30" s="3" t="s">
        <v>121</v>
      </c>
      <c r="F30" s="3" t="s">
        <v>35</v>
      </c>
      <c r="G30" s="3" t="s">
        <v>122</v>
      </c>
      <c r="H30" s="3" t="s">
        <v>95</v>
      </c>
      <c r="I30" s="4">
        <v>45264.0</v>
      </c>
      <c r="J30" s="5">
        <v>80.0</v>
      </c>
      <c r="K30" s="5" t="str">
        <f>IF('Source Data'!$J30=0,"No","Yes")</f>
        <v>Yes</v>
      </c>
    </row>
    <row r="31" ht="14.25" customHeight="1">
      <c r="B31" s="3" t="s">
        <v>123</v>
      </c>
      <c r="C31" s="3" t="s">
        <v>124</v>
      </c>
      <c r="D31" s="3" t="s">
        <v>125</v>
      </c>
      <c r="E31" s="3" t="s">
        <v>126</v>
      </c>
      <c r="F31" s="3" t="s">
        <v>73</v>
      </c>
      <c r="G31" s="3" t="s">
        <v>127</v>
      </c>
      <c r="H31" s="3" t="s">
        <v>17</v>
      </c>
      <c r="I31" s="4">
        <v>45264.0</v>
      </c>
      <c r="J31" s="5">
        <v>35.0</v>
      </c>
      <c r="K31" s="5" t="str">
        <f>IF('Source Data'!$J31=0,"No","Yes")</f>
        <v>Yes</v>
      </c>
    </row>
    <row r="32" ht="14.25" customHeight="1">
      <c r="B32" s="3" t="s">
        <v>128</v>
      </c>
      <c r="C32" s="3" t="s">
        <v>129</v>
      </c>
      <c r="D32" s="3" t="s">
        <v>130</v>
      </c>
      <c r="E32" s="3" t="s">
        <v>131</v>
      </c>
      <c r="F32" s="3" t="s">
        <v>52</v>
      </c>
      <c r="G32" s="3" t="s">
        <v>107</v>
      </c>
      <c r="H32" s="3" t="s">
        <v>37</v>
      </c>
      <c r="I32" s="4">
        <v>45264.0</v>
      </c>
      <c r="J32" s="5">
        <v>820.0</v>
      </c>
      <c r="K32" s="5" t="str">
        <f>IF('Source Data'!$J32=0,"No","Yes")</f>
        <v>Yes</v>
      </c>
    </row>
    <row r="33" ht="14.25" customHeight="1">
      <c r="B33" s="3" t="s">
        <v>132</v>
      </c>
      <c r="C33" s="3" t="s">
        <v>49</v>
      </c>
      <c r="D33" s="3" t="s">
        <v>50</v>
      </c>
      <c r="E33" s="3" t="s">
        <v>51</v>
      </c>
      <c r="F33" s="3" t="s">
        <v>52</v>
      </c>
      <c r="G33" s="3" t="s">
        <v>133</v>
      </c>
      <c r="H33" s="3" t="s">
        <v>37</v>
      </c>
      <c r="I33" s="4">
        <v>45265.0</v>
      </c>
      <c r="J33" s="5"/>
      <c r="K33" s="5" t="str">
        <f>IF('Source Data'!$J33=0,"No","Yes")</f>
        <v>No</v>
      </c>
    </row>
    <row r="34" ht="14.25" customHeight="1">
      <c r="B34" s="3" t="s">
        <v>134</v>
      </c>
      <c r="C34" s="3" t="s">
        <v>70</v>
      </c>
      <c r="D34" s="3" t="s">
        <v>71</v>
      </c>
      <c r="E34" s="3" t="s">
        <v>72</v>
      </c>
      <c r="F34" s="3" t="s">
        <v>73</v>
      </c>
      <c r="G34" s="3" t="s">
        <v>63</v>
      </c>
      <c r="H34" s="3" t="s">
        <v>17</v>
      </c>
      <c r="I34" s="4">
        <v>45265.0</v>
      </c>
      <c r="J34" s="5"/>
      <c r="K34" s="5" t="str">
        <f>IF('Source Data'!$J34=0,"No","Yes")</f>
        <v>No</v>
      </c>
    </row>
    <row r="35" ht="14.25" customHeight="1">
      <c r="B35" s="3" t="s">
        <v>135</v>
      </c>
      <c r="C35" s="3" t="s">
        <v>136</v>
      </c>
      <c r="D35" s="3" t="s">
        <v>137</v>
      </c>
      <c r="E35" s="3" t="s">
        <v>138</v>
      </c>
      <c r="F35" s="3" t="s">
        <v>15</v>
      </c>
      <c r="G35" s="3" t="s">
        <v>53</v>
      </c>
      <c r="H35" s="3" t="s">
        <v>17</v>
      </c>
      <c r="I35" s="4">
        <v>45265.0</v>
      </c>
      <c r="J35" s="5"/>
      <c r="K35" s="5" t="str">
        <f>IF('Source Data'!$J35=0,"No","Yes")</f>
        <v>No</v>
      </c>
    </row>
    <row r="36" ht="14.25" customHeight="1">
      <c r="B36" s="3" t="s">
        <v>139</v>
      </c>
      <c r="C36" s="3" t="s">
        <v>76</v>
      </c>
      <c r="D36" s="3" t="s">
        <v>77</v>
      </c>
      <c r="E36" s="3" t="s">
        <v>78</v>
      </c>
      <c r="F36" s="3" t="s">
        <v>15</v>
      </c>
      <c r="G36" s="3" t="s">
        <v>58</v>
      </c>
      <c r="H36" s="3" t="s">
        <v>37</v>
      </c>
      <c r="I36" s="4">
        <v>45265.0</v>
      </c>
      <c r="J36" s="5">
        <v>95.0</v>
      </c>
      <c r="K36" s="5" t="str">
        <f>IF('Source Data'!$J36=0,"No","Yes")</f>
        <v>Yes</v>
      </c>
    </row>
    <row r="37" ht="14.25" customHeight="1">
      <c r="B37" s="3" t="s">
        <v>140</v>
      </c>
      <c r="C37" s="3" t="s">
        <v>129</v>
      </c>
      <c r="D37" s="3" t="s">
        <v>130</v>
      </c>
      <c r="E37" s="3" t="s">
        <v>131</v>
      </c>
      <c r="F37" s="3" t="s">
        <v>52</v>
      </c>
      <c r="G37" s="3" t="s">
        <v>141</v>
      </c>
      <c r="H37" s="3" t="s">
        <v>24</v>
      </c>
      <c r="I37" s="4">
        <v>45265.0</v>
      </c>
      <c r="J37" s="5">
        <v>290.0</v>
      </c>
      <c r="K37" s="5" t="str">
        <f>IF('Source Data'!$J37=0,"No","Yes")</f>
        <v>Yes</v>
      </c>
    </row>
    <row r="38" ht="14.25" customHeight="1">
      <c r="B38" s="3" t="s">
        <v>142</v>
      </c>
      <c r="C38" s="3" t="s">
        <v>143</v>
      </c>
      <c r="D38" s="3" t="s">
        <v>144</v>
      </c>
      <c r="E38" s="3" t="s">
        <v>145</v>
      </c>
      <c r="F38" s="3" t="s">
        <v>146</v>
      </c>
      <c r="G38" s="3" t="s">
        <v>147</v>
      </c>
      <c r="H38" s="3" t="s">
        <v>37</v>
      </c>
      <c r="I38" s="4">
        <v>45266.0</v>
      </c>
      <c r="J38" s="5"/>
      <c r="K38" s="5" t="str">
        <f>IF('Source Data'!$J38=0,"No","Yes")</f>
        <v>No</v>
      </c>
    </row>
    <row r="39" ht="14.25" customHeight="1">
      <c r="B39" s="3" t="s">
        <v>148</v>
      </c>
      <c r="C39" s="3" t="s">
        <v>149</v>
      </c>
      <c r="D39" s="3" t="s">
        <v>150</v>
      </c>
      <c r="E39" s="3" t="s">
        <v>151</v>
      </c>
      <c r="F39" s="3" t="s">
        <v>15</v>
      </c>
      <c r="G39" s="3" t="s">
        <v>152</v>
      </c>
      <c r="H39" s="3" t="s">
        <v>17</v>
      </c>
      <c r="I39" s="4">
        <v>45266.0</v>
      </c>
      <c r="J39" s="5">
        <v>1290.0</v>
      </c>
      <c r="K39" s="5" t="str">
        <f>IF('Source Data'!$J39=0,"No","Yes")</f>
        <v>Yes</v>
      </c>
    </row>
    <row r="40" ht="14.25" customHeight="1">
      <c r="B40" s="3" t="s">
        <v>153</v>
      </c>
      <c r="C40" s="3" t="s">
        <v>154</v>
      </c>
      <c r="D40" s="3" t="s">
        <v>155</v>
      </c>
      <c r="E40" s="3" t="s">
        <v>156</v>
      </c>
      <c r="F40" s="3" t="s">
        <v>112</v>
      </c>
      <c r="G40" s="3" t="s">
        <v>157</v>
      </c>
      <c r="H40" s="3" t="s">
        <v>17</v>
      </c>
      <c r="I40" s="4">
        <v>45266.0</v>
      </c>
      <c r="J40" s="5">
        <v>390.0</v>
      </c>
      <c r="K40" s="5" t="str">
        <f>IF('Source Data'!$J40=0,"No","Yes")</f>
        <v>Yes</v>
      </c>
    </row>
    <row r="41" ht="14.25" customHeight="1">
      <c r="B41" s="3" t="s">
        <v>158</v>
      </c>
      <c r="C41" s="3" t="s">
        <v>159</v>
      </c>
      <c r="D41" s="3" t="s">
        <v>160</v>
      </c>
      <c r="E41" s="3" t="s">
        <v>161</v>
      </c>
      <c r="F41" s="3" t="s">
        <v>146</v>
      </c>
      <c r="G41" s="3" t="s">
        <v>162</v>
      </c>
      <c r="H41" s="3" t="s">
        <v>24</v>
      </c>
      <c r="I41" s="4">
        <v>45266.0</v>
      </c>
      <c r="J41" s="5">
        <v>385.0</v>
      </c>
      <c r="K41" s="5" t="str">
        <f>IF('Source Data'!$J41=0,"No","Yes")</f>
        <v>Yes</v>
      </c>
    </row>
    <row r="42" ht="14.25" customHeight="1">
      <c r="B42" s="3" t="s">
        <v>163</v>
      </c>
      <c r="C42" s="3" t="s">
        <v>109</v>
      </c>
      <c r="D42" s="3" t="s">
        <v>110</v>
      </c>
      <c r="E42" s="3" t="s">
        <v>111</v>
      </c>
      <c r="F42" s="3" t="s">
        <v>112</v>
      </c>
      <c r="G42" s="3" t="s">
        <v>164</v>
      </c>
      <c r="H42" s="3" t="s">
        <v>17</v>
      </c>
      <c r="I42" s="4">
        <v>45266.0</v>
      </c>
      <c r="J42" s="5">
        <v>60.0</v>
      </c>
      <c r="K42" s="5" t="str">
        <f>IF('Source Data'!$J42=0,"No","Yes")</f>
        <v>Yes</v>
      </c>
    </row>
    <row r="43" ht="14.25" customHeight="1">
      <c r="B43" s="3" t="s">
        <v>165</v>
      </c>
      <c r="C43" s="3" t="s">
        <v>166</v>
      </c>
      <c r="D43" s="3" t="s">
        <v>167</v>
      </c>
      <c r="E43" s="3" t="s">
        <v>168</v>
      </c>
      <c r="F43" s="3" t="s">
        <v>93</v>
      </c>
      <c r="G43" s="3" t="s">
        <v>169</v>
      </c>
      <c r="H43" s="3" t="s">
        <v>24</v>
      </c>
      <c r="I43" s="4">
        <v>45266.0</v>
      </c>
      <c r="J43" s="5">
        <v>1580.0</v>
      </c>
      <c r="K43" s="5" t="str">
        <f>IF('Source Data'!$J43=0,"No","Yes")</f>
        <v>Yes</v>
      </c>
    </row>
    <row r="44" ht="14.25" customHeight="1">
      <c r="B44" s="3" t="s">
        <v>170</v>
      </c>
      <c r="C44" s="3" t="s">
        <v>171</v>
      </c>
      <c r="D44" s="3" t="s">
        <v>172</v>
      </c>
      <c r="E44" s="3" t="s">
        <v>173</v>
      </c>
      <c r="F44" s="3" t="s">
        <v>174</v>
      </c>
      <c r="G44" s="3" t="s">
        <v>175</v>
      </c>
      <c r="H44" s="3" t="s">
        <v>17</v>
      </c>
      <c r="I44" s="4">
        <v>45266.0</v>
      </c>
      <c r="J44" s="5">
        <v>695.0</v>
      </c>
      <c r="K44" s="5" t="str">
        <f>IF('Source Data'!$J44=0,"No","Yes")</f>
        <v>Yes</v>
      </c>
    </row>
    <row r="45" ht="14.25" customHeight="1">
      <c r="B45" s="3" t="s">
        <v>176</v>
      </c>
      <c r="C45" s="3" t="s">
        <v>154</v>
      </c>
      <c r="D45" s="3" t="s">
        <v>155</v>
      </c>
      <c r="E45" s="3" t="s">
        <v>156</v>
      </c>
      <c r="F45" s="3" t="s">
        <v>112</v>
      </c>
      <c r="G45" s="3" t="s">
        <v>177</v>
      </c>
      <c r="H45" s="3" t="s">
        <v>17</v>
      </c>
      <c r="I45" s="4">
        <v>45266.0</v>
      </c>
      <c r="J45" s="5">
        <v>940.0</v>
      </c>
      <c r="K45" s="5" t="str">
        <f>IF('Source Data'!$J45=0,"No","Yes")</f>
        <v>Yes</v>
      </c>
    </row>
    <row r="46" ht="14.25" customHeight="1">
      <c r="B46" s="3" t="s">
        <v>178</v>
      </c>
      <c r="C46" s="3" t="s">
        <v>179</v>
      </c>
      <c r="D46" s="3" t="s">
        <v>180</v>
      </c>
      <c r="E46" s="3" t="s">
        <v>181</v>
      </c>
      <c r="F46" s="3" t="s">
        <v>100</v>
      </c>
      <c r="G46" s="3" t="s">
        <v>182</v>
      </c>
      <c r="H46" s="3" t="s">
        <v>37</v>
      </c>
      <c r="I46" s="4">
        <v>45266.0</v>
      </c>
      <c r="J46" s="5">
        <v>1730.0</v>
      </c>
      <c r="K46" s="5" t="str">
        <f>IF('Source Data'!$J46=0,"No","Yes")</f>
        <v>Yes</v>
      </c>
    </row>
    <row r="47" ht="14.25" customHeight="1">
      <c r="B47" s="3" t="s">
        <v>183</v>
      </c>
      <c r="C47" s="3" t="s">
        <v>184</v>
      </c>
      <c r="D47" s="3" t="s">
        <v>185</v>
      </c>
      <c r="E47" s="3" t="s">
        <v>186</v>
      </c>
      <c r="F47" s="3" t="s">
        <v>22</v>
      </c>
      <c r="G47" s="3" t="s">
        <v>187</v>
      </c>
      <c r="H47" s="3" t="s">
        <v>17</v>
      </c>
      <c r="I47" s="4">
        <v>45268.0</v>
      </c>
      <c r="J47" s="5"/>
      <c r="K47" s="5" t="str">
        <f>IF('Source Data'!$J47=0,"No","Yes")</f>
        <v>No</v>
      </c>
    </row>
    <row r="48" ht="14.25" customHeight="1">
      <c r="B48" s="3" t="s">
        <v>188</v>
      </c>
      <c r="C48" s="3" t="s">
        <v>189</v>
      </c>
      <c r="D48" s="3" t="s">
        <v>190</v>
      </c>
      <c r="E48" s="3" t="s">
        <v>191</v>
      </c>
      <c r="F48" s="3" t="s">
        <v>52</v>
      </c>
      <c r="G48" s="3" t="s">
        <v>63</v>
      </c>
      <c r="H48" s="3" t="s">
        <v>17</v>
      </c>
      <c r="I48" s="4">
        <v>45268.0</v>
      </c>
      <c r="J48" s="5"/>
      <c r="K48" s="5" t="str">
        <f>IF('Source Data'!$J48=0,"No","Yes")</f>
        <v>No</v>
      </c>
    </row>
    <row r="49" ht="14.25" customHeight="1">
      <c r="B49" s="3" t="s">
        <v>192</v>
      </c>
      <c r="C49" s="3" t="s">
        <v>193</v>
      </c>
      <c r="D49" s="3" t="s">
        <v>194</v>
      </c>
      <c r="E49" s="3" t="s">
        <v>195</v>
      </c>
      <c r="F49" s="3" t="s">
        <v>112</v>
      </c>
      <c r="G49" s="3" t="s">
        <v>196</v>
      </c>
      <c r="H49" s="3" t="s">
        <v>24</v>
      </c>
      <c r="I49" s="4">
        <v>45268.0</v>
      </c>
      <c r="J49" s="5">
        <v>450.0</v>
      </c>
      <c r="K49" s="5" t="str">
        <f>IF('Source Data'!$J49=0,"No","Yes")</f>
        <v>Yes</v>
      </c>
    </row>
    <row r="50" ht="14.25" customHeight="1">
      <c r="B50" s="3" t="s">
        <v>197</v>
      </c>
      <c r="C50" s="3" t="s">
        <v>198</v>
      </c>
      <c r="D50" s="3" t="s">
        <v>199</v>
      </c>
      <c r="E50" s="3" t="s">
        <v>200</v>
      </c>
      <c r="F50" s="3" t="s">
        <v>35</v>
      </c>
      <c r="G50" s="3" t="s">
        <v>175</v>
      </c>
      <c r="H50" s="3" t="s">
        <v>24</v>
      </c>
      <c r="I50" s="4">
        <v>45268.0</v>
      </c>
      <c r="J50" s="5">
        <v>35.0</v>
      </c>
      <c r="K50" s="5" t="str">
        <f>IF('Source Data'!$J50=0,"No","Yes")</f>
        <v>Yes</v>
      </c>
    </row>
    <row r="51" ht="14.25" customHeight="1">
      <c r="B51" s="3" t="s">
        <v>201</v>
      </c>
      <c r="C51" s="3" t="s">
        <v>202</v>
      </c>
      <c r="D51" s="3" t="s">
        <v>203</v>
      </c>
      <c r="E51" s="3" t="s">
        <v>204</v>
      </c>
      <c r="F51" s="3" t="s">
        <v>100</v>
      </c>
      <c r="G51" s="3" t="s">
        <v>205</v>
      </c>
      <c r="H51" s="3" t="s">
        <v>17</v>
      </c>
      <c r="I51" s="4">
        <v>45268.0</v>
      </c>
      <c r="J51" s="5">
        <v>90.0</v>
      </c>
      <c r="K51" s="5" t="str">
        <f>IF('Source Data'!$J51=0,"No","Yes")</f>
        <v>Yes</v>
      </c>
    </row>
    <row r="52" ht="14.25" customHeight="1">
      <c r="B52" s="3" t="s">
        <v>206</v>
      </c>
      <c r="C52" s="3" t="s">
        <v>207</v>
      </c>
      <c r="D52" s="3" t="s">
        <v>208</v>
      </c>
      <c r="E52" s="3" t="s">
        <v>209</v>
      </c>
      <c r="F52" s="3" t="s">
        <v>29</v>
      </c>
      <c r="G52" s="3" t="s">
        <v>63</v>
      </c>
      <c r="H52" s="3" t="s">
        <v>24</v>
      </c>
      <c r="I52" s="4">
        <v>45268.0</v>
      </c>
      <c r="J52" s="5">
        <v>930.0</v>
      </c>
      <c r="K52" s="5" t="str">
        <f>IF('Source Data'!$J52=0,"No","Yes")</f>
        <v>Yes</v>
      </c>
    </row>
    <row r="53" ht="14.25" customHeight="1">
      <c r="B53" s="3" t="s">
        <v>210</v>
      </c>
      <c r="C53" s="3" t="s">
        <v>129</v>
      </c>
      <c r="D53" s="3" t="s">
        <v>130</v>
      </c>
      <c r="E53" s="3" t="s">
        <v>131</v>
      </c>
      <c r="F53" s="3" t="s">
        <v>52</v>
      </c>
      <c r="G53" s="3" t="s">
        <v>211</v>
      </c>
      <c r="H53" s="3" t="s">
        <v>17</v>
      </c>
      <c r="I53" s="4">
        <v>45268.0</v>
      </c>
      <c r="J53" s="5">
        <v>990.0</v>
      </c>
      <c r="K53" s="5" t="str">
        <f>IF('Source Data'!$J53=0,"No","Yes")</f>
        <v>Yes</v>
      </c>
    </row>
    <row r="54" ht="14.25" customHeight="1">
      <c r="B54" s="3" t="s">
        <v>212</v>
      </c>
      <c r="C54" s="3" t="s">
        <v>119</v>
      </c>
      <c r="D54" s="3" t="s">
        <v>120</v>
      </c>
      <c r="E54" s="3" t="s">
        <v>121</v>
      </c>
      <c r="F54" s="3" t="s">
        <v>35</v>
      </c>
      <c r="G54" s="3" t="s">
        <v>94</v>
      </c>
      <c r="H54" s="3" t="s">
        <v>24</v>
      </c>
      <c r="I54" s="4">
        <v>45269.0</v>
      </c>
      <c r="J54" s="5"/>
      <c r="K54" s="5" t="str">
        <f>IF('Source Data'!$J54=0,"No","Yes")</f>
        <v>No</v>
      </c>
    </row>
    <row r="55" ht="14.25" customHeight="1">
      <c r="B55" s="3" t="s">
        <v>213</v>
      </c>
      <c r="C55" s="3" t="s">
        <v>214</v>
      </c>
      <c r="D55" s="3" t="s">
        <v>215</v>
      </c>
      <c r="E55" s="3" t="s">
        <v>216</v>
      </c>
      <c r="F55" s="3" t="s">
        <v>35</v>
      </c>
      <c r="G55" s="3" t="s">
        <v>162</v>
      </c>
      <c r="H55" s="3" t="s">
        <v>24</v>
      </c>
      <c r="I55" s="4">
        <v>45269.0</v>
      </c>
      <c r="J55" s="5"/>
      <c r="K55" s="5" t="str">
        <f>IF('Source Data'!$J55=0,"No","Yes")</f>
        <v>No</v>
      </c>
    </row>
    <row r="56" ht="14.25" customHeight="1">
      <c r="B56" s="3" t="s">
        <v>217</v>
      </c>
      <c r="C56" s="3" t="s">
        <v>218</v>
      </c>
      <c r="D56" s="3" t="s">
        <v>219</v>
      </c>
      <c r="E56" s="3" t="s">
        <v>220</v>
      </c>
      <c r="F56" s="3" t="s">
        <v>221</v>
      </c>
      <c r="G56" s="3" t="s">
        <v>222</v>
      </c>
      <c r="H56" s="3" t="s">
        <v>17</v>
      </c>
      <c r="I56" s="4">
        <v>45269.0</v>
      </c>
      <c r="J56" s="5">
        <v>20.0</v>
      </c>
      <c r="K56" s="5" t="str">
        <f>IF('Source Data'!$J56=0,"No","Yes")</f>
        <v>Yes</v>
      </c>
    </row>
    <row r="57" ht="14.25" customHeight="1">
      <c r="B57" s="3" t="s">
        <v>223</v>
      </c>
      <c r="C57" s="3" t="s">
        <v>224</v>
      </c>
      <c r="D57" s="3" t="s">
        <v>225</v>
      </c>
      <c r="E57" s="3" t="s">
        <v>226</v>
      </c>
      <c r="F57" s="3" t="s">
        <v>100</v>
      </c>
      <c r="G57" s="3" t="s">
        <v>227</v>
      </c>
      <c r="H57" s="3" t="s">
        <v>24</v>
      </c>
      <c r="I57" s="4">
        <v>45269.0</v>
      </c>
      <c r="J57" s="5">
        <v>890.0</v>
      </c>
      <c r="K57" s="5" t="str">
        <f>IF('Source Data'!$J57=0,"No","Yes")</f>
        <v>Yes</v>
      </c>
    </row>
    <row r="58" ht="14.25" customHeight="1">
      <c r="B58" s="3" t="s">
        <v>228</v>
      </c>
      <c r="C58" s="3" t="s">
        <v>229</v>
      </c>
      <c r="D58" s="3" t="s">
        <v>230</v>
      </c>
      <c r="E58" s="3" t="s">
        <v>231</v>
      </c>
      <c r="F58" s="3" t="s">
        <v>35</v>
      </c>
      <c r="G58" s="3" t="s">
        <v>232</v>
      </c>
      <c r="H58" s="3" t="s">
        <v>37</v>
      </c>
      <c r="I58" s="4">
        <v>45269.0</v>
      </c>
      <c r="J58" s="5">
        <v>915.0</v>
      </c>
      <c r="K58" s="5" t="str">
        <f>IF('Source Data'!$J58=0,"No","Yes")</f>
        <v>Yes</v>
      </c>
    </row>
    <row r="59" ht="14.25" customHeight="1">
      <c r="B59" s="3" t="s">
        <v>233</v>
      </c>
      <c r="C59" s="3" t="s">
        <v>234</v>
      </c>
      <c r="D59" s="3" t="s">
        <v>235</v>
      </c>
      <c r="E59" s="3" t="s">
        <v>236</v>
      </c>
      <c r="F59" s="3" t="s">
        <v>237</v>
      </c>
      <c r="G59" s="3" t="s">
        <v>238</v>
      </c>
      <c r="H59" s="3" t="s">
        <v>24</v>
      </c>
      <c r="I59" s="4">
        <v>45269.0</v>
      </c>
      <c r="J59" s="5">
        <v>365.0</v>
      </c>
      <c r="K59" s="5" t="str">
        <f>IF('Source Data'!$J59=0,"No","Yes")</f>
        <v>Yes</v>
      </c>
    </row>
    <row r="60" ht="14.25" customHeight="1">
      <c r="B60" s="3" t="s">
        <v>239</v>
      </c>
      <c r="C60" s="3" t="s">
        <v>240</v>
      </c>
      <c r="D60" s="3" t="s">
        <v>241</v>
      </c>
      <c r="E60" s="3" t="s">
        <v>242</v>
      </c>
      <c r="F60" s="3" t="s">
        <v>73</v>
      </c>
      <c r="G60" s="3" t="s">
        <v>243</v>
      </c>
      <c r="H60" s="3" t="s">
        <v>17</v>
      </c>
      <c r="I60" s="4">
        <v>45269.0</v>
      </c>
      <c r="J60" s="5">
        <v>445.0</v>
      </c>
      <c r="K60" s="5" t="str">
        <f>IF('Source Data'!$J60=0,"No","Yes")</f>
        <v>Yes</v>
      </c>
    </row>
    <row r="61" ht="14.25" customHeight="1">
      <c r="B61" s="3" t="s">
        <v>244</v>
      </c>
      <c r="C61" s="3" t="s">
        <v>245</v>
      </c>
      <c r="D61" s="3" t="s">
        <v>246</v>
      </c>
      <c r="E61" s="3" t="s">
        <v>247</v>
      </c>
      <c r="F61" s="3" t="s">
        <v>22</v>
      </c>
      <c r="G61" s="3" t="s">
        <v>74</v>
      </c>
      <c r="H61" s="3" t="s">
        <v>17</v>
      </c>
      <c r="I61" s="4">
        <v>45270.0</v>
      </c>
      <c r="J61" s="5">
        <v>160.0</v>
      </c>
      <c r="K61" s="5" t="str">
        <f>IF('Source Data'!$J61=0,"No","Yes")</f>
        <v>Yes</v>
      </c>
    </row>
    <row r="62" ht="14.25" customHeight="1">
      <c r="B62" s="3" t="s">
        <v>248</v>
      </c>
      <c r="C62" s="3" t="s">
        <v>154</v>
      </c>
      <c r="D62" s="3" t="s">
        <v>155</v>
      </c>
      <c r="E62" s="3" t="s">
        <v>156</v>
      </c>
      <c r="F62" s="3" t="s">
        <v>112</v>
      </c>
      <c r="G62" s="3" t="s">
        <v>47</v>
      </c>
      <c r="H62" s="3" t="s">
        <v>17</v>
      </c>
      <c r="I62" s="4">
        <v>45271.0</v>
      </c>
      <c r="J62" s="5"/>
      <c r="K62" s="5" t="str">
        <f>IF('Source Data'!$J62=0,"No","Yes")</f>
        <v>No</v>
      </c>
    </row>
    <row r="63" ht="14.25" customHeight="1">
      <c r="B63" s="3" t="s">
        <v>249</v>
      </c>
      <c r="C63" s="3" t="s">
        <v>119</v>
      </c>
      <c r="D63" s="3" t="s">
        <v>120</v>
      </c>
      <c r="E63" s="3" t="s">
        <v>121</v>
      </c>
      <c r="F63" s="3" t="s">
        <v>35</v>
      </c>
      <c r="G63" s="3" t="s">
        <v>169</v>
      </c>
      <c r="H63" s="3" t="s">
        <v>24</v>
      </c>
      <c r="I63" s="4">
        <v>45271.0</v>
      </c>
      <c r="J63" s="5">
        <v>195.0</v>
      </c>
      <c r="K63" s="5" t="str">
        <f>IF('Source Data'!$J63=0,"No","Yes")</f>
        <v>Yes</v>
      </c>
    </row>
    <row r="64" ht="14.25" customHeight="1">
      <c r="B64" s="3" t="s">
        <v>250</v>
      </c>
      <c r="C64" s="3" t="s">
        <v>251</v>
      </c>
      <c r="D64" s="3" t="s">
        <v>252</v>
      </c>
      <c r="E64" s="3" t="s">
        <v>253</v>
      </c>
      <c r="F64" s="3" t="s">
        <v>35</v>
      </c>
      <c r="G64" s="3" t="s">
        <v>127</v>
      </c>
      <c r="H64" s="3" t="s">
        <v>17</v>
      </c>
      <c r="I64" s="4">
        <v>45271.0</v>
      </c>
      <c r="J64" s="5">
        <v>1000.0</v>
      </c>
      <c r="K64" s="5" t="str">
        <f>IF('Source Data'!$J64=0,"No","Yes")</f>
        <v>Yes</v>
      </c>
    </row>
    <row r="65" ht="14.25" customHeight="1">
      <c r="B65" s="3" t="s">
        <v>254</v>
      </c>
      <c r="C65" s="3" t="s">
        <v>255</v>
      </c>
      <c r="D65" s="3" t="s">
        <v>256</v>
      </c>
      <c r="E65" s="3" t="s">
        <v>257</v>
      </c>
      <c r="F65" s="3" t="s">
        <v>52</v>
      </c>
      <c r="G65" s="3" t="s">
        <v>258</v>
      </c>
      <c r="H65" s="3" t="s">
        <v>24</v>
      </c>
      <c r="I65" s="4">
        <v>45272.0</v>
      </c>
      <c r="J65" s="5"/>
      <c r="K65" s="5" t="str">
        <f>IF('Source Data'!$J65=0,"No","Yes")</f>
        <v>No</v>
      </c>
    </row>
    <row r="66" ht="14.25" customHeight="1">
      <c r="B66" s="3" t="s">
        <v>259</v>
      </c>
      <c r="C66" s="3" t="s">
        <v>260</v>
      </c>
      <c r="D66" s="3" t="s">
        <v>261</v>
      </c>
      <c r="E66" s="3" t="s">
        <v>262</v>
      </c>
      <c r="F66" s="3" t="s">
        <v>237</v>
      </c>
      <c r="G66" s="3" t="s">
        <v>74</v>
      </c>
      <c r="H66" s="3" t="s">
        <v>17</v>
      </c>
      <c r="I66" s="4">
        <v>45272.0</v>
      </c>
      <c r="J66" s="5"/>
      <c r="K66" s="5" t="str">
        <f>IF('Source Data'!$J66=0,"No","Yes")</f>
        <v>No</v>
      </c>
    </row>
    <row r="67" ht="14.25" customHeight="1">
      <c r="B67" s="3" t="s">
        <v>263</v>
      </c>
      <c r="C67" s="3" t="s">
        <v>264</v>
      </c>
      <c r="D67" s="3" t="s">
        <v>265</v>
      </c>
      <c r="E67" s="3" t="s">
        <v>266</v>
      </c>
      <c r="F67" s="3" t="s">
        <v>29</v>
      </c>
      <c r="G67" s="3" t="s">
        <v>267</v>
      </c>
      <c r="H67" s="3" t="s">
        <v>17</v>
      </c>
      <c r="I67" s="4">
        <v>45272.0</v>
      </c>
      <c r="J67" s="5"/>
      <c r="K67" s="5" t="str">
        <f>IF('Source Data'!$J67=0,"No","Yes")</f>
        <v>No</v>
      </c>
    </row>
    <row r="68" ht="14.25" customHeight="1">
      <c r="B68" s="3" t="s">
        <v>268</v>
      </c>
      <c r="C68" s="3" t="s">
        <v>269</v>
      </c>
      <c r="D68" s="3" t="s">
        <v>270</v>
      </c>
      <c r="E68" s="3" t="s">
        <v>271</v>
      </c>
      <c r="F68" s="3" t="s">
        <v>35</v>
      </c>
      <c r="G68" s="3" t="s">
        <v>47</v>
      </c>
      <c r="H68" s="3" t="s">
        <v>17</v>
      </c>
      <c r="I68" s="4">
        <v>45272.0</v>
      </c>
      <c r="J68" s="5">
        <v>185.0</v>
      </c>
      <c r="K68" s="5" t="str">
        <f>IF('Source Data'!$J68=0,"No","Yes")</f>
        <v>Yes</v>
      </c>
    </row>
    <row r="69" ht="14.25" customHeight="1">
      <c r="B69" s="3" t="s">
        <v>272</v>
      </c>
      <c r="C69" s="3" t="s">
        <v>273</v>
      </c>
      <c r="D69" s="3" t="s">
        <v>274</v>
      </c>
      <c r="E69" s="3" t="s">
        <v>275</v>
      </c>
      <c r="F69" s="3" t="s">
        <v>276</v>
      </c>
      <c r="G69" s="3" t="s">
        <v>58</v>
      </c>
      <c r="H69" s="3" t="s">
        <v>17</v>
      </c>
      <c r="I69" s="4">
        <v>45272.0</v>
      </c>
      <c r="J69" s="5">
        <v>545.0</v>
      </c>
      <c r="K69" s="5" t="str">
        <f>IF('Source Data'!$J69=0,"No","Yes")</f>
        <v>Yes</v>
      </c>
    </row>
    <row r="70" ht="14.25" customHeight="1">
      <c r="B70" s="3" t="s">
        <v>277</v>
      </c>
      <c r="C70" s="3" t="s">
        <v>189</v>
      </c>
      <c r="D70" s="3" t="s">
        <v>190</v>
      </c>
      <c r="E70" s="3" t="s">
        <v>191</v>
      </c>
      <c r="F70" s="3" t="s">
        <v>52</v>
      </c>
      <c r="G70" s="3" t="s">
        <v>222</v>
      </c>
      <c r="H70" s="3" t="s">
        <v>17</v>
      </c>
      <c r="I70" s="4">
        <v>45272.0</v>
      </c>
      <c r="J70" s="5">
        <v>1095.0</v>
      </c>
      <c r="K70" s="5" t="str">
        <f>IF('Source Data'!$J70=0,"No","Yes")</f>
        <v>Yes</v>
      </c>
    </row>
    <row r="71" ht="14.25" customHeight="1">
      <c r="B71" s="3" t="s">
        <v>278</v>
      </c>
      <c r="C71" s="3" t="s">
        <v>279</v>
      </c>
      <c r="D71" s="3" t="s">
        <v>280</v>
      </c>
      <c r="E71" s="3" t="s">
        <v>281</v>
      </c>
      <c r="F71" s="3" t="s">
        <v>52</v>
      </c>
      <c r="G71" s="3" t="s">
        <v>53</v>
      </c>
      <c r="H71" s="3" t="s">
        <v>37</v>
      </c>
      <c r="I71" s="4">
        <v>45272.0</v>
      </c>
      <c r="J71" s="5">
        <v>570.0</v>
      </c>
      <c r="K71" s="5" t="str">
        <f>IF('Source Data'!$J71=0,"No","Yes")</f>
        <v>Yes</v>
      </c>
    </row>
    <row r="72" ht="14.25" customHeight="1">
      <c r="B72" s="3" t="s">
        <v>282</v>
      </c>
      <c r="C72" s="3" t="s">
        <v>283</v>
      </c>
      <c r="D72" s="3" t="s">
        <v>284</v>
      </c>
      <c r="E72" s="3" t="s">
        <v>285</v>
      </c>
      <c r="F72" s="3" t="s">
        <v>52</v>
      </c>
      <c r="G72" s="3" t="s">
        <v>107</v>
      </c>
      <c r="H72" s="3" t="s">
        <v>37</v>
      </c>
      <c r="I72" s="4">
        <v>45272.0</v>
      </c>
      <c r="J72" s="5">
        <v>1240.0</v>
      </c>
      <c r="K72" s="5" t="str">
        <f>IF('Source Data'!$J72=0,"No","Yes")</f>
        <v>Yes</v>
      </c>
    </row>
    <row r="73" ht="14.25" customHeight="1">
      <c r="B73" s="3" t="s">
        <v>286</v>
      </c>
      <c r="C73" s="3" t="s">
        <v>287</v>
      </c>
      <c r="D73" s="3" t="s">
        <v>288</v>
      </c>
      <c r="E73" s="3" t="s">
        <v>289</v>
      </c>
      <c r="F73" s="3" t="s">
        <v>112</v>
      </c>
      <c r="G73" s="3" t="s">
        <v>290</v>
      </c>
      <c r="H73" s="3" t="s">
        <v>17</v>
      </c>
      <c r="I73" s="4">
        <v>45272.0</v>
      </c>
      <c r="J73" s="5">
        <v>25.0</v>
      </c>
      <c r="K73" s="5" t="str">
        <f>IF('Source Data'!$J73=0,"No","Yes")</f>
        <v>Yes</v>
      </c>
    </row>
    <row r="74" ht="14.25" customHeight="1">
      <c r="B74" s="3" t="s">
        <v>291</v>
      </c>
      <c r="C74" s="3" t="s">
        <v>292</v>
      </c>
      <c r="D74" s="3" t="s">
        <v>293</v>
      </c>
      <c r="E74" s="3" t="s">
        <v>294</v>
      </c>
      <c r="F74" s="3" t="s">
        <v>15</v>
      </c>
      <c r="G74" s="3" t="s">
        <v>141</v>
      </c>
      <c r="H74" s="3" t="s">
        <v>24</v>
      </c>
      <c r="I74" s="4">
        <v>45272.0</v>
      </c>
      <c r="J74" s="5">
        <v>1620.0</v>
      </c>
      <c r="K74" s="5" t="str">
        <f>IF('Source Data'!$J74=0,"No","Yes")</f>
        <v>Yes</v>
      </c>
    </row>
    <row r="75" ht="14.25" customHeight="1">
      <c r="B75" s="3" t="s">
        <v>295</v>
      </c>
      <c r="C75" s="3" t="s">
        <v>296</v>
      </c>
      <c r="D75" s="3" t="s">
        <v>297</v>
      </c>
      <c r="E75" s="3" t="s">
        <v>298</v>
      </c>
      <c r="F75" s="3" t="s">
        <v>15</v>
      </c>
      <c r="G75" s="3" t="s">
        <v>74</v>
      </c>
      <c r="H75" s="3" t="s">
        <v>17</v>
      </c>
      <c r="I75" s="4">
        <v>45273.0</v>
      </c>
      <c r="J75" s="5">
        <v>515.0</v>
      </c>
      <c r="K75" s="5" t="str">
        <f>IF('Source Data'!$J75=0,"No","Yes")</f>
        <v>Yes</v>
      </c>
    </row>
    <row r="76" ht="14.25" customHeight="1">
      <c r="B76" s="3" t="s">
        <v>299</v>
      </c>
      <c r="C76" s="3" t="s">
        <v>70</v>
      </c>
      <c r="D76" s="3" t="s">
        <v>71</v>
      </c>
      <c r="E76" s="3" t="s">
        <v>72</v>
      </c>
      <c r="F76" s="3" t="s">
        <v>73</v>
      </c>
      <c r="G76" s="3" t="s">
        <v>243</v>
      </c>
      <c r="H76" s="3" t="s">
        <v>37</v>
      </c>
      <c r="I76" s="4">
        <v>45273.0</v>
      </c>
      <c r="J76" s="5">
        <v>60.0</v>
      </c>
      <c r="K76" s="5" t="str">
        <f>IF('Source Data'!$J76=0,"No","Yes")</f>
        <v>Yes</v>
      </c>
    </row>
    <row r="77" ht="14.25" customHeight="1">
      <c r="B77" s="3" t="s">
        <v>300</v>
      </c>
      <c r="C77" s="3" t="s">
        <v>184</v>
      </c>
      <c r="D77" s="3" t="s">
        <v>185</v>
      </c>
      <c r="E77" s="3" t="s">
        <v>186</v>
      </c>
      <c r="F77" s="3" t="s">
        <v>22</v>
      </c>
      <c r="G77" s="3" t="s">
        <v>23</v>
      </c>
      <c r="H77" s="3" t="s">
        <v>17</v>
      </c>
      <c r="I77" s="4">
        <v>45273.0</v>
      </c>
      <c r="J77" s="5">
        <v>20.0</v>
      </c>
      <c r="K77" s="5" t="str">
        <f>IF('Source Data'!$J77=0,"No","Yes")</f>
        <v>Yes</v>
      </c>
    </row>
    <row r="78" ht="14.25" customHeight="1">
      <c r="B78" s="3" t="s">
        <v>301</v>
      </c>
      <c r="C78" s="3" t="s">
        <v>224</v>
      </c>
      <c r="D78" s="3" t="s">
        <v>225</v>
      </c>
      <c r="E78" s="3" t="s">
        <v>226</v>
      </c>
      <c r="F78" s="3" t="s">
        <v>100</v>
      </c>
      <c r="G78" s="3" t="s">
        <v>162</v>
      </c>
      <c r="H78" s="3" t="s">
        <v>17</v>
      </c>
      <c r="I78" s="4">
        <v>45273.0</v>
      </c>
      <c r="J78" s="5">
        <v>565.0</v>
      </c>
      <c r="K78" s="5" t="str">
        <f>IF('Source Data'!$J78=0,"No","Yes")</f>
        <v>Yes</v>
      </c>
    </row>
    <row r="79" ht="14.25" customHeight="1">
      <c r="B79" s="3" t="s">
        <v>302</v>
      </c>
      <c r="C79" s="3" t="s">
        <v>65</v>
      </c>
      <c r="D79" s="3" t="s">
        <v>66</v>
      </c>
      <c r="E79" s="3" t="s">
        <v>67</v>
      </c>
      <c r="F79" s="3" t="s">
        <v>29</v>
      </c>
      <c r="G79" s="3" t="s">
        <v>94</v>
      </c>
      <c r="H79" s="3" t="s">
        <v>95</v>
      </c>
      <c r="I79" s="4">
        <v>45274.0</v>
      </c>
      <c r="J79" s="5"/>
      <c r="K79" s="5" t="str">
        <f>IF('Source Data'!$J79=0,"No","Yes")</f>
        <v>No</v>
      </c>
    </row>
    <row r="80" ht="14.25" customHeight="1">
      <c r="B80" s="3" t="s">
        <v>303</v>
      </c>
      <c r="C80" s="3" t="s">
        <v>304</v>
      </c>
      <c r="D80" s="3" t="s">
        <v>305</v>
      </c>
      <c r="E80" s="3" t="s">
        <v>306</v>
      </c>
      <c r="F80" s="3" t="s">
        <v>52</v>
      </c>
      <c r="G80" s="3" t="s">
        <v>36</v>
      </c>
      <c r="H80" s="3" t="s">
        <v>37</v>
      </c>
      <c r="I80" s="4">
        <v>45274.0</v>
      </c>
      <c r="J80" s="5">
        <v>940.0</v>
      </c>
      <c r="K80" s="5" t="str">
        <f>IF('Source Data'!$J80=0,"No","Yes")</f>
        <v>Yes</v>
      </c>
    </row>
    <row r="81" ht="14.25" customHeight="1">
      <c r="B81" s="3" t="s">
        <v>307</v>
      </c>
      <c r="C81" s="3" t="s">
        <v>154</v>
      </c>
      <c r="D81" s="3" t="s">
        <v>155</v>
      </c>
      <c r="E81" s="3" t="s">
        <v>156</v>
      </c>
      <c r="F81" s="3" t="s">
        <v>112</v>
      </c>
      <c r="G81" s="3" t="s">
        <v>308</v>
      </c>
      <c r="H81" s="3" t="s">
        <v>37</v>
      </c>
      <c r="I81" s="4">
        <v>45274.0</v>
      </c>
      <c r="J81" s="5">
        <v>1000.0</v>
      </c>
      <c r="K81" s="5" t="str">
        <f>IF('Source Data'!$J81=0,"No","Yes")</f>
        <v>Yes</v>
      </c>
    </row>
    <row r="82" ht="14.25" customHeight="1">
      <c r="B82" s="3" t="s">
        <v>309</v>
      </c>
      <c r="C82" s="3" t="s">
        <v>115</v>
      </c>
      <c r="D82" s="3" t="s">
        <v>116</v>
      </c>
      <c r="E82" s="3" t="s">
        <v>117</v>
      </c>
      <c r="F82" s="3" t="s">
        <v>22</v>
      </c>
      <c r="G82" s="3" t="s">
        <v>310</v>
      </c>
      <c r="H82" s="3" t="s">
        <v>24</v>
      </c>
      <c r="I82" s="4">
        <v>45274.0</v>
      </c>
      <c r="J82" s="5">
        <v>175.0</v>
      </c>
      <c r="K82" s="5" t="str">
        <f>IF('Source Data'!$J82=0,"No","Yes")</f>
        <v>Yes</v>
      </c>
    </row>
    <row r="83" ht="14.25" customHeight="1">
      <c r="B83" s="3" t="s">
        <v>311</v>
      </c>
      <c r="C83" s="3" t="s">
        <v>115</v>
      </c>
      <c r="D83" s="3" t="s">
        <v>116</v>
      </c>
      <c r="E83" s="3" t="s">
        <v>117</v>
      </c>
      <c r="F83" s="3" t="s">
        <v>22</v>
      </c>
      <c r="G83" s="3" t="s">
        <v>133</v>
      </c>
      <c r="H83" s="3" t="s">
        <v>17</v>
      </c>
      <c r="I83" s="4">
        <v>45275.0</v>
      </c>
      <c r="J83" s="5"/>
      <c r="K83" s="5" t="str">
        <f>IF('Source Data'!$J83=0,"No","Yes")</f>
        <v>No</v>
      </c>
    </row>
    <row r="84" ht="14.25" customHeight="1">
      <c r="B84" s="3" t="s">
        <v>312</v>
      </c>
      <c r="C84" s="3" t="s">
        <v>171</v>
      </c>
      <c r="D84" s="3" t="s">
        <v>172</v>
      </c>
      <c r="E84" s="3" t="s">
        <v>173</v>
      </c>
      <c r="F84" s="3" t="s">
        <v>174</v>
      </c>
      <c r="G84" s="3" t="s">
        <v>313</v>
      </c>
      <c r="H84" s="3" t="s">
        <v>37</v>
      </c>
      <c r="I84" s="4">
        <v>45275.0</v>
      </c>
      <c r="J84" s="5"/>
      <c r="K84" s="5" t="str">
        <f>IF('Source Data'!$J84=0,"No","Yes")</f>
        <v>No</v>
      </c>
    </row>
    <row r="85" ht="14.25" customHeight="1">
      <c r="B85" s="3" t="s">
        <v>314</v>
      </c>
      <c r="C85" s="3" t="s">
        <v>292</v>
      </c>
      <c r="D85" s="3" t="s">
        <v>293</v>
      </c>
      <c r="E85" s="3" t="s">
        <v>294</v>
      </c>
      <c r="F85" s="3" t="s">
        <v>15</v>
      </c>
      <c r="G85" s="3" t="s">
        <v>232</v>
      </c>
      <c r="H85" s="3" t="s">
        <v>24</v>
      </c>
      <c r="I85" s="4">
        <v>45275.0</v>
      </c>
      <c r="J85" s="5">
        <v>755.0</v>
      </c>
      <c r="K85" s="5" t="str">
        <f>IF('Source Data'!$J85=0,"No","Yes")</f>
        <v>Yes</v>
      </c>
    </row>
    <row r="86" ht="14.25" customHeight="1">
      <c r="B86" s="3" t="s">
        <v>315</v>
      </c>
      <c r="C86" s="3" t="s">
        <v>316</v>
      </c>
      <c r="D86" s="3" t="s">
        <v>317</v>
      </c>
      <c r="E86" s="3" t="s">
        <v>318</v>
      </c>
      <c r="F86" s="3" t="s">
        <v>15</v>
      </c>
      <c r="G86" s="3" t="s">
        <v>232</v>
      </c>
      <c r="H86" s="3" t="s">
        <v>37</v>
      </c>
      <c r="I86" s="4">
        <v>45275.0</v>
      </c>
      <c r="J86" s="5">
        <v>1415.0</v>
      </c>
      <c r="K86" s="5" t="str">
        <f>IF('Source Data'!$J86=0,"No","Yes")</f>
        <v>Yes</v>
      </c>
    </row>
    <row r="87" ht="14.25" customHeight="1">
      <c r="B87" s="3" t="s">
        <v>319</v>
      </c>
      <c r="C87" s="3" t="s">
        <v>296</v>
      </c>
      <c r="D87" s="3" t="s">
        <v>297</v>
      </c>
      <c r="E87" s="3" t="s">
        <v>298</v>
      </c>
      <c r="F87" s="3" t="s">
        <v>15</v>
      </c>
      <c r="G87" s="3" t="s">
        <v>222</v>
      </c>
      <c r="H87" s="3" t="s">
        <v>17</v>
      </c>
      <c r="I87" s="4">
        <v>45275.0</v>
      </c>
      <c r="J87" s="5">
        <v>780.0</v>
      </c>
      <c r="K87" s="5" t="str">
        <f>IF('Source Data'!$J87=0,"No","Yes")</f>
        <v>Yes</v>
      </c>
    </row>
    <row r="88" ht="14.25" customHeight="1">
      <c r="B88" s="3" t="s">
        <v>320</v>
      </c>
      <c r="C88" s="3" t="s">
        <v>321</v>
      </c>
      <c r="D88" s="3" t="s">
        <v>322</v>
      </c>
      <c r="E88" s="3" t="s">
        <v>323</v>
      </c>
      <c r="F88" s="3" t="s">
        <v>146</v>
      </c>
      <c r="G88" s="3" t="s">
        <v>169</v>
      </c>
      <c r="H88" s="3" t="s">
        <v>37</v>
      </c>
      <c r="I88" s="4">
        <v>45275.0</v>
      </c>
      <c r="J88" s="5">
        <v>855.0</v>
      </c>
      <c r="K88" s="5" t="str">
        <f>IF('Source Data'!$J88=0,"No","Yes")</f>
        <v>Yes</v>
      </c>
    </row>
    <row r="89" ht="14.25" customHeight="1">
      <c r="B89" s="3" t="s">
        <v>324</v>
      </c>
      <c r="C89" s="3" t="s">
        <v>325</v>
      </c>
      <c r="D89" s="3" t="s">
        <v>326</v>
      </c>
      <c r="E89" s="3" t="s">
        <v>327</v>
      </c>
      <c r="F89" s="3" t="s">
        <v>52</v>
      </c>
      <c r="G89" s="3" t="s">
        <v>196</v>
      </c>
      <c r="H89" s="3" t="s">
        <v>17</v>
      </c>
      <c r="I89" s="4">
        <v>45275.0</v>
      </c>
      <c r="J89" s="5">
        <v>605.0</v>
      </c>
      <c r="K89" s="5" t="str">
        <f>IF('Source Data'!$J89=0,"No","Yes")</f>
        <v>Yes</v>
      </c>
    </row>
    <row r="90" ht="14.25" customHeight="1">
      <c r="B90" s="3" t="s">
        <v>328</v>
      </c>
      <c r="C90" s="3" t="s">
        <v>329</v>
      </c>
      <c r="D90" s="3" t="s">
        <v>330</v>
      </c>
      <c r="E90" s="3" t="s">
        <v>331</v>
      </c>
      <c r="F90" s="3" t="s">
        <v>35</v>
      </c>
      <c r="G90" s="3" t="s">
        <v>30</v>
      </c>
      <c r="H90" s="3" t="s">
        <v>24</v>
      </c>
      <c r="I90" s="4">
        <v>45276.0</v>
      </c>
      <c r="J90" s="5"/>
      <c r="K90" s="5" t="str">
        <f>IF('Source Data'!$J90=0,"No","Yes")</f>
        <v>No</v>
      </c>
    </row>
    <row r="91" ht="14.25" customHeight="1">
      <c r="B91" s="3" t="s">
        <v>332</v>
      </c>
      <c r="C91" s="3" t="s">
        <v>136</v>
      </c>
      <c r="D91" s="3" t="s">
        <v>137</v>
      </c>
      <c r="E91" s="3" t="s">
        <v>138</v>
      </c>
      <c r="F91" s="3" t="s">
        <v>15</v>
      </c>
      <c r="G91" s="3" t="s">
        <v>333</v>
      </c>
      <c r="H91" s="3" t="s">
        <v>24</v>
      </c>
      <c r="I91" s="4">
        <v>45276.0</v>
      </c>
      <c r="J91" s="5"/>
      <c r="K91" s="5" t="str">
        <f>IF('Source Data'!$J91=0,"No","Yes")</f>
        <v>No</v>
      </c>
    </row>
    <row r="92" ht="14.25" customHeight="1">
      <c r="B92" s="3" t="s">
        <v>334</v>
      </c>
      <c r="C92" s="3" t="s">
        <v>119</v>
      </c>
      <c r="D92" s="3" t="s">
        <v>120</v>
      </c>
      <c r="E92" s="3" t="s">
        <v>121</v>
      </c>
      <c r="F92" s="3" t="s">
        <v>35</v>
      </c>
      <c r="G92" s="3" t="s">
        <v>152</v>
      </c>
      <c r="H92" s="3" t="s">
        <v>37</v>
      </c>
      <c r="I92" s="4">
        <v>45276.0</v>
      </c>
      <c r="J92" s="5">
        <v>475.0</v>
      </c>
      <c r="K92" s="5" t="str">
        <f>IF('Source Data'!$J92=0,"No","Yes")</f>
        <v>Yes</v>
      </c>
    </row>
    <row r="93" ht="14.25" customHeight="1">
      <c r="B93" s="3" t="s">
        <v>335</v>
      </c>
      <c r="C93" s="3" t="s">
        <v>49</v>
      </c>
      <c r="D93" s="3" t="s">
        <v>50</v>
      </c>
      <c r="E93" s="3" t="s">
        <v>51</v>
      </c>
      <c r="F93" s="3" t="s">
        <v>52</v>
      </c>
      <c r="G93" s="3" t="s">
        <v>243</v>
      </c>
      <c r="H93" s="3" t="s">
        <v>17</v>
      </c>
      <c r="I93" s="4">
        <v>45276.0</v>
      </c>
      <c r="J93" s="5">
        <v>405.0</v>
      </c>
      <c r="K93" s="5" t="str">
        <f>IF('Source Data'!$J93=0,"No","Yes")</f>
        <v>Yes</v>
      </c>
    </row>
    <row r="94" ht="14.25" customHeight="1">
      <c r="B94" s="3" t="s">
        <v>336</v>
      </c>
      <c r="C94" s="3" t="s">
        <v>136</v>
      </c>
      <c r="D94" s="3" t="s">
        <v>137</v>
      </c>
      <c r="E94" s="3" t="s">
        <v>138</v>
      </c>
      <c r="F94" s="3" t="s">
        <v>15</v>
      </c>
      <c r="G94" s="3" t="s">
        <v>232</v>
      </c>
      <c r="H94" s="3" t="s">
        <v>37</v>
      </c>
      <c r="I94" s="4">
        <v>45276.0</v>
      </c>
      <c r="J94" s="5">
        <v>1200.0</v>
      </c>
      <c r="K94" s="5" t="str">
        <f>IF('Source Data'!$J94=0,"No","Yes")</f>
        <v>Yes</v>
      </c>
    </row>
    <row r="95" ht="14.25" customHeight="1">
      <c r="B95" s="3" t="s">
        <v>337</v>
      </c>
      <c r="C95" s="3" t="s">
        <v>338</v>
      </c>
      <c r="D95" s="3" t="s">
        <v>339</v>
      </c>
      <c r="E95" s="3" t="s">
        <v>340</v>
      </c>
      <c r="F95" s="3" t="s">
        <v>35</v>
      </c>
      <c r="G95" s="3" t="s">
        <v>290</v>
      </c>
      <c r="H95" s="3" t="s">
        <v>24</v>
      </c>
      <c r="I95" s="4">
        <v>45276.0</v>
      </c>
      <c r="J95" s="5">
        <v>425.0</v>
      </c>
      <c r="K95" s="5" t="str">
        <f>IF('Source Data'!$J95=0,"No","Yes")</f>
        <v>Yes</v>
      </c>
    </row>
    <row r="96" ht="14.25" customHeight="1">
      <c r="B96" s="3" t="s">
        <v>341</v>
      </c>
      <c r="C96" s="3" t="s">
        <v>292</v>
      </c>
      <c r="D96" s="3" t="s">
        <v>293</v>
      </c>
      <c r="E96" s="3" t="s">
        <v>294</v>
      </c>
      <c r="F96" s="3" t="s">
        <v>15</v>
      </c>
      <c r="G96" s="3" t="s">
        <v>290</v>
      </c>
      <c r="H96" s="3" t="s">
        <v>17</v>
      </c>
      <c r="I96" s="4">
        <v>45276.0</v>
      </c>
      <c r="J96" s="5">
        <v>1230.0</v>
      </c>
      <c r="K96" s="5" t="str">
        <f>IF('Source Data'!$J96=0,"No","Yes")</f>
        <v>Yes</v>
      </c>
    </row>
    <row r="97" ht="14.25" customHeight="1">
      <c r="B97" s="3" t="s">
        <v>342</v>
      </c>
      <c r="C97" s="3" t="s">
        <v>49</v>
      </c>
      <c r="D97" s="3" t="s">
        <v>50</v>
      </c>
      <c r="E97" s="3" t="s">
        <v>51</v>
      </c>
      <c r="F97" s="3" t="s">
        <v>52</v>
      </c>
      <c r="G97" s="3" t="s">
        <v>333</v>
      </c>
      <c r="H97" s="3" t="s">
        <v>24</v>
      </c>
      <c r="I97" s="4">
        <v>45276.0</v>
      </c>
      <c r="J97" s="5">
        <v>880.0</v>
      </c>
      <c r="K97" s="5" t="str">
        <f>IF('Source Data'!$J97=0,"No","Yes")</f>
        <v>Yes</v>
      </c>
    </row>
    <row r="98" ht="14.25" customHeight="1">
      <c r="B98" s="3" t="s">
        <v>343</v>
      </c>
      <c r="C98" s="3" t="s">
        <v>344</v>
      </c>
      <c r="D98" s="3" t="s">
        <v>345</v>
      </c>
      <c r="E98" s="3" t="s">
        <v>346</v>
      </c>
      <c r="F98" s="3" t="s">
        <v>112</v>
      </c>
      <c r="G98" s="3" t="s">
        <v>333</v>
      </c>
      <c r="H98" s="3" t="s">
        <v>17</v>
      </c>
      <c r="I98" s="4">
        <v>45277.0</v>
      </c>
      <c r="J98" s="5"/>
      <c r="K98" s="5" t="str">
        <f>IF('Source Data'!$J98=0,"No","Yes")</f>
        <v>No</v>
      </c>
    </row>
    <row r="99" ht="14.25" customHeight="1">
      <c r="B99" s="3" t="s">
        <v>347</v>
      </c>
      <c r="C99" s="3" t="s">
        <v>292</v>
      </c>
      <c r="D99" s="3" t="s">
        <v>293</v>
      </c>
      <c r="E99" s="3" t="s">
        <v>294</v>
      </c>
      <c r="F99" s="3" t="s">
        <v>15</v>
      </c>
      <c r="G99" s="3" t="s">
        <v>290</v>
      </c>
      <c r="H99" s="3" t="s">
        <v>24</v>
      </c>
      <c r="I99" s="4">
        <v>45277.0</v>
      </c>
      <c r="J99" s="5"/>
      <c r="K99" s="5" t="str">
        <f>IF('Source Data'!$J99=0,"No","Yes")</f>
        <v>No</v>
      </c>
    </row>
    <row r="100" ht="14.25" customHeight="1">
      <c r="B100" s="3" t="s">
        <v>348</v>
      </c>
      <c r="C100" s="3" t="s">
        <v>119</v>
      </c>
      <c r="D100" s="3" t="s">
        <v>120</v>
      </c>
      <c r="E100" s="3" t="s">
        <v>121</v>
      </c>
      <c r="F100" s="3" t="s">
        <v>35</v>
      </c>
      <c r="G100" s="3" t="s">
        <v>177</v>
      </c>
      <c r="H100" s="3" t="s">
        <v>17</v>
      </c>
      <c r="I100" s="4">
        <v>45277.0</v>
      </c>
      <c r="J100" s="5"/>
      <c r="K100" s="5" t="str">
        <f>IF('Source Data'!$J100=0,"No","Yes")</f>
        <v>No</v>
      </c>
    </row>
    <row r="101" ht="14.25" customHeight="1">
      <c r="B101" s="3" t="s">
        <v>349</v>
      </c>
      <c r="C101" s="3" t="s">
        <v>273</v>
      </c>
      <c r="D101" s="3" t="s">
        <v>274</v>
      </c>
      <c r="E101" s="3" t="s">
        <v>275</v>
      </c>
      <c r="F101" s="3" t="s">
        <v>276</v>
      </c>
      <c r="G101" s="3" t="s">
        <v>47</v>
      </c>
      <c r="H101" s="3" t="s">
        <v>17</v>
      </c>
      <c r="I101" s="4">
        <v>45277.0</v>
      </c>
      <c r="J101" s="5"/>
      <c r="K101" s="5" t="str">
        <f>IF('Source Data'!$J101=0,"No","Yes")</f>
        <v>No</v>
      </c>
    </row>
    <row r="102" ht="14.25" customHeight="1">
      <c r="B102" s="3" t="s">
        <v>350</v>
      </c>
      <c r="C102" s="3" t="s">
        <v>207</v>
      </c>
      <c r="D102" s="3" t="s">
        <v>208</v>
      </c>
      <c r="E102" s="3" t="s">
        <v>209</v>
      </c>
      <c r="F102" s="3" t="s">
        <v>29</v>
      </c>
      <c r="G102" s="3" t="s">
        <v>351</v>
      </c>
      <c r="H102" s="3" t="s">
        <v>24</v>
      </c>
      <c r="I102" s="4">
        <v>45277.0</v>
      </c>
      <c r="J102" s="5">
        <v>1100.0</v>
      </c>
      <c r="K102" s="5" t="str">
        <f>IF('Source Data'!$J102=0,"No","Yes")</f>
        <v>Yes</v>
      </c>
    </row>
    <row r="103" ht="14.25" customHeight="1">
      <c r="B103" s="3" t="s">
        <v>352</v>
      </c>
      <c r="C103" s="3" t="s">
        <v>39</v>
      </c>
      <c r="D103" s="3" t="s">
        <v>40</v>
      </c>
      <c r="E103" s="3" t="s">
        <v>41</v>
      </c>
      <c r="F103" s="3" t="s">
        <v>35</v>
      </c>
      <c r="G103" s="3" t="s">
        <v>353</v>
      </c>
      <c r="H103" s="3" t="s">
        <v>24</v>
      </c>
      <c r="I103" s="4">
        <v>45277.0</v>
      </c>
      <c r="J103" s="5">
        <v>815.0</v>
      </c>
      <c r="K103" s="5" t="str">
        <f>IF('Source Data'!$J103=0,"No","Yes")</f>
        <v>Yes</v>
      </c>
    </row>
    <row r="104" ht="14.25" customHeight="1">
      <c r="B104" s="3" t="s">
        <v>354</v>
      </c>
      <c r="C104" s="3" t="s">
        <v>279</v>
      </c>
      <c r="D104" s="3" t="s">
        <v>280</v>
      </c>
      <c r="E104" s="3" t="s">
        <v>281</v>
      </c>
      <c r="F104" s="3" t="s">
        <v>52</v>
      </c>
      <c r="G104" s="3" t="s">
        <v>162</v>
      </c>
      <c r="H104" s="3" t="s">
        <v>37</v>
      </c>
      <c r="I104" s="4">
        <v>45278.0</v>
      </c>
      <c r="J104" s="5">
        <v>1350.0</v>
      </c>
      <c r="K104" s="5" t="str">
        <f>IF('Source Data'!$J104=0,"No","Yes")</f>
        <v>Yes</v>
      </c>
    </row>
    <row r="105" ht="14.25" customHeight="1">
      <c r="B105" s="3" t="s">
        <v>355</v>
      </c>
      <c r="C105" s="3" t="s">
        <v>329</v>
      </c>
      <c r="D105" s="3" t="s">
        <v>330</v>
      </c>
      <c r="E105" s="3" t="s">
        <v>331</v>
      </c>
      <c r="F105" s="3" t="s">
        <v>35</v>
      </c>
      <c r="G105" s="3" t="s">
        <v>175</v>
      </c>
      <c r="H105" s="3" t="s">
        <v>37</v>
      </c>
      <c r="I105" s="4">
        <v>45278.0</v>
      </c>
      <c r="J105" s="5">
        <v>990.0</v>
      </c>
      <c r="K105" s="5" t="str">
        <f>IF('Source Data'!$J105=0,"No","Yes")</f>
        <v>Yes</v>
      </c>
    </row>
    <row r="106" ht="14.25" customHeight="1">
      <c r="B106" s="3" t="s">
        <v>356</v>
      </c>
      <c r="C106" s="3" t="s">
        <v>260</v>
      </c>
      <c r="D106" s="3" t="s">
        <v>261</v>
      </c>
      <c r="E106" s="3" t="s">
        <v>262</v>
      </c>
      <c r="F106" s="3" t="s">
        <v>237</v>
      </c>
      <c r="G106" s="3" t="s">
        <v>175</v>
      </c>
      <c r="H106" s="3" t="s">
        <v>24</v>
      </c>
      <c r="I106" s="4">
        <v>45278.0</v>
      </c>
      <c r="J106" s="5">
        <v>735.0</v>
      </c>
      <c r="K106" s="5" t="str">
        <f>IF('Source Data'!$J106=0,"No","Yes")</f>
        <v>Yes</v>
      </c>
    </row>
    <row r="107" ht="14.25" customHeight="1">
      <c r="B107" s="3" t="s">
        <v>357</v>
      </c>
      <c r="C107" s="3" t="s">
        <v>358</v>
      </c>
      <c r="D107" s="3" t="s">
        <v>359</v>
      </c>
      <c r="E107" s="3" t="s">
        <v>360</v>
      </c>
      <c r="F107" s="3" t="s">
        <v>29</v>
      </c>
      <c r="G107" s="3" t="s">
        <v>187</v>
      </c>
      <c r="H107" s="3" t="s">
        <v>17</v>
      </c>
      <c r="I107" s="4">
        <v>45279.0</v>
      </c>
      <c r="J107" s="5">
        <v>640.0</v>
      </c>
      <c r="K107" s="5" t="str">
        <f>IF('Source Data'!$J107=0,"No","Yes")</f>
        <v>Yes</v>
      </c>
    </row>
    <row r="108" ht="14.25" customHeight="1">
      <c r="B108" s="3" t="s">
        <v>361</v>
      </c>
      <c r="C108" s="3" t="s">
        <v>260</v>
      </c>
      <c r="D108" s="3" t="s">
        <v>261</v>
      </c>
      <c r="E108" s="3" t="s">
        <v>262</v>
      </c>
      <c r="F108" s="3" t="s">
        <v>237</v>
      </c>
      <c r="G108" s="3" t="s">
        <v>113</v>
      </c>
      <c r="H108" s="3" t="s">
        <v>24</v>
      </c>
      <c r="I108" s="4">
        <v>45279.0</v>
      </c>
      <c r="J108" s="5">
        <v>525.0</v>
      </c>
      <c r="K108" s="5" t="str">
        <f>IF('Source Data'!$J108=0,"No","Yes")</f>
        <v>Yes</v>
      </c>
    </row>
    <row r="109" ht="14.25" customHeight="1">
      <c r="B109" s="3" t="s">
        <v>362</v>
      </c>
      <c r="C109" s="3" t="s">
        <v>304</v>
      </c>
      <c r="D109" s="3" t="s">
        <v>305</v>
      </c>
      <c r="E109" s="3" t="s">
        <v>306</v>
      </c>
      <c r="F109" s="3" t="s">
        <v>52</v>
      </c>
      <c r="G109" s="3" t="s">
        <v>238</v>
      </c>
      <c r="H109" s="3" t="s">
        <v>17</v>
      </c>
      <c r="I109" s="4">
        <v>45280.0</v>
      </c>
      <c r="J109" s="5"/>
      <c r="K109" s="5" t="str">
        <f>IF('Source Data'!$J109=0,"No","Yes")</f>
        <v>No</v>
      </c>
    </row>
    <row r="110" ht="14.25" customHeight="1">
      <c r="B110" s="3" t="s">
        <v>363</v>
      </c>
      <c r="C110" s="3" t="s">
        <v>364</v>
      </c>
      <c r="D110" s="3" t="s">
        <v>365</v>
      </c>
      <c r="E110" s="3" t="s">
        <v>366</v>
      </c>
      <c r="F110" s="3" t="s">
        <v>100</v>
      </c>
      <c r="G110" s="3" t="s">
        <v>367</v>
      </c>
      <c r="H110" s="3" t="s">
        <v>37</v>
      </c>
      <c r="I110" s="4">
        <v>45280.0</v>
      </c>
      <c r="J110" s="5">
        <v>1085.0</v>
      </c>
      <c r="K110" s="5" t="str">
        <f>IF('Source Data'!$J110=0,"No","Yes")</f>
        <v>Yes</v>
      </c>
    </row>
    <row r="111" ht="14.25" customHeight="1">
      <c r="B111" s="3" t="s">
        <v>368</v>
      </c>
      <c r="C111" s="3" t="s">
        <v>369</v>
      </c>
      <c r="D111" s="3" t="s">
        <v>370</v>
      </c>
      <c r="E111" s="3" t="s">
        <v>371</v>
      </c>
      <c r="F111" s="3" t="s">
        <v>15</v>
      </c>
      <c r="G111" s="3" t="s">
        <v>36</v>
      </c>
      <c r="H111" s="3" t="s">
        <v>17</v>
      </c>
      <c r="I111" s="4">
        <v>45280.0</v>
      </c>
      <c r="J111" s="5">
        <v>1945.0</v>
      </c>
      <c r="K111" s="5" t="str">
        <f>IF('Source Data'!$J111=0,"No","Yes")</f>
        <v>Yes</v>
      </c>
    </row>
    <row r="112" ht="14.25" customHeight="1">
      <c r="B112" s="3" t="s">
        <v>372</v>
      </c>
      <c r="C112" s="3" t="s">
        <v>159</v>
      </c>
      <c r="D112" s="3" t="s">
        <v>160</v>
      </c>
      <c r="E112" s="3" t="s">
        <v>161</v>
      </c>
      <c r="F112" s="3" t="s">
        <v>146</v>
      </c>
      <c r="G112" s="3" t="s">
        <v>58</v>
      </c>
      <c r="H112" s="3" t="s">
        <v>17</v>
      </c>
      <c r="I112" s="4">
        <v>45280.0</v>
      </c>
      <c r="J112" s="5">
        <v>495.0</v>
      </c>
      <c r="K112" s="5" t="str">
        <f>IF('Source Data'!$J112=0,"No","Yes")</f>
        <v>Yes</v>
      </c>
    </row>
    <row r="113" ht="14.25" customHeight="1">
      <c r="B113" s="3" t="s">
        <v>373</v>
      </c>
      <c r="C113" s="3" t="s">
        <v>374</v>
      </c>
      <c r="D113" s="3" t="s">
        <v>375</v>
      </c>
      <c r="E113" s="3" t="s">
        <v>376</v>
      </c>
      <c r="F113" s="3" t="s">
        <v>22</v>
      </c>
      <c r="G113" s="3" t="s">
        <v>107</v>
      </c>
      <c r="H113" s="3" t="s">
        <v>17</v>
      </c>
      <c r="I113" s="4">
        <v>45280.0</v>
      </c>
      <c r="J113" s="5">
        <v>755.0</v>
      </c>
      <c r="K113" s="5" t="str">
        <f>IF('Source Data'!$J113=0,"No","Yes")</f>
        <v>Yes</v>
      </c>
    </row>
    <row r="114" ht="14.25" customHeight="1">
      <c r="B114" s="3" t="s">
        <v>377</v>
      </c>
      <c r="C114" s="3" t="s">
        <v>207</v>
      </c>
      <c r="D114" s="3" t="s">
        <v>208</v>
      </c>
      <c r="E114" s="3" t="s">
        <v>209</v>
      </c>
      <c r="F114" s="3" t="s">
        <v>29</v>
      </c>
      <c r="G114" s="3" t="s">
        <v>232</v>
      </c>
      <c r="H114" s="3" t="s">
        <v>17</v>
      </c>
      <c r="I114" s="4">
        <v>45280.0</v>
      </c>
      <c r="J114" s="5">
        <v>1645.0</v>
      </c>
      <c r="K114" s="5" t="str">
        <f>IF('Source Data'!$J114=0,"No","Yes")</f>
        <v>Yes</v>
      </c>
    </row>
    <row r="115" ht="14.25" customHeight="1">
      <c r="B115" s="3" t="s">
        <v>378</v>
      </c>
      <c r="C115" s="3" t="s">
        <v>124</v>
      </c>
      <c r="D115" s="3" t="s">
        <v>125</v>
      </c>
      <c r="E115" s="3" t="s">
        <v>126</v>
      </c>
      <c r="F115" s="3" t="s">
        <v>73</v>
      </c>
      <c r="G115" s="3" t="s">
        <v>313</v>
      </c>
      <c r="H115" s="3" t="s">
        <v>24</v>
      </c>
      <c r="I115" s="4">
        <v>45281.0</v>
      </c>
      <c r="J115" s="5"/>
      <c r="K115" s="5" t="str">
        <f>IF('Source Data'!$J115=0,"No","Yes")</f>
        <v>No</v>
      </c>
    </row>
    <row r="116" ht="14.25" customHeight="1">
      <c r="B116" s="3" t="s">
        <v>379</v>
      </c>
      <c r="C116" s="3" t="s">
        <v>380</v>
      </c>
      <c r="D116" s="3" t="s">
        <v>381</v>
      </c>
      <c r="E116" s="3" t="s">
        <v>382</v>
      </c>
      <c r="F116" s="3" t="s">
        <v>22</v>
      </c>
      <c r="G116" s="3" t="s">
        <v>383</v>
      </c>
      <c r="H116" s="3" t="s">
        <v>17</v>
      </c>
      <c r="I116" s="4">
        <v>45281.0</v>
      </c>
      <c r="J116" s="5">
        <v>70.0</v>
      </c>
      <c r="K116" s="5" t="str">
        <f>IF('Source Data'!$J116=0,"No","Yes")</f>
        <v>Yes</v>
      </c>
    </row>
    <row r="117" ht="14.25" customHeight="1">
      <c r="B117" s="3" t="s">
        <v>384</v>
      </c>
      <c r="C117" s="3" t="s">
        <v>385</v>
      </c>
      <c r="D117" s="3" t="s">
        <v>386</v>
      </c>
      <c r="E117" s="3" t="s">
        <v>387</v>
      </c>
      <c r="F117" s="3" t="s">
        <v>35</v>
      </c>
      <c r="G117" s="3" t="s">
        <v>141</v>
      </c>
      <c r="H117" s="3" t="s">
        <v>17</v>
      </c>
      <c r="I117" s="4">
        <v>45281.0</v>
      </c>
      <c r="J117" s="5">
        <v>435.0</v>
      </c>
      <c r="K117" s="5" t="str">
        <f>IF('Source Data'!$J117=0,"No","Yes")</f>
        <v>Yes</v>
      </c>
    </row>
    <row r="118" ht="14.25" customHeight="1">
      <c r="B118" s="3" t="s">
        <v>388</v>
      </c>
      <c r="C118" s="3" t="s">
        <v>12</v>
      </c>
      <c r="D118" s="3" t="s">
        <v>13</v>
      </c>
      <c r="E118" s="3" t="s">
        <v>14</v>
      </c>
      <c r="F118" s="3" t="s">
        <v>15</v>
      </c>
      <c r="G118" s="3" t="s">
        <v>74</v>
      </c>
      <c r="H118" s="3" t="s">
        <v>17</v>
      </c>
      <c r="I118" s="4">
        <v>45281.0</v>
      </c>
      <c r="J118" s="5">
        <v>480.0</v>
      </c>
      <c r="K118" s="5" t="str">
        <f>IF('Source Data'!$J118=0,"No","Yes")</f>
        <v>Yes</v>
      </c>
    </row>
    <row r="119" ht="14.25" customHeight="1">
      <c r="B119" s="3" t="s">
        <v>389</v>
      </c>
      <c r="C119" s="3" t="s">
        <v>390</v>
      </c>
      <c r="D119" s="3" t="s">
        <v>391</v>
      </c>
      <c r="E119" s="3" t="s">
        <v>392</v>
      </c>
      <c r="F119" s="3" t="s">
        <v>112</v>
      </c>
      <c r="G119" s="3" t="s">
        <v>162</v>
      </c>
      <c r="H119" s="3" t="s">
        <v>24</v>
      </c>
      <c r="I119" s="4">
        <v>45281.0</v>
      </c>
      <c r="J119" s="5">
        <v>135.0</v>
      </c>
      <c r="K119" s="5" t="str">
        <f>IF('Source Data'!$J119=0,"No","Yes")</f>
        <v>Yes</v>
      </c>
    </row>
    <row r="120" ht="14.25" customHeight="1">
      <c r="B120" s="3" t="s">
        <v>393</v>
      </c>
      <c r="C120" s="3" t="s">
        <v>394</v>
      </c>
      <c r="D120" s="3" t="s">
        <v>395</v>
      </c>
      <c r="E120" s="3" t="s">
        <v>396</v>
      </c>
      <c r="F120" s="3" t="s">
        <v>29</v>
      </c>
      <c r="G120" s="3" t="s">
        <v>196</v>
      </c>
      <c r="H120" s="3" t="s">
        <v>37</v>
      </c>
      <c r="I120" s="4">
        <v>45281.0</v>
      </c>
      <c r="J120" s="5">
        <v>1380.0</v>
      </c>
      <c r="K120" s="5" t="str">
        <f>IF('Source Data'!$J120=0,"No","Yes")</f>
        <v>Yes</v>
      </c>
    </row>
    <row r="121" ht="14.25" customHeight="1">
      <c r="B121" s="3" t="s">
        <v>397</v>
      </c>
      <c r="C121" s="3" t="s">
        <v>296</v>
      </c>
      <c r="D121" s="3" t="s">
        <v>297</v>
      </c>
      <c r="E121" s="3" t="s">
        <v>298</v>
      </c>
      <c r="F121" s="3" t="s">
        <v>15</v>
      </c>
      <c r="G121" s="3" t="s">
        <v>63</v>
      </c>
      <c r="H121" s="3" t="s">
        <v>17</v>
      </c>
      <c r="I121" s="4">
        <v>45281.0</v>
      </c>
      <c r="J121" s="5">
        <v>415.0</v>
      </c>
      <c r="K121" s="5" t="str">
        <f>IF('Source Data'!$J121=0,"No","Yes")</f>
        <v>Yes</v>
      </c>
    </row>
    <row r="122" ht="14.25" customHeight="1">
      <c r="B122" s="3" t="s">
        <v>398</v>
      </c>
      <c r="C122" s="3" t="s">
        <v>292</v>
      </c>
      <c r="D122" s="3" t="s">
        <v>293</v>
      </c>
      <c r="E122" s="3" t="s">
        <v>294</v>
      </c>
      <c r="F122" s="3" t="s">
        <v>15</v>
      </c>
      <c r="G122" s="3" t="s">
        <v>74</v>
      </c>
      <c r="H122" s="3" t="s">
        <v>17</v>
      </c>
      <c r="I122" s="4">
        <v>45281.0</v>
      </c>
      <c r="J122" s="5">
        <v>325.0</v>
      </c>
      <c r="K122" s="5" t="str">
        <f>IF('Source Data'!$J122=0,"No","Yes")</f>
        <v>Yes</v>
      </c>
    </row>
    <row r="123" ht="14.25" customHeight="1">
      <c r="B123" s="3" t="s">
        <v>399</v>
      </c>
      <c r="C123" s="3" t="s">
        <v>143</v>
      </c>
      <c r="D123" s="3" t="s">
        <v>144</v>
      </c>
      <c r="E123" s="3" t="s">
        <v>145</v>
      </c>
      <c r="F123" s="3" t="s">
        <v>146</v>
      </c>
      <c r="G123" s="3" t="s">
        <v>42</v>
      </c>
      <c r="H123" s="3" t="s">
        <v>24</v>
      </c>
      <c r="I123" s="4">
        <v>45282.0</v>
      </c>
      <c r="J123" s="5">
        <v>370.0</v>
      </c>
      <c r="K123" s="5" t="str">
        <f>IF('Source Data'!$J123=0,"No","Yes")</f>
        <v>Yes</v>
      </c>
    </row>
    <row r="124" ht="14.25" customHeight="1">
      <c r="B124" s="3" t="s">
        <v>400</v>
      </c>
      <c r="C124" s="3" t="s">
        <v>401</v>
      </c>
      <c r="D124" s="3" t="s">
        <v>402</v>
      </c>
      <c r="E124" s="3" t="s">
        <v>403</v>
      </c>
      <c r="F124" s="3" t="s">
        <v>73</v>
      </c>
      <c r="G124" s="3" t="s">
        <v>133</v>
      </c>
      <c r="H124" s="3" t="s">
        <v>37</v>
      </c>
      <c r="I124" s="4">
        <v>45282.0</v>
      </c>
      <c r="J124" s="5">
        <v>775.0</v>
      </c>
      <c r="K124" s="5" t="str">
        <f>IF('Source Data'!$J124=0,"No","Yes")</f>
        <v>Yes</v>
      </c>
    </row>
    <row r="125" ht="14.25" customHeight="1">
      <c r="B125" s="3" t="s">
        <v>404</v>
      </c>
      <c r="C125" s="3" t="s">
        <v>316</v>
      </c>
      <c r="D125" s="3" t="s">
        <v>317</v>
      </c>
      <c r="E125" s="3" t="s">
        <v>318</v>
      </c>
      <c r="F125" s="3" t="s">
        <v>15</v>
      </c>
      <c r="G125" s="3" t="s">
        <v>196</v>
      </c>
      <c r="H125" s="3" t="s">
        <v>17</v>
      </c>
      <c r="I125" s="4">
        <v>45282.0</v>
      </c>
      <c r="J125" s="5">
        <v>1315.0</v>
      </c>
      <c r="K125" s="5" t="str">
        <f>IF('Source Data'!$J125=0,"No","Yes")</f>
        <v>Yes</v>
      </c>
    </row>
    <row r="126" ht="14.25" customHeight="1">
      <c r="B126" s="3" t="s">
        <v>405</v>
      </c>
      <c r="C126" s="3" t="s">
        <v>364</v>
      </c>
      <c r="D126" s="3" t="s">
        <v>365</v>
      </c>
      <c r="E126" s="3" t="s">
        <v>366</v>
      </c>
      <c r="F126" s="3" t="s">
        <v>100</v>
      </c>
      <c r="G126" s="3" t="s">
        <v>406</v>
      </c>
      <c r="H126" s="3" t="s">
        <v>37</v>
      </c>
      <c r="I126" s="4">
        <v>45282.0</v>
      </c>
      <c r="J126" s="5">
        <v>1720.0</v>
      </c>
      <c r="K126" s="5" t="str">
        <f>IF('Source Data'!$J126=0,"No","Yes")</f>
        <v>Yes</v>
      </c>
    </row>
    <row r="127" ht="14.25" customHeight="1">
      <c r="B127" s="3" t="s">
        <v>407</v>
      </c>
      <c r="C127" s="3" t="s">
        <v>273</v>
      </c>
      <c r="D127" s="3" t="s">
        <v>274</v>
      </c>
      <c r="E127" s="3" t="s">
        <v>275</v>
      </c>
      <c r="F127" s="3" t="s">
        <v>276</v>
      </c>
      <c r="G127" s="3" t="s">
        <v>367</v>
      </c>
      <c r="H127" s="3" t="s">
        <v>17</v>
      </c>
      <c r="I127" s="4">
        <v>45283.0</v>
      </c>
      <c r="J127" s="5"/>
      <c r="K127" s="5" t="str">
        <f>IF('Source Data'!$J127=0,"No","Yes")</f>
        <v>No</v>
      </c>
    </row>
    <row r="128" ht="14.25" customHeight="1">
      <c r="B128" s="3" t="s">
        <v>408</v>
      </c>
      <c r="C128" s="3" t="s">
        <v>224</v>
      </c>
      <c r="D128" s="3" t="s">
        <v>225</v>
      </c>
      <c r="E128" s="3" t="s">
        <v>226</v>
      </c>
      <c r="F128" s="3" t="s">
        <v>100</v>
      </c>
      <c r="G128" s="3" t="s">
        <v>333</v>
      </c>
      <c r="H128" s="3" t="s">
        <v>24</v>
      </c>
      <c r="I128" s="4">
        <v>45283.0</v>
      </c>
      <c r="J128" s="5">
        <v>170.0</v>
      </c>
      <c r="K128" s="5" t="str">
        <f>IF('Source Data'!$J128=0,"No","Yes")</f>
        <v>Yes</v>
      </c>
    </row>
    <row r="129" ht="14.25" customHeight="1">
      <c r="B129" s="3" t="s">
        <v>409</v>
      </c>
      <c r="C129" s="3" t="s">
        <v>32</v>
      </c>
      <c r="D129" s="3" t="s">
        <v>33</v>
      </c>
      <c r="E129" s="3" t="s">
        <v>34</v>
      </c>
      <c r="F129" s="3" t="s">
        <v>35</v>
      </c>
      <c r="G129" s="3" t="s">
        <v>58</v>
      </c>
      <c r="H129" s="3" t="s">
        <v>24</v>
      </c>
      <c r="I129" s="4">
        <v>45284.0</v>
      </c>
      <c r="J129" s="5"/>
      <c r="K129" s="5" t="str">
        <f>IF('Source Data'!$J129=0,"No","Yes")</f>
        <v>No</v>
      </c>
    </row>
    <row r="130" ht="14.25" customHeight="1">
      <c r="B130" s="3" t="s">
        <v>410</v>
      </c>
      <c r="C130" s="3" t="s">
        <v>159</v>
      </c>
      <c r="D130" s="3" t="s">
        <v>160</v>
      </c>
      <c r="E130" s="3" t="s">
        <v>161</v>
      </c>
      <c r="F130" s="3" t="s">
        <v>146</v>
      </c>
      <c r="G130" s="3" t="s">
        <v>222</v>
      </c>
      <c r="H130" s="3" t="s">
        <v>24</v>
      </c>
      <c r="I130" s="4">
        <v>45284.0</v>
      </c>
      <c r="J130" s="5">
        <v>395.0</v>
      </c>
      <c r="K130" s="5" t="str">
        <f>IF('Source Data'!$J130=0,"No","Yes")</f>
        <v>Yes</v>
      </c>
    </row>
    <row r="131" ht="14.25" customHeight="1">
      <c r="B131" s="3" t="s">
        <v>411</v>
      </c>
      <c r="C131" s="3" t="s">
        <v>124</v>
      </c>
      <c r="D131" s="3" t="s">
        <v>125</v>
      </c>
      <c r="E131" s="3" t="s">
        <v>126</v>
      </c>
      <c r="F131" s="3" t="s">
        <v>73</v>
      </c>
      <c r="G131" s="3" t="s">
        <v>227</v>
      </c>
      <c r="H131" s="3" t="s">
        <v>24</v>
      </c>
      <c r="I131" s="4">
        <v>45284.0</v>
      </c>
      <c r="J131" s="5">
        <v>1030.0</v>
      </c>
      <c r="K131" s="5" t="str">
        <f>IF('Source Data'!$J131=0,"No","Yes")</f>
        <v>Yes</v>
      </c>
    </row>
    <row r="132" ht="14.25" customHeight="1">
      <c r="B132" s="3" t="s">
        <v>412</v>
      </c>
      <c r="C132" s="3" t="s">
        <v>97</v>
      </c>
      <c r="D132" s="3" t="s">
        <v>98</v>
      </c>
      <c r="E132" s="3" t="s">
        <v>99</v>
      </c>
      <c r="F132" s="3" t="s">
        <v>100</v>
      </c>
      <c r="G132" s="3" t="s">
        <v>94</v>
      </c>
      <c r="H132" s="3" t="s">
        <v>17</v>
      </c>
      <c r="I132" s="4">
        <v>45284.0</v>
      </c>
      <c r="J132" s="5">
        <v>1235.0</v>
      </c>
      <c r="K132" s="5" t="str">
        <f>IF('Source Data'!$J132=0,"No","Yes")</f>
        <v>Yes</v>
      </c>
    </row>
    <row r="133" ht="14.25" customHeight="1">
      <c r="B133" s="3" t="s">
        <v>413</v>
      </c>
      <c r="C133" s="3" t="s">
        <v>240</v>
      </c>
      <c r="D133" s="3" t="s">
        <v>241</v>
      </c>
      <c r="E133" s="3" t="s">
        <v>242</v>
      </c>
      <c r="F133" s="3" t="s">
        <v>73</v>
      </c>
      <c r="G133" s="3" t="s">
        <v>414</v>
      </c>
      <c r="H133" s="3" t="s">
        <v>17</v>
      </c>
      <c r="I133" s="4">
        <v>45284.0</v>
      </c>
      <c r="J133" s="5">
        <v>700.0</v>
      </c>
      <c r="K133" s="5" t="str">
        <f>IF('Source Data'!$J133=0,"No","Yes")</f>
        <v>Yes</v>
      </c>
    </row>
    <row r="134" ht="14.25" customHeight="1">
      <c r="B134" s="3" t="s">
        <v>415</v>
      </c>
      <c r="C134" s="3" t="s">
        <v>49</v>
      </c>
      <c r="D134" s="3" t="s">
        <v>50</v>
      </c>
      <c r="E134" s="3" t="s">
        <v>51</v>
      </c>
      <c r="F134" s="3" t="s">
        <v>52</v>
      </c>
      <c r="G134" s="3" t="s">
        <v>16</v>
      </c>
      <c r="H134" s="3" t="s">
        <v>95</v>
      </c>
      <c r="I134" s="4">
        <v>45285.0</v>
      </c>
      <c r="J134" s="5"/>
      <c r="K134" s="5" t="str">
        <f>IF('Source Data'!$J134=0,"No","Yes")</f>
        <v>No</v>
      </c>
    </row>
    <row r="135" ht="14.25" customHeight="1">
      <c r="B135" s="3" t="s">
        <v>416</v>
      </c>
      <c r="C135" s="3" t="s">
        <v>115</v>
      </c>
      <c r="D135" s="3" t="s">
        <v>116</v>
      </c>
      <c r="E135" s="3" t="s">
        <v>117</v>
      </c>
      <c r="F135" s="3" t="s">
        <v>22</v>
      </c>
      <c r="G135" s="3" t="s">
        <v>383</v>
      </c>
      <c r="H135" s="3" t="s">
        <v>24</v>
      </c>
      <c r="I135" s="4">
        <v>45285.0</v>
      </c>
      <c r="J135" s="5">
        <v>1135.0</v>
      </c>
      <c r="K135" s="5" t="str">
        <f>IF('Source Data'!$J135=0,"No","Yes")</f>
        <v>Yes</v>
      </c>
    </row>
    <row r="136" ht="14.25" customHeight="1">
      <c r="B136" s="3" t="s">
        <v>417</v>
      </c>
      <c r="C136" s="3" t="s">
        <v>202</v>
      </c>
      <c r="D136" s="3" t="s">
        <v>203</v>
      </c>
      <c r="E136" s="3" t="s">
        <v>204</v>
      </c>
      <c r="F136" s="3" t="s">
        <v>100</v>
      </c>
      <c r="G136" s="3" t="s">
        <v>127</v>
      </c>
      <c r="H136" s="3" t="s">
        <v>17</v>
      </c>
      <c r="I136" s="4">
        <v>45285.0</v>
      </c>
      <c r="J136" s="5">
        <v>225.0</v>
      </c>
      <c r="K136" s="5" t="str">
        <f>IF('Source Data'!$J136=0,"No","Yes")</f>
        <v>Yes</v>
      </c>
    </row>
    <row r="137" ht="14.25" customHeight="1">
      <c r="B137" s="3" t="s">
        <v>418</v>
      </c>
      <c r="C137" s="3" t="s">
        <v>76</v>
      </c>
      <c r="D137" s="3" t="s">
        <v>77</v>
      </c>
      <c r="E137" s="3" t="s">
        <v>78</v>
      </c>
      <c r="F137" s="3" t="s">
        <v>15</v>
      </c>
      <c r="G137" s="3" t="s">
        <v>290</v>
      </c>
      <c r="H137" s="3" t="s">
        <v>17</v>
      </c>
      <c r="I137" s="4">
        <v>45286.0</v>
      </c>
      <c r="J137" s="5"/>
      <c r="K137" s="5" t="str">
        <f>IF('Source Data'!$J137=0,"No","Yes")</f>
        <v>No</v>
      </c>
    </row>
    <row r="138" ht="14.25" customHeight="1">
      <c r="B138" s="3" t="s">
        <v>419</v>
      </c>
      <c r="C138" s="3" t="s">
        <v>90</v>
      </c>
      <c r="D138" s="3" t="s">
        <v>91</v>
      </c>
      <c r="E138" s="3" t="s">
        <v>92</v>
      </c>
      <c r="F138" s="3" t="s">
        <v>93</v>
      </c>
      <c r="G138" s="3" t="s">
        <v>58</v>
      </c>
      <c r="H138" s="3" t="s">
        <v>37</v>
      </c>
      <c r="I138" s="4">
        <v>45286.0</v>
      </c>
      <c r="J138" s="5">
        <v>760.0</v>
      </c>
      <c r="K138" s="5" t="str">
        <f>IF('Source Data'!$J138=0,"No","Yes")</f>
        <v>Yes</v>
      </c>
    </row>
    <row r="139" ht="14.25" customHeight="1">
      <c r="B139" s="3" t="s">
        <v>420</v>
      </c>
      <c r="C139" s="3" t="s">
        <v>421</v>
      </c>
      <c r="D139" s="3" t="s">
        <v>422</v>
      </c>
      <c r="E139" s="3" t="s">
        <v>423</v>
      </c>
      <c r="F139" s="3" t="s">
        <v>15</v>
      </c>
      <c r="G139" s="3" t="s">
        <v>290</v>
      </c>
      <c r="H139" s="3" t="s">
        <v>37</v>
      </c>
      <c r="I139" s="4">
        <v>45286.0</v>
      </c>
      <c r="J139" s="5">
        <v>30.0</v>
      </c>
      <c r="K139" s="5" t="str">
        <f>IF('Source Data'!$J139=0,"No","Yes")</f>
        <v>Yes</v>
      </c>
    </row>
    <row r="140" ht="14.25" customHeight="1">
      <c r="B140" s="3" t="s">
        <v>424</v>
      </c>
      <c r="C140" s="3" t="s">
        <v>425</v>
      </c>
      <c r="D140" s="3" t="s">
        <v>426</v>
      </c>
      <c r="E140" s="3" t="s">
        <v>427</v>
      </c>
      <c r="F140" s="3" t="s">
        <v>22</v>
      </c>
      <c r="G140" s="3" t="s">
        <v>133</v>
      </c>
      <c r="H140" s="3" t="s">
        <v>37</v>
      </c>
      <c r="I140" s="4">
        <v>45286.0</v>
      </c>
      <c r="J140" s="5">
        <v>1120.0</v>
      </c>
      <c r="K140" s="5" t="str">
        <f>IF('Source Data'!$J140=0,"No","Yes")</f>
        <v>Yes</v>
      </c>
    </row>
    <row r="141" ht="14.25" customHeight="1">
      <c r="B141" s="3" t="s">
        <v>428</v>
      </c>
      <c r="C141" s="3" t="s">
        <v>12</v>
      </c>
      <c r="D141" s="3" t="s">
        <v>13</v>
      </c>
      <c r="E141" s="3" t="s">
        <v>14</v>
      </c>
      <c r="F141" s="3" t="s">
        <v>15</v>
      </c>
      <c r="G141" s="3" t="s">
        <v>127</v>
      </c>
      <c r="H141" s="3" t="s">
        <v>17</v>
      </c>
      <c r="I141" s="4">
        <v>45286.0</v>
      </c>
      <c r="J141" s="5">
        <v>315.0</v>
      </c>
      <c r="K141" s="5" t="str">
        <f>IF('Source Data'!$J141=0,"No","Yes")</f>
        <v>Yes</v>
      </c>
    </row>
    <row r="142" ht="14.25" customHeight="1">
      <c r="B142" s="3" t="s">
        <v>429</v>
      </c>
      <c r="C142" s="3" t="s">
        <v>166</v>
      </c>
      <c r="D142" s="3" t="s">
        <v>167</v>
      </c>
      <c r="E142" s="3" t="s">
        <v>168</v>
      </c>
      <c r="F142" s="3" t="s">
        <v>93</v>
      </c>
      <c r="G142" s="3" t="s">
        <v>182</v>
      </c>
      <c r="H142" s="3" t="s">
        <v>17</v>
      </c>
      <c r="I142" s="4">
        <v>45286.0</v>
      </c>
      <c r="J142" s="5">
        <v>1365.0</v>
      </c>
      <c r="K142" s="5" t="str">
        <f>IF('Source Data'!$J142=0,"No","Yes")</f>
        <v>Yes</v>
      </c>
    </row>
    <row r="143" ht="14.25" customHeight="1">
      <c r="B143" s="3" t="s">
        <v>430</v>
      </c>
      <c r="C143" s="3" t="s">
        <v>184</v>
      </c>
      <c r="D143" s="3" t="s">
        <v>185</v>
      </c>
      <c r="E143" s="3" t="s">
        <v>186</v>
      </c>
      <c r="F143" s="3" t="s">
        <v>22</v>
      </c>
      <c r="G143" s="3" t="s">
        <v>431</v>
      </c>
      <c r="H143" s="3" t="s">
        <v>24</v>
      </c>
      <c r="I143" s="4">
        <v>45286.0</v>
      </c>
      <c r="J143" s="5">
        <v>225.0</v>
      </c>
      <c r="K143" s="5" t="str">
        <f>IF('Source Data'!$J143=0,"No","Yes")</f>
        <v>Yes</v>
      </c>
    </row>
    <row r="144" ht="14.25" customHeight="1">
      <c r="B144" s="3" t="s">
        <v>432</v>
      </c>
      <c r="C144" s="3" t="s">
        <v>433</v>
      </c>
      <c r="D144" s="3" t="s">
        <v>434</v>
      </c>
      <c r="E144" s="3" t="s">
        <v>435</v>
      </c>
      <c r="F144" s="3" t="s">
        <v>22</v>
      </c>
      <c r="G144" s="3" t="s">
        <v>164</v>
      </c>
      <c r="H144" s="3" t="s">
        <v>37</v>
      </c>
      <c r="I144" s="4">
        <v>45286.0</v>
      </c>
      <c r="J144" s="5">
        <v>780.0</v>
      </c>
      <c r="K144" s="5" t="str">
        <f>IF('Source Data'!$J144=0,"No","Yes")</f>
        <v>Yes</v>
      </c>
    </row>
    <row r="145" ht="14.25" customHeight="1">
      <c r="B145" s="3" t="s">
        <v>436</v>
      </c>
      <c r="C145" s="3" t="s">
        <v>358</v>
      </c>
      <c r="D145" s="3" t="s">
        <v>359</v>
      </c>
      <c r="E145" s="3" t="s">
        <v>360</v>
      </c>
      <c r="F145" s="3" t="s">
        <v>29</v>
      </c>
      <c r="G145" s="3" t="s">
        <v>196</v>
      </c>
      <c r="H145" s="3" t="s">
        <v>24</v>
      </c>
      <c r="I145" s="4">
        <v>45287.0</v>
      </c>
      <c r="J145" s="5"/>
      <c r="K145" s="5" t="str">
        <f>IF('Source Data'!$J145=0,"No","Yes")</f>
        <v>No</v>
      </c>
    </row>
    <row r="146" ht="14.25" customHeight="1">
      <c r="B146" s="3" t="s">
        <v>437</v>
      </c>
      <c r="C146" s="3" t="s">
        <v>49</v>
      </c>
      <c r="D146" s="3" t="s">
        <v>50</v>
      </c>
      <c r="E146" s="3" t="s">
        <v>51</v>
      </c>
      <c r="F146" s="3" t="s">
        <v>52</v>
      </c>
      <c r="G146" s="3" t="s">
        <v>438</v>
      </c>
      <c r="H146" s="3" t="s">
        <v>24</v>
      </c>
      <c r="I146" s="4">
        <v>45287.0</v>
      </c>
      <c r="J146" s="5"/>
      <c r="K146" s="5" t="str">
        <f>IF('Source Data'!$J146=0,"No","Yes")</f>
        <v>No</v>
      </c>
    </row>
    <row r="147" ht="14.25" customHeight="1">
      <c r="B147" s="3" t="s">
        <v>439</v>
      </c>
      <c r="C147" s="3" t="s">
        <v>440</v>
      </c>
      <c r="D147" s="3" t="s">
        <v>441</v>
      </c>
      <c r="E147" s="3" t="s">
        <v>442</v>
      </c>
      <c r="F147" s="3" t="s">
        <v>15</v>
      </c>
      <c r="G147" s="3" t="s">
        <v>162</v>
      </c>
      <c r="H147" s="3" t="s">
        <v>95</v>
      </c>
      <c r="I147" s="4">
        <v>45287.0</v>
      </c>
      <c r="J147" s="5"/>
      <c r="K147" s="5" t="str">
        <f>IF('Source Data'!$J147=0,"No","Yes")</f>
        <v>No</v>
      </c>
    </row>
    <row r="148" ht="14.25" customHeight="1">
      <c r="B148" s="3" t="s">
        <v>443</v>
      </c>
      <c r="C148" s="3" t="s">
        <v>444</v>
      </c>
      <c r="D148" s="3" t="s">
        <v>445</v>
      </c>
      <c r="E148" s="3" t="s">
        <v>446</v>
      </c>
      <c r="F148" s="3" t="s">
        <v>276</v>
      </c>
      <c r="G148" s="3" t="s">
        <v>333</v>
      </c>
      <c r="H148" s="3" t="s">
        <v>17</v>
      </c>
      <c r="I148" s="4">
        <v>45287.0</v>
      </c>
      <c r="J148" s="5">
        <v>450.0</v>
      </c>
      <c r="K148" s="5" t="str">
        <f>IF('Source Data'!$J148=0,"No","Yes")</f>
        <v>Yes</v>
      </c>
    </row>
    <row r="149" ht="14.25" customHeight="1">
      <c r="B149" s="3" t="s">
        <v>447</v>
      </c>
      <c r="C149" s="3" t="s">
        <v>251</v>
      </c>
      <c r="D149" s="3" t="s">
        <v>252</v>
      </c>
      <c r="E149" s="3" t="s">
        <v>253</v>
      </c>
      <c r="F149" s="3" t="s">
        <v>35</v>
      </c>
      <c r="G149" s="3" t="s">
        <v>63</v>
      </c>
      <c r="H149" s="3" t="s">
        <v>17</v>
      </c>
      <c r="I149" s="4">
        <v>45287.0</v>
      </c>
      <c r="J149" s="5">
        <v>765.0</v>
      </c>
      <c r="K149" s="5" t="str">
        <f>IF('Source Data'!$J149=0,"No","Yes")</f>
        <v>Yes</v>
      </c>
    </row>
    <row r="150" ht="14.25" customHeight="1">
      <c r="B150" s="3" t="s">
        <v>448</v>
      </c>
      <c r="C150" s="3" t="s">
        <v>321</v>
      </c>
      <c r="D150" s="3" t="s">
        <v>322</v>
      </c>
      <c r="E150" s="3" t="s">
        <v>323</v>
      </c>
      <c r="F150" s="3" t="s">
        <v>146</v>
      </c>
      <c r="G150" s="3" t="s">
        <v>36</v>
      </c>
      <c r="H150" s="3" t="s">
        <v>37</v>
      </c>
      <c r="I150" s="4">
        <v>45288.0</v>
      </c>
      <c r="J150" s="5"/>
      <c r="K150" s="5" t="str">
        <f>IF('Source Data'!$J150=0,"No","Yes")</f>
        <v>No</v>
      </c>
    </row>
    <row r="151" ht="14.25" customHeight="1">
      <c r="B151" s="3" t="s">
        <v>449</v>
      </c>
      <c r="C151" s="3" t="s">
        <v>104</v>
      </c>
      <c r="D151" s="3" t="s">
        <v>105</v>
      </c>
      <c r="E151" s="3" t="s">
        <v>106</v>
      </c>
      <c r="F151" s="3" t="s">
        <v>73</v>
      </c>
      <c r="G151" s="3" t="s">
        <v>222</v>
      </c>
      <c r="H151" s="3" t="s">
        <v>24</v>
      </c>
      <c r="I151" s="4">
        <v>45288.0</v>
      </c>
      <c r="J151" s="5"/>
      <c r="K151" s="5" t="str">
        <f>IF('Source Data'!$J151=0,"No","Yes")</f>
        <v>No</v>
      </c>
    </row>
    <row r="152" ht="14.25" customHeight="1">
      <c r="B152" s="3" t="s">
        <v>450</v>
      </c>
      <c r="C152" s="3" t="s">
        <v>90</v>
      </c>
      <c r="D152" s="3" t="s">
        <v>91</v>
      </c>
      <c r="E152" s="3" t="s">
        <v>92</v>
      </c>
      <c r="F152" s="3" t="s">
        <v>93</v>
      </c>
      <c r="G152" s="3" t="s">
        <v>451</v>
      </c>
      <c r="H152" s="3" t="s">
        <v>24</v>
      </c>
      <c r="I152" s="4">
        <v>45288.0</v>
      </c>
      <c r="J152" s="5"/>
      <c r="K152" s="5" t="str">
        <f>IF('Source Data'!$J152=0,"No","Yes")</f>
        <v>No</v>
      </c>
    </row>
    <row r="153" ht="14.25" customHeight="1">
      <c r="B153" s="3" t="s">
        <v>452</v>
      </c>
      <c r="C153" s="3" t="s">
        <v>86</v>
      </c>
      <c r="D153" s="3" t="s">
        <v>87</v>
      </c>
      <c r="E153" s="3" t="s">
        <v>88</v>
      </c>
      <c r="F153" s="3" t="s">
        <v>52</v>
      </c>
      <c r="G153" s="3" t="s">
        <v>290</v>
      </c>
      <c r="H153" s="3" t="s">
        <v>37</v>
      </c>
      <c r="I153" s="4">
        <v>45288.0</v>
      </c>
      <c r="J153" s="5">
        <v>1290.0</v>
      </c>
      <c r="K153" s="5" t="str">
        <f>IF('Source Data'!$J153=0,"No","Yes")</f>
        <v>Yes</v>
      </c>
    </row>
    <row r="154" ht="14.25" customHeight="1">
      <c r="B154" s="3" t="s">
        <v>453</v>
      </c>
      <c r="C154" s="3" t="s">
        <v>189</v>
      </c>
      <c r="D154" s="3" t="s">
        <v>190</v>
      </c>
      <c r="E154" s="3" t="s">
        <v>191</v>
      </c>
      <c r="F154" s="3" t="s">
        <v>52</v>
      </c>
      <c r="G154" s="3" t="s">
        <v>232</v>
      </c>
      <c r="H154" s="3" t="s">
        <v>95</v>
      </c>
      <c r="I154" s="4">
        <v>45289.0</v>
      </c>
      <c r="J154" s="5"/>
      <c r="K154" s="5" t="str">
        <f>IF('Source Data'!$J154=0,"No","Yes")</f>
        <v>No</v>
      </c>
    </row>
    <row r="155" ht="14.25" customHeight="1">
      <c r="B155" s="3" t="s">
        <v>454</v>
      </c>
      <c r="C155" s="3" t="s">
        <v>229</v>
      </c>
      <c r="D155" s="3" t="s">
        <v>230</v>
      </c>
      <c r="E155" s="3" t="s">
        <v>231</v>
      </c>
      <c r="F155" s="3" t="s">
        <v>35</v>
      </c>
      <c r="G155" s="3" t="s">
        <v>455</v>
      </c>
      <c r="H155" s="3" t="s">
        <v>37</v>
      </c>
      <c r="I155" s="4">
        <v>45289.0</v>
      </c>
      <c r="J155" s="5"/>
      <c r="K155" s="5" t="str">
        <f>IF('Source Data'!$J155=0,"No","Yes")</f>
        <v>No</v>
      </c>
    </row>
    <row r="156" ht="14.25" customHeight="1">
      <c r="B156" s="3" t="s">
        <v>456</v>
      </c>
      <c r="C156" s="3" t="s">
        <v>457</v>
      </c>
      <c r="D156" s="3" t="s">
        <v>458</v>
      </c>
      <c r="E156" s="3" t="s">
        <v>459</v>
      </c>
      <c r="F156" s="3" t="s">
        <v>73</v>
      </c>
      <c r="G156" s="3" t="s">
        <v>74</v>
      </c>
      <c r="H156" s="3" t="s">
        <v>17</v>
      </c>
      <c r="I156" s="4">
        <v>45289.0</v>
      </c>
      <c r="J156" s="5">
        <v>1275.0</v>
      </c>
      <c r="K156" s="5" t="str">
        <f>IF('Source Data'!$J156=0,"No","Yes")</f>
        <v>Yes</v>
      </c>
    </row>
    <row r="157" ht="14.25" customHeight="1">
      <c r="B157" s="3" t="s">
        <v>460</v>
      </c>
      <c r="C157" s="3" t="s">
        <v>202</v>
      </c>
      <c r="D157" s="3" t="s">
        <v>203</v>
      </c>
      <c r="E157" s="3" t="s">
        <v>204</v>
      </c>
      <c r="F157" s="3" t="s">
        <v>100</v>
      </c>
      <c r="G157" s="3" t="s">
        <v>63</v>
      </c>
      <c r="H157" s="3" t="s">
        <v>17</v>
      </c>
      <c r="I157" s="4">
        <v>45289.0</v>
      </c>
      <c r="J157" s="5">
        <v>690.0</v>
      </c>
      <c r="K157" s="5" t="str">
        <f>IF('Source Data'!$J157=0,"No","Yes")</f>
        <v>Yes</v>
      </c>
    </row>
    <row r="158" ht="14.25" customHeight="1">
      <c r="B158" s="3" t="s">
        <v>461</v>
      </c>
      <c r="C158" s="3" t="s">
        <v>193</v>
      </c>
      <c r="D158" s="3" t="s">
        <v>194</v>
      </c>
      <c r="E158" s="3" t="s">
        <v>195</v>
      </c>
      <c r="F158" s="3" t="s">
        <v>112</v>
      </c>
      <c r="G158" s="3" t="s">
        <v>74</v>
      </c>
      <c r="H158" s="3" t="s">
        <v>95</v>
      </c>
      <c r="I158" s="4">
        <v>45289.0</v>
      </c>
      <c r="J158" s="5">
        <v>2075.0</v>
      </c>
      <c r="K158" s="5" t="str">
        <f>IF('Source Data'!$J158=0,"No","Yes")</f>
        <v>Yes</v>
      </c>
    </row>
    <row r="159" ht="14.25" customHeight="1">
      <c r="B159" s="3" t="s">
        <v>462</v>
      </c>
      <c r="C159" s="3" t="s">
        <v>463</v>
      </c>
      <c r="D159" s="3" t="s">
        <v>464</v>
      </c>
      <c r="E159" s="3" t="s">
        <v>465</v>
      </c>
      <c r="F159" s="3" t="s">
        <v>15</v>
      </c>
      <c r="G159" s="3" t="s">
        <v>243</v>
      </c>
      <c r="H159" s="3" t="s">
        <v>24</v>
      </c>
      <c r="I159" s="4">
        <v>45289.0</v>
      </c>
      <c r="J159" s="5">
        <v>295.0</v>
      </c>
      <c r="K159" s="5" t="str">
        <f>IF('Source Data'!$J159=0,"No","Yes")</f>
        <v>Yes</v>
      </c>
    </row>
    <row r="160" ht="14.25" customHeight="1">
      <c r="B160" s="3" t="s">
        <v>466</v>
      </c>
      <c r="C160" s="3" t="s">
        <v>394</v>
      </c>
      <c r="D160" s="3" t="s">
        <v>395</v>
      </c>
      <c r="E160" s="3" t="s">
        <v>396</v>
      </c>
      <c r="F160" s="3" t="s">
        <v>29</v>
      </c>
      <c r="G160" s="3" t="s">
        <v>63</v>
      </c>
      <c r="H160" s="3" t="s">
        <v>24</v>
      </c>
      <c r="I160" s="4">
        <v>45289.0</v>
      </c>
      <c r="J160" s="5">
        <v>120.0</v>
      </c>
      <c r="K160" s="5" t="str">
        <f>IF('Source Data'!$J160=0,"No","Yes")</f>
        <v>Yes</v>
      </c>
    </row>
    <row r="161" ht="14.25" customHeight="1">
      <c r="B161" s="3" t="s">
        <v>467</v>
      </c>
      <c r="C161" s="3" t="s">
        <v>316</v>
      </c>
      <c r="D161" s="3" t="s">
        <v>317</v>
      </c>
      <c r="E161" s="3" t="s">
        <v>318</v>
      </c>
      <c r="F161" s="3" t="s">
        <v>15</v>
      </c>
      <c r="G161" s="3" t="s">
        <v>351</v>
      </c>
      <c r="H161" s="3" t="s">
        <v>24</v>
      </c>
      <c r="I161" s="4">
        <v>45289.0</v>
      </c>
      <c r="J161" s="5">
        <v>755.0</v>
      </c>
      <c r="K161" s="5" t="str">
        <f>IF('Source Data'!$J161=0,"No","Yes")</f>
        <v>Yes</v>
      </c>
    </row>
    <row r="162" ht="14.25" customHeight="1">
      <c r="B162" s="3" t="s">
        <v>468</v>
      </c>
      <c r="C162" s="3" t="s">
        <v>198</v>
      </c>
      <c r="D162" s="3" t="s">
        <v>199</v>
      </c>
      <c r="E162" s="3" t="s">
        <v>200</v>
      </c>
      <c r="F162" s="3" t="s">
        <v>35</v>
      </c>
      <c r="G162" s="3" t="s">
        <v>30</v>
      </c>
      <c r="H162" s="3" t="s">
        <v>24</v>
      </c>
      <c r="I162" s="4">
        <v>45289.0</v>
      </c>
      <c r="J162" s="5">
        <v>525.0</v>
      </c>
      <c r="K162" s="5" t="str">
        <f>IF('Source Data'!$J162=0,"No","Yes")</f>
        <v>Yes</v>
      </c>
    </row>
    <row r="163" ht="14.25" customHeight="1">
      <c r="B163" s="3" t="s">
        <v>469</v>
      </c>
      <c r="C163" s="3" t="s">
        <v>380</v>
      </c>
      <c r="D163" s="3" t="s">
        <v>381</v>
      </c>
      <c r="E163" s="3" t="s">
        <v>382</v>
      </c>
      <c r="F163" s="3" t="s">
        <v>22</v>
      </c>
      <c r="G163" s="3" t="s">
        <v>227</v>
      </c>
      <c r="H163" s="3" t="s">
        <v>95</v>
      </c>
      <c r="I163" s="4">
        <v>45290.0</v>
      </c>
      <c r="J163" s="5">
        <v>300.0</v>
      </c>
      <c r="K163" s="5" t="str">
        <f>IF('Source Data'!$J163=0,"No","Yes")</f>
        <v>Yes</v>
      </c>
    </row>
    <row r="164" ht="14.25" customHeight="1">
      <c r="B164" s="3" t="s">
        <v>470</v>
      </c>
      <c r="C164" s="3" t="s">
        <v>207</v>
      </c>
      <c r="D164" s="3" t="s">
        <v>208</v>
      </c>
      <c r="E164" s="3" t="s">
        <v>209</v>
      </c>
      <c r="F164" s="3" t="s">
        <v>29</v>
      </c>
      <c r="G164" s="3" t="s">
        <v>147</v>
      </c>
      <c r="H164" s="3" t="s">
        <v>24</v>
      </c>
      <c r="I164" s="4">
        <v>45290.0</v>
      </c>
      <c r="J164" s="5">
        <v>1540.0</v>
      </c>
      <c r="K164" s="5" t="str">
        <f>IF('Source Data'!$J164=0,"No","Yes")</f>
        <v>Yes</v>
      </c>
    </row>
    <row r="165" ht="14.25" customHeight="1">
      <c r="B165" s="3" t="s">
        <v>471</v>
      </c>
      <c r="C165" s="3" t="s">
        <v>65</v>
      </c>
      <c r="D165" s="3" t="s">
        <v>66</v>
      </c>
      <c r="E165" s="3" t="s">
        <v>67</v>
      </c>
      <c r="F165" s="3" t="s">
        <v>29</v>
      </c>
      <c r="G165" s="3" t="s">
        <v>333</v>
      </c>
      <c r="H165" s="3" t="s">
        <v>17</v>
      </c>
      <c r="I165" s="4">
        <v>45290.0</v>
      </c>
      <c r="J165" s="5">
        <v>400.0</v>
      </c>
      <c r="K165" s="5" t="str">
        <f>IF('Source Data'!$J165=0,"No","Yes")</f>
        <v>Yes</v>
      </c>
    </row>
    <row r="166" ht="14.25" customHeight="1">
      <c r="B166" s="3" t="s">
        <v>472</v>
      </c>
      <c r="C166" s="3" t="s">
        <v>369</v>
      </c>
      <c r="D166" s="3" t="s">
        <v>370</v>
      </c>
      <c r="E166" s="3" t="s">
        <v>371</v>
      </c>
      <c r="F166" s="3" t="s">
        <v>15</v>
      </c>
      <c r="G166" s="3" t="s">
        <v>308</v>
      </c>
      <c r="H166" s="3" t="s">
        <v>24</v>
      </c>
      <c r="I166" s="4">
        <v>45290.0</v>
      </c>
      <c r="J166" s="5">
        <v>375.0</v>
      </c>
      <c r="K166" s="5" t="str">
        <f>IF('Source Data'!$J166=0,"No","Yes")</f>
        <v>Yes</v>
      </c>
    </row>
    <row r="167" ht="14.25" customHeight="1">
      <c r="B167" s="3" t="s">
        <v>473</v>
      </c>
      <c r="C167" s="3" t="s">
        <v>264</v>
      </c>
      <c r="D167" s="3" t="s">
        <v>265</v>
      </c>
      <c r="E167" s="3" t="s">
        <v>266</v>
      </c>
      <c r="F167" s="3" t="s">
        <v>29</v>
      </c>
      <c r="G167" s="3" t="s">
        <v>157</v>
      </c>
      <c r="H167" s="3" t="s">
        <v>17</v>
      </c>
      <c r="I167" s="4">
        <v>45291.0</v>
      </c>
      <c r="J167" s="5"/>
      <c r="K167" s="5" t="str">
        <f>IF('Source Data'!$J167=0,"No","Yes")</f>
        <v>No</v>
      </c>
    </row>
    <row r="168" ht="14.25" customHeight="1">
      <c r="B168" s="3" t="s">
        <v>474</v>
      </c>
      <c r="C168" s="3" t="s">
        <v>32</v>
      </c>
      <c r="D168" s="3" t="s">
        <v>33</v>
      </c>
      <c r="E168" s="3" t="s">
        <v>34</v>
      </c>
      <c r="F168" s="3" t="s">
        <v>35</v>
      </c>
      <c r="G168" s="3" t="s">
        <v>152</v>
      </c>
      <c r="H168" s="3" t="s">
        <v>37</v>
      </c>
      <c r="I168" s="4">
        <v>45291.0</v>
      </c>
      <c r="J168" s="5">
        <v>190.0</v>
      </c>
      <c r="K168" s="5" t="str">
        <f>IF('Source Data'!$J168=0,"No","Yes")</f>
        <v>Yes</v>
      </c>
    </row>
    <row r="169" ht="14.25" customHeight="1">
      <c r="B169" s="3" t="s">
        <v>475</v>
      </c>
      <c r="C169" s="3" t="s">
        <v>425</v>
      </c>
      <c r="D169" s="3" t="s">
        <v>426</v>
      </c>
      <c r="E169" s="3" t="s">
        <v>427</v>
      </c>
      <c r="F169" s="3" t="s">
        <v>22</v>
      </c>
      <c r="G169" s="3" t="s">
        <v>152</v>
      </c>
      <c r="H169" s="3" t="s">
        <v>24</v>
      </c>
      <c r="I169" s="4">
        <v>45291.0</v>
      </c>
      <c r="J169" s="5">
        <v>515.0</v>
      </c>
      <c r="K169" s="5" t="str">
        <f>IF('Source Data'!$J169=0,"No","Yes")</f>
        <v>Yes</v>
      </c>
    </row>
    <row r="170" ht="14.25" customHeight="1">
      <c r="B170" s="3" t="s">
        <v>476</v>
      </c>
      <c r="C170" s="3" t="s">
        <v>149</v>
      </c>
      <c r="D170" s="3" t="s">
        <v>150</v>
      </c>
      <c r="E170" s="3" t="s">
        <v>151</v>
      </c>
      <c r="F170" s="3" t="s">
        <v>15</v>
      </c>
      <c r="G170" s="3" t="s">
        <v>30</v>
      </c>
      <c r="H170" s="3" t="s">
        <v>37</v>
      </c>
      <c r="I170" s="4">
        <v>45292.0</v>
      </c>
      <c r="J170" s="5"/>
      <c r="K170" s="5" t="str">
        <f>IF('Source Data'!$J170=0,"No","Yes")</f>
        <v>No</v>
      </c>
    </row>
    <row r="171" ht="14.25" customHeight="1">
      <c r="B171" s="3" t="s">
        <v>477</v>
      </c>
      <c r="C171" s="3" t="s">
        <v>478</v>
      </c>
      <c r="D171" s="3" t="s">
        <v>479</v>
      </c>
      <c r="E171" s="3" t="s">
        <v>480</v>
      </c>
      <c r="F171" s="3" t="s">
        <v>112</v>
      </c>
      <c r="G171" s="3" t="s">
        <v>141</v>
      </c>
      <c r="H171" s="3" t="s">
        <v>17</v>
      </c>
      <c r="I171" s="4">
        <v>45292.0</v>
      </c>
      <c r="J171" s="5">
        <v>85.0</v>
      </c>
      <c r="K171" s="5" t="str">
        <f>IF('Source Data'!$J171=0,"No","Yes")</f>
        <v>Yes</v>
      </c>
    </row>
    <row r="172" ht="14.25" customHeight="1">
      <c r="B172" s="3" t="s">
        <v>481</v>
      </c>
      <c r="C172" s="3" t="s">
        <v>463</v>
      </c>
      <c r="D172" s="3" t="s">
        <v>464</v>
      </c>
      <c r="E172" s="3" t="s">
        <v>465</v>
      </c>
      <c r="F172" s="3" t="s">
        <v>15</v>
      </c>
      <c r="G172" s="3" t="s">
        <v>74</v>
      </c>
      <c r="H172" s="3" t="s">
        <v>24</v>
      </c>
      <c r="I172" s="4">
        <v>45292.0</v>
      </c>
      <c r="J172" s="5">
        <v>125.0</v>
      </c>
      <c r="K172" s="5" t="str">
        <f>IF('Source Data'!$J172=0,"No","Yes")</f>
        <v>Yes</v>
      </c>
    </row>
    <row r="173" ht="14.25" customHeight="1">
      <c r="B173" s="3" t="s">
        <v>482</v>
      </c>
      <c r="C173" s="3" t="s">
        <v>364</v>
      </c>
      <c r="D173" s="3" t="s">
        <v>365</v>
      </c>
      <c r="E173" s="3" t="s">
        <v>366</v>
      </c>
      <c r="F173" s="3" t="s">
        <v>100</v>
      </c>
      <c r="G173" s="3" t="s">
        <v>58</v>
      </c>
      <c r="H173" s="3" t="s">
        <v>17</v>
      </c>
      <c r="I173" s="4">
        <v>45293.0</v>
      </c>
      <c r="J173" s="5"/>
      <c r="K173" s="5" t="str">
        <f>IF('Source Data'!$J173=0,"No","Yes")</f>
        <v>No</v>
      </c>
    </row>
    <row r="174" ht="14.25" customHeight="1">
      <c r="B174" s="3" t="s">
        <v>483</v>
      </c>
      <c r="C174" s="3" t="s">
        <v>49</v>
      </c>
      <c r="D174" s="3" t="s">
        <v>50</v>
      </c>
      <c r="E174" s="3" t="s">
        <v>51</v>
      </c>
      <c r="F174" s="3" t="s">
        <v>52</v>
      </c>
      <c r="G174" s="3" t="s">
        <v>267</v>
      </c>
      <c r="H174" s="3" t="s">
        <v>24</v>
      </c>
      <c r="I174" s="4">
        <v>45293.0</v>
      </c>
      <c r="J174" s="5">
        <v>565.0</v>
      </c>
      <c r="K174" s="5" t="str">
        <f>IF('Source Data'!$J174=0,"No","Yes")</f>
        <v>Yes</v>
      </c>
    </row>
    <row r="175" ht="14.25" customHeight="1">
      <c r="B175" s="3" t="s">
        <v>484</v>
      </c>
      <c r="C175" s="3" t="s">
        <v>32</v>
      </c>
      <c r="D175" s="3" t="s">
        <v>33</v>
      </c>
      <c r="E175" s="3" t="s">
        <v>34</v>
      </c>
      <c r="F175" s="3" t="s">
        <v>35</v>
      </c>
      <c r="G175" s="3" t="s">
        <v>485</v>
      </c>
      <c r="H175" s="3" t="s">
        <v>24</v>
      </c>
      <c r="I175" s="4">
        <v>45293.0</v>
      </c>
      <c r="J175" s="5">
        <v>835.0</v>
      </c>
      <c r="K175" s="5" t="str">
        <f>IF('Source Data'!$J175=0,"No","Yes")</f>
        <v>Yes</v>
      </c>
    </row>
    <row r="176" ht="14.25" customHeight="1">
      <c r="B176" s="3" t="s">
        <v>486</v>
      </c>
      <c r="C176" s="3" t="s">
        <v>240</v>
      </c>
      <c r="D176" s="3" t="s">
        <v>241</v>
      </c>
      <c r="E176" s="3" t="s">
        <v>242</v>
      </c>
      <c r="F176" s="3" t="s">
        <v>73</v>
      </c>
      <c r="G176" s="3" t="s">
        <v>177</v>
      </c>
      <c r="H176" s="3" t="s">
        <v>17</v>
      </c>
      <c r="I176" s="4">
        <v>45293.0</v>
      </c>
      <c r="J176" s="5">
        <v>175.0</v>
      </c>
      <c r="K176" s="5" t="str">
        <f>IF('Source Data'!$J176=0,"No","Yes")</f>
        <v>Yes</v>
      </c>
    </row>
    <row r="177" ht="14.25" customHeight="1">
      <c r="B177" s="3" t="s">
        <v>487</v>
      </c>
      <c r="C177" s="3" t="s">
        <v>245</v>
      </c>
      <c r="D177" s="3" t="s">
        <v>246</v>
      </c>
      <c r="E177" s="3" t="s">
        <v>247</v>
      </c>
      <c r="F177" s="3" t="s">
        <v>22</v>
      </c>
      <c r="G177" s="3" t="s">
        <v>122</v>
      </c>
      <c r="H177" s="3" t="s">
        <v>17</v>
      </c>
      <c r="I177" s="4">
        <v>45293.0</v>
      </c>
      <c r="J177" s="5">
        <v>260.0</v>
      </c>
      <c r="K177" s="5" t="str">
        <f>IF('Source Data'!$J177=0,"No","Yes")</f>
        <v>Yes</v>
      </c>
    </row>
    <row r="178" ht="14.25" customHeight="1">
      <c r="B178" s="3" t="s">
        <v>488</v>
      </c>
      <c r="C178" s="3" t="s">
        <v>279</v>
      </c>
      <c r="D178" s="3" t="s">
        <v>280</v>
      </c>
      <c r="E178" s="3" t="s">
        <v>281</v>
      </c>
      <c r="F178" s="3" t="s">
        <v>52</v>
      </c>
      <c r="G178" s="3" t="s">
        <v>187</v>
      </c>
      <c r="H178" s="3" t="s">
        <v>37</v>
      </c>
      <c r="I178" s="4">
        <v>45293.0</v>
      </c>
      <c r="J178" s="5">
        <v>1175.0</v>
      </c>
      <c r="K178" s="5" t="str">
        <f>IF('Source Data'!$J178=0,"No","Yes")</f>
        <v>Yes</v>
      </c>
    </row>
    <row r="179" ht="14.25" customHeight="1">
      <c r="B179" s="3" t="s">
        <v>489</v>
      </c>
      <c r="C179" s="3" t="s">
        <v>143</v>
      </c>
      <c r="D179" s="3" t="s">
        <v>144</v>
      </c>
      <c r="E179" s="3" t="s">
        <v>145</v>
      </c>
      <c r="F179" s="3" t="s">
        <v>146</v>
      </c>
      <c r="G179" s="3" t="s">
        <v>333</v>
      </c>
      <c r="H179" s="3" t="s">
        <v>24</v>
      </c>
      <c r="I179" s="4">
        <v>45293.0</v>
      </c>
      <c r="J179" s="5">
        <v>770.0</v>
      </c>
      <c r="K179" s="5" t="str">
        <f>IF('Source Data'!$J179=0,"No","Yes")</f>
        <v>Yes</v>
      </c>
    </row>
    <row r="180" ht="14.25" customHeight="1">
      <c r="B180" s="3" t="s">
        <v>490</v>
      </c>
      <c r="C180" s="3" t="s">
        <v>229</v>
      </c>
      <c r="D180" s="3" t="s">
        <v>230</v>
      </c>
      <c r="E180" s="3" t="s">
        <v>231</v>
      </c>
      <c r="F180" s="3" t="s">
        <v>35</v>
      </c>
      <c r="G180" s="3" t="s">
        <v>152</v>
      </c>
      <c r="H180" s="3" t="s">
        <v>95</v>
      </c>
      <c r="I180" s="4">
        <v>45294.0</v>
      </c>
      <c r="J180" s="5"/>
      <c r="K180" s="5" t="str">
        <f>IF('Source Data'!$J180=0,"No","Yes")</f>
        <v>No</v>
      </c>
    </row>
    <row r="181" ht="14.25" customHeight="1">
      <c r="B181" s="3" t="s">
        <v>491</v>
      </c>
      <c r="C181" s="3" t="s">
        <v>90</v>
      </c>
      <c r="D181" s="3" t="s">
        <v>91</v>
      </c>
      <c r="E181" s="3" t="s">
        <v>92</v>
      </c>
      <c r="F181" s="3" t="s">
        <v>93</v>
      </c>
      <c r="G181" s="3" t="s">
        <v>175</v>
      </c>
      <c r="H181" s="3" t="s">
        <v>17</v>
      </c>
      <c r="I181" s="4">
        <v>45294.0</v>
      </c>
      <c r="J181" s="5"/>
      <c r="K181" s="5" t="str">
        <f>IF('Source Data'!$J181=0,"No","Yes")</f>
        <v>No</v>
      </c>
    </row>
    <row r="182" ht="14.25" customHeight="1">
      <c r="B182" s="3" t="s">
        <v>492</v>
      </c>
      <c r="C182" s="3" t="s">
        <v>39</v>
      </c>
      <c r="D182" s="3" t="s">
        <v>40</v>
      </c>
      <c r="E182" s="3" t="s">
        <v>41</v>
      </c>
      <c r="F182" s="3" t="s">
        <v>35</v>
      </c>
      <c r="G182" s="3" t="s">
        <v>310</v>
      </c>
      <c r="H182" s="3" t="s">
        <v>17</v>
      </c>
      <c r="I182" s="4">
        <v>45294.0</v>
      </c>
      <c r="J182" s="5">
        <v>425.0</v>
      </c>
      <c r="K182" s="5" t="str">
        <f>IF('Source Data'!$J182=0,"No","Yes")</f>
        <v>Yes</v>
      </c>
    </row>
    <row r="183" ht="14.25" customHeight="1">
      <c r="B183" s="3" t="s">
        <v>493</v>
      </c>
      <c r="C183" s="3" t="s">
        <v>55</v>
      </c>
      <c r="D183" s="3" t="s">
        <v>56</v>
      </c>
      <c r="E183" s="3" t="s">
        <v>57</v>
      </c>
      <c r="F183" s="3" t="s">
        <v>29</v>
      </c>
      <c r="G183" s="3" t="s">
        <v>431</v>
      </c>
      <c r="H183" s="3" t="s">
        <v>17</v>
      </c>
      <c r="I183" s="4">
        <v>45294.0</v>
      </c>
      <c r="J183" s="5">
        <v>205.0</v>
      </c>
      <c r="K183" s="5" t="str">
        <f>IF('Source Data'!$J183=0,"No","Yes")</f>
        <v>Yes</v>
      </c>
    </row>
    <row r="184" ht="14.25" customHeight="1">
      <c r="B184" s="3" t="s">
        <v>494</v>
      </c>
      <c r="C184" s="3" t="s">
        <v>159</v>
      </c>
      <c r="D184" s="3" t="s">
        <v>160</v>
      </c>
      <c r="E184" s="3" t="s">
        <v>161</v>
      </c>
      <c r="F184" s="3" t="s">
        <v>146</v>
      </c>
      <c r="G184" s="3" t="s">
        <v>79</v>
      </c>
      <c r="H184" s="3" t="s">
        <v>17</v>
      </c>
      <c r="I184" s="4">
        <v>45295.0</v>
      </c>
      <c r="J184" s="5"/>
      <c r="K184" s="5" t="str">
        <f>IF('Source Data'!$J184=0,"No","Yes")</f>
        <v>No</v>
      </c>
    </row>
    <row r="185" ht="14.25" customHeight="1">
      <c r="B185" s="3" t="s">
        <v>495</v>
      </c>
      <c r="C185" s="3" t="s">
        <v>338</v>
      </c>
      <c r="D185" s="3" t="s">
        <v>339</v>
      </c>
      <c r="E185" s="3" t="s">
        <v>340</v>
      </c>
      <c r="F185" s="3" t="s">
        <v>35</v>
      </c>
      <c r="G185" s="3" t="s">
        <v>187</v>
      </c>
      <c r="H185" s="3" t="s">
        <v>17</v>
      </c>
      <c r="I185" s="4">
        <v>45295.0</v>
      </c>
      <c r="J185" s="5">
        <v>1155.0</v>
      </c>
      <c r="K185" s="5" t="str">
        <f>IF('Source Data'!$J185=0,"No","Yes")</f>
        <v>Yes</v>
      </c>
    </row>
    <row r="186" ht="14.25" customHeight="1">
      <c r="B186" s="3" t="s">
        <v>496</v>
      </c>
      <c r="C186" s="3" t="s">
        <v>240</v>
      </c>
      <c r="D186" s="3" t="s">
        <v>241</v>
      </c>
      <c r="E186" s="3" t="s">
        <v>242</v>
      </c>
      <c r="F186" s="3" t="s">
        <v>73</v>
      </c>
      <c r="G186" s="3" t="s">
        <v>258</v>
      </c>
      <c r="H186" s="3" t="s">
        <v>17</v>
      </c>
      <c r="I186" s="4">
        <v>45295.0</v>
      </c>
      <c r="J186" s="5">
        <v>195.0</v>
      </c>
      <c r="K186" s="5" t="str">
        <f>IF('Source Data'!$J186=0,"No","Yes")</f>
        <v>Yes</v>
      </c>
    </row>
    <row r="187" ht="14.25" customHeight="1">
      <c r="B187" s="3" t="s">
        <v>497</v>
      </c>
      <c r="C187" s="3" t="s">
        <v>245</v>
      </c>
      <c r="D187" s="3" t="s">
        <v>246</v>
      </c>
      <c r="E187" s="3" t="s">
        <v>247</v>
      </c>
      <c r="F187" s="3" t="s">
        <v>22</v>
      </c>
      <c r="G187" s="3" t="s">
        <v>455</v>
      </c>
      <c r="H187" s="3" t="s">
        <v>37</v>
      </c>
      <c r="I187" s="4">
        <v>45295.0</v>
      </c>
      <c r="J187" s="5">
        <v>1265.0</v>
      </c>
      <c r="K187" s="5" t="str">
        <f>IF('Source Data'!$J187=0,"No","Yes")</f>
        <v>Yes</v>
      </c>
    </row>
    <row r="188" ht="14.25" customHeight="1">
      <c r="B188" s="3" t="s">
        <v>498</v>
      </c>
      <c r="C188" s="3" t="s">
        <v>229</v>
      </c>
      <c r="D188" s="3" t="s">
        <v>230</v>
      </c>
      <c r="E188" s="3" t="s">
        <v>231</v>
      </c>
      <c r="F188" s="3" t="s">
        <v>35</v>
      </c>
      <c r="G188" s="3" t="s">
        <v>94</v>
      </c>
      <c r="H188" s="3" t="s">
        <v>17</v>
      </c>
      <c r="I188" s="4">
        <v>45296.0</v>
      </c>
      <c r="J188" s="5">
        <v>1350.0</v>
      </c>
      <c r="K188" s="5" t="str">
        <f>IF('Source Data'!$J188=0,"No","Yes")</f>
        <v>Yes</v>
      </c>
    </row>
    <row r="189" ht="14.25" customHeight="1">
      <c r="B189" s="3" t="s">
        <v>499</v>
      </c>
      <c r="C189" s="3" t="s">
        <v>500</v>
      </c>
      <c r="D189" s="3" t="s">
        <v>501</v>
      </c>
      <c r="E189" s="3" t="s">
        <v>502</v>
      </c>
      <c r="F189" s="3" t="s">
        <v>146</v>
      </c>
      <c r="G189" s="3" t="s">
        <v>147</v>
      </c>
      <c r="H189" s="3" t="s">
        <v>24</v>
      </c>
      <c r="I189" s="4">
        <v>45296.0</v>
      </c>
      <c r="J189" s="5">
        <v>560.0</v>
      </c>
      <c r="K189" s="5" t="str">
        <f>IF('Source Data'!$J189=0,"No","Yes")</f>
        <v>Yes</v>
      </c>
    </row>
    <row r="190" ht="14.25" customHeight="1">
      <c r="B190" s="3" t="s">
        <v>503</v>
      </c>
      <c r="C190" s="3" t="s">
        <v>260</v>
      </c>
      <c r="D190" s="3" t="s">
        <v>261</v>
      </c>
      <c r="E190" s="3" t="s">
        <v>262</v>
      </c>
      <c r="F190" s="3" t="s">
        <v>237</v>
      </c>
      <c r="G190" s="3" t="s">
        <v>169</v>
      </c>
      <c r="H190" s="3" t="s">
        <v>24</v>
      </c>
      <c r="I190" s="4">
        <v>45297.0</v>
      </c>
      <c r="J190" s="5"/>
      <c r="K190" s="5" t="str">
        <f>IF('Source Data'!$J190=0,"No","Yes")</f>
        <v>No</v>
      </c>
    </row>
    <row r="191" ht="14.25" customHeight="1">
      <c r="B191" s="3" t="s">
        <v>504</v>
      </c>
      <c r="C191" s="3" t="s">
        <v>207</v>
      </c>
      <c r="D191" s="3" t="s">
        <v>208</v>
      </c>
      <c r="E191" s="3" t="s">
        <v>209</v>
      </c>
      <c r="F191" s="3" t="s">
        <v>29</v>
      </c>
      <c r="G191" s="3" t="s">
        <v>36</v>
      </c>
      <c r="H191" s="3" t="s">
        <v>17</v>
      </c>
      <c r="I191" s="4">
        <v>45297.0</v>
      </c>
      <c r="J191" s="5"/>
      <c r="K191" s="5" t="str">
        <f>IF('Source Data'!$J191=0,"No","Yes")</f>
        <v>No</v>
      </c>
    </row>
    <row r="192" ht="14.25" customHeight="1">
      <c r="B192" s="3" t="s">
        <v>505</v>
      </c>
      <c r="C192" s="3" t="s">
        <v>433</v>
      </c>
      <c r="D192" s="3" t="s">
        <v>434</v>
      </c>
      <c r="E192" s="3" t="s">
        <v>435</v>
      </c>
      <c r="F192" s="3" t="s">
        <v>22</v>
      </c>
      <c r="G192" s="3" t="s">
        <v>506</v>
      </c>
      <c r="H192" s="3" t="s">
        <v>24</v>
      </c>
      <c r="I192" s="4">
        <v>45297.0</v>
      </c>
      <c r="J192" s="5">
        <v>1040.0</v>
      </c>
      <c r="K192" s="5" t="str">
        <f>IF('Source Data'!$J192=0,"No","Yes")</f>
        <v>Yes</v>
      </c>
    </row>
    <row r="193" ht="14.25" customHeight="1">
      <c r="B193" s="3" t="s">
        <v>507</v>
      </c>
      <c r="C193" s="3" t="s">
        <v>321</v>
      </c>
      <c r="D193" s="3" t="s">
        <v>322</v>
      </c>
      <c r="E193" s="3" t="s">
        <v>323</v>
      </c>
      <c r="F193" s="3" t="s">
        <v>146</v>
      </c>
      <c r="G193" s="3" t="s">
        <v>222</v>
      </c>
      <c r="H193" s="3" t="s">
        <v>37</v>
      </c>
      <c r="I193" s="4">
        <v>45297.0</v>
      </c>
      <c r="J193" s="5">
        <v>405.0</v>
      </c>
      <c r="K193" s="5" t="str">
        <f>IF('Source Data'!$J193=0,"No","Yes")</f>
        <v>Yes</v>
      </c>
    </row>
    <row r="194" ht="14.25" customHeight="1">
      <c r="B194" s="3" t="s">
        <v>508</v>
      </c>
      <c r="C194" s="3" t="s">
        <v>115</v>
      </c>
      <c r="D194" s="3" t="s">
        <v>116</v>
      </c>
      <c r="E194" s="3" t="s">
        <v>117</v>
      </c>
      <c r="F194" s="3" t="s">
        <v>22</v>
      </c>
      <c r="G194" s="3" t="s">
        <v>94</v>
      </c>
      <c r="H194" s="3" t="s">
        <v>17</v>
      </c>
      <c r="I194" s="4">
        <v>45297.0</v>
      </c>
      <c r="J194" s="5">
        <v>1475.0</v>
      </c>
      <c r="K194" s="5" t="str">
        <f>IF('Source Data'!$J194=0,"No","Yes")</f>
        <v>Yes</v>
      </c>
    </row>
    <row r="195" ht="14.25" customHeight="1">
      <c r="B195" s="3" t="s">
        <v>509</v>
      </c>
      <c r="C195" s="3" t="s">
        <v>316</v>
      </c>
      <c r="D195" s="3" t="s">
        <v>317</v>
      </c>
      <c r="E195" s="3" t="s">
        <v>318</v>
      </c>
      <c r="F195" s="3" t="s">
        <v>15</v>
      </c>
      <c r="G195" s="3" t="s">
        <v>175</v>
      </c>
      <c r="H195" s="3" t="s">
        <v>37</v>
      </c>
      <c r="I195" s="4">
        <v>45297.0</v>
      </c>
      <c r="J195" s="5">
        <v>800.0</v>
      </c>
      <c r="K195" s="5" t="str">
        <f>IF('Source Data'!$J195=0,"No","Yes")</f>
        <v>Yes</v>
      </c>
    </row>
    <row r="196" ht="14.25" customHeight="1">
      <c r="B196" s="3" t="s">
        <v>510</v>
      </c>
      <c r="C196" s="3" t="s">
        <v>218</v>
      </c>
      <c r="D196" s="3" t="s">
        <v>219</v>
      </c>
      <c r="E196" s="3" t="s">
        <v>220</v>
      </c>
      <c r="F196" s="3" t="s">
        <v>221</v>
      </c>
      <c r="G196" s="3" t="s">
        <v>79</v>
      </c>
      <c r="H196" s="3" t="s">
        <v>17</v>
      </c>
      <c r="I196" s="4">
        <v>45297.0</v>
      </c>
      <c r="J196" s="5">
        <v>1755.0</v>
      </c>
      <c r="K196" s="5" t="str">
        <f>IF('Source Data'!$J196=0,"No","Yes")</f>
        <v>Yes</v>
      </c>
    </row>
    <row r="197" ht="14.25" customHeight="1">
      <c r="B197" s="3" t="s">
        <v>511</v>
      </c>
      <c r="C197" s="3" t="s">
        <v>90</v>
      </c>
      <c r="D197" s="3" t="s">
        <v>91</v>
      </c>
      <c r="E197" s="3" t="s">
        <v>92</v>
      </c>
      <c r="F197" s="3" t="s">
        <v>93</v>
      </c>
      <c r="G197" s="3" t="s">
        <v>196</v>
      </c>
      <c r="H197" s="3" t="s">
        <v>95</v>
      </c>
      <c r="I197" s="4">
        <v>45297.0</v>
      </c>
      <c r="J197" s="5">
        <v>705.0</v>
      </c>
      <c r="K197" s="5" t="str">
        <f>IF('Source Data'!$J197=0,"No","Yes")</f>
        <v>Yes</v>
      </c>
    </row>
    <row r="198" ht="14.25" customHeight="1">
      <c r="B198" s="3" t="s">
        <v>512</v>
      </c>
      <c r="C198" s="3" t="s">
        <v>385</v>
      </c>
      <c r="D198" s="3" t="s">
        <v>386</v>
      </c>
      <c r="E198" s="3" t="s">
        <v>387</v>
      </c>
      <c r="F198" s="3" t="s">
        <v>35</v>
      </c>
      <c r="G198" s="3" t="s">
        <v>513</v>
      </c>
      <c r="H198" s="3" t="s">
        <v>95</v>
      </c>
      <c r="I198" s="4">
        <v>45297.0</v>
      </c>
      <c r="J198" s="5">
        <v>190.0</v>
      </c>
      <c r="K198" s="5" t="str">
        <f>IF('Source Data'!$J198=0,"No","Yes")</f>
        <v>Yes</v>
      </c>
    </row>
    <row r="199" ht="14.25" customHeight="1">
      <c r="B199" s="3" t="s">
        <v>514</v>
      </c>
      <c r="C199" s="3" t="s">
        <v>245</v>
      </c>
      <c r="D199" s="3" t="s">
        <v>246</v>
      </c>
      <c r="E199" s="3" t="s">
        <v>247</v>
      </c>
      <c r="F199" s="3" t="s">
        <v>22</v>
      </c>
      <c r="G199" s="3" t="s">
        <v>113</v>
      </c>
      <c r="H199" s="3" t="s">
        <v>24</v>
      </c>
      <c r="I199" s="4">
        <v>45297.0</v>
      </c>
      <c r="J199" s="5">
        <v>965.0</v>
      </c>
      <c r="K199" s="5" t="str">
        <f>IF('Source Data'!$J199=0,"No","Yes")</f>
        <v>Yes</v>
      </c>
    </row>
    <row r="200" ht="14.25" customHeight="1">
      <c r="B200" s="3" t="s">
        <v>515</v>
      </c>
      <c r="C200" s="3" t="s">
        <v>421</v>
      </c>
      <c r="D200" s="3" t="s">
        <v>422</v>
      </c>
      <c r="E200" s="3" t="s">
        <v>423</v>
      </c>
      <c r="F200" s="3" t="s">
        <v>15</v>
      </c>
      <c r="G200" s="3" t="s">
        <v>157</v>
      </c>
      <c r="H200" s="3" t="s">
        <v>17</v>
      </c>
      <c r="I200" s="4">
        <v>45298.0</v>
      </c>
      <c r="J200" s="5">
        <v>1360.0</v>
      </c>
      <c r="K200" s="5" t="str">
        <f>IF('Source Data'!$J200=0,"No","Yes")</f>
        <v>Yes</v>
      </c>
    </row>
    <row r="201" ht="14.25" customHeight="1">
      <c r="B201" s="3" t="s">
        <v>516</v>
      </c>
      <c r="C201" s="3" t="s">
        <v>229</v>
      </c>
      <c r="D201" s="3" t="s">
        <v>230</v>
      </c>
      <c r="E201" s="3" t="s">
        <v>231</v>
      </c>
      <c r="F201" s="3" t="s">
        <v>35</v>
      </c>
      <c r="G201" s="3" t="s">
        <v>157</v>
      </c>
      <c r="H201" s="3" t="s">
        <v>17</v>
      </c>
      <c r="I201" s="4">
        <v>45298.0</v>
      </c>
      <c r="J201" s="5">
        <v>605.0</v>
      </c>
      <c r="K201" s="5" t="str">
        <f>IF('Source Data'!$J201=0,"No","Yes")</f>
        <v>Yes</v>
      </c>
    </row>
    <row r="202" ht="14.25" customHeight="1">
      <c r="B202" s="3" t="s">
        <v>517</v>
      </c>
      <c r="C202" s="3" t="s">
        <v>269</v>
      </c>
      <c r="D202" s="3" t="s">
        <v>270</v>
      </c>
      <c r="E202" s="3" t="s">
        <v>271</v>
      </c>
      <c r="F202" s="3" t="s">
        <v>35</v>
      </c>
      <c r="G202" s="3" t="s">
        <v>68</v>
      </c>
      <c r="H202" s="3" t="s">
        <v>17</v>
      </c>
      <c r="I202" s="4">
        <v>45298.0</v>
      </c>
      <c r="J202" s="5">
        <v>540.0</v>
      </c>
      <c r="K202" s="5" t="str">
        <f>IF('Source Data'!$J202=0,"No","Yes")</f>
        <v>Yes</v>
      </c>
    </row>
    <row r="203" ht="14.25" customHeight="1">
      <c r="B203" s="3" t="s">
        <v>518</v>
      </c>
      <c r="C203" s="3" t="s">
        <v>159</v>
      </c>
      <c r="D203" s="3" t="s">
        <v>160</v>
      </c>
      <c r="E203" s="3" t="s">
        <v>161</v>
      </c>
      <c r="F203" s="3" t="s">
        <v>146</v>
      </c>
      <c r="G203" s="3" t="s">
        <v>267</v>
      </c>
      <c r="H203" s="3" t="s">
        <v>24</v>
      </c>
      <c r="I203" s="4">
        <v>45299.0</v>
      </c>
      <c r="J203" s="5">
        <v>355.0</v>
      </c>
      <c r="K203" s="5" t="str">
        <f>IF('Source Data'!$J203=0,"No","Yes")</f>
        <v>Yes</v>
      </c>
    </row>
    <row r="204" ht="14.25" customHeight="1">
      <c r="B204" s="3" t="s">
        <v>519</v>
      </c>
      <c r="C204" s="3" t="s">
        <v>390</v>
      </c>
      <c r="D204" s="3" t="s">
        <v>391</v>
      </c>
      <c r="E204" s="3" t="s">
        <v>392</v>
      </c>
      <c r="F204" s="3" t="s">
        <v>112</v>
      </c>
      <c r="G204" s="3" t="s">
        <v>313</v>
      </c>
      <c r="H204" s="3" t="s">
        <v>17</v>
      </c>
      <c r="I204" s="4">
        <v>45299.0</v>
      </c>
      <c r="J204" s="5">
        <v>860.0</v>
      </c>
      <c r="K204" s="5" t="str">
        <f>IF('Source Data'!$J204=0,"No","Yes")</f>
        <v>Yes</v>
      </c>
    </row>
    <row r="205" ht="14.25" customHeight="1">
      <c r="B205" s="3" t="s">
        <v>520</v>
      </c>
      <c r="C205" s="3" t="s">
        <v>70</v>
      </c>
      <c r="D205" s="3" t="s">
        <v>71</v>
      </c>
      <c r="E205" s="3" t="s">
        <v>72</v>
      </c>
      <c r="F205" s="3" t="s">
        <v>73</v>
      </c>
      <c r="G205" s="3" t="s">
        <v>451</v>
      </c>
      <c r="H205" s="3" t="s">
        <v>17</v>
      </c>
      <c r="I205" s="4">
        <v>45300.0</v>
      </c>
      <c r="J205" s="5"/>
      <c r="K205" s="5" t="str">
        <f>IF('Source Data'!$J205=0,"No","Yes")</f>
        <v>No</v>
      </c>
    </row>
    <row r="206" ht="14.25" customHeight="1">
      <c r="B206" s="3" t="s">
        <v>521</v>
      </c>
      <c r="C206" s="3" t="s">
        <v>115</v>
      </c>
      <c r="D206" s="3" t="s">
        <v>116</v>
      </c>
      <c r="E206" s="3" t="s">
        <v>117</v>
      </c>
      <c r="F206" s="3" t="s">
        <v>22</v>
      </c>
      <c r="G206" s="3" t="s">
        <v>196</v>
      </c>
      <c r="H206" s="3" t="s">
        <v>24</v>
      </c>
      <c r="I206" s="4">
        <v>45300.0</v>
      </c>
      <c r="J206" s="5"/>
      <c r="K206" s="5" t="str">
        <f>IF('Source Data'!$J206=0,"No","Yes")</f>
        <v>No</v>
      </c>
    </row>
    <row r="207" ht="14.25" customHeight="1">
      <c r="B207" s="3" t="s">
        <v>522</v>
      </c>
      <c r="C207" s="3" t="s">
        <v>500</v>
      </c>
      <c r="D207" s="3" t="s">
        <v>501</v>
      </c>
      <c r="E207" s="3" t="s">
        <v>502</v>
      </c>
      <c r="F207" s="3" t="s">
        <v>146</v>
      </c>
      <c r="G207" s="3" t="s">
        <v>36</v>
      </c>
      <c r="H207" s="3" t="s">
        <v>17</v>
      </c>
      <c r="I207" s="4">
        <v>45300.0</v>
      </c>
      <c r="J207" s="5">
        <v>435.0</v>
      </c>
      <c r="K207" s="5" t="str">
        <f>IF('Source Data'!$J207=0,"No","Yes")</f>
        <v>Yes</v>
      </c>
    </row>
    <row r="208" ht="14.25" customHeight="1">
      <c r="B208" s="3" t="s">
        <v>523</v>
      </c>
      <c r="C208" s="3" t="s">
        <v>273</v>
      </c>
      <c r="D208" s="3" t="s">
        <v>274</v>
      </c>
      <c r="E208" s="3" t="s">
        <v>275</v>
      </c>
      <c r="F208" s="3" t="s">
        <v>276</v>
      </c>
      <c r="G208" s="3" t="s">
        <v>74</v>
      </c>
      <c r="H208" s="3" t="s">
        <v>24</v>
      </c>
      <c r="I208" s="4">
        <v>45300.0</v>
      </c>
      <c r="J208" s="5">
        <v>2125.0</v>
      </c>
      <c r="K208" s="5" t="str">
        <f>IF('Source Data'!$J208=0,"No","Yes")</f>
        <v>Yes</v>
      </c>
    </row>
    <row r="209" ht="14.25" customHeight="1">
      <c r="B209" s="3" t="s">
        <v>524</v>
      </c>
      <c r="C209" s="3" t="s">
        <v>166</v>
      </c>
      <c r="D209" s="3" t="s">
        <v>167</v>
      </c>
      <c r="E209" s="3" t="s">
        <v>168</v>
      </c>
      <c r="F209" s="3" t="s">
        <v>93</v>
      </c>
      <c r="G209" s="3" t="s">
        <v>451</v>
      </c>
      <c r="H209" s="3" t="s">
        <v>37</v>
      </c>
      <c r="I209" s="4">
        <v>45301.0</v>
      </c>
      <c r="J209" s="5">
        <v>400.0</v>
      </c>
      <c r="K209" s="5" t="str">
        <f>IF('Source Data'!$J209=0,"No","Yes")</f>
        <v>Yes</v>
      </c>
    </row>
    <row r="210" ht="14.25" customHeight="1">
      <c r="B210" s="3" t="s">
        <v>525</v>
      </c>
      <c r="C210" s="3" t="s">
        <v>19</v>
      </c>
      <c r="D210" s="3" t="s">
        <v>20</v>
      </c>
      <c r="E210" s="3" t="s">
        <v>21</v>
      </c>
      <c r="F210" s="3" t="s">
        <v>22</v>
      </c>
      <c r="G210" s="3" t="s">
        <v>74</v>
      </c>
      <c r="H210" s="3" t="s">
        <v>17</v>
      </c>
      <c r="I210" s="4">
        <v>45301.0</v>
      </c>
      <c r="J210" s="5">
        <v>1490.0</v>
      </c>
      <c r="K210" s="5" t="str">
        <f>IF('Source Data'!$J210=0,"No","Yes")</f>
        <v>Yes</v>
      </c>
    </row>
    <row r="211" ht="14.25" customHeight="1">
      <c r="B211" s="3" t="s">
        <v>526</v>
      </c>
      <c r="C211" s="3" t="s">
        <v>385</v>
      </c>
      <c r="D211" s="3" t="s">
        <v>386</v>
      </c>
      <c r="E211" s="3" t="s">
        <v>387</v>
      </c>
      <c r="F211" s="3" t="s">
        <v>35</v>
      </c>
      <c r="G211" s="3" t="s">
        <v>107</v>
      </c>
      <c r="H211" s="3" t="s">
        <v>17</v>
      </c>
      <c r="I211" s="4">
        <v>45302.0</v>
      </c>
      <c r="J211" s="5"/>
      <c r="K211" s="5" t="str">
        <f>IF('Source Data'!$J211=0,"No","Yes")</f>
        <v>No</v>
      </c>
    </row>
    <row r="212" ht="14.25" customHeight="1">
      <c r="B212" s="3" t="s">
        <v>527</v>
      </c>
      <c r="C212" s="3" t="s">
        <v>26</v>
      </c>
      <c r="D212" s="3" t="s">
        <v>27</v>
      </c>
      <c r="E212" s="3" t="s">
        <v>28</v>
      </c>
      <c r="F212" s="3" t="s">
        <v>29</v>
      </c>
      <c r="G212" s="3" t="s">
        <v>133</v>
      </c>
      <c r="H212" s="3" t="s">
        <v>24</v>
      </c>
      <c r="I212" s="4">
        <v>45302.0</v>
      </c>
      <c r="J212" s="5">
        <v>1045.0</v>
      </c>
      <c r="K212" s="5" t="str">
        <f>IF('Source Data'!$J212=0,"No","Yes")</f>
        <v>Yes</v>
      </c>
    </row>
    <row r="213" ht="14.25" customHeight="1">
      <c r="B213" s="3" t="s">
        <v>528</v>
      </c>
      <c r="C213" s="3" t="s">
        <v>129</v>
      </c>
      <c r="D213" s="3" t="s">
        <v>130</v>
      </c>
      <c r="E213" s="3" t="s">
        <v>131</v>
      </c>
      <c r="F213" s="3" t="s">
        <v>52</v>
      </c>
      <c r="G213" s="3" t="s">
        <v>127</v>
      </c>
      <c r="H213" s="3" t="s">
        <v>37</v>
      </c>
      <c r="I213" s="4">
        <v>45302.0</v>
      </c>
      <c r="J213" s="5">
        <v>575.0</v>
      </c>
      <c r="K213" s="5" t="str">
        <f>IF('Source Data'!$J213=0,"No","Yes")</f>
        <v>Yes</v>
      </c>
    </row>
    <row r="214" ht="14.25" customHeight="1">
      <c r="B214" s="3" t="s">
        <v>529</v>
      </c>
      <c r="C214" s="3" t="s">
        <v>184</v>
      </c>
      <c r="D214" s="3" t="s">
        <v>185</v>
      </c>
      <c r="E214" s="3" t="s">
        <v>186</v>
      </c>
      <c r="F214" s="3" t="s">
        <v>22</v>
      </c>
      <c r="G214" s="3" t="s">
        <v>351</v>
      </c>
      <c r="H214" s="3" t="s">
        <v>17</v>
      </c>
      <c r="I214" s="4">
        <v>45302.0</v>
      </c>
      <c r="J214" s="5">
        <v>525.0</v>
      </c>
      <c r="K214" s="5" t="str">
        <f>IF('Source Data'!$J214=0,"No","Yes")</f>
        <v>Yes</v>
      </c>
    </row>
    <row r="215" ht="14.25" customHeight="1">
      <c r="B215" s="3" t="s">
        <v>530</v>
      </c>
      <c r="C215" s="3" t="s">
        <v>65</v>
      </c>
      <c r="D215" s="3" t="s">
        <v>66</v>
      </c>
      <c r="E215" s="3" t="s">
        <v>67</v>
      </c>
      <c r="F215" s="3" t="s">
        <v>29</v>
      </c>
      <c r="G215" s="3" t="s">
        <v>16</v>
      </c>
      <c r="H215" s="3" t="s">
        <v>37</v>
      </c>
      <c r="I215" s="4">
        <v>45303.0</v>
      </c>
      <c r="J215" s="5"/>
      <c r="K215" s="5" t="str">
        <f>IF('Source Data'!$J215=0,"No","Yes")</f>
        <v>No</v>
      </c>
    </row>
    <row r="216" ht="14.25" customHeight="1">
      <c r="B216" s="3" t="s">
        <v>531</v>
      </c>
      <c r="C216" s="3" t="s">
        <v>316</v>
      </c>
      <c r="D216" s="3" t="s">
        <v>317</v>
      </c>
      <c r="E216" s="3" t="s">
        <v>318</v>
      </c>
      <c r="F216" s="3" t="s">
        <v>15</v>
      </c>
      <c r="G216" s="3" t="s">
        <v>177</v>
      </c>
      <c r="H216" s="3" t="s">
        <v>24</v>
      </c>
      <c r="I216" s="4">
        <v>45303.0</v>
      </c>
      <c r="J216" s="5"/>
      <c r="K216" s="5" t="str">
        <f>IF('Source Data'!$J216=0,"No","Yes")</f>
        <v>No</v>
      </c>
    </row>
    <row r="217" ht="14.25" customHeight="1">
      <c r="B217" s="3" t="s">
        <v>532</v>
      </c>
      <c r="C217" s="3" t="s">
        <v>279</v>
      </c>
      <c r="D217" s="3" t="s">
        <v>280</v>
      </c>
      <c r="E217" s="3" t="s">
        <v>281</v>
      </c>
      <c r="F217" s="3" t="s">
        <v>52</v>
      </c>
      <c r="G217" s="3" t="s">
        <v>485</v>
      </c>
      <c r="H217" s="3" t="s">
        <v>37</v>
      </c>
      <c r="I217" s="4">
        <v>45303.0</v>
      </c>
      <c r="J217" s="5">
        <v>1365.0</v>
      </c>
      <c r="K217" s="5" t="str">
        <f>IF('Source Data'!$J217=0,"No","Yes")</f>
        <v>Yes</v>
      </c>
    </row>
    <row r="218" ht="14.25" customHeight="1">
      <c r="B218" s="3" t="s">
        <v>533</v>
      </c>
      <c r="C218" s="3" t="s">
        <v>70</v>
      </c>
      <c r="D218" s="3" t="s">
        <v>71</v>
      </c>
      <c r="E218" s="3" t="s">
        <v>72</v>
      </c>
      <c r="F218" s="3" t="s">
        <v>73</v>
      </c>
      <c r="G218" s="3" t="s">
        <v>36</v>
      </c>
      <c r="H218" s="3" t="s">
        <v>24</v>
      </c>
      <c r="I218" s="4">
        <v>45303.0</v>
      </c>
      <c r="J218" s="5">
        <v>135.0</v>
      </c>
      <c r="K218" s="5" t="str">
        <f>IF('Source Data'!$J218=0,"No","Yes")</f>
        <v>Yes</v>
      </c>
    </row>
    <row r="219" ht="14.25" customHeight="1">
      <c r="B219" s="3" t="s">
        <v>534</v>
      </c>
      <c r="C219" s="3" t="s">
        <v>401</v>
      </c>
      <c r="D219" s="3" t="s">
        <v>402</v>
      </c>
      <c r="E219" s="3" t="s">
        <v>403</v>
      </c>
      <c r="F219" s="3" t="s">
        <v>73</v>
      </c>
      <c r="G219" s="3" t="s">
        <v>308</v>
      </c>
      <c r="H219" s="3" t="s">
        <v>24</v>
      </c>
      <c r="I219" s="4">
        <v>45303.0</v>
      </c>
      <c r="J219" s="5">
        <v>655.0</v>
      </c>
      <c r="K219" s="5" t="str">
        <f>IF('Source Data'!$J219=0,"No","Yes")</f>
        <v>Yes</v>
      </c>
    </row>
    <row r="220" ht="14.25" customHeight="1">
      <c r="B220" s="3" t="s">
        <v>535</v>
      </c>
      <c r="C220" s="3" t="s">
        <v>287</v>
      </c>
      <c r="D220" s="3" t="s">
        <v>288</v>
      </c>
      <c r="E220" s="3" t="s">
        <v>289</v>
      </c>
      <c r="F220" s="3" t="s">
        <v>112</v>
      </c>
      <c r="G220" s="3" t="s">
        <v>243</v>
      </c>
      <c r="H220" s="3" t="s">
        <v>17</v>
      </c>
      <c r="I220" s="4">
        <v>45304.0</v>
      </c>
      <c r="J220" s="5"/>
      <c r="K220" s="5" t="str">
        <f>IF('Source Data'!$J220=0,"No","Yes")</f>
        <v>No</v>
      </c>
    </row>
    <row r="221" ht="14.25" customHeight="1">
      <c r="B221" s="3" t="s">
        <v>536</v>
      </c>
      <c r="C221" s="3" t="s">
        <v>444</v>
      </c>
      <c r="D221" s="3" t="s">
        <v>445</v>
      </c>
      <c r="E221" s="3" t="s">
        <v>446</v>
      </c>
      <c r="F221" s="3" t="s">
        <v>276</v>
      </c>
      <c r="G221" s="3" t="s">
        <v>175</v>
      </c>
      <c r="H221" s="3" t="s">
        <v>17</v>
      </c>
      <c r="I221" s="4">
        <v>45304.0</v>
      </c>
      <c r="J221" s="5">
        <v>785.0</v>
      </c>
      <c r="K221" s="5" t="str">
        <f>IF('Source Data'!$J221=0,"No","Yes")</f>
        <v>Yes</v>
      </c>
    </row>
    <row r="222" ht="14.25" customHeight="1">
      <c r="B222" s="3" t="s">
        <v>537</v>
      </c>
      <c r="C222" s="3" t="s">
        <v>86</v>
      </c>
      <c r="D222" s="3" t="s">
        <v>87</v>
      </c>
      <c r="E222" s="3" t="s">
        <v>88</v>
      </c>
      <c r="F222" s="3" t="s">
        <v>52</v>
      </c>
      <c r="G222" s="3" t="s">
        <v>94</v>
      </c>
      <c r="H222" s="3" t="s">
        <v>24</v>
      </c>
      <c r="I222" s="4">
        <v>45304.0</v>
      </c>
      <c r="J222" s="5">
        <v>75.0</v>
      </c>
      <c r="K222" s="5" t="str">
        <f>IF('Source Data'!$J222=0,"No","Yes")</f>
        <v>Yes</v>
      </c>
    </row>
    <row r="223" ht="14.25" customHeight="1">
      <c r="B223" s="3" t="s">
        <v>538</v>
      </c>
      <c r="C223" s="3" t="s">
        <v>154</v>
      </c>
      <c r="D223" s="3" t="s">
        <v>155</v>
      </c>
      <c r="E223" s="3" t="s">
        <v>156</v>
      </c>
      <c r="F223" s="3" t="s">
        <v>112</v>
      </c>
      <c r="G223" s="3" t="s">
        <v>30</v>
      </c>
      <c r="H223" s="3" t="s">
        <v>37</v>
      </c>
      <c r="I223" s="4">
        <v>45305.0</v>
      </c>
      <c r="J223" s="5">
        <v>880.0</v>
      </c>
      <c r="K223" s="5" t="str">
        <f>IF('Source Data'!$J223=0,"No","Yes")</f>
        <v>Yes</v>
      </c>
    </row>
    <row r="224" ht="14.25" customHeight="1">
      <c r="B224" s="3" t="s">
        <v>539</v>
      </c>
      <c r="C224" s="3" t="s">
        <v>540</v>
      </c>
      <c r="D224" s="3" t="s">
        <v>541</v>
      </c>
      <c r="E224" s="3" t="s">
        <v>542</v>
      </c>
      <c r="F224" s="3" t="s">
        <v>35</v>
      </c>
      <c r="G224" s="3" t="s">
        <v>367</v>
      </c>
      <c r="H224" s="3" t="s">
        <v>17</v>
      </c>
      <c r="I224" s="4">
        <v>45305.0</v>
      </c>
      <c r="J224" s="5">
        <v>90.0</v>
      </c>
      <c r="K224" s="5" t="str">
        <f>IF('Source Data'!$J224=0,"No","Yes")</f>
        <v>Yes</v>
      </c>
    </row>
    <row r="225" ht="14.25" customHeight="1">
      <c r="B225" s="3" t="s">
        <v>543</v>
      </c>
      <c r="C225" s="3" t="s">
        <v>269</v>
      </c>
      <c r="D225" s="3" t="s">
        <v>270</v>
      </c>
      <c r="E225" s="3" t="s">
        <v>271</v>
      </c>
      <c r="F225" s="3" t="s">
        <v>35</v>
      </c>
      <c r="G225" s="3" t="s">
        <v>455</v>
      </c>
      <c r="H225" s="3" t="s">
        <v>24</v>
      </c>
      <c r="I225" s="4">
        <v>45305.0</v>
      </c>
      <c r="J225" s="5">
        <v>940.0</v>
      </c>
      <c r="K225" s="5" t="str">
        <f>IF('Source Data'!$J225=0,"No","Yes")</f>
        <v>Yes</v>
      </c>
    </row>
    <row r="226" ht="14.25" customHeight="1">
      <c r="B226" s="3" t="s">
        <v>544</v>
      </c>
      <c r="C226" s="3" t="s">
        <v>81</v>
      </c>
      <c r="D226" s="3" t="s">
        <v>82</v>
      </c>
      <c r="E226" s="3" t="s">
        <v>83</v>
      </c>
      <c r="F226" s="3" t="s">
        <v>22</v>
      </c>
      <c r="G226" s="3" t="s">
        <v>313</v>
      </c>
      <c r="H226" s="3" t="s">
        <v>17</v>
      </c>
      <c r="I226" s="4">
        <v>45305.0</v>
      </c>
      <c r="J226" s="5">
        <v>65.0</v>
      </c>
      <c r="K226" s="5" t="str">
        <f>IF('Source Data'!$J226=0,"No","Yes")</f>
        <v>Yes</v>
      </c>
    </row>
    <row r="227" ht="14.25" customHeight="1">
      <c r="B227" s="3" t="s">
        <v>545</v>
      </c>
      <c r="C227" s="3" t="s">
        <v>240</v>
      </c>
      <c r="D227" s="3" t="s">
        <v>241</v>
      </c>
      <c r="E227" s="3" t="s">
        <v>242</v>
      </c>
      <c r="F227" s="3" t="s">
        <v>73</v>
      </c>
      <c r="G227" s="3" t="s">
        <v>513</v>
      </c>
      <c r="H227" s="3" t="s">
        <v>17</v>
      </c>
      <c r="I227" s="4">
        <v>45305.0</v>
      </c>
      <c r="J227" s="5">
        <v>15.0</v>
      </c>
      <c r="K227" s="5" t="str">
        <f>IF('Source Data'!$J227=0,"No","Yes")</f>
        <v>Yes</v>
      </c>
    </row>
    <row r="228" ht="14.25" customHeight="1">
      <c r="B228" s="3" t="s">
        <v>546</v>
      </c>
      <c r="C228" s="3" t="s">
        <v>104</v>
      </c>
      <c r="D228" s="3" t="s">
        <v>105</v>
      </c>
      <c r="E228" s="3" t="s">
        <v>106</v>
      </c>
      <c r="F228" s="3" t="s">
        <v>73</v>
      </c>
      <c r="G228" s="3" t="s">
        <v>141</v>
      </c>
      <c r="H228" s="3" t="s">
        <v>24</v>
      </c>
      <c r="I228" s="4">
        <v>45305.0</v>
      </c>
      <c r="J228" s="5">
        <v>945.0</v>
      </c>
      <c r="K228" s="5" t="str">
        <f>IF('Source Data'!$J228=0,"No","Yes")</f>
        <v>Yes</v>
      </c>
    </row>
    <row r="229" ht="14.25" customHeight="1">
      <c r="B229" s="3" t="s">
        <v>547</v>
      </c>
      <c r="C229" s="3" t="s">
        <v>401</v>
      </c>
      <c r="D229" s="3" t="s">
        <v>402</v>
      </c>
      <c r="E229" s="3" t="s">
        <v>403</v>
      </c>
      <c r="F229" s="3" t="s">
        <v>73</v>
      </c>
      <c r="G229" s="3" t="s">
        <v>157</v>
      </c>
      <c r="H229" s="3" t="s">
        <v>37</v>
      </c>
      <c r="I229" s="4">
        <v>45306.0</v>
      </c>
      <c r="J229" s="5">
        <v>395.0</v>
      </c>
      <c r="K229" s="5" t="str">
        <f>IF('Source Data'!$J229=0,"No","Yes")</f>
        <v>Yes</v>
      </c>
    </row>
    <row r="230" ht="14.25" customHeight="1">
      <c r="B230" s="3" t="s">
        <v>548</v>
      </c>
      <c r="C230" s="3" t="s">
        <v>90</v>
      </c>
      <c r="D230" s="3" t="s">
        <v>91</v>
      </c>
      <c r="E230" s="3" t="s">
        <v>92</v>
      </c>
      <c r="F230" s="3" t="s">
        <v>93</v>
      </c>
      <c r="G230" s="3" t="s">
        <v>353</v>
      </c>
      <c r="H230" s="3" t="s">
        <v>37</v>
      </c>
      <c r="I230" s="4">
        <v>45307.0</v>
      </c>
      <c r="J230" s="5"/>
      <c r="K230" s="5" t="str">
        <f>IF('Source Data'!$J230=0,"No","Yes")</f>
        <v>No</v>
      </c>
    </row>
    <row r="231" ht="14.25" customHeight="1">
      <c r="B231" s="3" t="s">
        <v>549</v>
      </c>
      <c r="C231" s="3" t="s">
        <v>193</v>
      </c>
      <c r="D231" s="3" t="s">
        <v>194</v>
      </c>
      <c r="E231" s="3" t="s">
        <v>195</v>
      </c>
      <c r="F231" s="3" t="s">
        <v>112</v>
      </c>
      <c r="G231" s="3" t="s">
        <v>113</v>
      </c>
      <c r="H231" s="3" t="s">
        <v>17</v>
      </c>
      <c r="I231" s="4">
        <v>45307.0</v>
      </c>
      <c r="J231" s="5"/>
      <c r="K231" s="5" t="str">
        <f>IF('Source Data'!$J231=0,"No","Yes")</f>
        <v>No</v>
      </c>
    </row>
    <row r="232" ht="14.25" customHeight="1">
      <c r="B232" s="3" t="s">
        <v>550</v>
      </c>
      <c r="C232" s="3" t="s">
        <v>119</v>
      </c>
      <c r="D232" s="3" t="s">
        <v>120</v>
      </c>
      <c r="E232" s="3" t="s">
        <v>121</v>
      </c>
      <c r="F232" s="3" t="s">
        <v>35</v>
      </c>
      <c r="G232" s="3" t="s">
        <v>164</v>
      </c>
      <c r="H232" s="3" t="s">
        <v>24</v>
      </c>
      <c r="I232" s="4">
        <v>45307.0</v>
      </c>
      <c r="J232" s="5"/>
      <c r="K232" s="5" t="str">
        <f>IF('Source Data'!$J232=0,"No","Yes")</f>
        <v>No</v>
      </c>
    </row>
    <row r="233" ht="14.25" customHeight="1">
      <c r="B233" s="3" t="s">
        <v>551</v>
      </c>
      <c r="C233" s="3" t="s">
        <v>385</v>
      </c>
      <c r="D233" s="3" t="s">
        <v>386</v>
      </c>
      <c r="E233" s="3" t="s">
        <v>387</v>
      </c>
      <c r="F233" s="3" t="s">
        <v>35</v>
      </c>
      <c r="G233" s="3" t="s">
        <v>552</v>
      </c>
      <c r="H233" s="3" t="s">
        <v>24</v>
      </c>
      <c r="I233" s="4">
        <v>45307.0</v>
      </c>
      <c r="J233" s="5">
        <v>945.0</v>
      </c>
      <c r="K233" s="5" t="str">
        <f>IF('Source Data'!$J233=0,"No","Yes")</f>
        <v>Yes</v>
      </c>
    </row>
    <row r="234" ht="14.25" customHeight="1">
      <c r="B234" s="3" t="s">
        <v>553</v>
      </c>
      <c r="C234" s="3" t="s">
        <v>149</v>
      </c>
      <c r="D234" s="3" t="s">
        <v>150</v>
      </c>
      <c r="E234" s="3" t="s">
        <v>151</v>
      </c>
      <c r="F234" s="3" t="s">
        <v>15</v>
      </c>
      <c r="G234" s="3" t="s">
        <v>451</v>
      </c>
      <c r="H234" s="3" t="s">
        <v>24</v>
      </c>
      <c r="I234" s="4">
        <v>45307.0</v>
      </c>
      <c r="J234" s="5">
        <v>595.0</v>
      </c>
      <c r="K234" s="5" t="str">
        <f>IF('Source Data'!$J234=0,"No","Yes")</f>
        <v>Yes</v>
      </c>
    </row>
    <row r="235" ht="14.25" customHeight="1">
      <c r="B235" s="3" t="s">
        <v>554</v>
      </c>
      <c r="C235" s="3" t="s">
        <v>86</v>
      </c>
      <c r="D235" s="3" t="s">
        <v>87</v>
      </c>
      <c r="E235" s="3" t="s">
        <v>88</v>
      </c>
      <c r="F235" s="3" t="s">
        <v>52</v>
      </c>
      <c r="G235" s="3" t="s">
        <v>107</v>
      </c>
      <c r="H235" s="3" t="s">
        <v>24</v>
      </c>
      <c r="I235" s="4">
        <v>45308.0</v>
      </c>
      <c r="J235" s="5"/>
      <c r="K235" s="5" t="str">
        <f>IF('Source Data'!$J235=0,"No","Yes")</f>
        <v>No</v>
      </c>
    </row>
    <row r="236" ht="14.25" customHeight="1">
      <c r="B236" s="3" t="s">
        <v>555</v>
      </c>
      <c r="C236" s="3" t="s">
        <v>401</v>
      </c>
      <c r="D236" s="3" t="s">
        <v>402</v>
      </c>
      <c r="E236" s="3" t="s">
        <v>403</v>
      </c>
      <c r="F236" s="3" t="s">
        <v>73</v>
      </c>
      <c r="G236" s="3" t="s">
        <v>353</v>
      </c>
      <c r="H236" s="3" t="s">
        <v>17</v>
      </c>
      <c r="I236" s="4">
        <v>45308.0</v>
      </c>
      <c r="J236" s="5"/>
      <c r="K236" s="5" t="str">
        <f>IF('Source Data'!$J236=0,"No","Yes")</f>
        <v>No</v>
      </c>
    </row>
    <row r="237" ht="14.25" customHeight="1">
      <c r="B237" s="3" t="s">
        <v>556</v>
      </c>
      <c r="C237" s="3" t="s">
        <v>214</v>
      </c>
      <c r="D237" s="3" t="s">
        <v>215</v>
      </c>
      <c r="E237" s="3" t="s">
        <v>216</v>
      </c>
      <c r="F237" s="3" t="s">
        <v>35</v>
      </c>
      <c r="G237" s="3" t="s">
        <v>16</v>
      </c>
      <c r="H237" s="3" t="s">
        <v>37</v>
      </c>
      <c r="I237" s="4">
        <v>45308.0</v>
      </c>
      <c r="J237" s="5">
        <v>365.0</v>
      </c>
      <c r="K237" s="5" t="str">
        <f>IF('Source Data'!$J237=0,"No","Yes")</f>
        <v>Yes</v>
      </c>
    </row>
    <row r="238" ht="14.25" customHeight="1">
      <c r="B238" s="3" t="s">
        <v>557</v>
      </c>
      <c r="C238" s="3" t="s">
        <v>184</v>
      </c>
      <c r="D238" s="3" t="s">
        <v>185</v>
      </c>
      <c r="E238" s="3" t="s">
        <v>186</v>
      </c>
      <c r="F238" s="3" t="s">
        <v>22</v>
      </c>
      <c r="G238" s="3" t="s">
        <v>187</v>
      </c>
      <c r="H238" s="3" t="s">
        <v>17</v>
      </c>
      <c r="I238" s="4">
        <v>45308.0</v>
      </c>
      <c r="J238" s="5">
        <v>1680.0</v>
      </c>
      <c r="K238" s="5" t="str">
        <f>IF('Source Data'!$J238=0,"No","Yes")</f>
        <v>Yes</v>
      </c>
    </row>
    <row r="239" ht="14.25" customHeight="1">
      <c r="B239" s="3" t="s">
        <v>558</v>
      </c>
      <c r="C239" s="3" t="s">
        <v>234</v>
      </c>
      <c r="D239" s="3" t="s">
        <v>235</v>
      </c>
      <c r="E239" s="3" t="s">
        <v>236</v>
      </c>
      <c r="F239" s="3" t="s">
        <v>237</v>
      </c>
      <c r="G239" s="3" t="s">
        <v>42</v>
      </c>
      <c r="H239" s="3" t="s">
        <v>37</v>
      </c>
      <c r="I239" s="4">
        <v>45308.0</v>
      </c>
      <c r="J239" s="5">
        <v>835.0</v>
      </c>
      <c r="K239" s="5" t="str">
        <f>IF('Source Data'!$J239=0,"No","Yes")</f>
        <v>Yes</v>
      </c>
    </row>
    <row r="240" ht="14.25" customHeight="1">
      <c r="B240" s="3" t="s">
        <v>559</v>
      </c>
      <c r="C240" s="3" t="s">
        <v>255</v>
      </c>
      <c r="D240" s="3" t="s">
        <v>256</v>
      </c>
      <c r="E240" s="3" t="s">
        <v>257</v>
      </c>
      <c r="F240" s="3" t="s">
        <v>52</v>
      </c>
      <c r="G240" s="3" t="s">
        <v>58</v>
      </c>
      <c r="H240" s="3" t="s">
        <v>24</v>
      </c>
      <c r="I240" s="4">
        <v>45308.0</v>
      </c>
      <c r="J240" s="5">
        <v>190.0</v>
      </c>
      <c r="K240" s="5" t="str">
        <f>IF('Source Data'!$J240=0,"No","Yes")</f>
        <v>Yes</v>
      </c>
    </row>
    <row r="241" ht="14.25" customHeight="1">
      <c r="B241" s="3" t="s">
        <v>560</v>
      </c>
      <c r="C241" s="3" t="s">
        <v>440</v>
      </c>
      <c r="D241" s="3" t="s">
        <v>441</v>
      </c>
      <c r="E241" s="3" t="s">
        <v>442</v>
      </c>
      <c r="F241" s="3" t="s">
        <v>15</v>
      </c>
      <c r="G241" s="3" t="s">
        <v>232</v>
      </c>
      <c r="H241" s="3" t="s">
        <v>17</v>
      </c>
      <c r="I241" s="4">
        <v>45309.0</v>
      </c>
      <c r="J241" s="5"/>
      <c r="K241" s="5" t="str">
        <f>IF('Source Data'!$J241=0,"No","Yes")</f>
        <v>No</v>
      </c>
    </row>
    <row r="242" ht="14.25" customHeight="1">
      <c r="B242" s="3" t="s">
        <v>561</v>
      </c>
      <c r="C242" s="3" t="s">
        <v>260</v>
      </c>
      <c r="D242" s="3" t="s">
        <v>261</v>
      </c>
      <c r="E242" s="3" t="s">
        <v>262</v>
      </c>
      <c r="F242" s="3" t="s">
        <v>237</v>
      </c>
      <c r="G242" s="3" t="s">
        <v>147</v>
      </c>
      <c r="H242" s="3" t="s">
        <v>24</v>
      </c>
      <c r="I242" s="4">
        <v>45309.0</v>
      </c>
      <c r="J242" s="5"/>
      <c r="K242" s="5" t="str">
        <f>IF('Source Data'!$J242=0,"No","Yes")</f>
        <v>No</v>
      </c>
    </row>
    <row r="243" ht="14.25" customHeight="1">
      <c r="B243" s="3" t="s">
        <v>562</v>
      </c>
      <c r="C243" s="3" t="s">
        <v>202</v>
      </c>
      <c r="D243" s="3" t="s">
        <v>203</v>
      </c>
      <c r="E243" s="3" t="s">
        <v>204</v>
      </c>
      <c r="F243" s="3" t="s">
        <v>100</v>
      </c>
      <c r="G243" s="3" t="s">
        <v>113</v>
      </c>
      <c r="H243" s="3" t="s">
        <v>95</v>
      </c>
      <c r="I243" s="4">
        <v>45309.0</v>
      </c>
      <c r="J243" s="5">
        <v>1815.0</v>
      </c>
      <c r="K243" s="5" t="str">
        <f>IF('Source Data'!$J243=0,"No","Yes")</f>
        <v>Yes</v>
      </c>
    </row>
    <row r="244" ht="14.25" customHeight="1">
      <c r="B244" s="3" t="s">
        <v>563</v>
      </c>
      <c r="C244" s="3" t="s">
        <v>296</v>
      </c>
      <c r="D244" s="3" t="s">
        <v>297</v>
      </c>
      <c r="E244" s="3" t="s">
        <v>298</v>
      </c>
      <c r="F244" s="3" t="s">
        <v>15</v>
      </c>
      <c r="G244" s="3" t="s">
        <v>58</v>
      </c>
      <c r="H244" s="3" t="s">
        <v>24</v>
      </c>
      <c r="I244" s="4">
        <v>45309.0</v>
      </c>
      <c r="J244" s="5">
        <v>720.0</v>
      </c>
      <c r="K244" s="5" t="str">
        <f>IF('Source Data'!$J244=0,"No","Yes")</f>
        <v>Yes</v>
      </c>
    </row>
    <row r="245" ht="14.25" customHeight="1">
      <c r="B245" s="3" t="s">
        <v>564</v>
      </c>
      <c r="C245" s="3" t="s">
        <v>457</v>
      </c>
      <c r="D245" s="3" t="s">
        <v>458</v>
      </c>
      <c r="E245" s="3" t="s">
        <v>459</v>
      </c>
      <c r="F245" s="3" t="s">
        <v>73</v>
      </c>
      <c r="G245" s="3" t="s">
        <v>414</v>
      </c>
      <c r="H245" s="3" t="s">
        <v>17</v>
      </c>
      <c r="I245" s="4">
        <v>45309.0</v>
      </c>
      <c r="J245" s="5">
        <v>75.0</v>
      </c>
      <c r="K245" s="5" t="str">
        <f>IF('Source Data'!$J245=0,"No","Yes")</f>
        <v>Yes</v>
      </c>
    </row>
    <row r="246" ht="14.25" customHeight="1">
      <c r="B246" s="3" t="s">
        <v>565</v>
      </c>
      <c r="C246" s="3" t="s">
        <v>214</v>
      </c>
      <c r="D246" s="3" t="s">
        <v>215</v>
      </c>
      <c r="E246" s="3" t="s">
        <v>216</v>
      </c>
      <c r="F246" s="3" t="s">
        <v>35</v>
      </c>
      <c r="G246" s="3" t="s">
        <v>566</v>
      </c>
      <c r="H246" s="3" t="s">
        <v>37</v>
      </c>
      <c r="I246" s="4">
        <v>45310.0</v>
      </c>
      <c r="J246" s="5"/>
      <c r="K246" s="5" t="str">
        <f>IF('Source Data'!$J246=0,"No","Yes")</f>
        <v>No</v>
      </c>
    </row>
    <row r="247" ht="14.25" customHeight="1">
      <c r="B247" s="3" t="s">
        <v>567</v>
      </c>
      <c r="C247" s="3" t="s">
        <v>380</v>
      </c>
      <c r="D247" s="3" t="s">
        <v>381</v>
      </c>
      <c r="E247" s="3" t="s">
        <v>382</v>
      </c>
      <c r="F247" s="3" t="s">
        <v>22</v>
      </c>
      <c r="G247" s="3" t="s">
        <v>47</v>
      </c>
      <c r="H247" s="3" t="s">
        <v>17</v>
      </c>
      <c r="I247" s="4">
        <v>45310.0</v>
      </c>
      <c r="J247" s="5"/>
      <c r="K247" s="5" t="str">
        <f>IF('Source Data'!$J247=0,"No","Yes")</f>
        <v>No</v>
      </c>
    </row>
    <row r="248" ht="14.25" customHeight="1">
      <c r="B248" s="3" t="s">
        <v>568</v>
      </c>
      <c r="C248" s="3" t="s">
        <v>569</v>
      </c>
      <c r="D248" s="3" t="s">
        <v>570</v>
      </c>
      <c r="E248" s="3" t="s">
        <v>571</v>
      </c>
      <c r="F248" s="3" t="s">
        <v>52</v>
      </c>
      <c r="G248" s="3" t="s">
        <v>290</v>
      </c>
      <c r="H248" s="3" t="s">
        <v>24</v>
      </c>
      <c r="I248" s="4">
        <v>45310.0</v>
      </c>
      <c r="J248" s="5">
        <v>485.0</v>
      </c>
      <c r="K248" s="5" t="str">
        <f>IF('Source Data'!$J248=0,"No","Yes")</f>
        <v>Yes</v>
      </c>
    </row>
    <row r="249" ht="14.25" customHeight="1">
      <c r="B249" s="3" t="s">
        <v>572</v>
      </c>
      <c r="C249" s="3" t="s">
        <v>573</v>
      </c>
      <c r="D249" s="3" t="s">
        <v>574</v>
      </c>
      <c r="E249" s="3" t="s">
        <v>575</v>
      </c>
      <c r="F249" s="3" t="s">
        <v>35</v>
      </c>
      <c r="G249" s="3" t="s">
        <v>232</v>
      </c>
      <c r="H249" s="3" t="s">
        <v>37</v>
      </c>
      <c r="I249" s="4">
        <v>45310.0</v>
      </c>
      <c r="J249" s="5">
        <v>5.0</v>
      </c>
      <c r="K249" s="5" t="str">
        <f>IF('Source Data'!$J249=0,"No","Yes")</f>
        <v>Yes</v>
      </c>
    </row>
    <row r="250" ht="14.25" customHeight="1">
      <c r="B250" s="3" t="s">
        <v>576</v>
      </c>
      <c r="C250" s="3" t="s">
        <v>296</v>
      </c>
      <c r="D250" s="3" t="s">
        <v>297</v>
      </c>
      <c r="E250" s="3" t="s">
        <v>298</v>
      </c>
      <c r="F250" s="3" t="s">
        <v>15</v>
      </c>
      <c r="G250" s="3" t="s">
        <v>107</v>
      </c>
      <c r="H250" s="3" t="s">
        <v>37</v>
      </c>
      <c r="I250" s="4">
        <v>45310.0</v>
      </c>
      <c r="J250" s="5">
        <v>530.0</v>
      </c>
      <c r="K250" s="5" t="str">
        <f>IF('Source Data'!$J250=0,"No","Yes")</f>
        <v>Yes</v>
      </c>
    </row>
    <row r="251" ht="14.25" customHeight="1">
      <c r="B251" s="3" t="s">
        <v>577</v>
      </c>
      <c r="C251" s="3" t="s">
        <v>269</v>
      </c>
      <c r="D251" s="3" t="s">
        <v>270</v>
      </c>
      <c r="E251" s="3" t="s">
        <v>271</v>
      </c>
      <c r="F251" s="3" t="s">
        <v>35</v>
      </c>
      <c r="G251" s="3" t="s">
        <v>162</v>
      </c>
      <c r="H251" s="3" t="s">
        <v>24</v>
      </c>
      <c r="I251" s="4">
        <v>45310.0</v>
      </c>
      <c r="J251" s="5">
        <v>1500.0</v>
      </c>
      <c r="K251" s="5" t="str">
        <f>IF('Source Data'!$J251=0,"No","Yes")</f>
        <v>Yes</v>
      </c>
    </row>
    <row r="252" ht="14.25" customHeight="1">
      <c r="B252" s="3" t="s">
        <v>578</v>
      </c>
      <c r="C252" s="3" t="s">
        <v>425</v>
      </c>
      <c r="D252" s="3" t="s">
        <v>426</v>
      </c>
      <c r="E252" s="3" t="s">
        <v>427</v>
      </c>
      <c r="F252" s="3" t="s">
        <v>22</v>
      </c>
      <c r="G252" s="3" t="s">
        <v>383</v>
      </c>
      <c r="H252" s="3" t="s">
        <v>17</v>
      </c>
      <c r="I252" s="4">
        <v>45311.0</v>
      </c>
      <c r="J252" s="5">
        <v>630.0</v>
      </c>
      <c r="K252" s="5" t="str">
        <f>IF('Source Data'!$J252=0,"No","Yes")</f>
        <v>Yes</v>
      </c>
    </row>
    <row r="253" ht="14.25" customHeight="1">
      <c r="B253" s="3" t="s">
        <v>579</v>
      </c>
      <c r="C253" s="3" t="s">
        <v>304</v>
      </c>
      <c r="D253" s="3" t="s">
        <v>305</v>
      </c>
      <c r="E253" s="3" t="s">
        <v>306</v>
      </c>
      <c r="F253" s="3" t="s">
        <v>52</v>
      </c>
      <c r="G253" s="3" t="s">
        <v>94</v>
      </c>
      <c r="H253" s="3" t="s">
        <v>24</v>
      </c>
      <c r="I253" s="4">
        <v>45311.0</v>
      </c>
      <c r="J253" s="5">
        <v>445.0</v>
      </c>
      <c r="K253" s="5" t="str">
        <f>IF('Source Data'!$J253=0,"No","Yes")</f>
        <v>Yes</v>
      </c>
    </row>
    <row r="254" ht="14.25" customHeight="1">
      <c r="B254" s="3" t="s">
        <v>580</v>
      </c>
      <c r="C254" s="3" t="s">
        <v>581</v>
      </c>
      <c r="D254" s="3" t="s">
        <v>582</v>
      </c>
      <c r="E254" s="3" t="s">
        <v>583</v>
      </c>
      <c r="F254" s="3" t="s">
        <v>22</v>
      </c>
      <c r="G254" s="3" t="s">
        <v>107</v>
      </c>
      <c r="H254" s="3" t="s">
        <v>24</v>
      </c>
      <c r="I254" s="4">
        <v>45311.0</v>
      </c>
      <c r="J254" s="5">
        <v>910.0</v>
      </c>
      <c r="K254" s="5" t="str">
        <f>IF('Source Data'!$J254=0,"No","Yes")</f>
        <v>Yes</v>
      </c>
    </row>
    <row r="255" ht="14.25" customHeight="1">
      <c r="B255" s="3" t="s">
        <v>584</v>
      </c>
      <c r="C255" s="3" t="s">
        <v>171</v>
      </c>
      <c r="D255" s="3" t="s">
        <v>172</v>
      </c>
      <c r="E255" s="3" t="s">
        <v>173</v>
      </c>
      <c r="F255" s="3" t="s">
        <v>174</v>
      </c>
      <c r="G255" s="3" t="s">
        <v>58</v>
      </c>
      <c r="H255" s="3" t="s">
        <v>17</v>
      </c>
      <c r="I255" s="4">
        <v>45311.0</v>
      </c>
      <c r="J255" s="5">
        <v>915.0</v>
      </c>
      <c r="K255" s="5" t="str">
        <f>IF('Source Data'!$J255=0,"No","Yes")</f>
        <v>Yes</v>
      </c>
    </row>
    <row r="256" ht="14.25" customHeight="1">
      <c r="B256" s="3" t="s">
        <v>585</v>
      </c>
      <c r="C256" s="3" t="s">
        <v>129</v>
      </c>
      <c r="D256" s="3" t="s">
        <v>130</v>
      </c>
      <c r="E256" s="3" t="s">
        <v>131</v>
      </c>
      <c r="F256" s="3" t="s">
        <v>52</v>
      </c>
      <c r="G256" s="3" t="s">
        <v>36</v>
      </c>
      <c r="H256" s="3" t="s">
        <v>17</v>
      </c>
      <c r="I256" s="4">
        <v>45311.0</v>
      </c>
      <c r="J256" s="5">
        <v>45.0</v>
      </c>
      <c r="K256" s="5" t="str">
        <f>IF('Source Data'!$J256=0,"No","Yes")</f>
        <v>Yes</v>
      </c>
    </row>
    <row r="257" ht="14.25" customHeight="1">
      <c r="B257" s="3" t="s">
        <v>586</v>
      </c>
      <c r="C257" s="3" t="s">
        <v>12</v>
      </c>
      <c r="D257" s="3" t="s">
        <v>13</v>
      </c>
      <c r="E257" s="3" t="s">
        <v>14</v>
      </c>
      <c r="F257" s="3" t="s">
        <v>15</v>
      </c>
      <c r="G257" s="3" t="s">
        <v>187</v>
      </c>
      <c r="H257" s="3" t="s">
        <v>24</v>
      </c>
      <c r="I257" s="4">
        <v>45312.0</v>
      </c>
      <c r="J257" s="5"/>
      <c r="K257" s="5" t="str">
        <f>IF('Source Data'!$J257=0,"No","Yes")</f>
        <v>No</v>
      </c>
    </row>
    <row r="258" ht="14.25" customHeight="1">
      <c r="B258" s="3" t="s">
        <v>587</v>
      </c>
      <c r="C258" s="3" t="s">
        <v>86</v>
      </c>
      <c r="D258" s="3" t="s">
        <v>87</v>
      </c>
      <c r="E258" s="3" t="s">
        <v>88</v>
      </c>
      <c r="F258" s="3" t="s">
        <v>52</v>
      </c>
      <c r="G258" s="3" t="s">
        <v>333</v>
      </c>
      <c r="H258" s="3" t="s">
        <v>24</v>
      </c>
      <c r="I258" s="4">
        <v>45312.0</v>
      </c>
      <c r="J258" s="5">
        <v>20.0</v>
      </c>
      <c r="K258" s="5" t="str">
        <f>IF('Source Data'!$J258=0,"No","Yes")</f>
        <v>Yes</v>
      </c>
    </row>
    <row r="259" ht="14.25" customHeight="1">
      <c r="B259" s="3" t="s">
        <v>588</v>
      </c>
      <c r="C259" s="3" t="s">
        <v>224</v>
      </c>
      <c r="D259" s="3" t="s">
        <v>225</v>
      </c>
      <c r="E259" s="3" t="s">
        <v>226</v>
      </c>
      <c r="F259" s="3" t="s">
        <v>100</v>
      </c>
      <c r="G259" s="3" t="s">
        <v>308</v>
      </c>
      <c r="H259" s="3" t="s">
        <v>24</v>
      </c>
      <c r="I259" s="4">
        <v>45312.0</v>
      </c>
      <c r="J259" s="5">
        <v>860.0</v>
      </c>
      <c r="K259" s="5" t="str">
        <f>IF('Source Data'!$J259=0,"No","Yes")</f>
        <v>Yes</v>
      </c>
    </row>
    <row r="260" ht="14.25" customHeight="1">
      <c r="B260" s="3" t="s">
        <v>589</v>
      </c>
      <c r="C260" s="3" t="s">
        <v>60</v>
      </c>
      <c r="D260" s="3" t="s">
        <v>61</v>
      </c>
      <c r="E260" s="3" t="s">
        <v>62</v>
      </c>
      <c r="F260" s="3" t="s">
        <v>29</v>
      </c>
      <c r="G260" s="3" t="s">
        <v>147</v>
      </c>
      <c r="H260" s="3" t="s">
        <v>37</v>
      </c>
      <c r="I260" s="4">
        <v>45312.0</v>
      </c>
      <c r="J260" s="5">
        <v>945.0</v>
      </c>
      <c r="K260" s="5" t="str">
        <f>IF('Source Data'!$J260=0,"No","Yes")</f>
        <v>Yes</v>
      </c>
    </row>
    <row r="261" ht="14.25" customHeight="1">
      <c r="B261" s="3" t="s">
        <v>590</v>
      </c>
      <c r="C261" s="3" t="s">
        <v>104</v>
      </c>
      <c r="D261" s="3" t="s">
        <v>105</v>
      </c>
      <c r="E261" s="3" t="s">
        <v>106</v>
      </c>
      <c r="F261" s="3" t="s">
        <v>73</v>
      </c>
      <c r="G261" s="3" t="s">
        <v>353</v>
      </c>
      <c r="H261" s="3" t="s">
        <v>37</v>
      </c>
      <c r="I261" s="4">
        <v>45312.0</v>
      </c>
      <c r="J261" s="5">
        <v>330.0</v>
      </c>
      <c r="K261" s="5" t="str">
        <f>IF('Source Data'!$J261=0,"No","Yes")</f>
        <v>Yes</v>
      </c>
    </row>
    <row r="262" ht="14.25" customHeight="1">
      <c r="B262" s="3" t="s">
        <v>591</v>
      </c>
      <c r="C262" s="3" t="s">
        <v>478</v>
      </c>
      <c r="D262" s="3" t="s">
        <v>479</v>
      </c>
      <c r="E262" s="3" t="s">
        <v>480</v>
      </c>
      <c r="F262" s="3" t="s">
        <v>112</v>
      </c>
      <c r="G262" s="3" t="s">
        <v>267</v>
      </c>
      <c r="H262" s="3" t="s">
        <v>17</v>
      </c>
      <c r="I262" s="4">
        <v>45313.0</v>
      </c>
      <c r="J262" s="5"/>
      <c r="K262" s="5" t="str">
        <f>IF('Source Data'!$J262=0,"No","Yes")</f>
        <v>No</v>
      </c>
    </row>
    <row r="263" ht="14.25" customHeight="1">
      <c r="B263" s="3" t="s">
        <v>592</v>
      </c>
      <c r="C263" s="3" t="s">
        <v>385</v>
      </c>
      <c r="D263" s="3" t="s">
        <v>386</v>
      </c>
      <c r="E263" s="3" t="s">
        <v>387</v>
      </c>
      <c r="F263" s="3" t="s">
        <v>35</v>
      </c>
      <c r="G263" s="3" t="s">
        <v>58</v>
      </c>
      <c r="H263" s="3" t="s">
        <v>17</v>
      </c>
      <c r="I263" s="4">
        <v>45313.0</v>
      </c>
      <c r="J263" s="5"/>
      <c r="K263" s="5" t="str">
        <f>IF('Source Data'!$J263=0,"No","Yes")</f>
        <v>No</v>
      </c>
    </row>
    <row r="264" ht="14.25" customHeight="1">
      <c r="B264" s="3" t="s">
        <v>593</v>
      </c>
      <c r="C264" s="3" t="s">
        <v>425</v>
      </c>
      <c r="D264" s="3" t="s">
        <v>426</v>
      </c>
      <c r="E264" s="3" t="s">
        <v>427</v>
      </c>
      <c r="F264" s="3" t="s">
        <v>22</v>
      </c>
      <c r="G264" s="3" t="s">
        <v>94</v>
      </c>
      <c r="H264" s="3" t="s">
        <v>17</v>
      </c>
      <c r="I264" s="4">
        <v>45313.0</v>
      </c>
      <c r="J264" s="5"/>
      <c r="K264" s="5" t="str">
        <f>IF('Source Data'!$J264=0,"No","Yes")</f>
        <v>No</v>
      </c>
    </row>
    <row r="265" ht="14.25" customHeight="1">
      <c r="B265" s="3" t="s">
        <v>594</v>
      </c>
      <c r="C265" s="3" t="s">
        <v>316</v>
      </c>
      <c r="D265" s="3" t="s">
        <v>317</v>
      </c>
      <c r="E265" s="3" t="s">
        <v>318</v>
      </c>
      <c r="F265" s="3" t="s">
        <v>15</v>
      </c>
      <c r="G265" s="3" t="s">
        <v>133</v>
      </c>
      <c r="H265" s="3" t="s">
        <v>17</v>
      </c>
      <c r="I265" s="4">
        <v>45314.0</v>
      </c>
      <c r="J265" s="5"/>
      <c r="K265" s="5" t="str">
        <f>IF('Source Data'!$J265=0,"No","Yes")</f>
        <v>No</v>
      </c>
    </row>
    <row r="266" ht="14.25" customHeight="1">
      <c r="B266" s="3" t="s">
        <v>595</v>
      </c>
      <c r="C266" s="3" t="s">
        <v>104</v>
      </c>
      <c r="D266" s="3" t="s">
        <v>105</v>
      </c>
      <c r="E266" s="3" t="s">
        <v>106</v>
      </c>
      <c r="F266" s="3" t="s">
        <v>73</v>
      </c>
      <c r="G266" s="3" t="s">
        <v>113</v>
      </c>
      <c r="H266" s="3" t="s">
        <v>24</v>
      </c>
      <c r="I266" s="4">
        <v>45314.0</v>
      </c>
      <c r="J266" s="5"/>
      <c r="K266" s="5" t="str">
        <f>IF('Source Data'!$J266=0,"No","Yes")</f>
        <v>No</v>
      </c>
    </row>
    <row r="267" ht="14.25" customHeight="1">
      <c r="B267" s="3" t="s">
        <v>596</v>
      </c>
      <c r="C267" s="3" t="s">
        <v>425</v>
      </c>
      <c r="D267" s="3" t="s">
        <v>426</v>
      </c>
      <c r="E267" s="3" t="s">
        <v>427</v>
      </c>
      <c r="F267" s="3" t="s">
        <v>22</v>
      </c>
      <c r="G267" s="3" t="s">
        <v>58</v>
      </c>
      <c r="H267" s="3" t="s">
        <v>95</v>
      </c>
      <c r="I267" s="4">
        <v>45314.0</v>
      </c>
      <c r="J267" s="5">
        <v>1535.0</v>
      </c>
      <c r="K267" s="5" t="str">
        <f>IF('Source Data'!$J267=0,"No","Yes")</f>
        <v>Yes</v>
      </c>
    </row>
    <row r="268" ht="14.25" customHeight="1">
      <c r="B268" s="3" t="s">
        <v>597</v>
      </c>
      <c r="C268" s="3" t="s">
        <v>598</v>
      </c>
      <c r="D268" s="3" t="s">
        <v>599</v>
      </c>
      <c r="E268" s="3" t="s">
        <v>600</v>
      </c>
      <c r="F268" s="3" t="s">
        <v>73</v>
      </c>
      <c r="G268" s="3" t="s">
        <v>53</v>
      </c>
      <c r="H268" s="3" t="s">
        <v>37</v>
      </c>
      <c r="I268" s="4">
        <v>45314.0</v>
      </c>
      <c r="J268" s="5">
        <v>590.0</v>
      </c>
      <c r="K268" s="5" t="str">
        <f>IF('Source Data'!$J268=0,"No","Yes")</f>
        <v>Yes</v>
      </c>
    </row>
    <row r="269" ht="14.25" customHeight="1">
      <c r="B269" s="3" t="s">
        <v>601</v>
      </c>
      <c r="C269" s="3" t="s">
        <v>70</v>
      </c>
      <c r="D269" s="3" t="s">
        <v>71</v>
      </c>
      <c r="E269" s="3" t="s">
        <v>72</v>
      </c>
      <c r="F269" s="3" t="s">
        <v>73</v>
      </c>
      <c r="G269" s="3" t="s">
        <v>438</v>
      </c>
      <c r="H269" s="3" t="s">
        <v>17</v>
      </c>
      <c r="I269" s="4">
        <v>45314.0</v>
      </c>
      <c r="J269" s="5">
        <v>385.0</v>
      </c>
      <c r="K269" s="5" t="str">
        <f>IF('Source Data'!$J269=0,"No","Yes")</f>
        <v>Yes</v>
      </c>
    </row>
    <row r="270" ht="14.25" customHeight="1">
      <c r="B270" s="3" t="s">
        <v>602</v>
      </c>
      <c r="C270" s="3" t="s">
        <v>255</v>
      </c>
      <c r="D270" s="3" t="s">
        <v>256</v>
      </c>
      <c r="E270" s="3" t="s">
        <v>257</v>
      </c>
      <c r="F270" s="3" t="s">
        <v>52</v>
      </c>
      <c r="G270" s="3" t="s">
        <v>74</v>
      </c>
      <c r="H270" s="3" t="s">
        <v>17</v>
      </c>
      <c r="I270" s="4">
        <v>45315.0</v>
      </c>
      <c r="J270" s="5"/>
      <c r="K270" s="5" t="str">
        <f>IF('Source Data'!$J270=0,"No","Yes")</f>
        <v>No</v>
      </c>
    </row>
    <row r="271" ht="14.25" customHeight="1">
      <c r="B271" s="3" t="s">
        <v>603</v>
      </c>
      <c r="C271" s="3" t="s">
        <v>65</v>
      </c>
      <c r="D271" s="3" t="s">
        <v>66</v>
      </c>
      <c r="E271" s="3" t="s">
        <v>67</v>
      </c>
      <c r="F271" s="3" t="s">
        <v>29</v>
      </c>
      <c r="G271" s="3" t="s">
        <v>238</v>
      </c>
      <c r="H271" s="3" t="s">
        <v>24</v>
      </c>
      <c r="I271" s="4">
        <v>45315.0</v>
      </c>
      <c r="J271" s="5">
        <v>645.0</v>
      </c>
      <c r="K271" s="5" t="str">
        <f>IF('Source Data'!$J271=0,"No","Yes")</f>
        <v>Yes</v>
      </c>
    </row>
    <row r="272" ht="14.25" customHeight="1">
      <c r="B272" s="3" t="s">
        <v>604</v>
      </c>
      <c r="C272" s="3" t="s">
        <v>214</v>
      </c>
      <c r="D272" s="3" t="s">
        <v>215</v>
      </c>
      <c r="E272" s="3" t="s">
        <v>216</v>
      </c>
      <c r="F272" s="3" t="s">
        <v>35</v>
      </c>
      <c r="G272" s="3" t="s">
        <v>113</v>
      </c>
      <c r="H272" s="3" t="s">
        <v>17</v>
      </c>
      <c r="I272" s="4">
        <v>45315.0</v>
      </c>
      <c r="J272" s="5">
        <v>750.0</v>
      </c>
      <c r="K272" s="5" t="str">
        <f>IF('Source Data'!$J272=0,"No","Yes")</f>
        <v>Yes</v>
      </c>
    </row>
    <row r="273" ht="14.25" customHeight="1">
      <c r="B273" s="3" t="s">
        <v>605</v>
      </c>
      <c r="C273" s="3" t="s">
        <v>364</v>
      </c>
      <c r="D273" s="3" t="s">
        <v>365</v>
      </c>
      <c r="E273" s="3" t="s">
        <v>366</v>
      </c>
      <c r="F273" s="3" t="s">
        <v>100</v>
      </c>
      <c r="G273" s="3" t="s">
        <v>175</v>
      </c>
      <c r="H273" s="3" t="s">
        <v>95</v>
      </c>
      <c r="I273" s="4">
        <v>45315.0</v>
      </c>
      <c r="J273" s="5">
        <v>110.0</v>
      </c>
      <c r="K273" s="5" t="str">
        <f>IF('Source Data'!$J273=0,"No","Yes")</f>
        <v>Yes</v>
      </c>
    </row>
    <row r="274" ht="14.25" customHeight="1">
      <c r="B274" s="3" t="s">
        <v>606</v>
      </c>
      <c r="C274" s="3" t="s">
        <v>136</v>
      </c>
      <c r="D274" s="3" t="s">
        <v>137</v>
      </c>
      <c r="E274" s="3" t="s">
        <v>138</v>
      </c>
      <c r="F274" s="3" t="s">
        <v>15</v>
      </c>
      <c r="G274" s="3" t="s">
        <v>182</v>
      </c>
      <c r="H274" s="3" t="s">
        <v>37</v>
      </c>
      <c r="I274" s="4">
        <v>45315.0</v>
      </c>
      <c r="J274" s="5">
        <v>280.0</v>
      </c>
      <c r="K274" s="5" t="str">
        <f>IF('Source Data'!$J274=0,"No","Yes")</f>
        <v>Yes</v>
      </c>
    </row>
    <row r="275" ht="14.25" customHeight="1">
      <c r="B275" s="3" t="s">
        <v>607</v>
      </c>
      <c r="C275" s="3" t="s">
        <v>581</v>
      </c>
      <c r="D275" s="3" t="s">
        <v>582</v>
      </c>
      <c r="E275" s="3" t="s">
        <v>583</v>
      </c>
      <c r="F275" s="3" t="s">
        <v>22</v>
      </c>
      <c r="G275" s="3" t="s">
        <v>205</v>
      </c>
      <c r="H275" s="3" t="s">
        <v>95</v>
      </c>
      <c r="I275" s="4">
        <v>45316.0</v>
      </c>
      <c r="J275" s="5"/>
      <c r="K275" s="5" t="str">
        <f>IF('Source Data'!$J275=0,"No","Yes")</f>
        <v>No</v>
      </c>
    </row>
    <row r="276" ht="14.25" customHeight="1">
      <c r="B276" s="3" t="s">
        <v>608</v>
      </c>
      <c r="C276" s="3" t="s">
        <v>184</v>
      </c>
      <c r="D276" s="3" t="s">
        <v>185</v>
      </c>
      <c r="E276" s="3" t="s">
        <v>186</v>
      </c>
      <c r="F276" s="3" t="s">
        <v>22</v>
      </c>
      <c r="G276" s="3" t="s">
        <v>162</v>
      </c>
      <c r="H276" s="3" t="s">
        <v>37</v>
      </c>
      <c r="I276" s="4">
        <v>45316.0</v>
      </c>
      <c r="J276" s="5">
        <v>195.0</v>
      </c>
      <c r="K276" s="5" t="str">
        <f>IF('Source Data'!$J276=0,"No","Yes")</f>
        <v>Yes</v>
      </c>
    </row>
    <row r="277" ht="14.25" customHeight="1">
      <c r="B277" s="3" t="s">
        <v>609</v>
      </c>
      <c r="C277" s="3" t="s">
        <v>234</v>
      </c>
      <c r="D277" s="3" t="s">
        <v>235</v>
      </c>
      <c r="E277" s="3" t="s">
        <v>236</v>
      </c>
      <c r="F277" s="3" t="s">
        <v>237</v>
      </c>
      <c r="G277" s="3" t="s">
        <v>133</v>
      </c>
      <c r="H277" s="3" t="s">
        <v>95</v>
      </c>
      <c r="I277" s="4">
        <v>45316.0</v>
      </c>
      <c r="J277" s="5">
        <v>810.0</v>
      </c>
      <c r="K277" s="5" t="str">
        <f>IF('Source Data'!$J277=0,"No","Yes")</f>
        <v>Yes</v>
      </c>
    </row>
    <row r="278" ht="14.25" customHeight="1">
      <c r="B278" s="3" t="s">
        <v>610</v>
      </c>
      <c r="C278" s="3" t="s">
        <v>296</v>
      </c>
      <c r="D278" s="3" t="s">
        <v>297</v>
      </c>
      <c r="E278" s="3" t="s">
        <v>298</v>
      </c>
      <c r="F278" s="3" t="s">
        <v>15</v>
      </c>
      <c r="G278" s="3" t="s">
        <v>506</v>
      </c>
      <c r="H278" s="3" t="s">
        <v>37</v>
      </c>
      <c r="I278" s="4">
        <v>45316.0</v>
      </c>
      <c r="J278" s="5">
        <v>690.0</v>
      </c>
      <c r="K278" s="5" t="str">
        <f>IF('Source Data'!$J278=0,"No","Yes")</f>
        <v>Yes</v>
      </c>
    </row>
    <row r="279" ht="14.25" customHeight="1">
      <c r="B279" s="3" t="s">
        <v>611</v>
      </c>
      <c r="C279" s="3" t="s">
        <v>26</v>
      </c>
      <c r="D279" s="3" t="s">
        <v>27</v>
      </c>
      <c r="E279" s="3" t="s">
        <v>28</v>
      </c>
      <c r="F279" s="3" t="s">
        <v>29</v>
      </c>
      <c r="G279" s="3" t="s">
        <v>79</v>
      </c>
      <c r="H279" s="3" t="s">
        <v>17</v>
      </c>
      <c r="I279" s="4">
        <v>45316.0</v>
      </c>
      <c r="J279" s="5">
        <v>300.0</v>
      </c>
      <c r="K279" s="5" t="str">
        <f>IF('Source Data'!$J279=0,"No","Yes")</f>
        <v>Yes</v>
      </c>
    </row>
    <row r="280" ht="14.25" customHeight="1">
      <c r="B280" s="3" t="s">
        <v>612</v>
      </c>
      <c r="C280" s="3" t="s">
        <v>179</v>
      </c>
      <c r="D280" s="3" t="s">
        <v>180</v>
      </c>
      <c r="E280" s="3" t="s">
        <v>181</v>
      </c>
      <c r="F280" s="3" t="s">
        <v>100</v>
      </c>
      <c r="G280" s="3" t="s">
        <v>238</v>
      </c>
      <c r="H280" s="3" t="s">
        <v>17</v>
      </c>
      <c r="I280" s="4">
        <v>45316.0</v>
      </c>
      <c r="J280" s="5">
        <v>825.0</v>
      </c>
      <c r="K280" s="5" t="str">
        <f>IF('Source Data'!$J280=0,"No","Yes")</f>
        <v>Yes</v>
      </c>
    </row>
    <row r="281" ht="14.25" customHeight="1">
      <c r="B281" s="3" t="s">
        <v>613</v>
      </c>
      <c r="C281" s="3" t="s">
        <v>614</v>
      </c>
      <c r="D281" s="3" t="s">
        <v>615</v>
      </c>
      <c r="E281" s="3" t="s">
        <v>616</v>
      </c>
      <c r="F281" s="3" t="s">
        <v>35</v>
      </c>
      <c r="G281" s="3" t="s">
        <v>152</v>
      </c>
      <c r="H281" s="3" t="s">
        <v>17</v>
      </c>
      <c r="I281" s="4">
        <v>45316.0</v>
      </c>
      <c r="J281" s="5">
        <v>460.0</v>
      </c>
      <c r="K281" s="5" t="str">
        <f>IF('Source Data'!$J281=0,"No","Yes")</f>
        <v>Yes</v>
      </c>
    </row>
    <row r="282" ht="14.25" customHeight="1">
      <c r="B282" s="3" t="s">
        <v>617</v>
      </c>
      <c r="C282" s="3" t="s">
        <v>39</v>
      </c>
      <c r="D282" s="3" t="s">
        <v>40</v>
      </c>
      <c r="E282" s="3" t="s">
        <v>41</v>
      </c>
      <c r="F282" s="3" t="s">
        <v>35</v>
      </c>
      <c r="G282" s="3" t="s">
        <v>16</v>
      </c>
      <c r="H282" s="3" t="s">
        <v>37</v>
      </c>
      <c r="I282" s="4">
        <v>45317.0</v>
      </c>
      <c r="J282" s="5"/>
      <c r="K282" s="5" t="str">
        <f>IF('Source Data'!$J282=0,"No","Yes")</f>
        <v>No</v>
      </c>
    </row>
    <row r="283" ht="14.25" customHeight="1">
      <c r="B283" s="3" t="s">
        <v>618</v>
      </c>
      <c r="C283" s="3" t="s">
        <v>255</v>
      </c>
      <c r="D283" s="3" t="s">
        <v>256</v>
      </c>
      <c r="E283" s="3" t="s">
        <v>257</v>
      </c>
      <c r="F283" s="3" t="s">
        <v>52</v>
      </c>
      <c r="G283" s="3" t="s">
        <v>177</v>
      </c>
      <c r="H283" s="3" t="s">
        <v>17</v>
      </c>
      <c r="I283" s="4">
        <v>45317.0</v>
      </c>
      <c r="J283" s="5"/>
      <c r="K283" s="5" t="str">
        <f>IF('Source Data'!$J283=0,"No","Yes")</f>
        <v>No</v>
      </c>
    </row>
    <row r="284" ht="14.25" customHeight="1">
      <c r="B284" s="3" t="s">
        <v>619</v>
      </c>
      <c r="C284" s="3" t="s">
        <v>421</v>
      </c>
      <c r="D284" s="3" t="s">
        <v>422</v>
      </c>
      <c r="E284" s="3" t="s">
        <v>423</v>
      </c>
      <c r="F284" s="3" t="s">
        <v>15</v>
      </c>
      <c r="G284" s="3" t="s">
        <v>101</v>
      </c>
      <c r="H284" s="3" t="s">
        <v>37</v>
      </c>
      <c r="I284" s="4">
        <v>45317.0</v>
      </c>
      <c r="J284" s="5">
        <v>210.0</v>
      </c>
      <c r="K284" s="5" t="str">
        <f>IF('Source Data'!$J284=0,"No","Yes")</f>
        <v>Yes</v>
      </c>
    </row>
    <row r="285" ht="14.25" customHeight="1">
      <c r="B285" s="3" t="s">
        <v>620</v>
      </c>
      <c r="C285" s="3" t="s">
        <v>189</v>
      </c>
      <c r="D285" s="3" t="s">
        <v>190</v>
      </c>
      <c r="E285" s="3" t="s">
        <v>191</v>
      </c>
      <c r="F285" s="3" t="s">
        <v>52</v>
      </c>
      <c r="G285" s="3" t="s">
        <v>290</v>
      </c>
      <c r="H285" s="3" t="s">
        <v>24</v>
      </c>
      <c r="I285" s="4">
        <v>45317.0</v>
      </c>
      <c r="J285" s="5">
        <v>1170.0</v>
      </c>
      <c r="K285" s="5" t="str">
        <f>IF('Source Data'!$J285=0,"No","Yes")</f>
        <v>Yes</v>
      </c>
    </row>
    <row r="286" ht="14.25" customHeight="1">
      <c r="B286" s="3" t="s">
        <v>621</v>
      </c>
      <c r="C286" s="3" t="s">
        <v>598</v>
      </c>
      <c r="D286" s="3" t="s">
        <v>599</v>
      </c>
      <c r="E286" s="3" t="s">
        <v>600</v>
      </c>
      <c r="F286" s="3" t="s">
        <v>73</v>
      </c>
      <c r="G286" s="3" t="s">
        <v>243</v>
      </c>
      <c r="H286" s="3" t="s">
        <v>24</v>
      </c>
      <c r="I286" s="4">
        <v>45317.0</v>
      </c>
      <c r="J286" s="5">
        <v>645.0</v>
      </c>
      <c r="K286" s="5" t="str">
        <f>IF('Source Data'!$J286=0,"No","Yes")</f>
        <v>Yes</v>
      </c>
    </row>
    <row r="287" ht="14.25" customHeight="1">
      <c r="B287" s="3" t="s">
        <v>622</v>
      </c>
      <c r="C287" s="3" t="s">
        <v>124</v>
      </c>
      <c r="D287" s="3" t="s">
        <v>125</v>
      </c>
      <c r="E287" s="3" t="s">
        <v>126</v>
      </c>
      <c r="F287" s="3" t="s">
        <v>73</v>
      </c>
      <c r="G287" s="3" t="s">
        <v>42</v>
      </c>
      <c r="H287" s="3" t="s">
        <v>37</v>
      </c>
      <c r="I287" s="4">
        <v>45317.0</v>
      </c>
      <c r="J287" s="5">
        <v>785.0</v>
      </c>
      <c r="K287" s="5" t="str">
        <f>IF('Source Data'!$J287=0,"No","Yes")</f>
        <v>Yes</v>
      </c>
    </row>
    <row r="288" ht="14.25" customHeight="1">
      <c r="B288" s="3" t="s">
        <v>623</v>
      </c>
      <c r="C288" s="3" t="s">
        <v>65</v>
      </c>
      <c r="D288" s="3" t="s">
        <v>66</v>
      </c>
      <c r="E288" s="3" t="s">
        <v>67</v>
      </c>
      <c r="F288" s="3" t="s">
        <v>29</v>
      </c>
      <c r="G288" s="3" t="s">
        <v>222</v>
      </c>
      <c r="H288" s="3" t="s">
        <v>17</v>
      </c>
      <c r="I288" s="4">
        <v>45318.0</v>
      </c>
      <c r="J288" s="5"/>
      <c r="K288" s="5" t="str">
        <f>IF('Source Data'!$J288=0,"No","Yes")</f>
        <v>No</v>
      </c>
    </row>
    <row r="289" ht="14.25" customHeight="1">
      <c r="B289" s="3" t="s">
        <v>624</v>
      </c>
      <c r="C289" s="3" t="s">
        <v>32</v>
      </c>
      <c r="D289" s="3" t="s">
        <v>33</v>
      </c>
      <c r="E289" s="3" t="s">
        <v>34</v>
      </c>
      <c r="F289" s="3" t="s">
        <v>35</v>
      </c>
      <c r="G289" s="3" t="s">
        <v>84</v>
      </c>
      <c r="H289" s="3" t="s">
        <v>24</v>
      </c>
      <c r="I289" s="4">
        <v>45318.0</v>
      </c>
      <c r="J289" s="5"/>
      <c r="K289" s="5" t="str">
        <f>IF('Source Data'!$J289=0,"No","Yes")</f>
        <v>No</v>
      </c>
    </row>
    <row r="290" ht="14.25" customHeight="1">
      <c r="B290" s="3" t="s">
        <v>625</v>
      </c>
      <c r="C290" s="3" t="s">
        <v>283</v>
      </c>
      <c r="D290" s="3" t="s">
        <v>284</v>
      </c>
      <c r="E290" s="3" t="s">
        <v>285</v>
      </c>
      <c r="F290" s="3" t="s">
        <v>52</v>
      </c>
      <c r="G290" s="3" t="s">
        <v>308</v>
      </c>
      <c r="H290" s="3" t="s">
        <v>17</v>
      </c>
      <c r="I290" s="4">
        <v>45318.0</v>
      </c>
      <c r="J290" s="5"/>
      <c r="K290" s="5" t="str">
        <f>IF('Source Data'!$J290=0,"No","Yes")</f>
        <v>No</v>
      </c>
    </row>
    <row r="291" ht="14.25" customHeight="1">
      <c r="B291" s="3" t="s">
        <v>626</v>
      </c>
      <c r="C291" s="3" t="s">
        <v>296</v>
      </c>
      <c r="D291" s="3" t="s">
        <v>297</v>
      </c>
      <c r="E291" s="3" t="s">
        <v>298</v>
      </c>
      <c r="F291" s="3" t="s">
        <v>15</v>
      </c>
      <c r="G291" s="3" t="s">
        <v>238</v>
      </c>
      <c r="H291" s="3" t="s">
        <v>24</v>
      </c>
      <c r="I291" s="4">
        <v>45318.0</v>
      </c>
      <c r="J291" s="5"/>
      <c r="K291" s="5" t="str">
        <f>IF('Source Data'!$J291=0,"No","Yes")</f>
        <v>No</v>
      </c>
    </row>
    <row r="292" ht="14.25" customHeight="1">
      <c r="B292" s="3" t="s">
        <v>627</v>
      </c>
      <c r="C292" s="3" t="s">
        <v>457</v>
      </c>
      <c r="D292" s="3" t="s">
        <v>458</v>
      </c>
      <c r="E292" s="3" t="s">
        <v>459</v>
      </c>
      <c r="F292" s="3" t="s">
        <v>73</v>
      </c>
      <c r="G292" s="3" t="s">
        <v>205</v>
      </c>
      <c r="H292" s="3" t="s">
        <v>17</v>
      </c>
      <c r="I292" s="4">
        <v>45318.0</v>
      </c>
      <c r="J292" s="5"/>
      <c r="K292" s="5" t="str">
        <f>IF('Source Data'!$J292=0,"No","Yes")</f>
        <v>No</v>
      </c>
    </row>
    <row r="293" ht="14.25" customHeight="1">
      <c r="B293" s="3" t="s">
        <v>628</v>
      </c>
      <c r="C293" s="3" t="s">
        <v>292</v>
      </c>
      <c r="D293" s="3" t="s">
        <v>293</v>
      </c>
      <c r="E293" s="3" t="s">
        <v>294</v>
      </c>
      <c r="F293" s="3" t="s">
        <v>15</v>
      </c>
      <c r="G293" s="3" t="s">
        <v>79</v>
      </c>
      <c r="H293" s="3" t="s">
        <v>24</v>
      </c>
      <c r="I293" s="4">
        <v>45318.0</v>
      </c>
      <c r="J293" s="5">
        <v>785.0</v>
      </c>
      <c r="K293" s="5" t="str">
        <f>IF('Source Data'!$J293=0,"No","Yes")</f>
        <v>Yes</v>
      </c>
    </row>
    <row r="294" ht="14.25" customHeight="1">
      <c r="B294" s="3" t="s">
        <v>629</v>
      </c>
      <c r="C294" s="3" t="s">
        <v>70</v>
      </c>
      <c r="D294" s="3" t="s">
        <v>71</v>
      </c>
      <c r="E294" s="3" t="s">
        <v>72</v>
      </c>
      <c r="F294" s="3" t="s">
        <v>73</v>
      </c>
      <c r="G294" s="3" t="s">
        <v>222</v>
      </c>
      <c r="H294" s="3" t="s">
        <v>24</v>
      </c>
      <c r="I294" s="4">
        <v>45318.0</v>
      </c>
      <c r="J294" s="5">
        <v>690.0</v>
      </c>
      <c r="K294" s="5" t="str">
        <f>IF('Source Data'!$J294=0,"No","Yes")</f>
        <v>Yes</v>
      </c>
    </row>
    <row r="295" ht="14.25" customHeight="1">
      <c r="B295" s="3" t="s">
        <v>630</v>
      </c>
      <c r="C295" s="3" t="s">
        <v>344</v>
      </c>
      <c r="D295" s="3" t="s">
        <v>345</v>
      </c>
      <c r="E295" s="3" t="s">
        <v>346</v>
      </c>
      <c r="F295" s="3" t="s">
        <v>112</v>
      </c>
      <c r="G295" s="3" t="s">
        <v>141</v>
      </c>
      <c r="H295" s="3" t="s">
        <v>24</v>
      </c>
      <c r="I295" s="4">
        <v>45318.0</v>
      </c>
      <c r="J295" s="5">
        <v>585.0</v>
      </c>
      <c r="K295" s="5" t="str">
        <f>IF('Source Data'!$J295=0,"No","Yes")</f>
        <v>Yes</v>
      </c>
    </row>
    <row r="296" ht="14.25" customHeight="1">
      <c r="B296" s="3" t="s">
        <v>631</v>
      </c>
      <c r="C296" s="3" t="s">
        <v>569</v>
      </c>
      <c r="D296" s="3" t="s">
        <v>570</v>
      </c>
      <c r="E296" s="3" t="s">
        <v>571</v>
      </c>
      <c r="F296" s="3" t="s">
        <v>52</v>
      </c>
      <c r="G296" s="3" t="s">
        <v>47</v>
      </c>
      <c r="H296" s="3" t="s">
        <v>95</v>
      </c>
      <c r="I296" s="4">
        <v>45318.0</v>
      </c>
      <c r="J296" s="5">
        <v>375.0</v>
      </c>
      <c r="K296" s="5" t="str">
        <f>IF('Source Data'!$J296=0,"No","Yes")</f>
        <v>Yes</v>
      </c>
    </row>
    <row r="297" ht="14.25" customHeight="1">
      <c r="B297" s="3" t="s">
        <v>632</v>
      </c>
      <c r="C297" s="3" t="s">
        <v>279</v>
      </c>
      <c r="D297" s="3" t="s">
        <v>280</v>
      </c>
      <c r="E297" s="3" t="s">
        <v>281</v>
      </c>
      <c r="F297" s="3" t="s">
        <v>52</v>
      </c>
      <c r="G297" s="3" t="s">
        <v>94</v>
      </c>
      <c r="H297" s="3" t="s">
        <v>37</v>
      </c>
      <c r="I297" s="4">
        <v>45318.0</v>
      </c>
      <c r="J297" s="5">
        <v>730.0</v>
      </c>
      <c r="K297" s="5" t="str">
        <f>IF('Source Data'!$J297=0,"No","Yes")</f>
        <v>Yes</v>
      </c>
    </row>
    <row r="298" ht="14.25" customHeight="1">
      <c r="B298" s="3" t="s">
        <v>633</v>
      </c>
      <c r="C298" s="3" t="s">
        <v>304</v>
      </c>
      <c r="D298" s="3" t="s">
        <v>305</v>
      </c>
      <c r="E298" s="3" t="s">
        <v>306</v>
      </c>
      <c r="F298" s="3" t="s">
        <v>52</v>
      </c>
      <c r="G298" s="3" t="s">
        <v>485</v>
      </c>
      <c r="H298" s="3" t="s">
        <v>24</v>
      </c>
      <c r="I298" s="4">
        <v>45318.0</v>
      </c>
      <c r="J298" s="5">
        <v>690.0</v>
      </c>
      <c r="K298" s="5" t="str">
        <f>IF('Source Data'!$J298=0,"No","Yes")</f>
        <v>Yes</v>
      </c>
    </row>
    <row r="299" ht="14.25" customHeight="1">
      <c r="B299" s="3" t="s">
        <v>634</v>
      </c>
      <c r="C299" s="3" t="s">
        <v>401</v>
      </c>
      <c r="D299" s="3" t="s">
        <v>402</v>
      </c>
      <c r="E299" s="3" t="s">
        <v>403</v>
      </c>
      <c r="F299" s="3" t="s">
        <v>73</v>
      </c>
      <c r="G299" s="3" t="s">
        <v>227</v>
      </c>
      <c r="H299" s="3" t="s">
        <v>17</v>
      </c>
      <c r="I299" s="4">
        <v>45318.0</v>
      </c>
      <c r="J299" s="5">
        <v>420.0</v>
      </c>
      <c r="K299" s="5" t="str">
        <f>IF('Source Data'!$J299=0,"No","Yes")</f>
        <v>Yes</v>
      </c>
    </row>
    <row r="300" ht="14.25" customHeight="1">
      <c r="B300" s="3" t="s">
        <v>635</v>
      </c>
      <c r="C300" s="3" t="s">
        <v>214</v>
      </c>
      <c r="D300" s="3" t="s">
        <v>215</v>
      </c>
      <c r="E300" s="3" t="s">
        <v>216</v>
      </c>
      <c r="F300" s="3" t="s">
        <v>35</v>
      </c>
      <c r="G300" s="3" t="s">
        <v>107</v>
      </c>
      <c r="H300" s="3" t="s">
        <v>37</v>
      </c>
      <c r="I300" s="4">
        <v>45319.0</v>
      </c>
      <c r="J300" s="5"/>
      <c r="K300" s="5" t="str">
        <f>IF('Source Data'!$J300=0,"No","Yes")</f>
        <v>No</v>
      </c>
    </row>
    <row r="301" ht="14.25" customHeight="1">
      <c r="B301" s="3" t="s">
        <v>636</v>
      </c>
      <c r="C301" s="3" t="s">
        <v>637</v>
      </c>
      <c r="D301" s="3" t="s">
        <v>638</v>
      </c>
      <c r="E301" s="3" t="s">
        <v>639</v>
      </c>
      <c r="F301" s="3" t="s">
        <v>276</v>
      </c>
      <c r="G301" s="3" t="s">
        <v>47</v>
      </c>
      <c r="H301" s="3" t="s">
        <v>24</v>
      </c>
      <c r="I301" s="4">
        <v>45319.0</v>
      </c>
      <c r="J301" s="5"/>
      <c r="K301" s="5" t="str">
        <f>IF('Source Data'!$J301=0,"No","Yes")</f>
        <v>No</v>
      </c>
    </row>
    <row r="302" ht="14.25" customHeight="1">
      <c r="B302" s="3" t="s">
        <v>640</v>
      </c>
      <c r="C302" s="3" t="s">
        <v>329</v>
      </c>
      <c r="D302" s="3" t="s">
        <v>330</v>
      </c>
      <c r="E302" s="3" t="s">
        <v>331</v>
      </c>
      <c r="F302" s="3" t="s">
        <v>35</v>
      </c>
      <c r="G302" s="3" t="s">
        <v>47</v>
      </c>
      <c r="H302" s="3" t="s">
        <v>17</v>
      </c>
      <c r="I302" s="4">
        <v>45319.0</v>
      </c>
      <c r="J302" s="5">
        <v>370.0</v>
      </c>
      <c r="K302" s="5" t="str">
        <f>IF('Source Data'!$J302=0,"No","Yes")</f>
        <v>Yes</v>
      </c>
    </row>
    <row r="303" ht="14.25" customHeight="1">
      <c r="B303" s="3" t="s">
        <v>641</v>
      </c>
      <c r="C303" s="3" t="s">
        <v>463</v>
      </c>
      <c r="D303" s="3" t="s">
        <v>464</v>
      </c>
      <c r="E303" s="3" t="s">
        <v>465</v>
      </c>
      <c r="F303" s="3" t="s">
        <v>15</v>
      </c>
      <c r="G303" s="3" t="s">
        <v>353</v>
      </c>
      <c r="H303" s="3" t="s">
        <v>17</v>
      </c>
      <c r="I303" s="4">
        <v>45319.0</v>
      </c>
      <c r="J303" s="5">
        <v>565.0</v>
      </c>
      <c r="K303" s="5" t="str">
        <f>IF('Source Data'!$J303=0,"No","Yes")</f>
        <v>Yes</v>
      </c>
    </row>
    <row r="304" ht="14.25" customHeight="1">
      <c r="B304" s="3" t="s">
        <v>642</v>
      </c>
      <c r="C304" s="3" t="s">
        <v>369</v>
      </c>
      <c r="D304" s="3" t="s">
        <v>370</v>
      </c>
      <c r="E304" s="3" t="s">
        <v>371</v>
      </c>
      <c r="F304" s="3" t="s">
        <v>15</v>
      </c>
      <c r="G304" s="3" t="s">
        <v>147</v>
      </c>
      <c r="H304" s="3" t="s">
        <v>24</v>
      </c>
      <c r="I304" s="4">
        <v>45319.0</v>
      </c>
      <c r="J304" s="5">
        <v>140.0</v>
      </c>
      <c r="K304" s="5" t="str">
        <f>IF('Source Data'!$J304=0,"No","Yes")</f>
        <v>Yes</v>
      </c>
    </row>
    <row r="305" ht="14.25" customHeight="1">
      <c r="B305" s="3" t="s">
        <v>643</v>
      </c>
      <c r="C305" s="3" t="s">
        <v>65</v>
      </c>
      <c r="D305" s="3" t="s">
        <v>66</v>
      </c>
      <c r="E305" s="3" t="s">
        <v>67</v>
      </c>
      <c r="F305" s="3" t="s">
        <v>29</v>
      </c>
      <c r="G305" s="3" t="s">
        <v>113</v>
      </c>
      <c r="H305" s="3" t="s">
        <v>37</v>
      </c>
      <c r="I305" s="4">
        <v>45320.0</v>
      </c>
      <c r="J305" s="5"/>
      <c r="K305" s="5" t="str">
        <f>IF('Source Data'!$J305=0,"No","Yes")</f>
        <v>No</v>
      </c>
    </row>
    <row r="306" ht="14.25" customHeight="1">
      <c r="B306" s="3" t="s">
        <v>644</v>
      </c>
      <c r="C306" s="3" t="s">
        <v>645</v>
      </c>
      <c r="D306" s="3" t="s">
        <v>646</v>
      </c>
      <c r="E306" s="3" t="s">
        <v>647</v>
      </c>
      <c r="F306" s="3" t="s">
        <v>29</v>
      </c>
      <c r="G306" s="3" t="s">
        <v>566</v>
      </c>
      <c r="H306" s="3" t="s">
        <v>37</v>
      </c>
      <c r="I306" s="4">
        <v>45320.0</v>
      </c>
      <c r="J306" s="5"/>
      <c r="K306" s="5" t="str">
        <f>IF('Source Data'!$J306=0,"No","Yes")</f>
        <v>No</v>
      </c>
    </row>
    <row r="307" ht="14.25" customHeight="1">
      <c r="B307" s="3" t="s">
        <v>648</v>
      </c>
      <c r="C307" s="3" t="s">
        <v>143</v>
      </c>
      <c r="D307" s="3" t="s">
        <v>144</v>
      </c>
      <c r="E307" s="3" t="s">
        <v>145</v>
      </c>
      <c r="F307" s="3" t="s">
        <v>146</v>
      </c>
      <c r="G307" s="3" t="s">
        <v>152</v>
      </c>
      <c r="H307" s="3" t="s">
        <v>95</v>
      </c>
      <c r="I307" s="4">
        <v>45320.0</v>
      </c>
      <c r="J307" s="5"/>
      <c r="K307" s="5" t="str">
        <f>IF('Source Data'!$J307=0,"No","Yes")</f>
        <v>No</v>
      </c>
    </row>
    <row r="308" ht="14.25" customHeight="1">
      <c r="B308" s="3" t="s">
        <v>649</v>
      </c>
      <c r="C308" s="3" t="s">
        <v>614</v>
      </c>
      <c r="D308" s="3" t="s">
        <v>615</v>
      </c>
      <c r="E308" s="3" t="s">
        <v>616</v>
      </c>
      <c r="F308" s="3" t="s">
        <v>35</v>
      </c>
      <c r="G308" s="3" t="s">
        <v>650</v>
      </c>
      <c r="H308" s="3" t="s">
        <v>24</v>
      </c>
      <c r="I308" s="4">
        <v>45320.0</v>
      </c>
      <c r="J308" s="5">
        <v>405.0</v>
      </c>
      <c r="K308" s="5" t="str">
        <f>IF('Source Data'!$J308=0,"No","Yes")</f>
        <v>Yes</v>
      </c>
    </row>
    <row r="309" ht="14.25" customHeight="1">
      <c r="B309" s="3" t="s">
        <v>651</v>
      </c>
      <c r="C309" s="3" t="s">
        <v>70</v>
      </c>
      <c r="D309" s="3" t="s">
        <v>71</v>
      </c>
      <c r="E309" s="3" t="s">
        <v>72</v>
      </c>
      <c r="F309" s="3" t="s">
        <v>73</v>
      </c>
      <c r="G309" s="3" t="s">
        <v>182</v>
      </c>
      <c r="H309" s="3" t="s">
        <v>37</v>
      </c>
      <c r="I309" s="4">
        <v>45321.0</v>
      </c>
      <c r="J309" s="5">
        <v>80.0</v>
      </c>
      <c r="K309" s="5" t="str">
        <f>IF('Source Data'!$J309=0,"No","Yes")</f>
        <v>Yes</v>
      </c>
    </row>
    <row r="310" ht="14.25" customHeight="1">
      <c r="B310" s="3" t="s">
        <v>652</v>
      </c>
      <c r="C310" s="3" t="s">
        <v>129</v>
      </c>
      <c r="D310" s="3" t="s">
        <v>130</v>
      </c>
      <c r="E310" s="3" t="s">
        <v>131</v>
      </c>
      <c r="F310" s="3" t="s">
        <v>52</v>
      </c>
      <c r="G310" s="3" t="s">
        <v>74</v>
      </c>
      <c r="H310" s="3" t="s">
        <v>17</v>
      </c>
      <c r="I310" s="4">
        <v>45321.0</v>
      </c>
      <c r="J310" s="5">
        <v>1110.0</v>
      </c>
      <c r="K310" s="5" t="str">
        <f>IF('Source Data'!$J310=0,"No","Yes")</f>
        <v>Yes</v>
      </c>
    </row>
    <row r="311" ht="14.25" customHeight="1">
      <c r="B311" s="3" t="s">
        <v>653</v>
      </c>
      <c r="C311" s="3" t="s">
        <v>540</v>
      </c>
      <c r="D311" s="3" t="s">
        <v>541</v>
      </c>
      <c r="E311" s="3" t="s">
        <v>542</v>
      </c>
      <c r="F311" s="3" t="s">
        <v>35</v>
      </c>
      <c r="G311" s="3" t="s">
        <v>431</v>
      </c>
      <c r="H311" s="3" t="s">
        <v>17</v>
      </c>
      <c r="I311" s="4">
        <v>45321.0</v>
      </c>
      <c r="J311" s="5">
        <v>1655.0</v>
      </c>
      <c r="K311" s="5" t="str">
        <f>IF('Source Data'!$J311=0,"No","Yes")</f>
        <v>Yes</v>
      </c>
    </row>
    <row r="312" ht="14.25" customHeight="1">
      <c r="B312" s="3" t="s">
        <v>654</v>
      </c>
      <c r="C312" s="3" t="s">
        <v>369</v>
      </c>
      <c r="D312" s="3" t="s">
        <v>370</v>
      </c>
      <c r="E312" s="3" t="s">
        <v>371</v>
      </c>
      <c r="F312" s="3" t="s">
        <v>15</v>
      </c>
      <c r="G312" s="3" t="s">
        <v>438</v>
      </c>
      <c r="H312" s="3" t="s">
        <v>17</v>
      </c>
      <c r="I312" s="4">
        <v>45321.0</v>
      </c>
      <c r="J312" s="5">
        <v>505.0</v>
      </c>
      <c r="K312" s="5" t="str">
        <f>IF('Source Data'!$J312=0,"No","Yes")</f>
        <v>Yes</v>
      </c>
    </row>
    <row r="313" ht="14.25" customHeight="1">
      <c r="B313" s="3" t="s">
        <v>655</v>
      </c>
      <c r="C313" s="3" t="s">
        <v>540</v>
      </c>
      <c r="D313" s="3" t="s">
        <v>541</v>
      </c>
      <c r="E313" s="3" t="s">
        <v>542</v>
      </c>
      <c r="F313" s="3" t="s">
        <v>35</v>
      </c>
      <c r="G313" s="3" t="s">
        <v>243</v>
      </c>
      <c r="H313" s="3" t="s">
        <v>37</v>
      </c>
      <c r="I313" s="4">
        <v>45322.0</v>
      </c>
      <c r="J313" s="5"/>
      <c r="K313" s="5" t="str">
        <f>IF('Source Data'!$J313=0,"No","Yes")</f>
        <v>No</v>
      </c>
    </row>
    <row r="314" ht="14.25" customHeight="1">
      <c r="B314" s="3" t="s">
        <v>656</v>
      </c>
      <c r="C314" s="3" t="s">
        <v>657</v>
      </c>
      <c r="D314" s="3" t="s">
        <v>658</v>
      </c>
      <c r="E314" s="3" t="s">
        <v>659</v>
      </c>
      <c r="F314" s="3" t="s">
        <v>15</v>
      </c>
      <c r="G314" s="3" t="s">
        <v>552</v>
      </c>
      <c r="H314" s="3" t="s">
        <v>17</v>
      </c>
      <c r="I314" s="4">
        <v>45322.0</v>
      </c>
      <c r="J314" s="5">
        <v>830.0</v>
      </c>
      <c r="K314" s="5" t="str">
        <f>IF('Source Data'!$J314=0,"No","Yes")</f>
        <v>Yes</v>
      </c>
    </row>
    <row r="315" ht="14.25" customHeight="1">
      <c r="B315" s="3" t="s">
        <v>660</v>
      </c>
      <c r="C315" s="3" t="s">
        <v>129</v>
      </c>
      <c r="D315" s="3" t="s">
        <v>130</v>
      </c>
      <c r="E315" s="3" t="s">
        <v>131</v>
      </c>
      <c r="F315" s="3" t="s">
        <v>52</v>
      </c>
      <c r="G315" s="3" t="s">
        <v>36</v>
      </c>
      <c r="H315" s="3" t="s">
        <v>37</v>
      </c>
      <c r="I315" s="4">
        <v>45322.0</v>
      </c>
      <c r="J315" s="5">
        <v>710.0</v>
      </c>
      <c r="K315" s="5" t="str">
        <f>IF('Source Data'!$J315=0,"No","Yes")</f>
        <v>Yes</v>
      </c>
    </row>
    <row r="316" ht="14.25" customHeight="1">
      <c r="B316" s="3" t="s">
        <v>661</v>
      </c>
      <c r="C316" s="3" t="s">
        <v>251</v>
      </c>
      <c r="D316" s="3" t="s">
        <v>252</v>
      </c>
      <c r="E316" s="3" t="s">
        <v>253</v>
      </c>
      <c r="F316" s="3" t="s">
        <v>35</v>
      </c>
      <c r="G316" s="3" t="s">
        <v>152</v>
      </c>
      <c r="H316" s="3" t="s">
        <v>37</v>
      </c>
      <c r="I316" s="4">
        <v>45322.0</v>
      </c>
      <c r="J316" s="5">
        <v>795.0</v>
      </c>
      <c r="K316" s="5" t="str">
        <f>IF('Source Data'!$J316=0,"No","Yes")</f>
        <v>Yes</v>
      </c>
    </row>
    <row r="317" ht="14.25" customHeight="1">
      <c r="B317" s="3" t="s">
        <v>662</v>
      </c>
      <c r="C317" s="3" t="s">
        <v>251</v>
      </c>
      <c r="D317" s="3" t="s">
        <v>252</v>
      </c>
      <c r="E317" s="3" t="s">
        <v>253</v>
      </c>
      <c r="F317" s="3" t="s">
        <v>35</v>
      </c>
      <c r="G317" s="3" t="s">
        <v>94</v>
      </c>
      <c r="H317" s="3" t="s">
        <v>24</v>
      </c>
      <c r="I317" s="4">
        <v>45322.0</v>
      </c>
      <c r="J317" s="5">
        <v>875.0</v>
      </c>
      <c r="K317" s="5" t="str">
        <f>IF('Source Data'!$J317=0,"No","Yes")</f>
        <v>Yes</v>
      </c>
    </row>
    <row r="318" ht="14.25" customHeight="1">
      <c r="B318" s="3" t="s">
        <v>663</v>
      </c>
      <c r="C318" s="3" t="s">
        <v>154</v>
      </c>
      <c r="D318" s="3" t="s">
        <v>155</v>
      </c>
      <c r="E318" s="3" t="s">
        <v>156</v>
      </c>
      <c r="F318" s="3" t="s">
        <v>112</v>
      </c>
      <c r="G318" s="3" t="s">
        <v>258</v>
      </c>
      <c r="H318" s="3" t="s">
        <v>24</v>
      </c>
      <c r="I318" s="4">
        <v>45322.0</v>
      </c>
      <c r="J318" s="5">
        <v>150.0</v>
      </c>
      <c r="K318" s="5" t="str">
        <f>IF('Source Data'!$J318=0,"No","Yes")</f>
        <v>Yes</v>
      </c>
    </row>
    <row r="319" ht="14.25" customHeight="1">
      <c r="B319" s="3" t="s">
        <v>664</v>
      </c>
      <c r="C319" s="3" t="s">
        <v>245</v>
      </c>
      <c r="D319" s="3" t="s">
        <v>246</v>
      </c>
      <c r="E319" s="3" t="s">
        <v>247</v>
      </c>
      <c r="F319" s="3" t="s">
        <v>22</v>
      </c>
      <c r="G319" s="3" t="s">
        <v>308</v>
      </c>
      <c r="H319" s="3" t="s">
        <v>24</v>
      </c>
      <c r="I319" s="4">
        <v>45322.0</v>
      </c>
      <c r="J319" s="5">
        <v>815.0</v>
      </c>
      <c r="K319" s="5" t="str">
        <f>IF('Source Data'!$J319=0,"No","Yes")</f>
        <v>Yes</v>
      </c>
    </row>
    <row r="320" ht="14.25" customHeight="1">
      <c r="B320" s="3" t="s">
        <v>665</v>
      </c>
      <c r="C320" s="3" t="s">
        <v>657</v>
      </c>
      <c r="D320" s="3" t="s">
        <v>658</v>
      </c>
      <c r="E320" s="3" t="s">
        <v>659</v>
      </c>
      <c r="F320" s="3" t="s">
        <v>15</v>
      </c>
      <c r="G320" s="3" t="s">
        <v>42</v>
      </c>
      <c r="H320" s="3" t="s">
        <v>17</v>
      </c>
      <c r="I320" s="4">
        <v>45322.0</v>
      </c>
      <c r="J320" s="5">
        <v>30.0</v>
      </c>
      <c r="K320" s="5" t="str">
        <f>IF('Source Data'!$J320=0,"No","Yes")</f>
        <v>Yes</v>
      </c>
    </row>
    <row r="321" ht="14.25" customHeight="1">
      <c r="B321" s="3" t="s">
        <v>666</v>
      </c>
      <c r="C321" s="3" t="s">
        <v>224</v>
      </c>
      <c r="D321" s="3" t="s">
        <v>225</v>
      </c>
      <c r="E321" s="3" t="s">
        <v>226</v>
      </c>
      <c r="F321" s="3" t="s">
        <v>100</v>
      </c>
      <c r="G321" s="3" t="s">
        <v>58</v>
      </c>
      <c r="H321" s="3" t="s">
        <v>24</v>
      </c>
      <c r="I321" s="4">
        <v>45323.0</v>
      </c>
      <c r="J321" s="5"/>
      <c r="K321" s="5" t="str">
        <f>IF('Source Data'!$J321=0,"No","Yes")</f>
        <v>No</v>
      </c>
    </row>
    <row r="322" ht="14.25" customHeight="1">
      <c r="B322" s="3" t="s">
        <v>667</v>
      </c>
      <c r="C322" s="3" t="s">
        <v>136</v>
      </c>
      <c r="D322" s="3" t="s">
        <v>137</v>
      </c>
      <c r="E322" s="3" t="s">
        <v>138</v>
      </c>
      <c r="F322" s="3" t="s">
        <v>15</v>
      </c>
      <c r="G322" s="3" t="s">
        <v>152</v>
      </c>
      <c r="H322" s="3" t="s">
        <v>37</v>
      </c>
      <c r="I322" s="4">
        <v>45323.0</v>
      </c>
      <c r="J322" s="5">
        <v>500.0</v>
      </c>
      <c r="K322" s="5" t="str">
        <f>IF('Source Data'!$J322=0,"No","Yes")</f>
        <v>Yes</v>
      </c>
    </row>
    <row r="323" ht="14.25" customHeight="1">
      <c r="B323" s="3" t="s">
        <v>668</v>
      </c>
      <c r="C323" s="3" t="s">
        <v>540</v>
      </c>
      <c r="D323" s="3" t="s">
        <v>541</v>
      </c>
      <c r="E323" s="3" t="s">
        <v>542</v>
      </c>
      <c r="F323" s="3" t="s">
        <v>35</v>
      </c>
      <c r="G323" s="3" t="s">
        <v>196</v>
      </c>
      <c r="H323" s="3" t="s">
        <v>24</v>
      </c>
      <c r="I323" s="4">
        <v>45323.0</v>
      </c>
      <c r="J323" s="5">
        <v>110.0</v>
      </c>
      <c r="K323" s="5" t="str">
        <f>IF('Source Data'!$J323=0,"No","Yes")</f>
        <v>Yes</v>
      </c>
    </row>
    <row r="324" ht="14.25" customHeight="1">
      <c r="B324" s="3" t="s">
        <v>669</v>
      </c>
      <c r="C324" s="3" t="s">
        <v>159</v>
      </c>
      <c r="D324" s="3" t="s">
        <v>160</v>
      </c>
      <c r="E324" s="3" t="s">
        <v>161</v>
      </c>
      <c r="F324" s="3" t="s">
        <v>146</v>
      </c>
      <c r="G324" s="3" t="s">
        <v>451</v>
      </c>
      <c r="H324" s="3" t="s">
        <v>24</v>
      </c>
      <c r="I324" s="4">
        <v>45323.0</v>
      </c>
      <c r="J324" s="5">
        <v>1145.0</v>
      </c>
      <c r="K324" s="5" t="str">
        <f>IF('Source Data'!$J324=0,"No","Yes")</f>
        <v>Yes</v>
      </c>
    </row>
    <row r="325" ht="14.25" customHeight="1">
      <c r="B325" s="3" t="s">
        <v>670</v>
      </c>
      <c r="C325" s="3" t="s">
        <v>463</v>
      </c>
      <c r="D325" s="3" t="s">
        <v>464</v>
      </c>
      <c r="E325" s="3" t="s">
        <v>465</v>
      </c>
      <c r="F325" s="3" t="s">
        <v>15</v>
      </c>
      <c r="G325" s="3" t="s">
        <v>243</v>
      </c>
      <c r="H325" s="3" t="s">
        <v>24</v>
      </c>
      <c r="I325" s="4">
        <v>45323.0</v>
      </c>
      <c r="J325" s="5">
        <v>15.0</v>
      </c>
      <c r="K325" s="5" t="str">
        <f>IF('Source Data'!$J325=0,"No","Yes")</f>
        <v>Yes</v>
      </c>
    </row>
    <row r="326" ht="14.25" customHeight="1">
      <c r="B326" s="3" t="s">
        <v>671</v>
      </c>
      <c r="C326" s="3" t="s">
        <v>115</v>
      </c>
      <c r="D326" s="3" t="s">
        <v>116</v>
      </c>
      <c r="E326" s="3" t="s">
        <v>117</v>
      </c>
      <c r="F326" s="3" t="s">
        <v>22</v>
      </c>
      <c r="G326" s="3" t="s">
        <v>164</v>
      </c>
      <c r="H326" s="3" t="s">
        <v>24</v>
      </c>
      <c r="I326" s="4">
        <v>45324.0</v>
      </c>
      <c r="J326" s="5"/>
      <c r="K326" s="5" t="str">
        <f>IF('Source Data'!$J326=0,"No","Yes")</f>
        <v>No</v>
      </c>
    </row>
    <row r="327" ht="14.25" customHeight="1">
      <c r="B327" s="3" t="s">
        <v>672</v>
      </c>
      <c r="C327" s="3" t="s">
        <v>218</v>
      </c>
      <c r="D327" s="3" t="s">
        <v>219</v>
      </c>
      <c r="E327" s="3" t="s">
        <v>220</v>
      </c>
      <c r="F327" s="3" t="s">
        <v>221</v>
      </c>
      <c r="G327" s="3" t="s">
        <v>552</v>
      </c>
      <c r="H327" s="3" t="s">
        <v>17</v>
      </c>
      <c r="I327" s="4">
        <v>45324.0</v>
      </c>
      <c r="J327" s="5">
        <v>25.0</v>
      </c>
      <c r="K327" s="5" t="str">
        <f>IF('Source Data'!$J327=0,"No","Yes")</f>
        <v>Yes</v>
      </c>
    </row>
    <row r="328" ht="14.25" customHeight="1">
      <c r="B328" s="3" t="s">
        <v>673</v>
      </c>
      <c r="C328" s="3" t="s">
        <v>189</v>
      </c>
      <c r="D328" s="3" t="s">
        <v>190</v>
      </c>
      <c r="E328" s="3" t="s">
        <v>191</v>
      </c>
      <c r="F328" s="3" t="s">
        <v>52</v>
      </c>
      <c r="G328" s="3" t="s">
        <v>290</v>
      </c>
      <c r="H328" s="3" t="s">
        <v>24</v>
      </c>
      <c r="I328" s="4">
        <v>45324.0</v>
      </c>
      <c r="J328" s="5">
        <v>1420.0</v>
      </c>
      <c r="K328" s="5" t="str">
        <f>IF('Source Data'!$J328=0,"No","Yes")</f>
        <v>Yes</v>
      </c>
    </row>
    <row r="329" ht="14.25" customHeight="1">
      <c r="B329" s="3" t="s">
        <v>674</v>
      </c>
      <c r="C329" s="3" t="s">
        <v>344</v>
      </c>
      <c r="D329" s="3" t="s">
        <v>345</v>
      </c>
      <c r="E329" s="3" t="s">
        <v>346</v>
      </c>
      <c r="F329" s="3" t="s">
        <v>112</v>
      </c>
      <c r="G329" s="3" t="s">
        <v>101</v>
      </c>
      <c r="H329" s="3" t="s">
        <v>17</v>
      </c>
      <c r="I329" s="4">
        <v>45324.0</v>
      </c>
      <c r="J329" s="5">
        <v>570.0</v>
      </c>
      <c r="K329" s="5" t="str">
        <f>IF('Source Data'!$J329=0,"No","Yes")</f>
        <v>Yes</v>
      </c>
    </row>
    <row r="330" ht="14.25" customHeight="1">
      <c r="B330" s="3" t="s">
        <v>675</v>
      </c>
      <c r="C330" s="3" t="s">
        <v>26</v>
      </c>
      <c r="D330" s="3" t="s">
        <v>27</v>
      </c>
      <c r="E330" s="3" t="s">
        <v>28</v>
      </c>
      <c r="F330" s="3" t="s">
        <v>29</v>
      </c>
      <c r="G330" s="3" t="s">
        <v>313</v>
      </c>
      <c r="H330" s="3" t="s">
        <v>37</v>
      </c>
      <c r="I330" s="4">
        <v>45325.0</v>
      </c>
      <c r="J330" s="5">
        <v>515.0</v>
      </c>
      <c r="K330" s="5" t="str">
        <f>IF('Source Data'!$J330=0,"No","Yes")</f>
        <v>Yes</v>
      </c>
    </row>
    <row r="331" ht="14.25" customHeight="1">
      <c r="B331" s="3" t="s">
        <v>676</v>
      </c>
      <c r="C331" s="3" t="s">
        <v>26</v>
      </c>
      <c r="D331" s="3" t="s">
        <v>27</v>
      </c>
      <c r="E331" s="3" t="s">
        <v>28</v>
      </c>
      <c r="F331" s="3" t="s">
        <v>29</v>
      </c>
      <c r="G331" s="3" t="s">
        <v>485</v>
      </c>
      <c r="H331" s="3" t="s">
        <v>37</v>
      </c>
      <c r="I331" s="4">
        <v>45325.0</v>
      </c>
      <c r="J331" s="5">
        <v>130.0</v>
      </c>
      <c r="K331" s="5" t="str">
        <f>IF('Source Data'!$J331=0,"No","Yes")</f>
        <v>Yes</v>
      </c>
    </row>
    <row r="332" ht="14.25" customHeight="1">
      <c r="B332" s="3" t="s">
        <v>677</v>
      </c>
      <c r="C332" s="3" t="s">
        <v>380</v>
      </c>
      <c r="D332" s="3" t="s">
        <v>381</v>
      </c>
      <c r="E332" s="3" t="s">
        <v>382</v>
      </c>
      <c r="F332" s="3" t="s">
        <v>22</v>
      </c>
      <c r="G332" s="3" t="s">
        <v>74</v>
      </c>
      <c r="H332" s="3" t="s">
        <v>24</v>
      </c>
      <c r="I332" s="4">
        <v>45325.0</v>
      </c>
      <c r="J332" s="5">
        <v>1315.0</v>
      </c>
      <c r="K332" s="5" t="str">
        <f>IF('Source Data'!$J332=0,"No","Yes")</f>
        <v>Yes</v>
      </c>
    </row>
    <row r="333" ht="14.25" customHeight="1">
      <c r="B333" s="3" t="s">
        <v>678</v>
      </c>
      <c r="C333" s="3" t="s">
        <v>229</v>
      </c>
      <c r="D333" s="3" t="s">
        <v>230</v>
      </c>
      <c r="E333" s="3" t="s">
        <v>231</v>
      </c>
      <c r="F333" s="3" t="s">
        <v>35</v>
      </c>
      <c r="G333" s="3" t="s">
        <v>290</v>
      </c>
      <c r="H333" s="3" t="s">
        <v>17</v>
      </c>
      <c r="I333" s="4">
        <v>45325.0</v>
      </c>
      <c r="J333" s="5">
        <v>250.0</v>
      </c>
      <c r="K333" s="5" t="str">
        <f>IF('Source Data'!$J333=0,"No","Yes")</f>
        <v>Yes</v>
      </c>
    </row>
    <row r="334" ht="14.25" customHeight="1">
      <c r="B334" s="3" t="s">
        <v>679</v>
      </c>
      <c r="C334" s="3" t="s">
        <v>680</v>
      </c>
      <c r="D334" s="3" t="s">
        <v>681</v>
      </c>
      <c r="E334" s="3" t="s">
        <v>682</v>
      </c>
      <c r="F334" s="3" t="s">
        <v>73</v>
      </c>
      <c r="G334" s="3" t="s">
        <v>455</v>
      </c>
      <c r="H334" s="3" t="s">
        <v>17</v>
      </c>
      <c r="I334" s="4">
        <v>45325.0</v>
      </c>
      <c r="J334" s="5">
        <v>490.0</v>
      </c>
      <c r="K334" s="5" t="str">
        <f>IF('Source Data'!$J334=0,"No","Yes")</f>
        <v>Yes</v>
      </c>
    </row>
    <row r="335" ht="14.25" customHeight="1">
      <c r="B335" s="3" t="s">
        <v>683</v>
      </c>
      <c r="C335" s="3" t="s">
        <v>500</v>
      </c>
      <c r="D335" s="3" t="s">
        <v>501</v>
      </c>
      <c r="E335" s="3" t="s">
        <v>502</v>
      </c>
      <c r="F335" s="3" t="s">
        <v>146</v>
      </c>
      <c r="G335" s="3" t="s">
        <v>53</v>
      </c>
      <c r="H335" s="3" t="s">
        <v>17</v>
      </c>
      <c r="I335" s="4">
        <v>45326.0</v>
      </c>
      <c r="J335" s="5"/>
      <c r="K335" s="5" t="str">
        <f>IF('Source Data'!$J335=0,"No","Yes")</f>
        <v>No</v>
      </c>
    </row>
    <row r="336" ht="14.25" customHeight="1">
      <c r="B336" s="3" t="s">
        <v>684</v>
      </c>
      <c r="C336" s="3" t="s">
        <v>444</v>
      </c>
      <c r="D336" s="3" t="s">
        <v>445</v>
      </c>
      <c r="E336" s="3" t="s">
        <v>446</v>
      </c>
      <c r="F336" s="3" t="s">
        <v>276</v>
      </c>
      <c r="G336" s="3" t="s">
        <v>107</v>
      </c>
      <c r="H336" s="3" t="s">
        <v>24</v>
      </c>
      <c r="I336" s="4">
        <v>45326.0</v>
      </c>
      <c r="J336" s="5"/>
      <c r="K336" s="5" t="str">
        <f>IF('Source Data'!$J336=0,"No","Yes")</f>
        <v>No</v>
      </c>
    </row>
    <row r="337" ht="14.25" customHeight="1">
      <c r="B337" s="3" t="s">
        <v>685</v>
      </c>
      <c r="C337" s="3" t="s">
        <v>344</v>
      </c>
      <c r="D337" s="3" t="s">
        <v>345</v>
      </c>
      <c r="E337" s="3" t="s">
        <v>346</v>
      </c>
      <c r="F337" s="3" t="s">
        <v>112</v>
      </c>
      <c r="G337" s="3" t="s">
        <v>63</v>
      </c>
      <c r="H337" s="3" t="s">
        <v>24</v>
      </c>
      <c r="I337" s="4">
        <v>45326.0</v>
      </c>
      <c r="J337" s="5"/>
      <c r="K337" s="5" t="str">
        <f>IF('Source Data'!$J337=0,"No","Yes")</f>
        <v>No</v>
      </c>
    </row>
    <row r="338" ht="14.25" customHeight="1">
      <c r="B338" s="3" t="s">
        <v>686</v>
      </c>
      <c r="C338" s="3" t="s">
        <v>97</v>
      </c>
      <c r="D338" s="3" t="s">
        <v>98</v>
      </c>
      <c r="E338" s="3" t="s">
        <v>99</v>
      </c>
      <c r="F338" s="3" t="s">
        <v>100</v>
      </c>
      <c r="G338" s="3" t="s">
        <v>164</v>
      </c>
      <c r="H338" s="3" t="s">
        <v>17</v>
      </c>
      <c r="I338" s="4">
        <v>45326.0</v>
      </c>
      <c r="J338" s="5">
        <v>345.0</v>
      </c>
      <c r="K338" s="5" t="str">
        <f>IF('Source Data'!$J338=0,"No","Yes")</f>
        <v>Yes</v>
      </c>
    </row>
    <row r="339" ht="14.25" customHeight="1">
      <c r="B339" s="3" t="s">
        <v>687</v>
      </c>
      <c r="C339" s="3" t="s">
        <v>49</v>
      </c>
      <c r="D339" s="3" t="s">
        <v>50</v>
      </c>
      <c r="E339" s="3" t="s">
        <v>51</v>
      </c>
      <c r="F339" s="3" t="s">
        <v>52</v>
      </c>
      <c r="G339" s="3" t="s">
        <v>290</v>
      </c>
      <c r="H339" s="3" t="s">
        <v>17</v>
      </c>
      <c r="I339" s="4">
        <v>45326.0</v>
      </c>
      <c r="J339" s="5">
        <v>80.0</v>
      </c>
      <c r="K339" s="5" t="str">
        <f>IF('Source Data'!$J339=0,"No","Yes")</f>
        <v>Yes</v>
      </c>
    </row>
    <row r="340" ht="14.25" customHeight="1">
      <c r="B340" s="3" t="s">
        <v>688</v>
      </c>
      <c r="C340" s="3" t="s">
        <v>421</v>
      </c>
      <c r="D340" s="3" t="s">
        <v>422</v>
      </c>
      <c r="E340" s="3" t="s">
        <v>423</v>
      </c>
      <c r="F340" s="3" t="s">
        <v>15</v>
      </c>
      <c r="G340" s="3" t="s">
        <v>455</v>
      </c>
      <c r="H340" s="3" t="s">
        <v>24</v>
      </c>
      <c r="I340" s="4">
        <v>45326.0</v>
      </c>
      <c r="J340" s="5">
        <v>745.0</v>
      </c>
      <c r="K340" s="5" t="str">
        <f>IF('Source Data'!$J340=0,"No","Yes")</f>
        <v>Yes</v>
      </c>
    </row>
    <row r="341" ht="14.25" customHeight="1">
      <c r="B341" s="3" t="s">
        <v>689</v>
      </c>
      <c r="C341" s="3" t="s">
        <v>433</v>
      </c>
      <c r="D341" s="3" t="s">
        <v>434</v>
      </c>
      <c r="E341" s="3" t="s">
        <v>435</v>
      </c>
      <c r="F341" s="3" t="s">
        <v>22</v>
      </c>
      <c r="G341" s="3" t="s">
        <v>68</v>
      </c>
      <c r="H341" s="3" t="s">
        <v>24</v>
      </c>
      <c r="I341" s="4">
        <v>45327.0</v>
      </c>
      <c r="J341" s="5"/>
      <c r="K341" s="5" t="str">
        <f>IF('Source Data'!$J341=0,"No","Yes")</f>
        <v>No</v>
      </c>
    </row>
    <row r="342" ht="14.25" customHeight="1">
      <c r="B342" s="3" t="s">
        <v>690</v>
      </c>
      <c r="C342" s="3" t="s">
        <v>44</v>
      </c>
      <c r="D342" s="3" t="s">
        <v>45</v>
      </c>
      <c r="E342" s="3" t="s">
        <v>46</v>
      </c>
      <c r="F342" s="3" t="s">
        <v>29</v>
      </c>
      <c r="G342" s="3" t="s">
        <v>650</v>
      </c>
      <c r="H342" s="3" t="s">
        <v>17</v>
      </c>
      <c r="I342" s="4">
        <v>45327.0</v>
      </c>
      <c r="J342" s="5"/>
      <c r="K342" s="5" t="str">
        <f>IF('Source Data'!$J342=0,"No","Yes")</f>
        <v>No</v>
      </c>
    </row>
    <row r="343" ht="14.25" customHeight="1">
      <c r="B343" s="3" t="s">
        <v>691</v>
      </c>
      <c r="C343" s="3" t="s">
        <v>81</v>
      </c>
      <c r="D343" s="3" t="s">
        <v>82</v>
      </c>
      <c r="E343" s="3" t="s">
        <v>83</v>
      </c>
      <c r="F343" s="3" t="s">
        <v>22</v>
      </c>
      <c r="G343" s="3" t="s">
        <v>74</v>
      </c>
      <c r="H343" s="3" t="s">
        <v>17</v>
      </c>
      <c r="I343" s="4">
        <v>45327.0</v>
      </c>
      <c r="J343" s="5">
        <v>370.0</v>
      </c>
      <c r="K343" s="5" t="str">
        <f>IF('Source Data'!$J343=0,"No","Yes")</f>
        <v>Yes</v>
      </c>
    </row>
    <row r="344" ht="14.25" customHeight="1">
      <c r="B344" s="3" t="s">
        <v>692</v>
      </c>
      <c r="C344" s="3" t="s">
        <v>657</v>
      </c>
      <c r="D344" s="3" t="s">
        <v>658</v>
      </c>
      <c r="E344" s="3" t="s">
        <v>659</v>
      </c>
      <c r="F344" s="3" t="s">
        <v>15</v>
      </c>
      <c r="G344" s="3" t="s">
        <v>196</v>
      </c>
      <c r="H344" s="3" t="s">
        <v>37</v>
      </c>
      <c r="I344" s="4">
        <v>45327.0</v>
      </c>
      <c r="J344" s="5">
        <v>775.0</v>
      </c>
      <c r="K344" s="5" t="str">
        <f>IF('Source Data'!$J344=0,"No","Yes")</f>
        <v>Yes</v>
      </c>
    </row>
    <row r="345" ht="14.25" customHeight="1">
      <c r="B345" s="3" t="s">
        <v>693</v>
      </c>
      <c r="C345" s="3" t="s">
        <v>136</v>
      </c>
      <c r="D345" s="3" t="s">
        <v>137</v>
      </c>
      <c r="E345" s="3" t="s">
        <v>138</v>
      </c>
      <c r="F345" s="3" t="s">
        <v>15</v>
      </c>
      <c r="G345" s="3" t="s">
        <v>152</v>
      </c>
      <c r="H345" s="3" t="s">
        <v>17</v>
      </c>
      <c r="I345" s="4">
        <v>45329.0</v>
      </c>
      <c r="J345" s="5"/>
      <c r="K345" s="5" t="str">
        <f>IF('Source Data'!$J345=0,"No","Yes")</f>
        <v>No</v>
      </c>
    </row>
    <row r="346" ht="14.25" customHeight="1">
      <c r="B346" s="3" t="s">
        <v>694</v>
      </c>
      <c r="C346" s="3" t="s">
        <v>179</v>
      </c>
      <c r="D346" s="3" t="s">
        <v>180</v>
      </c>
      <c r="E346" s="3" t="s">
        <v>181</v>
      </c>
      <c r="F346" s="3" t="s">
        <v>100</v>
      </c>
      <c r="G346" s="3" t="s">
        <v>290</v>
      </c>
      <c r="H346" s="3" t="s">
        <v>24</v>
      </c>
      <c r="I346" s="4">
        <v>45329.0</v>
      </c>
      <c r="J346" s="5"/>
      <c r="K346" s="5" t="str">
        <f>IF('Source Data'!$J346=0,"No","Yes")</f>
        <v>No</v>
      </c>
    </row>
    <row r="347" ht="14.25" customHeight="1">
      <c r="B347" s="3" t="s">
        <v>695</v>
      </c>
      <c r="C347" s="3" t="s">
        <v>279</v>
      </c>
      <c r="D347" s="3" t="s">
        <v>280</v>
      </c>
      <c r="E347" s="3" t="s">
        <v>281</v>
      </c>
      <c r="F347" s="3" t="s">
        <v>52</v>
      </c>
      <c r="G347" s="3" t="s">
        <v>107</v>
      </c>
      <c r="H347" s="3" t="s">
        <v>17</v>
      </c>
      <c r="I347" s="4">
        <v>45329.0</v>
      </c>
      <c r="J347" s="5">
        <v>380.0</v>
      </c>
      <c r="K347" s="5" t="str">
        <f>IF('Source Data'!$J347=0,"No","Yes")</f>
        <v>Yes</v>
      </c>
    </row>
    <row r="348" ht="14.25" customHeight="1">
      <c r="B348" s="3" t="s">
        <v>696</v>
      </c>
      <c r="C348" s="3" t="s">
        <v>344</v>
      </c>
      <c r="D348" s="3" t="s">
        <v>345</v>
      </c>
      <c r="E348" s="3" t="s">
        <v>346</v>
      </c>
      <c r="F348" s="3" t="s">
        <v>112</v>
      </c>
      <c r="G348" s="3" t="s">
        <v>63</v>
      </c>
      <c r="H348" s="3" t="s">
        <v>37</v>
      </c>
      <c r="I348" s="4">
        <v>45329.0</v>
      </c>
      <c r="J348" s="5">
        <v>285.0</v>
      </c>
      <c r="K348" s="5" t="str">
        <f>IF('Source Data'!$J348=0,"No","Yes")</f>
        <v>Yes</v>
      </c>
    </row>
    <row r="349" ht="14.25" customHeight="1">
      <c r="B349" s="3" t="s">
        <v>697</v>
      </c>
      <c r="C349" s="3" t="s">
        <v>198</v>
      </c>
      <c r="D349" s="3" t="s">
        <v>199</v>
      </c>
      <c r="E349" s="3" t="s">
        <v>200</v>
      </c>
      <c r="F349" s="3" t="s">
        <v>35</v>
      </c>
      <c r="G349" s="3" t="s">
        <v>74</v>
      </c>
      <c r="H349" s="3" t="s">
        <v>17</v>
      </c>
      <c r="I349" s="4">
        <v>45330.0</v>
      </c>
      <c r="J349" s="5"/>
      <c r="K349" s="5" t="str">
        <f>IF('Source Data'!$J349=0,"No","Yes")</f>
        <v>No</v>
      </c>
    </row>
    <row r="350" ht="14.25" customHeight="1">
      <c r="B350" s="3" t="s">
        <v>698</v>
      </c>
      <c r="C350" s="3" t="s">
        <v>344</v>
      </c>
      <c r="D350" s="3" t="s">
        <v>345</v>
      </c>
      <c r="E350" s="3" t="s">
        <v>346</v>
      </c>
      <c r="F350" s="3" t="s">
        <v>112</v>
      </c>
      <c r="G350" s="3" t="s">
        <v>211</v>
      </c>
      <c r="H350" s="3" t="s">
        <v>24</v>
      </c>
      <c r="I350" s="4">
        <v>45330.0</v>
      </c>
      <c r="J350" s="5">
        <v>765.0</v>
      </c>
      <c r="K350" s="5" t="str">
        <f>IF('Source Data'!$J350=0,"No","Yes")</f>
        <v>Yes</v>
      </c>
    </row>
    <row r="351" ht="14.25" customHeight="1">
      <c r="B351" s="3" t="s">
        <v>699</v>
      </c>
      <c r="C351" s="3" t="s">
        <v>234</v>
      </c>
      <c r="D351" s="3" t="s">
        <v>235</v>
      </c>
      <c r="E351" s="3" t="s">
        <v>236</v>
      </c>
      <c r="F351" s="3" t="s">
        <v>237</v>
      </c>
      <c r="G351" s="3" t="s">
        <v>211</v>
      </c>
      <c r="H351" s="3" t="s">
        <v>24</v>
      </c>
      <c r="I351" s="4">
        <v>45330.0</v>
      </c>
      <c r="J351" s="5">
        <v>200.0</v>
      </c>
      <c r="K351" s="5" t="str">
        <f>IF('Source Data'!$J351=0,"No","Yes")</f>
        <v>Yes</v>
      </c>
    </row>
    <row r="352" ht="14.25" customHeight="1">
      <c r="B352" s="3" t="s">
        <v>700</v>
      </c>
      <c r="C352" s="3" t="s">
        <v>224</v>
      </c>
      <c r="D352" s="3" t="s">
        <v>225</v>
      </c>
      <c r="E352" s="3" t="s">
        <v>226</v>
      </c>
      <c r="F352" s="3" t="s">
        <v>100</v>
      </c>
      <c r="G352" s="3" t="s">
        <v>36</v>
      </c>
      <c r="H352" s="3" t="s">
        <v>17</v>
      </c>
      <c r="I352" s="4">
        <v>45330.0</v>
      </c>
      <c r="J352" s="5">
        <v>785.0</v>
      </c>
      <c r="K352" s="5" t="str">
        <f>IF('Source Data'!$J352=0,"No","Yes")</f>
        <v>Yes</v>
      </c>
    </row>
    <row r="353" ht="14.25" customHeight="1">
      <c r="B353" s="3" t="s">
        <v>701</v>
      </c>
      <c r="C353" s="3" t="s">
        <v>390</v>
      </c>
      <c r="D353" s="3" t="s">
        <v>391</v>
      </c>
      <c r="E353" s="3" t="s">
        <v>392</v>
      </c>
      <c r="F353" s="3" t="s">
        <v>112</v>
      </c>
      <c r="G353" s="3" t="s">
        <v>367</v>
      </c>
      <c r="H353" s="3" t="s">
        <v>17</v>
      </c>
      <c r="I353" s="4">
        <v>45330.0</v>
      </c>
      <c r="J353" s="5">
        <v>955.0</v>
      </c>
      <c r="K353" s="5" t="str">
        <f>IF('Source Data'!$J353=0,"No","Yes")</f>
        <v>Yes</v>
      </c>
    </row>
    <row r="354" ht="14.25" customHeight="1">
      <c r="B354" s="3" t="s">
        <v>702</v>
      </c>
      <c r="C354" s="3" t="s">
        <v>380</v>
      </c>
      <c r="D354" s="3" t="s">
        <v>381</v>
      </c>
      <c r="E354" s="3" t="s">
        <v>382</v>
      </c>
      <c r="F354" s="3" t="s">
        <v>22</v>
      </c>
      <c r="G354" s="3" t="s">
        <v>313</v>
      </c>
      <c r="H354" s="3" t="s">
        <v>24</v>
      </c>
      <c r="I354" s="4">
        <v>45330.0</v>
      </c>
      <c r="J354" s="5">
        <v>1315.0</v>
      </c>
      <c r="K354" s="5" t="str">
        <f>IF('Source Data'!$J354=0,"No","Yes")</f>
        <v>Yes</v>
      </c>
    </row>
    <row r="355" ht="14.25" customHeight="1">
      <c r="B355" s="3" t="s">
        <v>703</v>
      </c>
      <c r="C355" s="3" t="s">
        <v>149</v>
      </c>
      <c r="D355" s="3" t="s">
        <v>150</v>
      </c>
      <c r="E355" s="3" t="s">
        <v>151</v>
      </c>
      <c r="F355" s="3" t="s">
        <v>15</v>
      </c>
      <c r="G355" s="3" t="s">
        <v>74</v>
      </c>
      <c r="H355" s="3" t="s">
        <v>37</v>
      </c>
      <c r="I355" s="4">
        <v>45331.0</v>
      </c>
      <c r="J355" s="5"/>
      <c r="K355" s="5" t="str">
        <f>IF('Source Data'!$J355=0,"No","Yes")</f>
        <v>No</v>
      </c>
    </row>
    <row r="356" ht="14.25" customHeight="1">
      <c r="B356" s="3" t="s">
        <v>704</v>
      </c>
      <c r="C356" s="3" t="s">
        <v>292</v>
      </c>
      <c r="D356" s="3" t="s">
        <v>293</v>
      </c>
      <c r="E356" s="3" t="s">
        <v>294</v>
      </c>
      <c r="F356" s="3" t="s">
        <v>15</v>
      </c>
      <c r="G356" s="3" t="s">
        <v>152</v>
      </c>
      <c r="H356" s="3" t="s">
        <v>17</v>
      </c>
      <c r="I356" s="4">
        <v>45331.0</v>
      </c>
      <c r="J356" s="5">
        <v>590.0</v>
      </c>
      <c r="K356" s="5" t="str">
        <f>IF('Source Data'!$J356=0,"No","Yes")</f>
        <v>Yes</v>
      </c>
    </row>
    <row r="357" ht="14.25" customHeight="1">
      <c r="B357" s="3" t="s">
        <v>705</v>
      </c>
      <c r="C357" s="3" t="s">
        <v>136</v>
      </c>
      <c r="D357" s="3" t="s">
        <v>137</v>
      </c>
      <c r="E357" s="3" t="s">
        <v>138</v>
      </c>
      <c r="F357" s="3" t="s">
        <v>15</v>
      </c>
      <c r="G357" s="3" t="s">
        <v>308</v>
      </c>
      <c r="H357" s="3" t="s">
        <v>37</v>
      </c>
      <c r="I357" s="4">
        <v>45331.0</v>
      </c>
      <c r="J357" s="5">
        <v>1080.0</v>
      </c>
      <c r="K357" s="5" t="str">
        <f>IF('Source Data'!$J357=0,"No","Yes")</f>
        <v>Yes</v>
      </c>
    </row>
    <row r="358" ht="14.25" customHeight="1">
      <c r="B358" s="3" t="s">
        <v>706</v>
      </c>
      <c r="C358" s="3" t="s">
        <v>425</v>
      </c>
      <c r="D358" s="3" t="s">
        <v>426</v>
      </c>
      <c r="E358" s="3" t="s">
        <v>427</v>
      </c>
      <c r="F358" s="3" t="s">
        <v>22</v>
      </c>
      <c r="G358" s="3" t="s">
        <v>16</v>
      </c>
      <c r="H358" s="3" t="s">
        <v>24</v>
      </c>
      <c r="I358" s="4">
        <v>45331.0</v>
      </c>
      <c r="J358" s="5">
        <v>145.0</v>
      </c>
      <c r="K358" s="5" t="str">
        <f>IF('Source Data'!$J358=0,"No","Yes")</f>
        <v>Yes</v>
      </c>
    </row>
    <row r="359" ht="14.25" customHeight="1">
      <c r="B359" s="3" t="s">
        <v>707</v>
      </c>
      <c r="C359" s="3" t="s">
        <v>325</v>
      </c>
      <c r="D359" s="3" t="s">
        <v>326</v>
      </c>
      <c r="E359" s="3" t="s">
        <v>327</v>
      </c>
      <c r="F359" s="3" t="s">
        <v>52</v>
      </c>
      <c r="G359" s="3" t="s">
        <v>506</v>
      </c>
      <c r="H359" s="3" t="s">
        <v>37</v>
      </c>
      <c r="I359" s="4">
        <v>45332.0</v>
      </c>
      <c r="J359" s="5"/>
      <c r="K359" s="5" t="str">
        <f>IF('Source Data'!$J359=0,"No","Yes")</f>
        <v>No</v>
      </c>
    </row>
    <row r="360" ht="14.25" customHeight="1">
      <c r="B360" s="3" t="s">
        <v>708</v>
      </c>
      <c r="C360" s="3" t="s">
        <v>292</v>
      </c>
      <c r="D360" s="3" t="s">
        <v>293</v>
      </c>
      <c r="E360" s="3" t="s">
        <v>294</v>
      </c>
      <c r="F360" s="3" t="s">
        <v>15</v>
      </c>
      <c r="G360" s="3" t="s">
        <v>290</v>
      </c>
      <c r="H360" s="3" t="s">
        <v>17</v>
      </c>
      <c r="I360" s="4">
        <v>45332.0</v>
      </c>
      <c r="J360" s="5">
        <v>280.0</v>
      </c>
      <c r="K360" s="5" t="str">
        <f>IF('Source Data'!$J360=0,"No","Yes")</f>
        <v>Yes</v>
      </c>
    </row>
    <row r="361" ht="14.25" customHeight="1">
      <c r="B361" s="3" t="s">
        <v>709</v>
      </c>
      <c r="C361" s="3" t="s">
        <v>444</v>
      </c>
      <c r="D361" s="3" t="s">
        <v>445</v>
      </c>
      <c r="E361" s="3" t="s">
        <v>446</v>
      </c>
      <c r="F361" s="3" t="s">
        <v>276</v>
      </c>
      <c r="G361" s="3" t="s">
        <v>650</v>
      </c>
      <c r="H361" s="3" t="s">
        <v>95</v>
      </c>
      <c r="I361" s="4">
        <v>45332.0</v>
      </c>
      <c r="J361" s="5">
        <v>335.0</v>
      </c>
      <c r="K361" s="5" t="str">
        <f>IF('Source Data'!$J361=0,"No","Yes")</f>
        <v>Yes</v>
      </c>
    </row>
    <row r="362" ht="14.25" customHeight="1">
      <c r="B362" s="3" t="s">
        <v>710</v>
      </c>
      <c r="C362" s="3" t="s">
        <v>184</v>
      </c>
      <c r="D362" s="3" t="s">
        <v>185</v>
      </c>
      <c r="E362" s="3" t="s">
        <v>186</v>
      </c>
      <c r="F362" s="3" t="s">
        <v>22</v>
      </c>
      <c r="G362" s="3" t="s">
        <v>308</v>
      </c>
      <c r="H362" s="3" t="s">
        <v>37</v>
      </c>
      <c r="I362" s="4">
        <v>45332.0</v>
      </c>
      <c r="J362" s="5">
        <v>830.0</v>
      </c>
      <c r="K362" s="5" t="str">
        <f>IF('Source Data'!$J362=0,"No","Yes")</f>
        <v>Yes</v>
      </c>
    </row>
    <row r="363" ht="14.25" customHeight="1">
      <c r="B363" s="3" t="s">
        <v>711</v>
      </c>
      <c r="C363" s="3" t="s">
        <v>279</v>
      </c>
      <c r="D363" s="3" t="s">
        <v>280</v>
      </c>
      <c r="E363" s="3" t="s">
        <v>281</v>
      </c>
      <c r="F363" s="3" t="s">
        <v>52</v>
      </c>
      <c r="G363" s="3" t="s">
        <v>63</v>
      </c>
      <c r="H363" s="3" t="s">
        <v>37</v>
      </c>
      <c r="I363" s="4">
        <v>45333.0</v>
      </c>
      <c r="J363" s="5"/>
      <c r="K363" s="5" t="str">
        <f>IF('Source Data'!$J363=0,"No","Yes")</f>
        <v>No</v>
      </c>
    </row>
    <row r="364" ht="14.25" customHeight="1">
      <c r="B364" s="3" t="s">
        <v>712</v>
      </c>
      <c r="C364" s="3" t="s">
        <v>214</v>
      </c>
      <c r="D364" s="3" t="s">
        <v>215</v>
      </c>
      <c r="E364" s="3" t="s">
        <v>216</v>
      </c>
      <c r="F364" s="3" t="s">
        <v>35</v>
      </c>
      <c r="G364" s="3" t="s">
        <v>238</v>
      </c>
      <c r="H364" s="3" t="s">
        <v>17</v>
      </c>
      <c r="I364" s="4">
        <v>45333.0</v>
      </c>
      <c r="J364" s="5"/>
      <c r="K364" s="5" t="str">
        <f>IF('Source Data'!$J364=0,"No","Yes")</f>
        <v>No</v>
      </c>
    </row>
    <row r="365" ht="14.25" customHeight="1">
      <c r="B365" s="3" t="s">
        <v>713</v>
      </c>
      <c r="C365" s="3" t="s">
        <v>124</v>
      </c>
      <c r="D365" s="3" t="s">
        <v>125</v>
      </c>
      <c r="E365" s="3" t="s">
        <v>126</v>
      </c>
      <c r="F365" s="3" t="s">
        <v>73</v>
      </c>
      <c r="G365" s="3" t="s">
        <v>122</v>
      </c>
      <c r="H365" s="3" t="s">
        <v>24</v>
      </c>
      <c r="I365" s="4">
        <v>45333.0</v>
      </c>
      <c r="J365" s="5">
        <v>505.0</v>
      </c>
      <c r="K365" s="5" t="str">
        <f>IF('Source Data'!$J365=0,"No","Yes")</f>
        <v>Yes</v>
      </c>
    </row>
    <row r="366" ht="14.25" customHeight="1">
      <c r="B366" s="3" t="s">
        <v>714</v>
      </c>
      <c r="C366" s="3" t="s">
        <v>581</v>
      </c>
      <c r="D366" s="3" t="s">
        <v>582</v>
      </c>
      <c r="E366" s="3" t="s">
        <v>583</v>
      </c>
      <c r="F366" s="3" t="s">
        <v>22</v>
      </c>
      <c r="G366" s="3" t="s">
        <v>152</v>
      </c>
      <c r="H366" s="3" t="s">
        <v>37</v>
      </c>
      <c r="I366" s="4">
        <v>45333.0</v>
      </c>
      <c r="J366" s="5">
        <v>140.0</v>
      </c>
      <c r="K366" s="5" t="str">
        <f>IF('Source Data'!$J366=0,"No","Yes")</f>
        <v>Yes</v>
      </c>
    </row>
    <row r="367" ht="14.25" customHeight="1">
      <c r="B367" s="3" t="s">
        <v>715</v>
      </c>
      <c r="C367" s="3" t="s">
        <v>680</v>
      </c>
      <c r="D367" s="3" t="s">
        <v>681</v>
      </c>
      <c r="E367" s="3" t="s">
        <v>682</v>
      </c>
      <c r="F367" s="3" t="s">
        <v>73</v>
      </c>
      <c r="G367" s="3" t="s">
        <v>122</v>
      </c>
      <c r="H367" s="3" t="s">
        <v>17</v>
      </c>
      <c r="I367" s="4">
        <v>45333.0</v>
      </c>
      <c r="J367" s="5">
        <v>125.0</v>
      </c>
      <c r="K367" s="5" t="str">
        <f>IF('Source Data'!$J367=0,"No","Yes")</f>
        <v>Yes</v>
      </c>
    </row>
    <row r="368" ht="14.25" customHeight="1">
      <c r="B368" s="3" t="s">
        <v>716</v>
      </c>
      <c r="C368" s="3" t="s">
        <v>717</v>
      </c>
      <c r="D368" s="3" t="s">
        <v>718</v>
      </c>
      <c r="E368" s="3" t="s">
        <v>719</v>
      </c>
      <c r="F368" s="3" t="s">
        <v>73</v>
      </c>
      <c r="G368" s="3" t="s">
        <v>162</v>
      </c>
      <c r="H368" s="3" t="s">
        <v>17</v>
      </c>
      <c r="I368" s="4">
        <v>45333.0</v>
      </c>
      <c r="J368" s="5">
        <v>730.0</v>
      </c>
      <c r="K368" s="5" t="str">
        <f>IF('Source Data'!$J368=0,"No","Yes")</f>
        <v>Yes</v>
      </c>
    </row>
    <row r="369" ht="14.25" customHeight="1">
      <c r="B369" s="3" t="s">
        <v>720</v>
      </c>
      <c r="C369" s="3" t="s">
        <v>338</v>
      </c>
      <c r="D369" s="3" t="s">
        <v>339</v>
      </c>
      <c r="E369" s="3" t="s">
        <v>340</v>
      </c>
      <c r="F369" s="3" t="s">
        <v>35</v>
      </c>
      <c r="G369" s="3" t="s">
        <v>63</v>
      </c>
      <c r="H369" s="3" t="s">
        <v>17</v>
      </c>
      <c r="I369" s="4">
        <v>45334.0</v>
      </c>
      <c r="J369" s="5"/>
      <c r="K369" s="5" t="str">
        <f>IF('Source Data'!$J369=0,"No","Yes")</f>
        <v>No</v>
      </c>
    </row>
    <row r="370" ht="14.25" customHeight="1">
      <c r="B370" s="3" t="s">
        <v>721</v>
      </c>
      <c r="C370" s="3" t="s">
        <v>104</v>
      </c>
      <c r="D370" s="3" t="s">
        <v>105</v>
      </c>
      <c r="E370" s="3" t="s">
        <v>106</v>
      </c>
      <c r="F370" s="3" t="s">
        <v>73</v>
      </c>
      <c r="G370" s="3" t="s">
        <v>133</v>
      </c>
      <c r="H370" s="3" t="s">
        <v>37</v>
      </c>
      <c r="I370" s="4">
        <v>45334.0</v>
      </c>
      <c r="J370" s="5">
        <v>775.0</v>
      </c>
      <c r="K370" s="5" t="str">
        <f>IF('Source Data'!$J370=0,"No","Yes")</f>
        <v>Yes</v>
      </c>
    </row>
    <row r="371" ht="14.25" customHeight="1">
      <c r="B371" s="3" t="s">
        <v>722</v>
      </c>
      <c r="C371" s="3" t="s">
        <v>394</v>
      </c>
      <c r="D371" s="3" t="s">
        <v>395</v>
      </c>
      <c r="E371" s="3" t="s">
        <v>396</v>
      </c>
      <c r="F371" s="3" t="s">
        <v>29</v>
      </c>
      <c r="G371" s="3" t="s">
        <v>36</v>
      </c>
      <c r="H371" s="3" t="s">
        <v>37</v>
      </c>
      <c r="I371" s="4">
        <v>45334.0</v>
      </c>
      <c r="J371" s="5">
        <v>1385.0</v>
      </c>
      <c r="K371" s="5" t="str">
        <f>IF('Source Data'!$J371=0,"No","Yes")</f>
        <v>Yes</v>
      </c>
    </row>
    <row r="372" ht="14.25" customHeight="1">
      <c r="B372" s="3" t="s">
        <v>723</v>
      </c>
      <c r="C372" s="3" t="s">
        <v>65</v>
      </c>
      <c r="D372" s="3" t="s">
        <v>66</v>
      </c>
      <c r="E372" s="3" t="s">
        <v>67</v>
      </c>
      <c r="F372" s="3" t="s">
        <v>29</v>
      </c>
      <c r="G372" s="3" t="s">
        <v>353</v>
      </c>
      <c r="H372" s="3" t="s">
        <v>37</v>
      </c>
      <c r="I372" s="4">
        <v>45334.0</v>
      </c>
      <c r="J372" s="5">
        <v>455.0</v>
      </c>
      <c r="K372" s="5" t="str">
        <f>IF('Source Data'!$J372=0,"No","Yes")</f>
        <v>Yes</v>
      </c>
    </row>
    <row r="373" ht="14.25" customHeight="1">
      <c r="B373" s="3" t="s">
        <v>724</v>
      </c>
      <c r="C373" s="3" t="s">
        <v>637</v>
      </c>
      <c r="D373" s="3" t="s">
        <v>638</v>
      </c>
      <c r="E373" s="3" t="s">
        <v>639</v>
      </c>
      <c r="F373" s="3" t="s">
        <v>276</v>
      </c>
      <c r="G373" s="3" t="s">
        <v>211</v>
      </c>
      <c r="H373" s="3" t="s">
        <v>37</v>
      </c>
      <c r="I373" s="4">
        <v>45335.0</v>
      </c>
      <c r="J373" s="5"/>
      <c r="K373" s="5" t="str">
        <f>IF('Source Data'!$J373=0,"No","Yes")</f>
        <v>No</v>
      </c>
    </row>
    <row r="374" ht="14.25" customHeight="1">
      <c r="B374" s="3" t="s">
        <v>725</v>
      </c>
      <c r="C374" s="3" t="s">
        <v>189</v>
      </c>
      <c r="D374" s="3" t="s">
        <v>190</v>
      </c>
      <c r="E374" s="3" t="s">
        <v>191</v>
      </c>
      <c r="F374" s="3" t="s">
        <v>52</v>
      </c>
      <c r="G374" s="3" t="s">
        <v>133</v>
      </c>
      <c r="H374" s="3" t="s">
        <v>17</v>
      </c>
      <c r="I374" s="4">
        <v>45335.0</v>
      </c>
      <c r="J374" s="5"/>
      <c r="K374" s="5" t="str">
        <f>IF('Source Data'!$J374=0,"No","Yes")</f>
        <v>No</v>
      </c>
    </row>
    <row r="375" ht="14.25" customHeight="1">
      <c r="B375" s="3" t="s">
        <v>726</v>
      </c>
      <c r="C375" s="3" t="s">
        <v>364</v>
      </c>
      <c r="D375" s="3" t="s">
        <v>365</v>
      </c>
      <c r="E375" s="3" t="s">
        <v>366</v>
      </c>
      <c r="F375" s="3" t="s">
        <v>100</v>
      </c>
      <c r="G375" s="3" t="s">
        <v>455</v>
      </c>
      <c r="H375" s="3" t="s">
        <v>17</v>
      </c>
      <c r="I375" s="4">
        <v>45335.0</v>
      </c>
      <c r="J375" s="5">
        <v>530.0</v>
      </c>
      <c r="K375" s="5" t="str">
        <f>IF('Source Data'!$J375=0,"No","Yes")</f>
        <v>Yes</v>
      </c>
    </row>
    <row r="376" ht="14.25" customHeight="1">
      <c r="B376" s="3" t="s">
        <v>727</v>
      </c>
      <c r="C376" s="3" t="s">
        <v>540</v>
      </c>
      <c r="D376" s="3" t="s">
        <v>541</v>
      </c>
      <c r="E376" s="3" t="s">
        <v>542</v>
      </c>
      <c r="F376" s="3" t="s">
        <v>35</v>
      </c>
      <c r="G376" s="3" t="s">
        <v>162</v>
      </c>
      <c r="H376" s="3" t="s">
        <v>37</v>
      </c>
      <c r="I376" s="4">
        <v>45335.0</v>
      </c>
      <c r="J376" s="5">
        <v>775.0</v>
      </c>
      <c r="K376" s="5" t="str">
        <f>IF('Source Data'!$J376=0,"No","Yes")</f>
        <v>Yes</v>
      </c>
    </row>
    <row r="377" ht="14.25" customHeight="1">
      <c r="B377" s="3" t="s">
        <v>728</v>
      </c>
      <c r="C377" s="3" t="s">
        <v>296</v>
      </c>
      <c r="D377" s="3" t="s">
        <v>297</v>
      </c>
      <c r="E377" s="3" t="s">
        <v>298</v>
      </c>
      <c r="F377" s="3" t="s">
        <v>15</v>
      </c>
      <c r="G377" s="3" t="s">
        <v>133</v>
      </c>
      <c r="H377" s="3" t="s">
        <v>17</v>
      </c>
      <c r="I377" s="4">
        <v>45335.0</v>
      </c>
      <c r="J377" s="5">
        <v>965.0</v>
      </c>
      <c r="K377" s="5" t="str">
        <f>IF('Source Data'!$J377=0,"No","Yes")</f>
        <v>Yes</v>
      </c>
    </row>
    <row r="378" ht="14.25" customHeight="1">
      <c r="B378" s="3" t="s">
        <v>729</v>
      </c>
      <c r="C378" s="3" t="s">
        <v>657</v>
      </c>
      <c r="D378" s="3" t="s">
        <v>658</v>
      </c>
      <c r="E378" s="3" t="s">
        <v>659</v>
      </c>
      <c r="F378" s="3" t="s">
        <v>15</v>
      </c>
      <c r="G378" s="3" t="s">
        <v>367</v>
      </c>
      <c r="H378" s="3" t="s">
        <v>24</v>
      </c>
      <c r="I378" s="4">
        <v>45335.0</v>
      </c>
      <c r="J378" s="5">
        <v>1140.0</v>
      </c>
      <c r="K378" s="5" t="str">
        <f>IF('Source Data'!$J378=0,"No","Yes")</f>
        <v>Yes</v>
      </c>
    </row>
    <row r="379" ht="14.25" customHeight="1">
      <c r="B379" s="3" t="s">
        <v>730</v>
      </c>
      <c r="C379" s="3" t="s">
        <v>457</v>
      </c>
      <c r="D379" s="3" t="s">
        <v>458</v>
      </c>
      <c r="E379" s="3" t="s">
        <v>459</v>
      </c>
      <c r="F379" s="3" t="s">
        <v>73</v>
      </c>
      <c r="G379" s="3" t="s">
        <v>36</v>
      </c>
      <c r="H379" s="3" t="s">
        <v>37</v>
      </c>
      <c r="I379" s="4">
        <v>45335.0</v>
      </c>
      <c r="J379" s="5">
        <v>790.0</v>
      </c>
      <c r="K379" s="5" t="str">
        <f>IF('Source Data'!$J379=0,"No","Yes")</f>
        <v>Yes</v>
      </c>
    </row>
    <row r="380" ht="14.25" customHeight="1">
      <c r="B380" s="3" t="s">
        <v>731</v>
      </c>
      <c r="C380" s="3" t="s">
        <v>214</v>
      </c>
      <c r="D380" s="3" t="s">
        <v>215</v>
      </c>
      <c r="E380" s="3" t="s">
        <v>216</v>
      </c>
      <c r="F380" s="3" t="s">
        <v>35</v>
      </c>
      <c r="G380" s="3" t="s">
        <v>333</v>
      </c>
      <c r="H380" s="3" t="s">
        <v>37</v>
      </c>
      <c r="I380" s="4">
        <v>45335.0</v>
      </c>
      <c r="J380" s="5">
        <v>695.0</v>
      </c>
      <c r="K380" s="5" t="str">
        <f>IF('Source Data'!$J380=0,"No","Yes")</f>
        <v>Yes</v>
      </c>
    </row>
    <row r="381" ht="14.25" customHeight="1">
      <c r="B381" s="3" t="s">
        <v>732</v>
      </c>
      <c r="C381" s="3" t="s">
        <v>90</v>
      </c>
      <c r="D381" s="3" t="s">
        <v>91</v>
      </c>
      <c r="E381" s="3" t="s">
        <v>92</v>
      </c>
      <c r="F381" s="3" t="s">
        <v>93</v>
      </c>
      <c r="G381" s="3" t="s">
        <v>107</v>
      </c>
      <c r="H381" s="3" t="s">
        <v>24</v>
      </c>
      <c r="I381" s="4">
        <v>45336.0</v>
      </c>
      <c r="J381" s="5">
        <v>1115.0</v>
      </c>
      <c r="K381" s="5" t="str">
        <f>IF('Source Data'!$J381=0,"No","Yes")</f>
        <v>Yes</v>
      </c>
    </row>
    <row r="382" ht="14.25" customHeight="1">
      <c r="B382" s="3" t="s">
        <v>733</v>
      </c>
      <c r="C382" s="3" t="s">
        <v>283</v>
      </c>
      <c r="D382" s="3" t="s">
        <v>284</v>
      </c>
      <c r="E382" s="3" t="s">
        <v>285</v>
      </c>
      <c r="F382" s="3" t="s">
        <v>52</v>
      </c>
      <c r="G382" s="3" t="s">
        <v>84</v>
      </c>
      <c r="H382" s="3" t="s">
        <v>17</v>
      </c>
      <c r="I382" s="4">
        <v>45336.0</v>
      </c>
      <c r="J382" s="5">
        <v>785.0</v>
      </c>
      <c r="K382" s="5" t="str">
        <f>IF('Source Data'!$J382=0,"No","Yes")</f>
        <v>Yes</v>
      </c>
    </row>
    <row r="383" ht="14.25" customHeight="1">
      <c r="B383" s="3" t="s">
        <v>734</v>
      </c>
      <c r="C383" s="3" t="s">
        <v>44</v>
      </c>
      <c r="D383" s="3" t="s">
        <v>45</v>
      </c>
      <c r="E383" s="3" t="s">
        <v>46</v>
      </c>
      <c r="F383" s="3" t="s">
        <v>29</v>
      </c>
      <c r="G383" s="3" t="s">
        <v>196</v>
      </c>
      <c r="H383" s="3" t="s">
        <v>24</v>
      </c>
      <c r="I383" s="4">
        <v>45336.0</v>
      </c>
      <c r="J383" s="5">
        <v>255.0</v>
      </c>
      <c r="K383" s="5" t="str">
        <f>IF('Source Data'!$J383=0,"No","Yes")</f>
        <v>Yes</v>
      </c>
    </row>
    <row r="384" ht="14.25" customHeight="1">
      <c r="B384" s="3" t="s">
        <v>735</v>
      </c>
      <c r="C384" s="3" t="s">
        <v>321</v>
      </c>
      <c r="D384" s="3" t="s">
        <v>322</v>
      </c>
      <c r="E384" s="3" t="s">
        <v>323</v>
      </c>
      <c r="F384" s="3" t="s">
        <v>146</v>
      </c>
      <c r="G384" s="3" t="s">
        <v>147</v>
      </c>
      <c r="H384" s="3" t="s">
        <v>17</v>
      </c>
      <c r="I384" s="4">
        <v>45336.0</v>
      </c>
      <c r="J384" s="5">
        <v>15.0</v>
      </c>
      <c r="K384" s="5" t="str">
        <f>IF('Source Data'!$J384=0,"No","Yes")</f>
        <v>Yes</v>
      </c>
    </row>
    <row r="385" ht="14.25" customHeight="1">
      <c r="B385" s="3" t="s">
        <v>736</v>
      </c>
      <c r="C385" s="3" t="s">
        <v>540</v>
      </c>
      <c r="D385" s="3" t="s">
        <v>541</v>
      </c>
      <c r="E385" s="3" t="s">
        <v>542</v>
      </c>
      <c r="F385" s="3" t="s">
        <v>35</v>
      </c>
      <c r="G385" s="3" t="s">
        <v>506</v>
      </c>
      <c r="H385" s="3" t="s">
        <v>24</v>
      </c>
      <c r="I385" s="4">
        <v>45336.0</v>
      </c>
      <c r="J385" s="5">
        <v>440.0</v>
      </c>
      <c r="K385" s="5" t="str">
        <f>IF('Source Data'!$J385=0,"No","Yes")</f>
        <v>Yes</v>
      </c>
    </row>
    <row r="386" ht="14.25" customHeight="1">
      <c r="B386" s="3" t="s">
        <v>737</v>
      </c>
      <c r="C386" s="3" t="s">
        <v>255</v>
      </c>
      <c r="D386" s="3" t="s">
        <v>256</v>
      </c>
      <c r="E386" s="3" t="s">
        <v>257</v>
      </c>
      <c r="F386" s="3" t="s">
        <v>52</v>
      </c>
      <c r="G386" s="3" t="s">
        <v>227</v>
      </c>
      <c r="H386" s="3" t="s">
        <v>37</v>
      </c>
      <c r="I386" s="4">
        <v>45336.0</v>
      </c>
      <c r="J386" s="5">
        <v>1615.0</v>
      </c>
      <c r="K386" s="5" t="str">
        <f>IF('Source Data'!$J386=0,"No","Yes")</f>
        <v>Yes</v>
      </c>
    </row>
    <row r="387" ht="14.25" customHeight="1">
      <c r="B387" s="3" t="s">
        <v>738</v>
      </c>
      <c r="C387" s="3" t="s">
        <v>540</v>
      </c>
      <c r="D387" s="3" t="s">
        <v>541</v>
      </c>
      <c r="E387" s="3" t="s">
        <v>542</v>
      </c>
      <c r="F387" s="3" t="s">
        <v>35</v>
      </c>
      <c r="G387" s="3" t="s">
        <v>127</v>
      </c>
      <c r="H387" s="3" t="s">
        <v>17</v>
      </c>
      <c r="I387" s="4">
        <v>45336.0</v>
      </c>
      <c r="J387" s="5">
        <v>195.0</v>
      </c>
      <c r="K387" s="5" t="str">
        <f>IF('Source Data'!$J387=0,"No","Yes")</f>
        <v>Yes</v>
      </c>
    </row>
    <row r="388" ht="14.25" customHeight="1">
      <c r="B388" s="3" t="s">
        <v>739</v>
      </c>
      <c r="C388" s="3" t="s">
        <v>264</v>
      </c>
      <c r="D388" s="3" t="s">
        <v>265</v>
      </c>
      <c r="E388" s="3" t="s">
        <v>266</v>
      </c>
      <c r="F388" s="3" t="s">
        <v>29</v>
      </c>
      <c r="G388" s="3" t="s">
        <v>196</v>
      </c>
      <c r="H388" s="3" t="s">
        <v>37</v>
      </c>
      <c r="I388" s="4">
        <v>45337.0</v>
      </c>
      <c r="J388" s="5"/>
      <c r="K388" s="5" t="str">
        <f>IF('Source Data'!$J388=0,"No","Yes")</f>
        <v>No</v>
      </c>
    </row>
    <row r="389" ht="14.25" customHeight="1">
      <c r="B389" s="3" t="s">
        <v>740</v>
      </c>
      <c r="C389" s="3" t="s">
        <v>86</v>
      </c>
      <c r="D389" s="3" t="s">
        <v>87</v>
      </c>
      <c r="E389" s="3" t="s">
        <v>88</v>
      </c>
      <c r="F389" s="3" t="s">
        <v>52</v>
      </c>
      <c r="G389" s="3" t="s">
        <v>68</v>
      </c>
      <c r="H389" s="3" t="s">
        <v>24</v>
      </c>
      <c r="I389" s="4">
        <v>45337.0</v>
      </c>
      <c r="J389" s="5">
        <v>765.0</v>
      </c>
      <c r="K389" s="5" t="str">
        <f>IF('Source Data'!$J389=0,"No","Yes")</f>
        <v>Yes</v>
      </c>
    </row>
    <row r="390" ht="14.25" customHeight="1">
      <c r="B390" s="3" t="s">
        <v>741</v>
      </c>
      <c r="C390" s="3" t="s">
        <v>264</v>
      </c>
      <c r="D390" s="3" t="s">
        <v>265</v>
      </c>
      <c r="E390" s="3" t="s">
        <v>266</v>
      </c>
      <c r="F390" s="3" t="s">
        <v>29</v>
      </c>
      <c r="G390" s="3" t="s">
        <v>16</v>
      </c>
      <c r="H390" s="3" t="s">
        <v>37</v>
      </c>
      <c r="I390" s="4">
        <v>45337.0</v>
      </c>
      <c r="J390" s="5">
        <v>175.0</v>
      </c>
      <c r="K390" s="5" t="str">
        <f>IF('Source Data'!$J390=0,"No","Yes")</f>
        <v>Yes</v>
      </c>
    </row>
    <row r="391" ht="14.25" customHeight="1">
      <c r="B391" s="3" t="s">
        <v>742</v>
      </c>
      <c r="C391" s="3" t="s">
        <v>743</v>
      </c>
      <c r="D391" s="3" t="s">
        <v>744</v>
      </c>
      <c r="E391" s="3" t="s">
        <v>745</v>
      </c>
      <c r="F391" s="3" t="s">
        <v>146</v>
      </c>
      <c r="G391" s="3" t="s">
        <v>196</v>
      </c>
      <c r="H391" s="3" t="s">
        <v>95</v>
      </c>
      <c r="I391" s="4">
        <v>45337.0</v>
      </c>
      <c r="J391" s="5">
        <v>270.0</v>
      </c>
      <c r="K391" s="5" t="str">
        <f>IF('Source Data'!$J391=0,"No","Yes")</f>
        <v>Yes</v>
      </c>
    </row>
    <row r="392" ht="14.25" customHeight="1">
      <c r="B392" s="3" t="s">
        <v>746</v>
      </c>
      <c r="C392" s="3" t="s">
        <v>214</v>
      </c>
      <c r="D392" s="3" t="s">
        <v>215</v>
      </c>
      <c r="E392" s="3" t="s">
        <v>216</v>
      </c>
      <c r="F392" s="3" t="s">
        <v>35</v>
      </c>
      <c r="G392" s="3" t="s">
        <v>196</v>
      </c>
      <c r="H392" s="3" t="s">
        <v>37</v>
      </c>
      <c r="I392" s="4">
        <v>45338.0</v>
      </c>
      <c r="J392" s="5"/>
      <c r="K392" s="5" t="str">
        <f>IF('Source Data'!$J392=0,"No","Yes")</f>
        <v>No</v>
      </c>
    </row>
    <row r="393" ht="14.25" customHeight="1">
      <c r="B393" s="3" t="s">
        <v>747</v>
      </c>
      <c r="C393" s="3" t="s">
        <v>304</v>
      </c>
      <c r="D393" s="3" t="s">
        <v>305</v>
      </c>
      <c r="E393" s="3" t="s">
        <v>306</v>
      </c>
      <c r="F393" s="3" t="s">
        <v>52</v>
      </c>
      <c r="G393" s="3" t="s">
        <v>222</v>
      </c>
      <c r="H393" s="3" t="s">
        <v>24</v>
      </c>
      <c r="I393" s="4">
        <v>45338.0</v>
      </c>
      <c r="J393" s="5">
        <v>525.0</v>
      </c>
      <c r="K393" s="5" t="str">
        <f>IF('Source Data'!$J393=0,"No","Yes")</f>
        <v>Yes</v>
      </c>
    </row>
    <row r="394" ht="14.25" customHeight="1">
      <c r="B394" s="3" t="s">
        <v>748</v>
      </c>
      <c r="C394" s="3" t="s">
        <v>32</v>
      </c>
      <c r="D394" s="3" t="s">
        <v>33</v>
      </c>
      <c r="E394" s="3" t="s">
        <v>34</v>
      </c>
      <c r="F394" s="3" t="s">
        <v>35</v>
      </c>
      <c r="G394" s="3" t="s">
        <v>451</v>
      </c>
      <c r="H394" s="3" t="s">
        <v>17</v>
      </c>
      <c r="I394" s="4">
        <v>45338.0</v>
      </c>
      <c r="J394" s="5">
        <v>710.0</v>
      </c>
      <c r="K394" s="5" t="str">
        <f>IF('Source Data'!$J394=0,"No","Yes")</f>
        <v>Yes</v>
      </c>
    </row>
    <row r="395" ht="14.25" customHeight="1">
      <c r="B395" s="3" t="s">
        <v>749</v>
      </c>
      <c r="C395" s="3" t="s">
        <v>273</v>
      </c>
      <c r="D395" s="3" t="s">
        <v>274</v>
      </c>
      <c r="E395" s="3" t="s">
        <v>275</v>
      </c>
      <c r="F395" s="3" t="s">
        <v>276</v>
      </c>
      <c r="G395" s="3" t="s">
        <v>211</v>
      </c>
      <c r="H395" s="3" t="s">
        <v>24</v>
      </c>
      <c r="I395" s="4">
        <v>45338.0</v>
      </c>
      <c r="J395" s="5">
        <v>1220.0</v>
      </c>
      <c r="K395" s="5" t="str">
        <f>IF('Source Data'!$J395=0,"No","Yes")</f>
        <v>Yes</v>
      </c>
    </row>
    <row r="396" ht="14.25" customHeight="1">
      <c r="B396" s="3" t="s">
        <v>750</v>
      </c>
      <c r="C396" s="3" t="s">
        <v>292</v>
      </c>
      <c r="D396" s="3" t="s">
        <v>293</v>
      </c>
      <c r="E396" s="3" t="s">
        <v>294</v>
      </c>
      <c r="F396" s="3" t="s">
        <v>15</v>
      </c>
      <c r="G396" s="3" t="s">
        <v>127</v>
      </c>
      <c r="H396" s="3" t="s">
        <v>37</v>
      </c>
      <c r="I396" s="4">
        <v>45338.0</v>
      </c>
      <c r="J396" s="5">
        <v>85.0</v>
      </c>
      <c r="K396" s="5" t="str">
        <f>IF('Source Data'!$J396=0,"No","Yes")</f>
        <v>Yes</v>
      </c>
    </row>
    <row r="397" ht="14.25" customHeight="1">
      <c r="B397" s="3" t="s">
        <v>751</v>
      </c>
      <c r="C397" s="3" t="s">
        <v>97</v>
      </c>
      <c r="D397" s="3" t="s">
        <v>98</v>
      </c>
      <c r="E397" s="3" t="s">
        <v>99</v>
      </c>
      <c r="F397" s="3" t="s">
        <v>100</v>
      </c>
      <c r="G397" s="3" t="s">
        <v>164</v>
      </c>
      <c r="H397" s="3" t="s">
        <v>37</v>
      </c>
      <c r="I397" s="4">
        <v>45338.0</v>
      </c>
      <c r="J397" s="5">
        <v>875.0</v>
      </c>
      <c r="K397" s="5" t="str">
        <f>IF('Source Data'!$J397=0,"No","Yes")</f>
        <v>Yes</v>
      </c>
    </row>
    <row r="398" ht="14.25" customHeight="1">
      <c r="B398" s="3" t="s">
        <v>752</v>
      </c>
      <c r="C398" s="3" t="s">
        <v>316</v>
      </c>
      <c r="D398" s="3" t="s">
        <v>317</v>
      </c>
      <c r="E398" s="3" t="s">
        <v>318</v>
      </c>
      <c r="F398" s="3" t="s">
        <v>15</v>
      </c>
      <c r="G398" s="3" t="s">
        <v>367</v>
      </c>
      <c r="H398" s="3" t="s">
        <v>17</v>
      </c>
      <c r="I398" s="4">
        <v>45338.0</v>
      </c>
      <c r="J398" s="5">
        <v>185.0</v>
      </c>
      <c r="K398" s="5" t="str">
        <f>IF('Source Data'!$J398=0,"No","Yes")</f>
        <v>Yes</v>
      </c>
    </row>
    <row r="399" ht="14.25" customHeight="1">
      <c r="B399" s="3" t="s">
        <v>753</v>
      </c>
      <c r="C399" s="3" t="s">
        <v>159</v>
      </c>
      <c r="D399" s="3" t="s">
        <v>160</v>
      </c>
      <c r="E399" s="3" t="s">
        <v>161</v>
      </c>
      <c r="F399" s="3" t="s">
        <v>146</v>
      </c>
      <c r="G399" s="3" t="s">
        <v>290</v>
      </c>
      <c r="H399" s="3" t="s">
        <v>37</v>
      </c>
      <c r="I399" s="4">
        <v>45338.0</v>
      </c>
      <c r="J399" s="5">
        <v>610.0</v>
      </c>
      <c r="K399" s="5" t="str">
        <f>IF('Source Data'!$J399=0,"No","Yes")</f>
        <v>Yes</v>
      </c>
    </row>
    <row r="400" ht="14.25" customHeight="1">
      <c r="B400" s="3" t="s">
        <v>754</v>
      </c>
      <c r="C400" s="3" t="s">
        <v>321</v>
      </c>
      <c r="D400" s="3" t="s">
        <v>322</v>
      </c>
      <c r="E400" s="3" t="s">
        <v>323</v>
      </c>
      <c r="F400" s="3" t="s">
        <v>146</v>
      </c>
      <c r="G400" s="3" t="s">
        <v>383</v>
      </c>
      <c r="H400" s="3" t="s">
        <v>17</v>
      </c>
      <c r="I400" s="4">
        <v>45339.0</v>
      </c>
      <c r="J400" s="5"/>
      <c r="K400" s="5" t="str">
        <f>IF('Source Data'!$J400=0,"No","Yes")</f>
        <v>No</v>
      </c>
    </row>
    <row r="401" ht="14.25" customHeight="1">
      <c r="B401" s="3" t="s">
        <v>755</v>
      </c>
      <c r="C401" s="3" t="s">
        <v>316</v>
      </c>
      <c r="D401" s="3" t="s">
        <v>317</v>
      </c>
      <c r="E401" s="3" t="s">
        <v>318</v>
      </c>
      <c r="F401" s="3" t="s">
        <v>15</v>
      </c>
      <c r="G401" s="3" t="s">
        <v>232</v>
      </c>
      <c r="H401" s="3" t="s">
        <v>95</v>
      </c>
      <c r="I401" s="4">
        <v>45339.0</v>
      </c>
      <c r="J401" s="5">
        <v>865.0</v>
      </c>
      <c r="K401" s="5" t="str">
        <f>IF('Source Data'!$J401=0,"No","Yes")</f>
        <v>Yes</v>
      </c>
    </row>
    <row r="402" ht="14.25" customHeight="1">
      <c r="B402" s="3" t="s">
        <v>756</v>
      </c>
      <c r="C402" s="3" t="s">
        <v>380</v>
      </c>
      <c r="D402" s="3" t="s">
        <v>381</v>
      </c>
      <c r="E402" s="3" t="s">
        <v>382</v>
      </c>
      <c r="F402" s="3" t="s">
        <v>22</v>
      </c>
      <c r="G402" s="3" t="s">
        <v>164</v>
      </c>
      <c r="H402" s="3" t="s">
        <v>17</v>
      </c>
      <c r="I402" s="4">
        <v>45340.0</v>
      </c>
      <c r="J402" s="5"/>
      <c r="K402" s="5" t="str">
        <f>IF('Source Data'!$J402=0,"No","Yes")</f>
        <v>No</v>
      </c>
    </row>
    <row r="403" ht="14.25" customHeight="1">
      <c r="B403" s="3" t="s">
        <v>757</v>
      </c>
      <c r="C403" s="3" t="s">
        <v>444</v>
      </c>
      <c r="D403" s="3" t="s">
        <v>445</v>
      </c>
      <c r="E403" s="3" t="s">
        <v>446</v>
      </c>
      <c r="F403" s="3" t="s">
        <v>276</v>
      </c>
      <c r="G403" s="3" t="s">
        <v>101</v>
      </c>
      <c r="H403" s="3" t="s">
        <v>95</v>
      </c>
      <c r="I403" s="4">
        <v>45340.0</v>
      </c>
      <c r="J403" s="5">
        <v>365.0</v>
      </c>
      <c r="K403" s="5" t="str">
        <f>IF('Source Data'!$J403=0,"No","Yes")</f>
        <v>Yes</v>
      </c>
    </row>
    <row r="404" ht="14.25" customHeight="1">
      <c r="B404" s="3" t="s">
        <v>758</v>
      </c>
      <c r="C404" s="3" t="s">
        <v>573</v>
      </c>
      <c r="D404" s="3" t="s">
        <v>574</v>
      </c>
      <c r="E404" s="3" t="s">
        <v>575</v>
      </c>
      <c r="F404" s="3" t="s">
        <v>35</v>
      </c>
      <c r="G404" s="3" t="s">
        <v>58</v>
      </c>
      <c r="H404" s="3" t="s">
        <v>37</v>
      </c>
      <c r="I404" s="4">
        <v>45340.0</v>
      </c>
      <c r="J404" s="5">
        <v>390.0</v>
      </c>
      <c r="K404" s="5" t="str">
        <f>IF('Source Data'!$J404=0,"No","Yes")</f>
        <v>Yes</v>
      </c>
    </row>
    <row r="405" ht="14.25" customHeight="1">
      <c r="B405" s="3" t="s">
        <v>759</v>
      </c>
      <c r="C405" s="3" t="s">
        <v>149</v>
      </c>
      <c r="D405" s="3" t="s">
        <v>150</v>
      </c>
      <c r="E405" s="3" t="s">
        <v>151</v>
      </c>
      <c r="F405" s="3" t="s">
        <v>15</v>
      </c>
      <c r="G405" s="3" t="s">
        <v>451</v>
      </c>
      <c r="H405" s="3" t="s">
        <v>17</v>
      </c>
      <c r="I405" s="4">
        <v>45341.0</v>
      </c>
      <c r="J405" s="5"/>
      <c r="K405" s="5" t="str">
        <f>IF('Source Data'!$J405=0,"No","Yes")</f>
        <v>No</v>
      </c>
    </row>
    <row r="406" ht="14.25" customHeight="1">
      <c r="B406" s="3" t="s">
        <v>760</v>
      </c>
      <c r="C406" s="3" t="s">
        <v>440</v>
      </c>
      <c r="D406" s="3" t="s">
        <v>441</v>
      </c>
      <c r="E406" s="3" t="s">
        <v>442</v>
      </c>
      <c r="F406" s="3" t="s">
        <v>15</v>
      </c>
      <c r="G406" s="3" t="s">
        <v>196</v>
      </c>
      <c r="H406" s="3" t="s">
        <v>24</v>
      </c>
      <c r="I406" s="4">
        <v>45341.0</v>
      </c>
      <c r="J406" s="5"/>
      <c r="K406" s="5" t="str">
        <f>IF('Source Data'!$J406=0,"No","Yes")</f>
        <v>No</v>
      </c>
    </row>
    <row r="407" ht="14.25" customHeight="1">
      <c r="B407" s="3" t="s">
        <v>761</v>
      </c>
      <c r="C407" s="3" t="s">
        <v>193</v>
      </c>
      <c r="D407" s="3" t="s">
        <v>194</v>
      </c>
      <c r="E407" s="3" t="s">
        <v>195</v>
      </c>
      <c r="F407" s="3" t="s">
        <v>112</v>
      </c>
      <c r="G407" s="3" t="s">
        <v>36</v>
      </c>
      <c r="H407" s="3" t="s">
        <v>17</v>
      </c>
      <c r="I407" s="4">
        <v>45341.0</v>
      </c>
      <c r="J407" s="5">
        <v>640.0</v>
      </c>
      <c r="K407" s="5" t="str">
        <f>IF('Source Data'!$J407=0,"No","Yes")</f>
        <v>Yes</v>
      </c>
    </row>
    <row r="408" ht="14.25" customHeight="1">
      <c r="B408" s="3" t="s">
        <v>762</v>
      </c>
      <c r="C408" s="3" t="s">
        <v>292</v>
      </c>
      <c r="D408" s="3" t="s">
        <v>293</v>
      </c>
      <c r="E408" s="3" t="s">
        <v>294</v>
      </c>
      <c r="F408" s="3" t="s">
        <v>15</v>
      </c>
      <c r="G408" s="3" t="s">
        <v>30</v>
      </c>
      <c r="H408" s="3" t="s">
        <v>95</v>
      </c>
      <c r="I408" s="4">
        <v>45341.0</v>
      </c>
      <c r="J408" s="5">
        <v>365.0</v>
      </c>
      <c r="K408" s="5" t="str">
        <f>IF('Source Data'!$J408=0,"No","Yes")</f>
        <v>Yes</v>
      </c>
    </row>
    <row r="409" ht="14.25" customHeight="1">
      <c r="B409" s="3" t="s">
        <v>763</v>
      </c>
      <c r="C409" s="3" t="s">
        <v>32</v>
      </c>
      <c r="D409" s="3" t="s">
        <v>33</v>
      </c>
      <c r="E409" s="3" t="s">
        <v>34</v>
      </c>
      <c r="F409" s="3" t="s">
        <v>35</v>
      </c>
      <c r="G409" s="3" t="s">
        <v>383</v>
      </c>
      <c r="H409" s="3" t="s">
        <v>24</v>
      </c>
      <c r="I409" s="4">
        <v>45341.0</v>
      </c>
      <c r="J409" s="5">
        <v>420.0</v>
      </c>
      <c r="K409" s="5" t="str">
        <f>IF('Source Data'!$J409=0,"No","Yes")</f>
        <v>Yes</v>
      </c>
    </row>
    <row r="410" ht="14.25" customHeight="1">
      <c r="B410" s="3" t="s">
        <v>764</v>
      </c>
      <c r="C410" s="3" t="s">
        <v>154</v>
      </c>
      <c r="D410" s="3" t="s">
        <v>155</v>
      </c>
      <c r="E410" s="3" t="s">
        <v>156</v>
      </c>
      <c r="F410" s="3" t="s">
        <v>112</v>
      </c>
      <c r="G410" s="3" t="s">
        <v>36</v>
      </c>
      <c r="H410" s="3" t="s">
        <v>24</v>
      </c>
      <c r="I410" s="4">
        <v>45342.0</v>
      </c>
      <c r="J410" s="5"/>
      <c r="K410" s="5" t="str">
        <f>IF('Source Data'!$J410=0,"No","Yes")</f>
        <v>No</v>
      </c>
    </row>
    <row r="411" ht="14.25" customHeight="1">
      <c r="B411" s="3" t="s">
        <v>765</v>
      </c>
      <c r="C411" s="3" t="s">
        <v>283</v>
      </c>
      <c r="D411" s="3" t="s">
        <v>284</v>
      </c>
      <c r="E411" s="3" t="s">
        <v>285</v>
      </c>
      <c r="F411" s="3" t="s">
        <v>52</v>
      </c>
      <c r="G411" s="3" t="s">
        <v>162</v>
      </c>
      <c r="H411" s="3" t="s">
        <v>37</v>
      </c>
      <c r="I411" s="4">
        <v>45342.0</v>
      </c>
      <c r="J411" s="5"/>
      <c r="K411" s="5" t="str">
        <f>IF('Source Data'!$J411=0,"No","Yes")</f>
        <v>No</v>
      </c>
    </row>
    <row r="412" ht="14.25" customHeight="1">
      <c r="B412" s="3" t="s">
        <v>766</v>
      </c>
      <c r="C412" s="3" t="s">
        <v>19</v>
      </c>
      <c r="D412" s="3" t="s">
        <v>20</v>
      </c>
      <c r="E412" s="3" t="s">
        <v>21</v>
      </c>
      <c r="F412" s="3" t="s">
        <v>22</v>
      </c>
      <c r="G412" s="3" t="s">
        <v>485</v>
      </c>
      <c r="H412" s="3" t="s">
        <v>24</v>
      </c>
      <c r="I412" s="4">
        <v>45342.0</v>
      </c>
      <c r="J412" s="5">
        <v>325.0</v>
      </c>
      <c r="K412" s="5" t="str">
        <f>IF('Source Data'!$J412=0,"No","Yes")</f>
        <v>Yes</v>
      </c>
    </row>
    <row r="413" ht="14.25" customHeight="1">
      <c r="B413" s="3" t="s">
        <v>767</v>
      </c>
      <c r="C413" s="3" t="s">
        <v>463</v>
      </c>
      <c r="D413" s="3" t="s">
        <v>464</v>
      </c>
      <c r="E413" s="3" t="s">
        <v>465</v>
      </c>
      <c r="F413" s="3" t="s">
        <v>15</v>
      </c>
      <c r="G413" s="3" t="s">
        <v>506</v>
      </c>
      <c r="H413" s="3" t="s">
        <v>17</v>
      </c>
      <c r="I413" s="4">
        <v>45343.0</v>
      </c>
      <c r="J413" s="5">
        <v>1300.0</v>
      </c>
      <c r="K413" s="5" t="str">
        <f>IF('Source Data'!$J413=0,"No","Yes")</f>
        <v>Yes</v>
      </c>
    </row>
    <row r="414" ht="14.25" customHeight="1">
      <c r="B414" s="3" t="s">
        <v>768</v>
      </c>
      <c r="C414" s="3" t="s">
        <v>457</v>
      </c>
      <c r="D414" s="3" t="s">
        <v>458</v>
      </c>
      <c r="E414" s="3" t="s">
        <v>459</v>
      </c>
      <c r="F414" s="3" t="s">
        <v>73</v>
      </c>
      <c r="G414" s="3" t="s">
        <v>313</v>
      </c>
      <c r="H414" s="3" t="s">
        <v>17</v>
      </c>
      <c r="I414" s="4">
        <v>45343.0</v>
      </c>
      <c r="J414" s="5">
        <v>270.0</v>
      </c>
      <c r="K414" s="5" t="str">
        <f>IF('Source Data'!$J414=0,"No","Yes")</f>
        <v>Yes</v>
      </c>
    </row>
    <row r="415" ht="14.25" customHeight="1">
      <c r="B415" s="3" t="s">
        <v>769</v>
      </c>
      <c r="C415" s="3" t="s">
        <v>316</v>
      </c>
      <c r="D415" s="3" t="s">
        <v>317</v>
      </c>
      <c r="E415" s="3" t="s">
        <v>318</v>
      </c>
      <c r="F415" s="3" t="s">
        <v>15</v>
      </c>
      <c r="G415" s="3" t="s">
        <v>211</v>
      </c>
      <c r="H415" s="3" t="s">
        <v>37</v>
      </c>
      <c r="I415" s="4">
        <v>45344.0</v>
      </c>
      <c r="J415" s="5"/>
      <c r="K415" s="5" t="str">
        <f>IF('Source Data'!$J415=0,"No","Yes")</f>
        <v>No</v>
      </c>
    </row>
    <row r="416" ht="14.25" customHeight="1">
      <c r="B416" s="3" t="s">
        <v>770</v>
      </c>
      <c r="C416" s="3" t="s">
        <v>86</v>
      </c>
      <c r="D416" s="3" t="s">
        <v>87</v>
      </c>
      <c r="E416" s="3" t="s">
        <v>88</v>
      </c>
      <c r="F416" s="3" t="s">
        <v>52</v>
      </c>
      <c r="G416" s="3" t="s">
        <v>431</v>
      </c>
      <c r="H416" s="3" t="s">
        <v>17</v>
      </c>
      <c r="I416" s="4">
        <v>45344.0</v>
      </c>
      <c r="J416" s="5">
        <v>975.0</v>
      </c>
      <c r="K416" s="5" t="str">
        <f>IF('Source Data'!$J416=0,"No","Yes")</f>
        <v>Yes</v>
      </c>
    </row>
    <row r="417" ht="14.25" customHeight="1">
      <c r="B417" s="3" t="s">
        <v>771</v>
      </c>
      <c r="C417" s="3" t="s">
        <v>60</v>
      </c>
      <c r="D417" s="3" t="s">
        <v>61</v>
      </c>
      <c r="E417" s="3" t="s">
        <v>62</v>
      </c>
      <c r="F417" s="3" t="s">
        <v>29</v>
      </c>
      <c r="G417" s="3" t="s">
        <v>157</v>
      </c>
      <c r="H417" s="3" t="s">
        <v>17</v>
      </c>
      <c r="I417" s="4">
        <v>45344.0</v>
      </c>
      <c r="J417" s="5">
        <v>415.0</v>
      </c>
      <c r="K417" s="5" t="str">
        <f>IF('Source Data'!$J417=0,"No","Yes")</f>
        <v>Yes</v>
      </c>
    </row>
    <row r="418" ht="14.25" customHeight="1">
      <c r="B418" s="3" t="s">
        <v>772</v>
      </c>
      <c r="C418" s="3" t="s">
        <v>296</v>
      </c>
      <c r="D418" s="3" t="s">
        <v>297</v>
      </c>
      <c r="E418" s="3" t="s">
        <v>298</v>
      </c>
      <c r="F418" s="3" t="s">
        <v>15</v>
      </c>
      <c r="G418" s="3" t="s">
        <v>243</v>
      </c>
      <c r="H418" s="3" t="s">
        <v>37</v>
      </c>
      <c r="I418" s="4">
        <v>45344.0</v>
      </c>
      <c r="J418" s="5">
        <v>935.0</v>
      </c>
      <c r="K418" s="5" t="str">
        <f>IF('Source Data'!$J418=0,"No","Yes")</f>
        <v>Yes</v>
      </c>
    </row>
    <row r="419" ht="14.25" customHeight="1">
      <c r="B419" s="3" t="s">
        <v>773</v>
      </c>
      <c r="C419" s="3" t="s">
        <v>364</v>
      </c>
      <c r="D419" s="3" t="s">
        <v>365</v>
      </c>
      <c r="E419" s="3" t="s">
        <v>366</v>
      </c>
      <c r="F419" s="3" t="s">
        <v>100</v>
      </c>
      <c r="G419" s="3" t="s">
        <v>152</v>
      </c>
      <c r="H419" s="3" t="s">
        <v>24</v>
      </c>
      <c r="I419" s="4">
        <v>45344.0</v>
      </c>
      <c r="J419" s="5">
        <v>185.0</v>
      </c>
      <c r="K419" s="5" t="str">
        <f>IF('Source Data'!$J419=0,"No","Yes")</f>
        <v>Yes</v>
      </c>
    </row>
    <row r="420" ht="14.25" customHeight="1">
      <c r="B420" s="3" t="s">
        <v>774</v>
      </c>
      <c r="C420" s="3" t="s">
        <v>273</v>
      </c>
      <c r="D420" s="3" t="s">
        <v>274</v>
      </c>
      <c r="E420" s="3" t="s">
        <v>275</v>
      </c>
      <c r="F420" s="3" t="s">
        <v>276</v>
      </c>
      <c r="G420" s="3" t="s">
        <v>414</v>
      </c>
      <c r="H420" s="3" t="s">
        <v>17</v>
      </c>
      <c r="I420" s="4">
        <v>45344.0</v>
      </c>
      <c r="J420" s="5">
        <v>395.0</v>
      </c>
      <c r="K420" s="5" t="str">
        <f>IF('Source Data'!$J420=0,"No","Yes")</f>
        <v>Yes</v>
      </c>
    </row>
    <row r="421" ht="14.25" customHeight="1">
      <c r="B421" s="3" t="s">
        <v>775</v>
      </c>
      <c r="C421" s="3" t="s">
        <v>390</v>
      </c>
      <c r="D421" s="3" t="s">
        <v>391</v>
      </c>
      <c r="E421" s="3" t="s">
        <v>392</v>
      </c>
      <c r="F421" s="3" t="s">
        <v>112</v>
      </c>
      <c r="G421" s="3" t="s">
        <v>308</v>
      </c>
      <c r="H421" s="3" t="s">
        <v>17</v>
      </c>
      <c r="I421" s="4">
        <v>45345.0</v>
      </c>
      <c r="J421" s="5">
        <v>10.0</v>
      </c>
      <c r="K421" s="5" t="str">
        <f>IF('Source Data'!$J421=0,"No","Yes")</f>
        <v>Yes</v>
      </c>
    </row>
    <row r="422" ht="14.25" customHeight="1">
      <c r="B422" s="3" t="s">
        <v>776</v>
      </c>
      <c r="C422" s="3" t="s">
        <v>645</v>
      </c>
      <c r="D422" s="3" t="s">
        <v>646</v>
      </c>
      <c r="E422" s="3" t="s">
        <v>647</v>
      </c>
      <c r="F422" s="3" t="s">
        <v>29</v>
      </c>
      <c r="G422" s="3" t="s">
        <v>222</v>
      </c>
      <c r="H422" s="3" t="s">
        <v>17</v>
      </c>
      <c r="I422" s="4">
        <v>45345.0</v>
      </c>
      <c r="J422" s="5">
        <v>1550.0</v>
      </c>
      <c r="K422" s="5" t="str">
        <f>IF('Source Data'!$J422=0,"No","Yes")</f>
        <v>Yes</v>
      </c>
    </row>
    <row r="423" ht="14.25" customHeight="1">
      <c r="B423" s="3" t="s">
        <v>777</v>
      </c>
      <c r="C423" s="3" t="s">
        <v>433</v>
      </c>
      <c r="D423" s="3" t="s">
        <v>434</v>
      </c>
      <c r="E423" s="3" t="s">
        <v>435</v>
      </c>
      <c r="F423" s="3" t="s">
        <v>22</v>
      </c>
      <c r="G423" s="3" t="s">
        <v>127</v>
      </c>
      <c r="H423" s="3" t="s">
        <v>24</v>
      </c>
      <c r="I423" s="4">
        <v>45345.0</v>
      </c>
      <c r="J423" s="5">
        <v>10.0</v>
      </c>
      <c r="K423" s="5" t="str">
        <f>IF('Source Data'!$J423=0,"No","Yes")</f>
        <v>Yes</v>
      </c>
    </row>
    <row r="424" ht="14.25" customHeight="1">
      <c r="B424" s="3" t="s">
        <v>778</v>
      </c>
      <c r="C424" s="3" t="s">
        <v>260</v>
      </c>
      <c r="D424" s="3" t="s">
        <v>261</v>
      </c>
      <c r="E424" s="3" t="s">
        <v>262</v>
      </c>
      <c r="F424" s="3" t="s">
        <v>237</v>
      </c>
      <c r="G424" s="3" t="s">
        <v>431</v>
      </c>
      <c r="H424" s="3" t="s">
        <v>17</v>
      </c>
      <c r="I424" s="4">
        <v>45345.0</v>
      </c>
      <c r="J424" s="5">
        <v>60.0</v>
      </c>
      <c r="K424" s="5" t="str">
        <f>IF('Source Data'!$J424=0,"No","Yes")</f>
        <v>Yes</v>
      </c>
    </row>
    <row r="425" ht="14.25" customHeight="1">
      <c r="B425" s="3" t="s">
        <v>779</v>
      </c>
      <c r="C425" s="3" t="s">
        <v>207</v>
      </c>
      <c r="D425" s="3" t="s">
        <v>208</v>
      </c>
      <c r="E425" s="3" t="s">
        <v>209</v>
      </c>
      <c r="F425" s="3" t="s">
        <v>29</v>
      </c>
      <c r="G425" s="3" t="s">
        <v>36</v>
      </c>
      <c r="H425" s="3" t="s">
        <v>37</v>
      </c>
      <c r="I425" s="4">
        <v>45345.0</v>
      </c>
      <c r="J425" s="5">
        <v>570.0</v>
      </c>
      <c r="K425" s="5" t="str">
        <f>IF('Source Data'!$J425=0,"No","Yes")</f>
        <v>Yes</v>
      </c>
    </row>
    <row r="426" ht="14.25" customHeight="1">
      <c r="B426" s="3" t="s">
        <v>780</v>
      </c>
      <c r="C426" s="3" t="s">
        <v>229</v>
      </c>
      <c r="D426" s="3" t="s">
        <v>230</v>
      </c>
      <c r="E426" s="3" t="s">
        <v>231</v>
      </c>
      <c r="F426" s="3" t="s">
        <v>35</v>
      </c>
      <c r="G426" s="3" t="s">
        <v>133</v>
      </c>
      <c r="H426" s="3" t="s">
        <v>17</v>
      </c>
      <c r="I426" s="4">
        <v>45346.0</v>
      </c>
      <c r="J426" s="5"/>
      <c r="K426" s="5" t="str">
        <f>IF('Source Data'!$J426=0,"No","Yes")</f>
        <v>No</v>
      </c>
    </row>
    <row r="427" ht="14.25" customHeight="1">
      <c r="B427" s="3" t="s">
        <v>781</v>
      </c>
      <c r="C427" s="3" t="s">
        <v>325</v>
      </c>
      <c r="D427" s="3" t="s">
        <v>326</v>
      </c>
      <c r="E427" s="3" t="s">
        <v>327</v>
      </c>
      <c r="F427" s="3" t="s">
        <v>52</v>
      </c>
      <c r="G427" s="3" t="s">
        <v>650</v>
      </c>
      <c r="H427" s="3" t="s">
        <v>17</v>
      </c>
      <c r="I427" s="4">
        <v>45346.0</v>
      </c>
      <c r="J427" s="5">
        <v>1490.0</v>
      </c>
      <c r="K427" s="5" t="str">
        <f>IF('Source Data'!$J427=0,"No","Yes")</f>
        <v>Yes</v>
      </c>
    </row>
    <row r="428" ht="14.25" customHeight="1">
      <c r="B428" s="3" t="s">
        <v>782</v>
      </c>
      <c r="C428" s="3" t="s">
        <v>325</v>
      </c>
      <c r="D428" s="3" t="s">
        <v>326</v>
      </c>
      <c r="E428" s="3" t="s">
        <v>327</v>
      </c>
      <c r="F428" s="3" t="s">
        <v>52</v>
      </c>
      <c r="G428" s="3" t="s">
        <v>53</v>
      </c>
      <c r="H428" s="3" t="s">
        <v>37</v>
      </c>
      <c r="I428" s="4">
        <v>45346.0</v>
      </c>
      <c r="J428" s="5">
        <v>950.0</v>
      </c>
      <c r="K428" s="5" t="str">
        <f>IF('Source Data'!$J428=0,"No","Yes")</f>
        <v>Yes</v>
      </c>
    </row>
    <row r="429" ht="14.25" customHeight="1">
      <c r="B429" s="3" t="s">
        <v>783</v>
      </c>
      <c r="C429" s="3" t="s">
        <v>573</v>
      </c>
      <c r="D429" s="3" t="s">
        <v>574</v>
      </c>
      <c r="E429" s="3" t="s">
        <v>575</v>
      </c>
      <c r="F429" s="3" t="s">
        <v>35</v>
      </c>
      <c r="G429" s="3" t="s">
        <v>238</v>
      </c>
      <c r="H429" s="3" t="s">
        <v>17</v>
      </c>
      <c r="I429" s="4">
        <v>45346.0</v>
      </c>
      <c r="J429" s="5">
        <v>370.0</v>
      </c>
      <c r="K429" s="5" t="str">
        <f>IF('Source Data'!$J429=0,"No","Yes")</f>
        <v>Yes</v>
      </c>
    </row>
    <row r="430" ht="14.25" customHeight="1">
      <c r="B430" s="3" t="s">
        <v>784</v>
      </c>
      <c r="C430" s="3" t="s">
        <v>189</v>
      </c>
      <c r="D430" s="3" t="s">
        <v>190</v>
      </c>
      <c r="E430" s="3" t="s">
        <v>191</v>
      </c>
      <c r="F430" s="3" t="s">
        <v>52</v>
      </c>
      <c r="G430" s="3" t="s">
        <v>36</v>
      </c>
      <c r="H430" s="3" t="s">
        <v>95</v>
      </c>
      <c r="I430" s="4">
        <v>45346.0</v>
      </c>
      <c r="J430" s="5">
        <v>1075.0</v>
      </c>
      <c r="K430" s="5" t="str">
        <f>IF('Source Data'!$J430=0,"No","Yes")</f>
        <v>Yes</v>
      </c>
    </row>
    <row r="431" ht="14.25" customHeight="1">
      <c r="B431" s="3" t="s">
        <v>785</v>
      </c>
      <c r="C431" s="3" t="s">
        <v>19</v>
      </c>
      <c r="D431" s="3" t="s">
        <v>20</v>
      </c>
      <c r="E431" s="3" t="s">
        <v>21</v>
      </c>
      <c r="F431" s="3" t="s">
        <v>22</v>
      </c>
      <c r="G431" s="3" t="s">
        <v>196</v>
      </c>
      <c r="H431" s="3" t="s">
        <v>24</v>
      </c>
      <c r="I431" s="4">
        <v>45347.0</v>
      </c>
      <c r="J431" s="5">
        <v>310.0</v>
      </c>
      <c r="K431" s="5" t="str">
        <f>IF('Source Data'!$J431=0,"No","Yes")</f>
        <v>Yes</v>
      </c>
    </row>
    <row r="432" ht="14.25" customHeight="1">
      <c r="B432" s="3" t="s">
        <v>786</v>
      </c>
      <c r="C432" s="3" t="s">
        <v>369</v>
      </c>
      <c r="D432" s="3" t="s">
        <v>370</v>
      </c>
      <c r="E432" s="3" t="s">
        <v>371</v>
      </c>
      <c r="F432" s="3" t="s">
        <v>15</v>
      </c>
      <c r="G432" s="3" t="s">
        <v>506</v>
      </c>
      <c r="H432" s="3" t="s">
        <v>24</v>
      </c>
      <c r="I432" s="4">
        <v>45348.0</v>
      </c>
      <c r="J432" s="5"/>
      <c r="K432" s="5" t="str">
        <f>IF('Source Data'!$J432=0,"No","Yes")</f>
        <v>No</v>
      </c>
    </row>
    <row r="433" ht="14.25" customHeight="1">
      <c r="B433" s="3" t="s">
        <v>787</v>
      </c>
      <c r="C433" s="3" t="s">
        <v>136</v>
      </c>
      <c r="D433" s="3" t="s">
        <v>137</v>
      </c>
      <c r="E433" s="3" t="s">
        <v>138</v>
      </c>
      <c r="F433" s="3" t="s">
        <v>15</v>
      </c>
      <c r="G433" s="3" t="s">
        <v>133</v>
      </c>
      <c r="H433" s="3" t="s">
        <v>17</v>
      </c>
      <c r="I433" s="4">
        <v>45348.0</v>
      </c>
      <c r="J433" s="5">
        <v>750.0</v>
      </c>
      <c r="K433" s="5" t="str">
        <f>IF('Source Data'!$J433=0,"No","Yes")</f>
        <v>Yes</v>
      </c>
    </row>
    <row r="434" ht="14.25" customHeight="1">
      <c r="B434" s="3" t="s">
        <v>788</v>
      </c>
      <c r="C434" s="3" t="s">
        <v>207</v>
      </c>
      <c r="D434" s="3" t="s">
        <v>208</v>
      </c>
      <c r="E434" s="3" t="s">
        <v>209</v>
      </c>
      <c r="F434" s="3" t="s">
        <v>29</v>
      </c>
      <c r="G434" s="3" t="s">
        <v>127</v>
      </c>
      <c r="H434" s="3" t="s">
        <v>37</v>
      </c>
      <c r="I434" s="4">
        <v>45348.0</v>
      </c>
      <c r="J434" s="5">
        <v>85.0</v>
      </c>
      <c r="K434" s="5" t="str">
        <f>IF('Source Data'!$J434=0,"No","Yes")</f>
        <v>Yes</v>
      </c>
    </row>
    <row r="435" ht="14.25" customHeight="1">
      <c r="B435" s="3" t="s">
        <v>789</v>
      </c>
      <c r="C435" s="3" t="s">
        <v>440</v>
      </c>
      <c r="D435" s="3" t="s">
        <v>441</v>
      </c>
      <c r="E435" s="3" t="s">
        <v>442</v>
      </c>
      <c r="F435" s="3" t="s">
        <v>15</v>
      </c>
      <c r="G435" s="3" t="s">
        <v>451</v>
      </c>
      <c r="H435" s="3" t="s">
        <v>17</v>
      </c>
      <c r="I435" s="4">
        <v>45348.0</v>
      </c>
      <c r="J435" s="5">
        <v>375.0</v>
      </c>
      <c r="K435" s="5" t="str">
        <f>IF('Source Data'!$J435=0,"No","Yes")</f>
        <v>Yes</v>
      </c>
    </row>
    <row r="436" ht="14.25" customHeight="1">
      <c r="B436" s="3" t="s">
        <v>790</v>
      </c>
      <c r="C436" s="3" t="s">
        <v>637</v>
      </c>
      <c r="D436" s="3" t="s">
        <v>638</v>
      </c>
      <c r="E436" s="3" t="s">
        <v>639</v>
      </c>
      <c r="F436" s="3" t="s">
        <v>276</v>
      </c>
      <c r="G436" s="3" t="s">
        <v>36</v>
      </c>
      <c r="H436" s="3" t="s">
        <v>24</v>
      </c>
      <c r="I436" s="4">
        <v>45348.0</v>
      </c>
      <c r="J436" s="5">
        <v>1010.0</v>
      </c>
      <c r="K436" s="5" t="str">
        <f>IF('Source Data'!$J436=0,"No","Yes")</f>
        <v>Yes</v>
      </c>
    </row>
    <row r="437" ht="14.25" customHeight="1">
      <c r="B437" s="3" t="s">
        <v>791</v>
      </c>
      <c r="C437" s="3" t="s">
        <v>81</v>
      </c>
      <c r="D437" s="3" t="s">
        <v>82</v>
      </c>
      <c r="E437" s="3" t="s">
        <v>83</v>
      </c>
      <c r="F437" s="3" t="s">
        <v>22</v>
      </c>
      <c r="G437" s="3" t="s">
        <v>58</v>
      </c>
      <c r="H437" s="3" t="s">
        <v>17</v>
      </c>
      <c r="I437" s="4">
        <v>45348.0</v>
      </c>
      <c r="J437" s="5">
        <v>315.0</v>
      </c>
      <c r="K437" s="5" t="str">
        <f>IF('Source Data'!$J437=0,"No","Yes")</f>
        <v>Yes</v>
      </c>
    </row>
    <row r="438" ht="14.25" customHeight="1">
      <c r="B438" s="3" t="s">
        <v>792</v>
      </c>
      <c r="C438" s="3" t="s">
        <v>394</v>
      </c>
      <c r="D438" s="3" t="s">
        <v>395</v>
      </c>
      <c r="E438" s="3" t="s">
        <v>396</v>
      </c>
      <c r="F438" s="3" t="s">
        <v>29</v>
      </c>
      <c r="G438" s="3" t="s">
        <v>290</v>
      </c>
      <c r="H438" s="3" t="s">
        <v>17</v>
      </c>
      <c r="I438" s="4">
        <v>45349.0</v>
      </c>
      <c r="J438" s="5"/>
      <c r="K438" s="5" t="str">
        <f>IF('Source Data'!$J438=0,"No","Yes")</f>
        <v>No</v>
      </c>
    </row>
    <row r="439" ht="14.25" customHeight="1">
      <c r="B439" s="3" t="s">
        <v>793</v>
      </c>
      <c r="C439" s="3" t="s">
        <v>329</v>
      </c>
      <c r="D439" s="3" t="s">
        <v>330</v>
      </c>
      <c r="E439" s="3" t="s">
        <v>331</v>
      </c>
      <c r="F439" s="3" t="s">
        <v>35</v>
      </c>
      <c r="G439" s="3" t="s">
        <v>552</v>
      </c>
      <c r="H439" s="3" t="s">
        <v>17</v>
      </c>
      <c r="I439" s="4">
        <v>45349.0</v>
      </c>
      <c r="J439" s="5"/>
      <c r="K439" s="5" t="str">
        <f>IF('Source Data'!$J439=0,"No","Yes")</f>
        <v>No</v>
      </c>
    </row>
    <row r="440" ht="14.25" customHeight="1">
      <c r="B440" s="3" t="s">
        <v>794</v>
      </c>
      <c r="C440" s="3" t="s">
        <v>136</v>
      </c>
      <c r="D440" s="3" t="s">
        <v>137</v>
      </c>
      <c r="E440" s="3" t="s">
        <v>138</v>
      </c>
      <c r="F440" s="3" t="s">
        <v>15</v>
      </c>
      <c r="G440" s="3" t="s">
        <v>243</v>
      </c>
      <c r="H440" s="3" t="s">
        <v>24</v>
      </c>
      <c r="I440" s="4">
        <v>45349.0</v>
      </c>
      <c r="J440" s="5"/>
      <c r="K440" s="5" t="str">
        <f>IF('Source Data'!$J440=0,"No","Yes")</f>
        <v>No</v>
      </c>
    </row>
    <row r="441" ht="14.25" customHeight="1">
      <c r="B441" s="3" t="s">
        <v>795</v>
      </c>
      <c r="C441" s="3" t="s">
        <v>401</v>
      </c>
      <c r="D441" s="3" t="s">
        <v>402</v>
      </c>
      <c r="E441" s="3" t="s">
        <v>403</v>
      </c>
      <c r="F441" s="3" t="s">
        <v>73</v>
      </c>
      <c r="G441" s="3" t="s">
        <v>308</v>
      </c>
      <c r="H441" s="3" t="s">
        <v>37</v>
      </c>
      <c r="I441" s="4">
        <v>45349.0</v>
      </c>
      <c r="J441" s="5">
        <v>65.0</v>
      </c>
      <c r="K441" s="5" t="str">
        <f>IF('Source Data'!$J441=0,"No","Yes")</f>
        <v>Yes</v>
      </c>
    </row>
    <row r="442" ht="14.25" customHeight="1">
      <c r="B442" s="3" t="s">
        <v>796</v>
      </c>
      <c r="C442" s="3" t="s">
        <v>325</v>
      </c>
      <c r="D442" s="3" t="s">
        <v>326</v>
      </c>
      <c r="E442" s="3" t="s">
        <v>327</v>
      </c>
      <c r="F442" s="3" t="s">
        <v>52</v>
      </c>
      <c r="G442" s="3" t="s">
        <v>68</v>
      </c>
      <c r="H442" s="3" t="s">
        <v>37</v>
      </c>
      <c r="I442" s="4">
        <v>45349.0</v>
      </c>
      <c r="J442" s="5">
        <v>975.0</v>
      </c>
      <c r="K442" s="5" t="str">
        <f>IF('Source Data'!$J442=0,"No","Yes")</f>
        <v>Yes</v>
      </c>
    </row>
    <row r="443" ht="14.25" customHeight="1">
      <c r="B443" s="3" t="s">
        <v>797</v>
      </c>
      <c r="C443" s="3" t="s">
        <v>39</v>
      </c>
      <c r="D443" s="3" t="s">
        <v>40</v>
      </c>
      <c r="E443" s="3" t="s">
        <v>41</v>
      </c>
      <c r="F443" s="3" t="s">
        <v>35</v>
      </c>
      <c r="G443" s="3" t="s">
        <v>333</v>
      </c>
      <c r="H443" s="3" t="s">
        <v>37</v>
      </c>
      <c r="I443" s="4">
        <v>45349.0</v>
      </c>
      <c r="J443" s="5">
        <v>370.0</v>
      </c>
      <c r="K443" s="5" t="str">
        <f>IF('Source Data'!$J443=0,"No","Yes")</f>
        <v>Yes</v>
      </c>
    </row>
    <row r="444" ht="14.25" customHeight="1">
      <c r="B444" s="3" t="s">
        <v>798</v>
      </c>
      <c r="C444" s="3" t="s">
        <v>321</v>
      </c>
      <c r="D444" s="3" t="s">
        <v>322</v>
      </c>
      <c r="E444" s="3" t="s">
        <v>323</v>
      </c>
      <c r="F444" s="3" t="s">
        <v>146</v>
      </c>
      <c r="G444" s="3" t="s">
        <v>79</v>
      </c>
      <c r="H444" s="3" t="s">
        <v>17</v>
      </c>
      <c r="I444" s="4">
        <v>45349.0</v>
      </c>
      <c r="J444" s="5">
        <v>480.0</v>
      </c>
      <c r="K444" s="5" t="str">
        <f>IF('Source Data'!$J444=0,"No","Yes")</f>
        <v>Yes</v>
      </c>
    </row>
    <row r="445" ht="14.25" customHeight="1">
      <c r="B445" s="3" t="s">
        <v>799</v>
      </c>
      <c r="C445" s="3" t="s">
        <v>273</v>
      </c>
      <c r="D445" s="3" t="s">
        <v>274</v>
      </c>
      <c r="E445" s="3" t="s">
        <v>275</v>
      </c>
      <c r="F445" s="3" t="s">
        <v>276</v>
      </c>
      <c r="G445" s="3" t="s">
        <v>42</v>
      </c>
      <c r="H445" s="3" t="s">
        <v>24</v>
      </c>
      <c r="I445" s="4">
        <v>45349.0</v>
      </c>
      <c r="J445" s="5">
        <v>180.0</v>
      </c>
      <c r="K445" s="5" t="str">
        <f>IF('Source Data'!$J445=0,"No","Yes")</f>
        <v>Yes</v>
      </c>
    </row>
    <row r="446" ht="14.25" customHeight="1">
      <c r="B446" s="3" t="s">
        <v>800</v>
      </c>
      <c r="C446" s="3" t="s">
        <v>358</v>
      </c>
      <c r="D446" s="3" t="s">
        <v>359</v>
      </c>
      <c r="E446" s="3" t="s">
        <v>360</v>
      </c>
      <c r="F446" s="3" t="s">
        <v>29</v>
      </c>
      <c r="G446" s="3" t="s">
        <v>258</v>
      </c>
      <c r="H446" s="3" t="s">
        <v>37</v>
      </c>
      <c r="I446" s="4">
        <v>45350.0</v>
      </c>
      <c r="J446" s="5"/>
      <c r="K446" s="5" t="str">
        <f>IF('Source Data'!$J446=0,"No","Yes")</f>
        <v>No</v>
      </c>
    </row>
    <row r="447" ht="14.25" customHeight="1">
      <c r="B447" s="3" t="s">
        <v>801</v>
      </c>
      <c r="C447" s="3" t="s">
        <v>292</v>
      </c>
      <c r="D447" s="3" t="s">
        <v>293</v>
      </c>
      <c r="E447" s="3" t="s">
        <v>294</v>
      </c>
      <c r="F447" s="3" t="s">
        <v>15</v>
      </c>
      <c r="G447" s="3" t="s">
        <v>414</v>
      </c>
      <c r="H447" s="3" t="s">
        <v>17</v>
      </c>
      <c r="I447" s="4">
        <v>45350.0</v>
      </c>
      <c r="J447" s="5"/>
      <c r="K447" s="5" t="str">
        <f>IF('Source Data'!$J447=0,"No","Yes")</f>
        <v>No</v>
      </c>
    </row>
    <row r="448" ht="14.25" customHeight="1">
      <c r="B448" s="3" t="s">
        <v>802</v>
      </c>
      <c r="C448" s="3" t="s">
        <v>304</v>
      </c>
      <c r="D448" s="3" t="s">
        <v>305</v>
      </c>
      <c r="E448" s="3" t="s">
        <v>306</v>
      </c>
      <c r="F448" s="3" t="s">
        <v>52</v>
      </c>
      <c r="G448" s="3" t="s">
        <v>451</v>
      </c>
      <c r="H448" s="3" t="s">
        <v>17</v>
      </c>
      <c r="I448" s="4">
        <v>45350.0</v>
      </c>
      <c r="J448" s="5">
        <v>470.0</v>
      </c>
      <c r="K448" s="5" t="str">
        <f>IF('Source Data'!$J448=0,"No","Yes")</f>
        <v>Yes</v>
      </c>
    </row>
    <row r="449" ht="14.25" customHeight="1">
      <c r="B449" s="3" t="s">
        <v>803</v>
      </c>
      <c r="C449" s="3" t="s">
        <v>325</v>
      </c>
      <c r="D449" s="3" t="s">
        <v>326</v>
      </c>
      <c r="E449" s="3" t="s">
        <v>327</v>
      </c>
      <c r="F449" s="3" t="s">
        <v>52</v>
      </c>
      <c r="G449" s="3" t="s">
        <v>162</v>
      </c>
      <c r="H449" s="3" t="s">
        <v>17</v>
      </c>
      <c r="I449" s="4">
        <v>45350.0</v>
      </c>
      <c r="J449" s="5">
        <v>1790.0</v>
      </c>
      <c r="K449" s="5" t="str">
        <f>IF('Source Data'!$J449=0,"No","Yes")</f>
        <v>Yes</v>
      </c>
    </row>
    <row r="450" ht="14.25" customHeight="1">
      <c r="B450" s="3" t="s">
        <v>804</v>
      </c>
      <c r="C450" s="3" t="s">
        <v>214</v>
      </c>
      <c r="D450" s="3" t="s">
        <v>215</v>
      </c>
      <c r="E450" s="3" t="s">
        <v>216</v>
      </c>
      <c r="F450" s="3" t="s">
        <v>35</v>
      </c>
      <c r="G450" s="3" t="s">
        <v>162</v>
      </c>
      <c r="H450" s="3" t="s">
        <v>37</v>
      </c>
      <c r="I450" s="4">
        <v>45350.0</v>
      </c>
      <c r="J450" s="5">
        <v>80.0</v>
      </c>
      <c r="K450" s="5" t="str">
        <f>IF('Source Data'!$J450=0,"No","Yes")</f>
        <v>Yes</v>
      </c>
    </row>
    <row r="451" ht="14.25" customHeight="1">
      <c r="B451" s="3" t="s">
        <v>805</v>
      </c>
      <c r="C451" s="3" t="s">
        <v>159</v>
      </c>
      <c r="D451" s="3" t="s">
        <v>160</v>
      </c>
      <c r="E451" s="3" t="s">
        <v>161</v>
      </c>
      <c r="F451" s="3" t="s">
        <v>146</v>
      </c>
      <c r="G451" s="3" t="s">
        <v>74</v>
      </c>
      <c r="H451" s="3" t="s">
        <v>17</v>
      </c>
      <c r="I451" s="4">
        <v>45350.0</v>
      </c>
      <c r="J451" s="5">
        <v>355.0</v>
      </c>
      <c r="K451" s="5" t="str">
        <f>IF('Source Data'!$J451=0,"No","Yes")</f>
        <v>Yes</v>
      </c>
    </row>
    <row r="452" ht="14.25" customHeight="1">
      <c r="B452" s="3" t="s">
        <v>806</v>
      </c>
      <c r="C452" s="3" t="s">
        <v>260</v>
      </c>
      <c r="D452" s="3" t="s">
        <v>261</v>
      </c>
      <c r="E452" s="3" t="s">
        <v>262</v>
      </c>
      <c r="F452" s="3" t="s">
        <v>237</v>
      </c>
      <c r="G452" s="3" t="s">
        <v>196</v>
      </c>
      <c r="H452" s="3" t="s">
        <v>95</v>
      </c>
      <c r="I452" s="4">
        <v>45350.0</v>
      </c>
      <c r="J452" s="5">
        <v>1135.0</v>
      </c>
      <c r="K452" s="5" t="str">
        <f>IF('Source Data'!$J452=0,"No","Yes")</f>
        <v>Yes</v>
      </c>
    </row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13"/>
    <col customWidth="1" min="3" max="3" width="6.5"/>
    <col customWidth="1" min="4" max="4" width="5.13"/>
    <col customWidth="1" min="5" max="5" width="16.13"/>
    <col customWidth="1" min="6" max="6" width="5.38"/>
    <col customWidth="1" min="7" max="7" width="22.75"/>
    <col customWidth="1" min="8" max="8" width="7.88"/>
    <col customWidth="1" min="9" max="9" width="10.38"/>
    <col customWidth="1" min="10" max="10" width="7.88"/>
    <col customWidth="1" min="11" max="11" width="3.88"/>
    <col customWidth="1" min="12" max="26" width="8.63"/>
  </cols>
  <sheetData>
    <row r="1" ht="14.25" customHeight="1"/>
    <row r="2" ht="14.25" customHeight="1"/>
    <row r="3" ht="14.25" customHeight="1">
      <c r="B3" s="6" t="s">
        <v>2</v>
      </c>
      <c r="C3" s="7" t="s">
        <v>65</v>
      </c>
    </row>
    <row r="4" ht="14.25" customHeight="1"/>
    <row r="5" ht="14.25" customHeight="1">
      <c r="B5" s="8" t="s">
        <v>807</v>
      </c>
      <c r="C5" s="8" t="str">
        <f>COUNTIFS([1]!Sales[First Name],C3)</f>
        <v>#ERROR!</v>
      </c>
    </row>
    <row r="6" ht="14.25" customHeight="1">
      <c r="B6" s="8" t="s">
        <v>808</v>
      </c>
      <c r="C6" s="8" t="str">
        <f>SUMIFS([1]!Sales[Purchase Amount],[1]!Sales[First Name],C3)</f>
        <v>#ERROR!</v>
      </c>
    </row>
    <row r="7" ht="14.25" customHeight="1">
      <c r="B7" s="8" t="s">
        <v>809</v>
      </c>
      <c r="C7" s="8" t="str">
        <f>_xlfn.MAXIFS([1]!Sales[Purchase Amount],[1]!Sales[First Name],C3)</f>
        <v>#ERROR!</v>
      </c>
    </row>
    <row r="8" ht="14.25" customHeight="1"/>
    <row r="9" ht="14.25" customHeight="1">
      <c r="B9" s="6" t="s">
        <v>810</v>
      </c>
    </row>
    <row r="10" ht="14.25" customHeight="1"/>
    <row r="11" ht="14.25" customHeight="1">
      <c r="B11" s="6" t="str">
        <f>ARRAY_CONSTRAIN(ARRAYFORMULA(_xlfn._xlws.FILTER([1]!Sales[#Data], [1]!Sales[First Name]=C3)), 9, 10)</f>
        <v>#ERROR!</v>
      </c>
      <c r="I11" s="9"/>
      <c r="J11" s="10"/>
    </row>
    <row r="12" ht="14.25" customHeight="1">
      <c r="I12" s="9"/>
      <c r="J12" s="10"/>
    </row>
    <row r="13" ht="14.25" customHeight="1">
      <c r="I13" s="9"/>
      <c r="J13" s="10"/>
    </row>
    <row r="14" ht="14.25" customHeight="1">
      <c r="I14" s="9"/>
      <c r="J14" s="10"/>
    </row>
    <row r="15" ht="14.25" customHeight="1">
      <c r="I15" s="9"/>
      <c r="J15" s="10"/>
    </row>
    <row r="16" ht="14.25" customHeight="1">
      <c r="I16" s="9"/>
      <c r="J16" s="10"/>
    </row>
    <row r="17" ht="14.25" customHeight="1">
      <c r="I17" s="9"/>
      <c r="J17" s="10"/>
    </row>
    <row r="18" ht="14.25" customHeight="1">
      <c r="I18" s="9"/>
      <c r="J18" s="10"/>
    </row>
    <row r="19" ht="14.25" customHeight="1">
      <c r="I19" s="9"/>
      <c r="J19" s="10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75"/>
    <col customWidth="1" min="3" max="3" width="15.5"/>
    <col customWidth="1" min="4" max="5" width="7.88"/>
    <col customWidth="1" min="6" max="6" width="10.5"/>
    <col customWidth="1" min="7" max="26" width="8.63"/>
  </cols>
  <sheetData>
    <row r="1" ht="14.25" customHeight="1"/>
    <row r="2" ht="14.25" customHeight="1"/>
    <row r="3" ht="14.25" customHeight="1"/>
    <row r="4" ht="14.25" customHeight="1">
      <c r="B4" s="11" t="s">
        <v>811</v>
      </c>
      <c r="C4" s="11" t="s">
        <v>812</v>
      </c>
    </row>
    <row r="5" ht="14.25" customHeight="1">
      <c r="C5" s="6" t="s">
        <v>813</v>
      </c>
      <c r="D5" s="6" t="s">
        <v>814</v>
      </c>
      <c r="F5" s="6" t="s">
        <v>815</v>
      </c>
    </row>
    <row r="6" ht="14.25" customHeight="1">
      <c r="B6" s="11" t="s">
        <v>816</v>
      </c>
      <c r="C6" s="12" t="s">
        <v>817</v>
      </c>
      <c r="D6" s="12" t="s">
        <v>818</v>
      </c>
      <c r="E6" s="12" t="s">
        <v>819</v>
      </c>
    </row>
    <row r="7" ht="14.25" customHeight="1">
      <c r="B7" s="13" t="s">
        <v>52</v>
      </c>
      <c r="C7" s="14">
        <v>12205.0</v>
      </c>
      <c r="D7" s="14">
        <v>9725.0</v>
      </c>
      <c r="E7" s="14">
        <v>13295.0</v>
      </c>
      <c r="F7" s="14">
        <v>35225.0</v>
      </c>
    </row>
    <row r="8" ht="14.25" customHeight="1">
      <c r="B8" s="13" t="s">
        <v>15</v>
      </c>
      <c r="C8" s="14">
        <v>15590.0</v>
      </c>
      <c r="D8" s="14">
        <v>8165.0</v>
      </c>
      <c r="E8" s="14">
        <v>10950.0</v>
      </c>
      <c r="F8" s="14">
        <v>34705.0</v>
      </c>
    </row>
    <row r="9" ht="14.25" customHeight="1">
      <c r="B9" s="13" t="s">
        <v>29</v>
      </c>
      <c r="C9" s="14">
        <v>11925.0</v>
      </c>
      <c r="D9" s="14">
        <v>3140.0</v>
      </c>
      <c r="E9" s="14">
        <v>5535.0</v>
      </c>
      <c r="F9" s="14">
        <v>20600.0</v>
      </c>
    </row>
    <row r="10" ht="14.25" customHeight="1">
      <c r="B10" s="13" t="s">
        <v>22</v>
      </c>
      <c r="C10" s="14">
        <v>6115.0</v>
      </c>
      <c r="D10" s="14">
        <v>12850.0</v>
      </c>
      <c r="E10" s="14">
        <v>5075.0</v>
      </c>
      <c r="F10" s="14">
        <v>24040.0</v>
      </c>
    </row>
    <row r="11" ht="14.25" customHeight="1">
      <c r="B11" s="13" t="s">
        <v>35</v>
      </c>
      <c r="C11" s="14">
        <v>7030.0</v>
      </c>
      <c r="D11" s="14">
        <v>14255.0</v>
      </c>
      <c r="E11" s="14">
        <v>4805.0</v>
      </c>
      <c r="F11" s="14">
        <v>26090.0</v>
      </c>
    </row>
    <row r="12" ht="14.25" customHeight="1">
      <c r="B12" s="13" t="s">
        <v>73</v>
      </c>
      <c r="C12" s="14">
        <v>5900.0</v>
      </c>
      <c r="D12" s="14">
        <v>6515.0</v>
      </c>
      <c r="E12" s="14">
        <v>3750.0</v>
      </c>
      <c r="F12" s="14">
        <v>16165.0</v>
      </c>
    </row>
    <row r="13" ht="14.25" customHeight="1">
      <c r="B13" s="13" t="s">
        <v>276</v>
      </c>
      <c r="C13" s="14">
        <v>995.0</v>
      </c>
      <c r="D13" s="14">
        <v>2910.0</v>
      </c>
      <c r="E13" s="14">
        <v>3505.0</v>
      </c>
      <c r="F13" s="14">
        <v>7410.0</v>
      </c>
    </row>
    <row r="14" ht="14.25" customHeight="1">
      <c r="B14" s="13" t="s">
        <v>112</v>
      </c>
      <c r="C14" s="14">
        <v>5920.0</v>
      </c>
      <c r="D14" s="14">
        <v>2560.0</v>
      </c>
      <c r="E14" s="14">
        <v>3225.0</v>
      </c>
      <c r="F14" s="14">
        <v>11705.0</v>
      </c>
    </row>
    <row r="15" ht="14.25" customHeight="1">
      <c r="B15" s="13" t="s">
        <v>146</v>
      </c>
      <c r="C15" s="14">
        <v>2500.0</v>
      </c>
      <c r="D15" s="14">
        <v>2525.0</v>
      </c>
      <c r="E15" s="14">
        <v>2875.0</v>
      </c>
      <c r="F15" s="14">
        <v>7900.0</v>
      </c>
    </row>
    <row r="16" ht="14.25" customHeight="1">
      <c r="B16" s="13" t="s">
        <v>100</v>
      </c>
      <c r="C16" s="14">
        <v>8400.0</v>
      </c>
      <c r="D16" s="14">
        <v>3610.0</v>
      </c>
      <c r="E16" s="14">
        <v>2720.0</v>
      </c>
      <c r="F16" s="14">
        <v>14730.0</v>
      </c>
    </row>
    <row r="17" ht="14.25" customHeight="1">
      <c r="B17" s="13" t="s">
        <v>237</v>
      </c>
      <c r="C17" s="14">
        <v>1625.0</v>
      </c>
      <c r="D17" s="14">
        <v>1645.0</v>
      </c>
      <c r="E17" s="14">
        <v>1395.0</v>
      </c>
      <c r="F17" s="14">
        <v>4665.0</v>
      </c>
    </row>
    <row r="18" ht="14.25" customHeight="1">
      <c r="B18" s="13" t="s">
        <v>93</v>
      </c>
      <c r="C18" s="14">
        <v>4685.0</v>
      </c>
      <c r="D18" s="14">
        <v>1105.0</v>
      </c>
      <c r="E18" s="14">
        <v>1115.0</v>
      </c>
      <c r="F18" s="14">
        <v>6905.0</v>
      </c>
    </row>
    <row r="19" ht="14.25" customHeight="1">
      <c r="B19" s="13" t="s">
        <v>221</v>
      </c>
      <c r="C19" s="14">
        <v>20.0</v>
      </c>
      <c r="D19" s="14">
        <v>1755.0</v>
      </c>
      <c r="E19" s="14">
        <v>25.0</v>
      </c>
      <c r="F19" s="14">
        <v>1800.0</v>
      </c>
    </row>
    <row r="20" ht="14.25" customHeight="1">
      <c r="B20" s="13" t="s">
        <v>174</v>
      </c>
      <c r="C20" s="14">
        <v>695.0</v>
      </c>
      <c r="D20" s="14">
        <v>915.0</v>
      </c>
      <c r="E20" s="14"/>
      <c r="F20" s="14">
        <v>1610.0</v>
      </c>
    </row>
    <row r="21" ht="14.25" customHeight="1">
      <c r="B21" s="13" t="s">
        <v>815</v>
      </c>
      <c r="C21" s="11">
        <v>83605.0</v>
      </c>
      <c r="D21" s="11">
        <v>71675.0</v>
      </c>
      <c r="E21" s="11">
        <v>58270.0</v>
      </c>
      <c r="F21" s="11">
        <v>213550.0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7:E20">
    <cfRule type="colorScale" priority="1">
      <colorScale>
        <cfvo type="min"/>
        <cfvo type="max"/>
        <color rgb="FFFCFCFF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5"/>
    <col customWidth="1" min="3" max="3" width="21.75"/>
    <col customWidth="1" min="4" max="4" width="13.13"/>
    <col customWidth="1" min="5" max="26" width="8.63"/>
  </cols>
  <sheetData>
    <row r="1" ht="14.25" customHeight="1"/>
    <row r="2" ht="14.25" customHeight="1"/>
    <row r="3" ht="14.25" customHeight="1"/>
    <row r="4" ht="14.25" customHeight="1">
      <c r="B4" s="11" t="s">
        <v>816</v>
      </c>
      <c r="C4" s="11" t="s">
        <v>811</v>
      </c>
      <c r="D4" s="6" t="s">
        <v>820</v>
      </c>
    </row>
    <row r="5" ht="14.25" customHeight="1">
      <c r="B5" s="13" t="s">
        <v>17</v>
      </c>
      <c r="C5" s="6">
        <v>81070.0</v>
      </c>
      <c r="D5" s="6">
        <v>182.0</v>
      </c>
    </row>
    <row r="6" ht="14.25" customHeight="1">
      <c r="B6" s="13" t="s">
        <v>24</v>
      </c>
      <c r="C6" s="6">
        <v>61835.0</v>
      </c>
      <c r="D6" s="6">
        <v>130.0</v>
      </c>
    </row>
    <row r="7" ht="14.25" customHeight="1">
      <c r="B7" s="13" t="s">
        <v>37</v>
      </c>
      <c r="C7" s="6">
        <v>56070.0</v>
      </c>
      <c r="D7" s="6">
        <v>105.0</v>
      </c>
    </row>
    <row r="8" ht="14.25" customHeight="1">
      <c r="B8" s="13" t="s">
        <v>95</v>
      </c>
      <c r="C8" s="6">
        <v>14575.0</v>
      </c>
      <c r="D8" s="6">
        <v>26.0</v>
      </c>
    </row>
    <row r="9" ht="14.25" customHeight="1">
      <c r="B9" s="13" t="s">
        <v>815</v>
      </c>
      <c r="C9" s="6">
        <v>213550.0</v>
      </c>
      <c r="D9" s="6">
        <v>443.0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B20" s="6" t="s">
        <v>7</v>
      </c>
      <c r="C20" s="6" t="s">
        <v>821</v>
      </c>
      <c r="D20" s="6" t="s">
        <v>822</v>
      </c>
      <c r="E20" s="6" t="s">
        <v>823</v>
      </c>
      <c r="F20" s="6" t="s">
        <v>824</v>
      </c>
    </row>
    <row r="21" ht="14.25" customHeight="1">
      <c r="B21" s="13" t="s">
        <v>17</v>
      </c>
      <c r="C21" s="6" t="str">
        <f>ARRAY_CONSTRAIN(ARRAYFORMULA(SUMIFS([1]!Sales[Purchase Amount],[1]!Sales[Purchase Mode],B21:B24)), 4, 1)</f>
        <v>#ERROR!</v>
      </c>
      <c r="D21" s="6" t="str">
        <f>ARRAY_CONSTRAIN(ARRAYFORMULA(COUNTIFS([1]!Sales[Purchase Mode],B21:B24)), 4, 1)</f>
        <v>#ERROR!</v>
      </c>
      <c r="E21" s="6" t="str">
        <f>ARRAY_CONSTRAIN(ARRAYFORMULA(COUNTIFS([1]!Sales[Purchase Mode],B21:B24,[1]!Sales[Satus],"Yes")), 4, 1)</f>
        <v>#ERROR!</v>
      </c>
      <c r="F21" s="15" t="str">
        <f t="array" ref="F21">ANCHORARRAY(E21)/ANCHORARRAY(D21)*100</f>
        <v>#NAME?</v>
      </c>
    </row>
    <row r="22" ht="14.25" customHeight="1">
      <c r="B22" s="13" t="s">
        <v>24</v>
      </c>
      <c r="F22" s="15"/>
    </row>
    <row r="23" ht="14.25" customHeight="1">
      <c r="B23" s="13" t="s">
        <v>37</v>
      </c>
      <c r="F23" s="15"/>
    </row>
    <row r="24" ht="14.25" customHeight="1">
      <c r="B24" s="13" t="s">
        <v>95</v>
      </c>
      <c r="F24" s="1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5"/>
    <col customWidth="1" min="3" max="3" width="21.75"/>
    <col customWidth="1" min="4" max="26" width="8.63"/>
  </cols>
  <sheetData>
    <row r="1" ht="14.25" customHeight="1"/>
    <row r="2" ht="14.25" customHeight="1"/>
    <row r="3" ht="14.25" customHeight="1">
      <c r="B3" s="11" t="s">
        <v>816</v>
      </c>
      <c r="C3" s="6" t="s">
        <v>811</v>
      </c>
    </row>
    <row r="4" ht="14.25" customHeight="1">
      <c r="B4" s="16">
        <v>45261.0</v>
      </c>
      <c r="C4" s="6">
        <v>930.0</v>
      </c>
    </row>
    <row r="5" ht="14.25" customHeight="1">
      <c r="B5" s="16">
        <v>45262.0</v>
      </c>
      <c r="C5" s="6">
        <v>4140.0</v>
      </c>
    </row>
    <row r="6" ht="14.25" customHeight="1">
      <c r="B6" s="16">
        <v>45263.0</v>
      </c>
      <c r="C6" s="6">
        <v>2460.0</v>
      </c>
    </row>
    <row r="7" ht="14.25" customHeight="1">
      <c r="B7" s="16">
        <v>45264.0</v>
      </c>
      <c r="C7" s="6">
        <v>4010.0</v>
      </c>
    </row>
    <row r="8" ht="14.25" customHeight="1">
      <c r="B8" s="16">
        <v>45265.0</v>
      </c>
      <c r="C8" s="6">
        <v>385.0</v>
      </c>
    </row>
    <row r="9" ht="14.25" customHeight="1">
      <c r="B9" s="16">
        <v>45266.0</v>
      </c>
      <c r="C9" s="6">
        <v>7070.0</v>
      </c>
    </row>
    <row r="10" ht="14.25" customHeight="1">
      <c r="B10" s="16">
        <v>45268.0</v>
      </c>
      <c r="C10" s="6">
        <v>2495.0</v>
      </c>
    </row>
    <row r="11" ht="14.25" customHeight="1">
      <c r="B11" s="16">
        <v>45269.0</v>
      </c>
      <c r="C11" s="6">
        <v>2635.0</v>
      </c>
    </row>
    <row r="12" ht="14.25" customHeight="1">
      <c r="B12" s="16">
        <v>45270.0</v>
      </c>
      <c r="C12" s="6">
        <v>160.0</v>
      </c>
    </row>
    <row r="13" ht="14.25" customHeight="1">
      <c r="B13" s="16">
        <v>45271.0</v>
      </c>
      <c r="C13" s="6">
        <v>1195.0</v>
      </c>
    </row>
    <row r="14" ht="14.25" customHeight="1">
      <c r="B14" s="16">
        <v>45272.0</v>
      </c>
      <c r="C14" s="6">
        <v>5280.0</v>
      </c>
    </row>
    <row r="15" ht="14.25" customHeight="1">
      <c r="B15" s="16">
        <v>45273.0</v>
      </c>
      <c r="C15" s="6">
        <v>1160.0</v>
      </c>
    </row>
    <row r="16" ht="14.25" customHeight="1">
      <c r="B16" s="16">
        <v>45274.0</v>
      </c>
      <c r="C16" s="6">
        <v>2115.0</v>
      </c>
    </row>
    <row r="17" ht="14.25" customHeight="1">
      <c r="B17" s="16">
        <v>45275.0</v>
      </c>
      <c r="C17" s="6">
        <v>4410.0</v>
      </c>
    </row>
    <row r="18" ht="14.25" customHeight="1">
      <c r="B18" s="16">
        <v>45276.0</v>
      </c>
      <c r="C18" s="6">
        <v>4615.0</v>
      </c>
    </row>
    <row r="19" ht="14.25" customHeight="1">
      <c r="B19" s="16">
        <v>45277.0</v>
      </c>
      <c r="C19" s="6">
        <v>1915.0</v>
      </c>
    </row>
    <row r="20" ht="14.25" customHeight="1">
      <c r="B20" s="16">
        <v>45278.0</v>
      </c>
      <c r="C20" s="6">
        <v>3075.0</v>
      </c>
    </row>
    <row r="21" ht="14.25" customHeight="1">
      <c r="B21" s="16">
        <v>45279.0</v>
      </c>
      <c r="C21" s="6">
        <v>1165.0</v>
      </c>
    </row>
    <row r="22" ht="14.25" customHeight="1">
      <c r="B22" s="16">
        <v>45280.0</v>
      </c>
      <c r="C22" s="6">
        <v>5925.0</v>
      </c>
    </row>
    <row r="23" ht="14.25" customHeight="1">
      <c r="B23" s="16">
        <v>45281.0</v>
      </c>
      <c r="C23" s="6">
        <v>3240.0</v>
      </c>
    </row>
    <row r="24" ht="14.25" customHeight="1">
      <c r="B24" s="16">
        <v>45282.0</v>
      </c>
      <c r="C24" s="6">
        <v>4180.0</v>
      </c>
    </row>
    <row r="25" ht="14.25" customHeight="1">
      <c r="B25" s="16">
        <v>45283.0</v>
      </c>
      <c r="C25" s="6">
        <v>170.0</v>
      </c>
    </row>
    <row r="26" ht="14.25" customHeight="1">
      <c r="B26" s="16">
        <v>45284.0</v>
      </c>
      <c r="C26" s="6">
        <v>3360.0</v>
      </c>
    </row>
    <row r="27" ht="14.25" customHeight="1">
      <c r="B27" s="16">
        <v>45285.0</v>
      </c>
      <c r="C27" s="6">
        <v>1360.0</v>
      </c>
    </row>
    <row r="28" ht="14.25" customHeight="1">
      <c r="B28" s="16">
        <v>45286.0</v>
      </c>
      <c r="C28" s="6">
        <v>4595.0</v>
      </c>
    </row>
    <row r="29" ht="14.25" customHeight="1">
      <c r="B29" s="16">
        <v>45287.0</v>
      </c>
      <c r="C29" s="6">
        <v>1215.0</v>
      </c>
    </row>
    <row r="30" ht="14.25" customHeight="1">
      <c r="B30" s="16">
        <v>45288.0</v>
      </c>
      <c r="C30" s="6">
        <v>1290.0</v>
      </c>
    </row>
    <row r="31" ht="14.25" customHeight="1">
      <c r="B31" s="16">
        <v>45289.0</v>
      </c>
      <c r="C31" s="6">
        <v>5735.0</v>
      </c>
    </row>
    <row r="32" ht="14.25" customHeight="1">
      <c r="B32" s="16">
        <v>45290.0</v>
      </c>
      <c r="C32" s="6">
        <v>2615.0</v>
      </c>
    </row>
    <row r="33" ht="14.25" customHeight="1">
      <c r="B33" s="16">
        <v>45291.0</v>
      </c>
      <c r="C33" s="6">
        <v>705.0</v>
      </c>
    </row>
    <row r="34" ht="14.25" customHeight="1">
      <c r="B34" s="16">
        <v>45292.0</v>
      </c>
      <c r="C34" s="6">
        <v>210.0</v>
      </c>
    </row>
    <row r="35" ht="14.25" customHeight="1">
      <c r="B35" s="16">
        <v>45293.0</v>
      </c>
      <c r="C35" s="6">
        <v>3780.0</v>
      </c>
    </row>
    <row r="36" ht="14.25" customHeight="1">
      <c r="B36" s="16">
        <v>45294.0</v>
      </c>
      <c r="C36" s="6">
        <v>630.0</v>
      </c>
    </row>
    <row r="37" ht="14.25" customHeight="1">
      <c r="B37" s="16">
        <v>45295.0</v>
      </c>
      <c r="C37" s="6">
        <v>2615.0</v>
      </c>
    </row>
    <row r="38" ht="14.25" customHeight="1">
      <c r="B38" s="16">
        <v>45296.0</v>
      </c>
      <c r="C38" s="6">
        <v>1910.0</v>
      </c>
    </row>
    <row r="39" ht="14.25" customHeight="1">
      <c r="B39" s="16">
        <v>45297.0</v>
      </c>
      <c r="C39" s="6">
        <v>7335.0</v>
      </c>
    </row>
    <row r="40" ht="14.25" customHeight="1">
      <c r="B40" s="16">
        <v>45298.0</v>
      </c>
      <c r="C40" s="6">
        <v>2505.0</v>
      </c>
    </row>
    <row r="41" ht="14.25" customHeight="1">
      <c r="B41" s="16">
        <v>45299.0</v>
      </c>
      <c r="C41" s="6">
        <v>1215.0</v>
      </c>
    </row>
    <row r="42" ht="14.25" customHeight="1">
      <c r="B42" s="16">
        <v>45300.0</v>
      </c>
      <c r="C42" s="6">
        <v>2560.0</v>
      </c>
    </row>
    <row r="43" ht="14.25" customHeight="1">
      <c r="B43" s="16">
        <v>45301.0</v>
      </c>
      <c r="C43" s="6">
        <v>1890.0</v>
      </c>
    </row>
    <row r="44" ht="14.25" customHeight="1">
      <c r="B44" s="16">
        <v>45302.0</v>
      </c>
      <c r="C44" s="6">
        <v>2145.0</v>
      </c>
    </row>
    <row r="45" ht="14.25" customHeight="1">
      <c r="B45" s="16">
        <v>45303.0</v>
      </c>
      <c r="C45" s="6">
        <v>2155.0</v>
      </c>
    </row>
    <row r="46" ht="14.25" customHeight="1">
      <c r="B46" s="16">
        <v>45304.0</v>
      </c>
      <c r="C46" s="6">
        <v>860.0</v>
      </c>
    </row>
    <row r="47" ht="14.25" customHeight="1">
      <c r="B47" s="16">
        <v>45305.0</v>
      </c>
      <c r="C47" s="6">
        <v>2935.0</v>
      </c>
    </row>
    <row r="48" ht="14.25" customHeight="1">
      <c r="B48" s="16">
        <v>45306.0</v>
      </c>
      <c r="C48" s="6">
        <v>395.0</v>
      </c>
    </row>
    <row r="49" ht="14.25" customHeight="1">
      <c r="B49" s="16">
        <v>45307.0</v>
      </c>
      <c r="C49" s="6">
        <v>1540.0</v>
      </c>
    </row>
    <row r="50" ht="14.25" customHeight="1">
      <c r="B50" s="16">
        <v>45308.0</v>
      </c>
      <c r="C50" s="6">
        <v>3070.0</v>
      </c>
    </row>
    <row r="51" ht="14.25" customHeight="1">
      <c r="B51" s="16">
        <v>45309.0</v>
      </c>
      <c r="C51" s="6">
        <v>2610.0</v>
      </c>
    </row>
    <row r="52" ht="14.25" customHeight="1">
      <c r="B52" s="16">
        <v>45310.0</v>
      </c>
      <c r="C52" s="6">
        <v>2520.0</v>
      </c>
    </row>
    <row r="53" ht="14.25" customHeight="1">
      <c r="B53" s="16">
        <v>45311.0</v>
      </c>
      <c r="C53" s="6">
        <v>2945.0</v>
      </c>
    </row>
    <row r="54" ht="14.25" customHeight="1">
      <c r="B54" s="16">
        <v>45312.0</v>
      </c>
      <c r="C54" s="6">
        <v>2155.0</v>
      </c>
    </row>
    <row r="55" ht="14.25" customHeight="1">
      <c r="B55" s="16">
        <v>45313.0</v>
      </c>
    </row>
    <row r="56" ht="14.25" customHeight="1">
      <c r="B56" s="16">
        <v>45314.0</v>
      </c>
      <c r="C56" s="6">
        <v>2510.0</v>
      </c>
    </row>
    <row r="57" ht="14.25" customHeight="1">
      <c r="B57" s="16">
        <v>45315.0</v>
      </c>
      <c r="C57" s="6">
        <v>1785.0</v>
      </c>
    </row>
    <row r="58" ht="14.25" customHeight="1">
      <c r="B58" s="16">
        <v>45316.0</v>
      </c>
      <c r="C58" s="6">
        <v>3280.0</v>
      </c>
    </row>
    <row r="59" ht="14.25" customHeight="1">
      <c r="B59" s="16">
        <v>45317.0</v>
      </c>
      <c r="C59" s="6">
        <v>2810.0</v>
      </c>
    </row>
    <row r="60" ht="14.25" customHeight="1">
      <c r="B60" s="16">
        <v>45318.0</v>
      </c>
      <c r="C60" s="6">
        <v>4275.0</v>
      </c>
    </row>
    <row r="61" ht="14.25" customHeight="1">
      <c r="B61" s="16">
        <v>45319.0</v>
      </c>
      <c r="C61" s="6">
        <v>1075.0</v>
      </c>
    </row>
    <row r="62" ht="14.25" customHeight="1">
      <c r="B62" s="16">
        <v>45320.0</v>
      </c>
      <c r="C62" s="6">
        <v>405.0</v>
      </c>
    </row>
    <row r="63" ht="14.25" customHeight="1">
      <c r="B63" s="16">
        <v>45321.0</v>
      </c>
      <c r="C63" s="6">
        <v>3350.0</v>
      </c>
    </row>
    <row r="64" ht="14.25" customHeight="1">
      <c r="B64" s="16">
        <v>45322.0</v>
      </c>
      <c r="C64" s="6">
        <v>4205.0</v>
      </c>
    </row>
    <row r="65" ht="14.25" customHeight="1">
      <c r="B65" s="16">
        <v>45323.0</v>
      </c>
      <c r="C65" s="6">
        <v>1770.0</v>
      </c>
    </row>
    <row r="66" ht="14.25" customHeight="1">
      <c r="B66" s="16">
        <v>45324.0</v>
      </c>
      <c r="C66" s="6">
        <v>2015.0</v>
      </c>
    </row>
    <row r="67" ht="14.25" customHeight="1">
      <c r="B67" s="16">
        <v>45325.0</v>
      </c>
      <c r="C67" s="6">
        <v>2700.0</v>
      </c>
    </row>
    <row r="68" ht="14.25" customHeight="1">
      <c r="B68" s="16">
        <v>45326.0</v>
      </c>
      <c r="C68" s="6">
        <v>1170.0</v>
      </c>
    </row>
    <row r="69" ht="14.25" customHeight="1">
      <c r="B69" s="16">
        <v>45327.0</v>
      </c>
      <c r="C69" s="6">
        <v>1145.0</v>
      </c>
    </row>
    <row r="70" ht="14.25" customHeight="1">
      <c r="B70" s="16">
        <v>45329.0</v>
      </c>
      <c r="C70" s="6">
        <v>665.0</v>
      </c>
    </row>
    <row r="71" ht="14.25" customHeight="1">
      <c r="B71" s="16">
        <v>45330.0</v>
      </c>
      <c r="C71" s="6">
        <v>4020.0</v>
      </c>
    </row>
    <row r="72" ht="14.25" customHeight="1">
      <c r="B72" s="16">
        <v>45331.0</v>
      </c>
      <c r="C72" s="6">
        <v>1815.0</v>
      </c>
    </row>
    <row r="73" ht="14.25" customHeight="1">
      <c r="B73" s="16">
        <v>45332.0</v>
      </c>
      <c r="C73" s="6">
        <v>1445.0</v>
      </c>
    </row>
    <row r="74" ht="14.25" customHeight="1">
      <c r="B74" s="16">
        <v>45333.0</v>
      </c>
      <c r="C74" s="6">
        <v>1500.0</v>
      </c>
    </row>
    <row r="75" ht="14.25" customHeight="1">
      <c r="B75" s="16">
        <v>45334.0</v>
      </c>
      <c r="C75" s="6">
        <v>2615.0</v>
      </c>
    </row>
    <row r="76" ht="14.25" customHeight="1">
      <c r="B76" s="16">
        <v>45335.0</v>
      </c>
      <c r="C76" s="6">
        <v>4895.0</v>
      </c>
    </row>
    <row r="77" ht="14.25" customHeight="1">
      <c r="B77" s="16">
        <v>45336.0</v>
      </c>
      <c r="C77" s="6">
        <v>4420.0</v>
      </c>
    </row>
    <row r="78" ht="14.25" customHeight="1">
      <c r="B78" s="16">
        <v>45337.0</v>
      </c>
      <c r="C78" s="6">
        <v>1210.0</v>
      </c>
    </row>
    <row r="79" ht="14.25" customHeight="1">
      <c r="B79" s="16">
        <v>45338.0</v>
      </c>
      <c r="C79" s="6">
        <v>4210.0</v>
      </c>
    </row>
    <row r="80" ht="14.25" customHeight="1">
      <c r="B80" s="16">
        <v>45339.0</v>
      </c>
      <c r="C80" s="6">
        <v>865.0</v>
      </c>
    </row>
    <row r="81" ht="14.25" customHeight="1">
      <c r="B81" s="16">
        <v>45340.0</v>
      </c>
      <c r="C81" s="6">
        <v>755.0</v>
      </c>
    </row>
    <row r="82" ht="14.25" customHeight="1">
      <c r="B82" s="16">
        <v>45341.0</v>
      </c>
      <c r="C82" s="6">
        <v>1425.0</v>
      </c>
    </row>
    <row r="83" ht="14.25" customHeight="1">
      <c r="B83" s="16">
        <v>45342.0</v>
      </c>
      <c r="C83" s="6">
        <v>325.0</v>
      </c>
    </row>
    <row r="84" ht="14.25" customHeight="1">
      <c r="B84" s="16">
        <v>45343.0</v>
      </c>
      <c r="C84" s="6">
        <v>1570.0</v>
      </c>
    </row>
    <row r="85" ht="14.25" customHeight="1">
      <c r="B85" s="16">
        <v>45344.0</v>
      </c>
      <c r="C85" s="6">
        <v>2905.0</v>
      </c>
    </row>
    <row r="86" ht="14.25" customHeight="1">
      <c r="B86" s="16">
        <v>45345.0</v>
      </c>
      <c r="C86" s="6">
        <v>2200.0</v>
      </c>
    </row>
    <row r="87" ht="14.25" customHeight="1">
      <c r="B87" s="16">
        <v>45346.0</v>
      </c>
      <c r="C87" s="6">
        <v>3885.0</v>
      </c>
    </row>
    <row r="88" ht="14.25" customHeight="1">
      <c r="B88" s="16">
        <v>45347.0</v>
      </c>
      <c r="C88" s="6">
        <v>310.0</v>
      </c>
    </row>
    <row r="89" ht="14.25" customHeight="1">
      <c r="B89" s="16">
        <v>45348.0</v>
      </c>
      <c r="C89" s="6">
        <v>2535.0</v>
      </c>
    </row>
    <row r="90" ht="14.25" customHeight="1">
      <c r="B90" s="16">
        <v>45349.0</v>
      </c>
      <c r="C90" s="6">
        <v>2070.0</v>
      </c>
    </row>
    <row r="91" ht="14.25" customHeight="1">
      <c r="B91" s="16">
        <v>45350.0</v>
      </c>
      <c r="C91" s="6">
        <v>3830.0</v>
      </c>
    </row>
    <row r="92" ht="14.25" customHeight="1">
      <c r="B92" s="16" t="s">
        <v>815</v>
      </c>
      <c r="C92" s="6">
        <v>213550.0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2024-07-19T08:52:11Z</dcterms:created>
  <dc:creator>Praveen Gadde</dc:creator>
</cp:coreProperties>
</file>