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4939774605efb9/Coding Projects/Gaea Conservation Network/ECCC/birds_grenada_mangroves/data/"/>
    </mc:Choice>
  </mc:AlternateContent>
  <xr:revisionPtr revIDLastSave="0" documentId="13_ncr:1_{02D844C1-9171-41B5-A7F5-A41DE86CC17F}" xr6:coauthVersionLast="47" xr6:coauthVersionMax="47" xr10:uidLastSave="{00000000-0000-0000-0000-000000000000}"/>
  <bookViews>
    <workbookView xWindow="0" yWindow="740" windowWidth="29040" windowHeight="15840" xr2:uid="{00000000-000D-0000-FFFF-FFFF00000000}"/>
  </bookViews>
  <sheets>
    <sheet name="Sample Info" sheetId="2" r:id="rId1"/>
    <sheet name="Trendline" sheetId="5" r:id="rId2"/>
    <sheet name="Chemistry" sheetId="4" r:id="rId3"/>
  </sheets>
  <definedNames>
    <definedName name="_xlnm.Print_Titles" localSheetId="0">'Sample Info'!$1:$2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5" l="1"/>
  <c r="C20" i="5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<sst xmlns="http://schemas.openxmlformats.org/spreadsheetml/2006/main" count="134" uniqueCount="47">
  <si>
    <t>Result</t>
  </si>
  <si>
    <t>Repeat</t>
  </si>
  <si>
    <t xml:space="preserve">Sample </t>
  </si>
  <si>
    <t>Lab#</t>
  </si>
  <si>
    <t>#</t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</si>
  <si>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</t>
    </r>
  </si>
  <si>
    <r>
      <t>δ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</si>
  <si>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</si>
  <si>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pH</t>
  </si>
  <si>
    <t>Alkalinity</t>
  </si>
  <si>
    <t>EC</t>
  </si>
  <si>
    <t>HCO3</t>
  </si>
  <si>
    <t>Chloride</t>
  </si>
  <si>
    <t>(mg/L)</t>
  </si>
  <si>
    <t>(uS/cm)</t>
  </si>
  <si>
    <t>uS/cm</t>
  </si>
  <si>
    <t>Date</t>
  </si>
  <si>
    <t>VSMOW  ± 0.2‰</t>
  </si>
  <si>
    <t>VSMOW  ± 0.8‰</t>
  </si>
  <si>
    <t>AZD</t>
  </si>
  <si>
    <t>Levera-buttonwood</t>
  </si>
  <si>
    <t>Mt Hartman-black</t>
  </si>
  <si>
    <t>Westerhall-black</t>
  </si>
  <si>
    <t>Mt Hartman-white</t>
  </si>
  <si>
    <t>Levera-red</t>
  </si>
  <si>
    <t>Westerhall-white</t>
  </si>
  <si>
    <t>Conference-Pond 1</t>
  </si>
  <si>
    <t>Conference-run off</t>
  </si>
  <si>
    <t>Conference-sea</t>
  </si>
  <si>
    <t>Westerhall-stream 2</t>
  </si>
  <si>
    <t>Levera-lake</t>
  </si>
  <si>
    <t>Mt Hartman-swamp</t>
  </si>
  <si>
    <t>Levera-sea</t>
  </si>
  <si>
    <t>Westerhall- run off</t>
  </si>
  <si>
    <t>Westerhall-sea</t>
  </si>
  <si>
    <t>Conference-pond 2</t>
  </si>
  <si>
    <t>July 2017</t>
  </si>
  <si>
    <t>X</t>
  </si>
  <si>
    <t>Solvent/Material</t>
  </si>
  <si>
    <t>Plant</t>
  </si>
  <si>
    <t>Water</t>
  </si>
  <si>
    <t>1x20mL</t>
  </si>
  <si>
    <t>bag</t>
  </si>
  <si>
    <t xml:space="preserve">6 Samples AZD Treated </t>
  </si>
  <si>
    <t xml:space="preserve">AZD samples analyzed by CO2 Headspace equilabration on Continuous flow Mass Spec for 18O Values, </t>
  </si>
  <si>
    <t xml:space="preserve">2H values and remainder of 18O determined on LGR Laser </t>
  </si>
  <si>
    <t>Remmer 2021190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</si>
</sst>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/>
    <xf numFmtId="1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/>
              <a:t>18O vs 2H        2021190</a:t>
            </a:r>
          </a:p>
        </c:rich>
      </c:tx>
      <c:layout>
        <c:manualLayout>
          <c:xMode val="edge"/>
          <c:yMode val="edge"/>
          <c:x val="0.39107142857142857"/>
          <c:y val="3.5143769968051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724110817512"/>
          <c:y val="0.20456300793726187"/>
          <c:w val="0.76146618514790232"/>
          <c:h val="0.64217352575492559"/>
        </c:manualLayout>
      </c:layout>
      <c:scatterChart>
        <c:scatterStyle val="lineMarker"/>
        <c:varyColors val="0"/>
        <c:ser>
          <c:idx val="0"/>
          <c:order val="0"/>
          <c:tx>
            <c:v>18O vs 2H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Trendline!$A$3:$A$18</c:f>
              <c:numCache>
                <c:formatCode>0.00</c:formatCode>
                <c:ptCount val="16"/>
                <c:pt idx="0">
                  <c:v>5.5176923999999996</c:v>
                </c:pt>
                <c:pt idx="1">
                  <c:v>3.915565</c:v>
                </c:pt>
                <c:pt idx="2">
                  <c:v>1.6654684000000004</c:v>
                </c:pt>
                <c:pt idx="3">
                  <c:v>4.7189839999999998</c:v>
                </c:pt>
                <c:pt idx="4">
                  <c:v>8.1933132000000004</c:v>
                </c:pt>
                <c:pt idx="5">
                  <c:v>4.5991254000000001</c:v>
                </c:pt>
                <c:pt idx="6">
                  <c:v>1.637418</c:v>
                </c:pt>
                <c:pt idx="7">
                  <c:v>1.556467</c:v>
                </c:pt>
                <c:pt idx="8">
                  <c:v>1.9707129999999999</c:v>
                </c:pt>
                <c:pt idx="9">
                  <c:v>-2.2224065</c:v>
                </c:pt>
                <c:pt idx="10">
                  <c:v>2.6383100000000002</c:v>
                </c:pt>
                <c:pt idx="11">
                  <c:v>1.824803</c:v>
                </c:pt>
                <c:pt idx="12">
                  <c:v>1.3125560000000001</c:v>
                </c:pt>
                <c:pt idx="13">
                  <c:v>-1.1029310000000001</c:v>
                </c:pt>
                <c:pt idx="14">
                  <c:v>0.698712</c:v>
                </c:pt>
                <c:pt idx="15">
                  <c:v>1.136101</c:v>
                </c:pt>
              </c:numCache>
            </c:numRef>
          </c:xVal>
          <c:yVal>
            <c:numRef>
              <c:f>Trendline!$C$3:$C$18</c:f>
              <c:numCache>
                <c:formatCode>0.00</c:formatCode>
                <c:ptCount val="16"/>
                <c:pt idx="0">
                  <c:v>18.166174999999999</c:v>
                </c:pt>
                <c:pt idx="1">
                  <c:v>18.973099999999999</c:v>
                </c:pt>
                <c:pt idx="2">
                  <c:v>11.302467999999999</c:v>
                </c:pt>
                <c:pt idx="3">
                  <c:v>20.565401999999999</c:v>
                </c:pt>
                <c:pt idx="4">
                  <c:v>35.833407000000001</c:v>
                </c:pt>
                <c:pt idx="5">
                  <c:v>17.138397000000001</c:v>
                </c:pt>
                <c:pt idx="6">
                  <c:v>10.240796</c:v>
                </c:pt>
                <c:pt idx="7">
                  <c:v>7.0314839999999998</c:v>
                </c:pt>
                <c:pt idx="8">
                  <c:v>10.818946</c:v>
                </c:pt>
                <c:pt idx="9">
                  <c:v>-8.3688749999999992</c:v>
                </c:pt>
                <c:pt idx="10">
                  <c:v>12.952992999999999</c:v>
                </c:pt>
                <c:pt idx="11">
                  <c:v>13.431585999999999</c:v>
                </c:pt>
                <c:pt idx="12">
                  <c:v>9.2531049999999997</c:v>
                </c:pt>
                <c:pt idx="13">
                  <c:v>-5.471959</c:v>
                </c:pt>
                <c:pt idx="14">
                  <c:v>5.771973</c:v>
                </c:pt>
                <c:pt idx="15">
                  <c:v>8.3065490000000004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73D-8109-0177AF84DF9E}"/>
            </c:ext>
          </c:extLst>
        </c:ser>
        <c:ser>
          <c:idx val="1"/>
          <c:order val="1"/>
          <c:tx>
            <c:v>Global Meteoric Line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Trendline!$A$20:$A$21</c:f>
              <c:numCache>
                <c:formatCode>0.00</c:formatCode>
                <c:ptCount val="2"/>
                <c:pt idx="0">
                  <c:v>13</c:v>
                </c:pt>
                <c:pt idx="1">
                  <c:v>-22</c:v>
                </c:pt>
              </c:numCache>
            </c:numRef>
          </c:xVal>
          <c:yVal>
            <c:numRef>
              <c:f>Trendline!$C$20:$C$21</c:f>
              <c:numCache>
                <c:formatCode>General</c:formatCode>
                <c:ptCount val="2"/>
                <c:pt idx="0">
                  <c:v>114</c:v>
                </c:pt>
                <c:pt idx="1">
                  <c:v>-166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5-473D-8109-0177AF84D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2000"/>
        <c:axId val="106993920"/>
      </c:scatterChart>
      <c:valAx>
        <c:axId val="106992000"/>
        <c:scaling>
          <c:orientation val="minMax"/>
          <c:max val="13"/>
          <c:min val="-22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18O</a:t>
                </a:r>
              </a:p>
            </c:rich>
          </c:tx>
          <c:layout>
            <c:manualLayout>
              <c:xMode val="edge"/>
              <c:yMode val="edge"/>
              <c:x val="0.40714285714285964"/>
              <c:y val="0.916934249033567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3920"/>
        <c:crossesAt val="-166"/>
        <c:crossBetween val="midCat"/>
      </c:valAx>
      <c:valAx>
        <c:axId val="106993920"/>
        <c:scaling>
          <c:orientation val="minMax"/>
          <c:max val="114"/>
          <c:min val="-16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2H</a:t>
                </a:r>
              </a:p>
            </c:rich>
          </c:tx>
          <c:layout>
            <c:manualLayout>
              <c:xMode val="edge"/>
              <c:yMode val="edge"/>
              <c:x val="2.6785714285714513E-2"/>
              <c:y val="0.479233897679722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2000"/>
        <c:crossesAt val="-22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017908124570664"/>
          <c:y val="3.5443277923593218E-2"/>
          <c:w val="0.21250000000000024"/>
          <c:h val="0.115231602994070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98425196850393659" l="0.11811023622047249" r="0.11811023622047249" t="0.98425196850393659" header="0.51181102362204722" footer="0.5118110236220472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21</xdr:row>
      <xdr:rowOff>38100</xdr:rowOff>
    </xdr:from>
    <xdr:to>
      <xdr:col>9</xdr:col>
      <xdr:colOff>390524</xdr:colOff>
      <xdr:row>45</xdr:row>
      <xdr:rowOff>161924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2450A64F-2BE8-4F38-ADA9-E6D98213F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3"/>
  <sheetViews>
    <sheetView tabSelected="1" zoomScale="90" zoomScaleNormal="90" workbookViewId="0">
      <selection activeCell="F1" sqref="F1"/>
    </sheetView>
  </sheetViews>
  <sheetFormatPr baseColWidth="10" defaultColWidth="8.83203125" defaultRowHeight="12.75" customHeight="1" x14ac:dyDescent="0.15"/>
  <cols>
    <col min="1" max="1" width="3.33203125" style="7" customWidth="1"/>
    <col min="2" max="2" width="32.83203125" style="10" customWidth="1"/>
    <col min="3" max="3" width="18" style="10" customWidth="1"/>
    <col min="4" max="4" width="10.1640625" style="22" bestFit="1" customWidth="1"/>
    <col min="5" max="5" width="8.1640625" style="9" customWidth="1"/>
    <col min="6" max="6" width="4.83203125" style="7" customWidth="1"/>
    <col min="7" max="7" width="6.1640625" style="7" customWidth="1"/>
    <col min="8" max="8" width="9.33203125" style="7" customWidth="1"/>
    <col min="9" max="9" width="4.5" style="7" customWidth="1"/>
    <col min="10" max="10" width="6.33203125" style="7" customWidth="1"/>
    <col min="11" max="11" width="8" style="7" customWidth="1"/>
    <col min="12" max="12" width="4.5" style="7" bestFit="1" customWidth="1"/>
    <col min="13" max="13" width="9.6640625" customWidth="1"/>
    <col min="14" max="14" width="5" bestFit="1" customWidth="1"/>
    <col min="15" max="15" width="6.33203125" style="13" bestFit="1" customWidth="1"/>
    <col min="16" max="16" width="4" style="7" customWidth="1"/>
    <col min="18" max="18" width="8.83203125" style="7"/>
    <col min="19" max="19" width="40.5" style="7" customWidth="1"/>
    <col min="20" max="24" width="8.83203125" style="7"/>
    <col min="25" max="25" width="43.83203125" style="7" customWidth="1"/>
    <col min="26" max="16384" width="8.83203125" style="7"/>
  </cols>
  <sheetData>
    <row r="1" spans="1:24" ht="18.75" customHeight="1" x14ac:dyDescent="0.15">
      <c r="A1" s="12" t="s">
        <v>4</v>
      </c>
      <c r="B1" s="14" t="s">
        <v>2</v>
      </c>
      <c r="C1" s="14" t="s">
        <v>38</v>
      </c>
      <c r="D1" s="12" t="s">
        <v>16</v>
      </c>
      <c r="E1" s="8" t="s">
        <v>3</v>
      </c>
      <c r="F1" s="18" t="s">
        <v>5</v>
      </c>
      <c r="G1" s="18" t="s">
        <v>0</v>
      </c>
      <c r="H1" s="18" t="s">
        <v>1</v>
      </c>
      <c r="I1" s="18" t="s">
        <v>6</v>
      </c>
      <c r="J1" s="12" t="s">
        <v>0</v>
      </c>
      <c r="K1" s="12" t="s">
        <v>1</v>
      </c>
      <c r="L1" s="12" t="s">
        <v>19</v>
      </c>
      <c r="M1" s="15"/>
      <c r="N1" s="12" t="s">
        <v>8</v>
      </c>
      <c r="O1" s="17" t="s">
        <v>10</v>
      </c>
    </row>
    <row r="2" spans="1:24" ht="17.25" customHeight="1" x14ac:dyDescent="0.15">
      <c r="A2" s="12"/>
      <c r="B2" s="14"/>
      <c r="C2" s="14"/>
      <c r="D2" s="12"/>
      <c r="E2" s="8"/>
      <c r="F2" s="18" t="s">
        <v>7</v>
      </c>
      <c r="G2" s="28" t="s">
        <v>17</v>
      </c>
      <c r="H2" s="28"/>
      <c r="I2" s="18" t="s">
        <v>7</v>
      </c>
      <c r="J2" s="28" t="s">
        <v>18</v>
      </c>
      <c r="K2" s="28"/>
      <c r="L2" s="2"/>
      <c r="M2" s="16"/>
      <c r="N2" s="12"/>
      <c r="O2" s="17" t="s">
        <v>15</v>
      </c>
    </row>
    <row r="3" spans="1:24" ht="12.75" customHeight="1" x14ac:dyDescent="0.15">
      <c r="A3" s="2">
        <v>1</v>
      </c>
      <c r="B3" s="20" t="s">
        <v>20</v>
      </c>
      <c r="C3" s="20" t="s">
        <v>39</v>
      </c>
      <c r="D3" s="21" t="s">
        <v>36</v>
      </c>
      <c r="E3" s="17">
        <v>454182</v>
      </c>
      <c r="F3" s="12" t="s">
        <v>37</v>
      </c>
      <c r="G3" s="24">
        <v>5.5176923999999996</v>
      </c>
      <c r="H3" s="24">
        <v>5.6679082000000003</v>
      </c>
      <c r="I3" s="12" t="s">
        <v>37</v>
      </c>
      <c r="J3" s="2">
        <v>18.166174999999999</v>
      </c>
      <c r="K3" s="2">
        <v>19.135508000000002</v>
      </c>
      <c r="L3" s="12" t="s">
        <v>37</v>
      </c>
      <c r="M3" t="s">
        <v>42</v>
      </c>
      <c r="N3" s="2"/>
      <c r="O3" s="19"/>
      <c r="P3" s="11"/>
      <c r="U3" s="23"/>
      <c r="V3" s="23"/>
      <c r="W3" s="23"/>
    </row>
    <row r="4" spans="1:24" ht="12.75" customHeight="1" x14ac:dyDescent="0.15">
      <c r="A4" s="2">
        <v>2</v>
      </c>
      <c r="B4" s="20" t="s">
        <v>21</v>
      </c>
      <c r="C4" s="20" t="s">
        <v>39</v>
      </c>
      <c r="D4" s="21" t="s">
        <v>36</v>
      </c>
      <c r="E4" s="17">
        <v>454183</v>
      </c>
      <c r="F4" s="12" t="s">
        <v>37</v>
      </c>
      <c r="G4" s="24">
        <v>3.915565</v>
      </c>
      <c r="H4" s="24"/>
      <c r="I4" s="12" t="s">
        <v>37</v>
      </c>
      <c r="J4" s="2">
        <v>18.973099999999999</v>
      </c>
      <c r="K4" s="2"/>
      <c r="L4" s="12" t="s">
        <v>37</v>
      </c>
      <c r="M4" t="s">
        <v>42</v>
      </c>
      <c r="N4" s="2"/>
      <c r="O4" s="19"/>
      <c r="P4" s="11"/>
      <c r="T4" s="23"/>
      <c r="U4" s="23"/>
      <c r="V4" s="23"/>
      <c r="W4" s="23"/>
    </row>
    <row r="5" spans="1:24" ht="12.75" customHeight="1" x14ac:dyDescent="0.15">
      <c r="A5" s="2">
        <v>3</v>
      </c>
      <c r="B5" s="20" t="s">
        <v>22</v>
      </c>
      <c r="C5" s="20" t="s">
        <v>39</v>
      </c>
      <c r="D5" s="21" t="s">
        <v>36</v>
      </c>
      <c r="E5" s="17">
        <v>454184</v>
      </c>
      <c r="F5" s="12" t="s">
        <v>37</v>
      </c>
      <c r="G5" s="24">
        <v>1.6654684000000004</v>
      </c>
      <c r="H5" s="24">
        <v>1.5874818000000004</v>
      </c>
      <c r="I5" s="12" t="s">
        <v>37</v>
      </c>
      <c r="J5" s="2">
        <v>11.302467999999999</v>
      </c>
      <c r="K5" s="2">
        <v>11.468378</v>
      </c>
      <c r="L5" s="12" t="s">
        <v>37</v>
      </c>
      <c r="M5" t="s">
        <v>42</v>
      </c>
      <c r="N5" s="2"/>
      <c r="O5" s="19"/>
      <c r="P5" s="11"/>
      <c r="U5" s="23"/>
      <c r="V5" s="23"/>
      <c r="W5" s="23"/>
    </row>
    <row r="6" spans="1:24" ht="12.75" customHeight="1" x14ac:dyDescent="0.15">
      <c r="A6" s="2">
        <v>4</v>
      </c>
      <c r="B6" s="20" t="s">
        <v>23</v>
      </c>
      <c r="C6" s="20" t="s">
        <v>39</v>
      </c>
      <c r="D6" s="21" t="s">
        <v>36</v>
      </c>
      <c r="E6" s="17">
        <v>454185</v>
      </c>
      <c r="F6" s="12" t="s">
        <v>37</v>
      </c>
      <c r="G6" s="24">
        <v>4.7189839999999998</v>
      </c>
      <c r="H6" s="24"/>
      <c r="I6" s="12" t="s">
        <v>37</v>
      </c>
      <c r="J6" s="2">
        <v>20.565401999999999</v>
      </c>
      <c r="K6" s="2"/>
      <c r="L6" s="12" t="s">
        <v>37</v>
      </c>
      <c r="M6" t="s">
        <v>42</v>
      </c>
      <c r="N6" s="2"/>
      <c r="O6" s="19"/>
      <c r="P6" s="11"/>
      <c r="U6" s="23"/>
      <c r="V6" s="23"/>
      <c r="W6" s="23"/>
    </row>
    <row r="7" spans="1:24" ht="12.75" customHeight="1" x14ac:dyDescent="0.15">
      <c r="A7" s="2">
        <v>5</v>
      </c>
      <c r="B7" s="20" t="s">
        <v>24</v>
      </c>
      <c r="C7" s="20" t="s">
        <v>39</v>
      </c>
      <c r="D7" s="21" t="s">
        <v>36</v>
      </c>
      <c r="E7" s="17">
        <v>454186</v>
      </c>
      <c r="F7" s="12" t="s">
        <v>37</v>
      </c>
      <c r="G7" s="24">
        <v>8.1933132000000004</v>
      </c>
      <c r="H7" s="24"/>
      <c r="I7" s="12" t="s">
        <v>37</v>
      </c>
      <c r="J7" s="2">
        <v>35.833407000000001</v>
      </c>
      <c r="K7" s="2"/>
      <c r="L7" s="12" t="s">
        <v>37</v>
      </c>
      <c r="M7" t="s">
        <v>42</v>
      </c>
      <c r="N7" s="2"/>
      <c r="O7" s="19"/>
      <c r="P7" s="11"/>
      <c r="U7" s="23"/>
      <c r="V7" s="23"/>
      <c r="W7" s="23"/>
    </row>
    <row r="8" spans="1:24" ht="12.75" customHeight="1" x14ac:dyDescent="0.15">
      <c r="A8" s="2">
        <v>6</v>
      </c>
      <c r="B8" s="20" t="s">
        <v>25</v>
      </c>
      <c r="C8" s="20" t="s">
        <v>39</v>
      </c>
      <c r="D8" s="21" t="s">
        <v>36</v>
      </c>
      <c r="E8" s="17">
        <v>454187</v>
      </c>
      <c r="F8" s="12" t="s">
        <v>37</v>
      </c>
      <c r="G8" s="24">
        <v>4.5991254000000001</v>
      </c>
      <c r="H8" s="24">
        <v>4.2065754000000002</v>
      </c>
      <c r="I8" s="12" t="s">
        <v>37</v>
      </c>
      <c r="J8" s="2">
        <v>17.138397000000001</v>
      </c>
      <c r="K8" s="2">
        <v>18.070561999999999</v>
      </c>
      <c r="L8" s="12" t="s">
        <v>37</v>
      </c>
      <c r="M8" t="s">
        <v>42</v>
      </c>
      <c r="N8" s="2"/>
      <c r="O8" s="19"/>
      <c r="P8" s="11"/>
      <c r="U8" s="23"/>
      <c r="V8" s="23"/>
      <c r="W8" s="23"/>
    </row>
    <row r="9" spans="1:24" ht="12.75" customHeight="1" x14ac:dyDescent="0.15">
      <c r="A9" s="2">
        <v>7</v>
      </c>
      <c r="B9" s="20" t="s">
        <v>26</v>
      </c>
      <c r="C9" s="20" t="s">
        <v>40</v>
      </c>
      <c r="D9" s="21" t="s">
        <v>36</v>
      </c>
      <c r="E9" s="17">
        <v>454188</v>
      </c>
      <c r="F9" s="12" t="s">
        <v>37</v>
      </c>
      <c r="G9" s="24">
        <v>1.637418</v>
      </c>
      <c r="H9" s="24"/>
      <c r="I9" s="24" t="s">
        <v>37</v>
      </c>
      <c r="J9" s="25">
        <v>10.240796</v>
      </c>
      <c r="K9" s="25"/>
      <c r="L9" s="2"/>
      <c r="M9" t="s">
        <v>41</v>
      </c>
      <c r="N9" s="2"/>
      <c r="O9" s="19"/>
      <c r="P9" s="11"/>
      <c r="Q9" s="7"/>
    </row>
    <row r="10" spans="1:24" ht="12.75" customHeight="1" x14ac:dyDescent="0.15">
      <c r="A10" s="2">
        <v>8</v>
      </c>
      <c r="B10" s="20" t="s">
        <v>27</v>
      </c>
      <c r="C10" s="20" t="s">
        <v>40</v>
      </c>
      <c r="D10" s="21" t="s">
        <v>36</v>
      </c>
      <c r="E10" s="17">
        <v>454189</v>
      </c>
      <c r="F10" s="12" t="s">
        <v>37</v>
      </c>
      <c r="G10" s="24">
        <v>1.556467</v>
      </c>
      <c r="H10" s="24">
        <v>1.589669</v>
      </c>
      <c r="I10" s="24" t="s">
        <v>37</v>
      </c>
      <c r="J10" s="25">
        <v>7.0314839999999998</v>
      </c>
      <c r="K10" s="25">
        <v>7.6309240000000003</v>
      </c>
      <c r="L10" s="2"/>
      <c r="M10" t="s">
        <v>41</v>
      </c>
      <c r="N10" s="2"/>
      <c r="O10" s="19"/>
      <c r="P10" s="11"/>
      <c r="Q10" s="7"/>
      <c r="S10"/>
      <c r="T10" s="27"/>
      <c r="U10" s="27"/>
      <c r="W10" s="27"/>
    </row>
    <row r="11" spans="1:24" ht="12.75" customHeight="1" x14ac:dyDescent="0.15">
      <c r="A11" s="2">
        <v>9</v>
      </c>
      <c r="B11" s="20" t="s">
        <v>28</v>
      </c>
      <c r="C11" s="20" t="s">
        <v>40</v>
      </c>
      <c r="D11" s="21" t="s">
        <v>36</v>
      </c>
      <c r="E11" s="17">
        <v>454190</v>
      </c>
      <c r="F11" s="12" t="s">
        <v>37</v>
      </c>
      <c r="G11" s="24">
        <v>1.9707129999999999</v>
      </c>
      <c r="H11" s="24"/>
      <c r="I11" s="24" t="s">
        <v>37</v>
      </c>
      <c r="J11" s="25">
        <v>10.818946</v>
      </c>
      <c r="K11" s="25"/>
      <c r="L11" s="2"/>
      <c r="M11" t="s">
        <v>41</v>
      </c>
      <c r="N11" s="2"/>
      <c r="O11" s="19"/>
      <c r="P11" s="11"/>
      <c r="Q11" s="7"/>
      <c r="S11"/>
    </row>
    <row r="12" spans="1:24" ht="12.75" customHeight="1" x14ac:dyDescent="0.15">
      <c r="A12" s="2">
        <v>10</v>
      </c>
      <c r="B12" s="20" t="s">
        <v>29</v>
      </c>
      <c r="C12" s="20" t="s">
        <v>40</v>
      </c>
      <c r="D12" s="21" t="s">
        <v>36</v>
      </c>
      <c r="E12" s="17">
        <v>454191</v>
      </c>
      <c r="F12" s="12" t="s">
        <v>37</v>
      </c>
      <c r="G12" s="24">
        <v>-2.2224065</v>
      </c>
      <c r="H12" s="24">
        <v>-2.257587</v>
      </c>
      <c r="I12" s="24" t="s">
        <v>37</v>
      </c>
      <c r="J12" s="25">
        <v>-8.3688749999999992</v>
      </c>
      <c r="K12" s="25">
        <v>-8.1300000000000008</v>
      </c>
      <c r="L12" s="2"/>
      <c r="M12" t="s">
        <v>41</v>
      </c>
      <c r="N12" s="2"/>
      <c r="O12" s="19"/>
      <c r="P12" s="11"/>
      <c r="Q12" s="7"/>
      <c r="V12" s="23"/>
      <c r="X12" s="23"/>
    </row>
    <row r="13" spans="1:24" ht="12.75" customHeight="1" x14ac:dyDescent="0.15">
      <c r="A13" s="2">
        <v>11</v>
      </c>
      <c r="B13" s="20" t="s">
        <v>30</v>
      </c>
      <c r="C13" s="20" t="s">
        <v>40</v>
      </c>
      <c r="D13" s="21" t="s">
        <v>36</v>
      </c>
      <c r="E13" s="17">
        <v>454192</v>
      </c>
      <c r="F13" s="12" t="s">
        <v>37</v>
      </c>
      <c r="G13" s="24">
        <v>2.6383100000000002</v>
      </c>
      <c r="H13" s="24">
        <v>2.6983570000000001</v>
      </c>
      <c r="I13" s="24" t="s">
        <v>37</v>
      </c>
      <c r="J13" s="25">
        <v>12.952992999999999</v>
      </c>
      <c r="K13" s="25">
        <v>13.597825</v>
      </c>
      <c r="L13" s="2"/>
      <c r="M13" t="s">
        <v>41</v>
      </c>
      <c r="N13" s="2"/>
      <c r="O13" s="19"/>
      <c r="P13" s="11"/>
      <c r="Q13" s="7"/>
      <c r="V13" s="23"/>
      <c r="W13" s="27"/>
      <c r="X13" s="23"/>
    </row>
    <row r="14" spans="1:24" ht="12.75" customHeight="1" x14ac:dyDescent="0.15">
      <c r="A14" s="2">
        <v>12</v>
      </c>
      <c r="B14" s="20" t="s">
        <v>31</v>
      </c>
      <c r="C14" s="20" t="s">
        <v>40</v>
      </c>
      <c r="D14" s="21" t="s">
        <v>36</v>
      </c>
      <c r="E14" s="17">
        <v>454193</v>
      </c>
      <c r="F14" s="12" t="s">
        <v>37</v>
      </c>
      <c r="G14" s="24">
        <v>1.824803</v>
      </c>
      <c r="H14" s="24">
        <v>1.980505</v>
      </c>
      <c r="I14" s="24" t="s">
        <v>37</v>
      </c>
      <c r="J14" s="25">
        <v>13.431585999999999</v>
      </c>
      <c r="K14" s="25">
        <v>13.611499999999999</v>
      </c>
      <c r="L14" s="2"/>
      <c r="M14" t="s">
        <v>41</v>
      </c>
      <c r="N14" s="2"/>
      <c r="O14" s="19"/>
      <c r="P14" s="11"/>
      <c r="Q14" s="7"/>
      <c r="V14" s="23"/>
      <c r="X14" s="23"/>
    </row>
    <row r="15" spans="1:24" ht="12.75" customHeight="1" x14ac:dyDescent="0.15">
      <c r="A15" s="2">
        <v>13</v>
      </c>
      <c r="B15" s="20" t="s">
        <v>32</v>
      </c>
      <c r="C15" s="20" t="s">
        <v>40</v>
      </c>
      <c r="D15" s="21" t="s">
        <v>36</v>
      </c>
      <c r="E15" s="17">
        <v>454194</v>
      </c>
      <c r="F15" s="12" t="s">
        <v>37</v>
      </c>
      <c r="G15" s="24">
        <v>1.3125560000000001</v>
      </c>
      <c r="H15" s="24">
        <v>1.2257370000000001</v>
      </c>
      <c r="I15" s="24" t="s">
        <v>37</v>
      </c>
      <c r="J15" s="25">
        <v>9.2531049999999997</v>
      </c>
      <c r="K15" s="25">
        <v>9.3488720000000001</v>
      </c>
      <c r="L15" s="2"/>
      <c r="M15" t="s">
        <v>41</v>
      </c>
      <c r="N15" s="2"/>
      <c r="O15" s="19"/>
      <c r="P15" s="11"/>
      <c r="Q15" s="7"/>
      <c r="T15" s="23"/>
      <c r="V15" s="23"/>
      <c r="X15" s="23"/>
    </row>
    <row r="16" spans="1:24" ht="12.75" customHeight="1" x14ac:dyDescent="0.15">
      <c r="A16" s="2">
        <v>14</v>
      </c>
      <c r="B16" s="20" t="s">
        <v>33</v>
      </c>
      <c r="C16" s="20" t="s">
        <v>40</v>
      </c>
      <c r="D16" s="21" t="s">
        <v>36</v>
      </c>
      <c r="E16" s="17">
        <v>454195</v>
      </c>
      <c r="F16" s="12" t="s">
        <v>37</v>
      </c>
      <c r="G16" s="24">
        <v>-1.1029310000000001</v>
      </c>
      <c r="H16" s="24">
        <v>-1.0615319999999999</v>
      </c>
      <c r="I16" s="24" t="s">
        <v>37</v>
      </c>
      <c r="J16" s="25">
        <v>-5.471959</v>
      </c>
      <c r="K16" s="25">
        <v>-5.6051849999999996</v>
      </c>
      <c r="L16" s="2"/>
      <c r="M16" t="s">
        <v>41</v>
      </c>
      <c r="N16" s="2"/>
      <c r="O16" s="19"/>
      <c r="P16" s="11"/>
      <c r="Q16" s="7"/>
      <c r="V16" s="23"/>
      <c r="X16" s="23"/>
    </row>
    <row r="17" spans="1:24" ht="12.75" customHeight="1" x14ac:dyDescent="0.15">
      <c r="A17" s="2">
        <v>15</v>
      </c>
      <c r="B17" s="20" t="s">
        <v>34</v>
      </c>
      <c r="C17" s="20" t="s">
        <v>40</v>
      </c>
      <c r="D17" s="21" t="s">
        <v>36</v>
      </c>
      <c r="E17" s="17">
        <v>454196</v>
      </c>
      <c r="F17" s="12" t="s">
        <v>37</v>
      </c>
      <c r="G17" s="24">
        <v>0.698712</v>
      </c>
      <c r="H17" s="24">
        <v>0.64409499999999997</v>
      </c>
      <c r="I17" s="24" t="s">
        <v>37</v>
      </c>
      <c r="J17" s="25">
        <v>5.771973</v>
      </c>
      <c r="K17" s="25">
        <v>5.7527670000000004</v>
      </c>
      <c r="L17" s="2"/>
      <c r="M17" t="s">
        <v>41</v>
      </c>
      <c r="N17" s="2"/>
      <c r="O17" s="19"/>
      <c r="P17" s="11"/>
      <c r="Q17" s="7"/>
      <c r="V17" s="23"/>
      <c r="X17" s="23"/>
    </row>
    <row r="18" spans="1:24" ht="12.75" customHeight="1" x14ac:dyDescent="0.15">
      <c r="A18" s="2">
        <v>16</v>
      </c>
      <c r="B18" s="20" t="s">
        <v>35</v>
      </c>
      <c r="C18" s="20" t="s">
        <v>40</v>
      </c>
      <c r="D18" s="21" t="s">
        <v>36</v>
      </c>
      <c r="E18" s="17">
        <v>454197</v>
      </c>
      <c r="F18" s="12" t="s">
        <v>37</v>
      </c>
      <c r="G18" s="24">
        <v>1.136101</v>
      </c>
      <c r="H18" s="24"/>
      <c r="I18" s="24" t="s">
        <v>37</v>
      </c>
      <c r="J18" s="25">
        <v>8.3065490000000004</v>
      </c>
      <c r="K18" s="25"/>
      <c r="L18" s="2"/>
      <c r="M18" t="s">
        <v>41</v>
      </c>
      <c r="N18" s="2"/>
      <c r="O18" s="19"/>
      <c r="P18" s="11"/>
      <c r="Q18" s="7"/>
    </row>
    <row r="20" spans="1:24" ht="12.75" customHeight="1" x14ac:dyDescent="0.15">
      <c r="B20" s="10" t="s">
        <v>43</v>
      </c>
    </row>
    <row r="22" spans="1:24" ht="12.75" customHeight="1" x14ac:dyDescent="0.15">
      <c r="B22" s="10" t="s">
        <v>44</v>
      </c>
    </row>
    <row r="23" spans="1:24" ht="12.75" customHeight="1" x14ac:dyDescent="0.15">
      <c r="B23" s="10" t="s">
        <v>45</v>
      </c>
    </row>
  </sheetData>
  <mergeCells count="2">
    <mergeCell ref="G2:H2"/>
    <mergeCell ref="J2:K2"/>
  </mergeCells>
  <phoneticPr fontId="0" type="noConversion"/>
  <pageMargins left="0.74803149606299213" right="0.39370078740157483" top="1.299212598425197" bottom="1.2598425196850394" header="0.51181102362204722" footer="0.51181102362204722"/>
  <pageSetup scale="69" fitToHeight="0" orientation="portrait" horizontalDpi="300" verticalDpi="300" r:id="rId1"/>
  <headerFooter alignWithMargins="0">
    <oddHeader xml:space="preserve">&amp;LClient: Remmer/uWaterloo
Project: Mangrove Isotopes&amp;CISO# 2021190
Location: B-3, Fridge 2
16 for 18O, 2H&amp;REnvironmental Isotope Lab
&amp;D
&amp;P of &amp;N
</oddHeader>
    <oddFooter>&amp;R&amp;U&amp;G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5868-0B0B-45EB-84EA-533F3E477326}">
  <dimension ref="A1:D21"/>
  <sheetViews>
    <sheetView topLeftCell="A12" workbookViewId="0">
      <selection activeCell="H17" sqref="H17"/>
    </sheetView>
  </sheetViews>
  <sheetFormatPr baseColWidth="10" defaultColWidth="8.83203125" defaultRowHeight="13" x14ac:dyDescent="0.15"/>
  <sheetData>
    <row r="1" spans="1:4" x14ac:dyDescent="0.15">
      <c r="A1" t="s">
        <v>46</v>
      </c>
    </row>
    <row r="3" spans="1:4" x14ac:dyDescent="0.15">
      <c r="A3" s="24">
        <v>5.5176923999999996</v>
      </c>
      <c r="B3" s="24">
        <v>5.6679082000000003</v>
      </c>
      <c r="C3" s="25">
        <v>18.166174999999999</v>
      </c>
      <c r="D3" s="25">
        <v>19.135508000000002</v>
      </c>
    </row>
    <row r="4" spans="1:4" x14ac:dyDescent="0.15">
      <c r="A4" s="24">
        <v>3.915565</v>
      </c>
      <c r="B4" s="24"/>
      <c r="C4" s="25">
        <v>18.973099999999999</v>
      </c>
      <c r="D4" s="25"/>
    </row>
    <row r="5" spans="1:4" x14ac:dyDescent="0.15">
      <c r="A5" s="24">
        <v>1.6654684000000004</v>
      </c>
      <c r="B5" s="24">
        <v>1.5874818000000004</v>
      </c>
      <c r="C5" s="25">
        <v>11.302467999999999</v>
      </c>
      <c r="D5" s="25">
        <v>11.468378</v>
      </c>
    </row>
    <row r="6" spans="1:4" x14ac:dyDescent="0.15">
      <c r="A6" s="24">
        <v>4.7189839999999998</v>
      </c>
      <c r="B6" s="24"/>
      <c r="C6" s="25">
        <v>20.565401999999999</v>
      </c>
      <c r="D6" s="25"/>
    </row>
    <row r="7" spans="1:4" x14ac:dyDescent="0.15">
      <c r="A7" s="24">
        <v>8.1933132000000004</v>
      </c>
      <c r="B7" s="24"/>
      <c r="C7" s="25">
        <v>35.833407000000001</v>
      </c>
      <c r="D7" s="25"/>
    </row>
    <row r="8" spans="1:4" x14ac:dyDescent="0.15">
      <c r="A8" s="24">
        <v>4.5991254000000001</v>
      </c>
      <c r="B8" s="24">
        <v>4.2065754000000002</v>
      </c>
      <c r="C8" s="25">
        <v>17.138397000000001</v>
      </c>
      <c r="D8" s="25">
        <v>18.070561999999999</v>
      </c>
    </row>
    <row r="9" spans="1:4" x14ac:dyDescent="0.15">
      <c r="A9" s="24">
        <v>1.637418</v>
      </c>
      <c r="B9" s="24"/>
      <c r="C9" s="25">
        <v>10.240796</v>
      </c>
      <c r="D9" s="25"/>
    </row>
    <row r="10" spans="1:4" x14ac:dyDescent="0.15">
      <c r="A10" s="24">
        <v>1.556467</v>
      </c>
      <c r="B10" s="24">
        <v>1.589669</v>
      </c>
      <c r="C10" s="25">
        <v>7.0314839999999998</v>
      </c>
      <c r="D10" s="25">
        <v>7.6309240000000003</v>
      </c>
    </row>
    <row r="11" spans="1:4" x14ac:dyDescent="0.15">
      <c r="A11" s="24">
        <v>1.9707129999999999</v>
      </c>
      <c r="B11" s="24"/>
      <c r="C11" s="25">
        <v>10.818946</v>
      </c>
      <c r="D11" s="25"/>
    </row>
    <row r="12" spans="1:4" x14ac:dyDescent="0.15">
      <c r="A12" s="24">
        <v>-2.2224065</v>
      </c>
      <c r="B12" s="24">
        <v>-2.257587</v>
      </c>
      <c r="C12" s="25">
        <v>-8.3688749999999992</v>
      </c>
      <c r="D12" s="25">
        <v>-8.1300000000000008</v>
      </c>
    </row>
    <row r="13" spans="1:4" x14ac:dyDescent="0.15">
      <c r="A13" s="24">
        <v>2.6383100000000002</v>
      </c>
      <c r="B13" s="24">
        <v>2.6983570000000001</v>
      </c>
      <c r="C13" s="25">
        <v>12.952992999999999</v>
      </c>
      <c r="D13" s="25">
        <v>13.597825</v>
      </c>
    </row>
    <row r="14" spans="1:4" x14ac:dyDescent="0.15">
      <c r="A14" s="24">
        <v>1.824803</v>
      </c>
      <c r="B14" s="24">
        <v>1.980505</v>
      </c>
      <c r="C14" s="25">
        <v>13.431585999999999</v>
      </c>
      <c r="D14" s="25">
        <v>13.611499999999999</v>
      </c>
    </row>
    <row r="15" spans="1:4" x14ac:dyDescent="0.15">
      <c r="A15" s="24">
        <v>1.3125560000000001</v>
      </c>
      <c r="B15" s="24">
        <v>1.2257370000000001</v>
      </c>
      <c r="C15" s="25">
        <v>9.2531049999999997</v>
      </c>
      <c r="D15" s="25">
        <v>9.3488720000000001</v>
      </c>
    </row>
    <row r="16" spans="1:4" x14ac:dyDescent="0.15">
      <c r="A16" s="24">
        <v>-1.1029310000000001</v>
      </c>
      <c r="B16" s="24">
        <v>-1.0615319999999999</v>
      </c>
      <c r="C16" s="25">
        <v>-5.471959</v>
      </c>
      <c r="D16" s="25">
        <v>-5.6051849999999996</v>
      </c>
    </row>
    <row r="17" spans="1:4" x14ac:dyDescent="0.15">
      <c r="A17" s="24">
        <v>0.698712</v>
      </c>
      <c r="B17" s="24">
        <v>0.64409499999999997</v>
      </c>
      <c r="C17" s="25">
        <v>5.771973</v>
      </c>
      <c r="D17" s="25">
        <v>5.7527670000000004</v>
      </c>
    </row>
    <row r="18" spans="1:4" x14ac:dyDescent="0.15">
      <c r="A18" s="24">
        <v>1.136101</v>
      </c>
      <c r="B18" s="24"/>
      <c r="C18" s="25">
        <v>8.3065490000000004</v>
      </c>
      <c r="D18" s="25"/>
    </row>
    <row r="20" spans="1:4" x14ac:dyDescent="0.15">
      <c r="A20" s="26">
        <v>13</v>
      </c>
      <c r="C20">
        <f>8*A20+10</f>
        <v>114</v>
      </c>
    </row>
    <row r="21" spans="1:4" x14ac:dyDescent="0.15">
      <c r="A21" s="26">
        <v>-22</v>
      </c>
      <c r="C21">
        <f>8*A21+10</f>
        <v>-166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workbookViewId="0">
      <selection activeCell="A3" sqref="A3"/>
    </sheetView>
  </sheetViews>
  <sheetFormatPr baseColWidth="10" defaultColWidth="8.83203125" defaultRowHeight="13" x14ac:dyDescent="0.15"/>
  <cols>
    <col min="1" max="1" width="16.5" style="1" customWidth="1"/>
    <col min="2" max="6" width="8.83203125" customWidth="1"/>
  </cols>
  <sheetData>
    <row r="1" spans="1:6" x14ac:dyDescent="0.15">
      <c r="A1" s="3" t="s">
        <v>2</v>
      </c>
      <c r="B1" s="6" t="s">
        <v>10</v>
      </c>
      <c r="C1" s="6" t="s">
        <v>11</v>
      </c>
      <c r="D1" s="6" t="s">
        <v>12</v>
      </c>
      <c r="E1" s="5" t="s">
        <v>8</v>
      </c>
      <c r="F1" s="5" t="s">
        <v>9</v>
      </c>
    </row>
    <row r="2" spans="1:6" x14ac:dyDescent="0.15">
      <c r="A2" s="3"/>
      <c r="B2" s="4" t="s">
        <v>14</v>
      </c>
      <c r="C2" s="4" t="s">
        <v>13</v>
      </c>
      <c r="D2" s="4" t="s">
        <v>13</v>
      </c>
      <c r="E2" s="4"/>
      <c r="F2" s="4"/>
    </row>
    <row r="3" spans="1:6" x14ac:dyDescent="0.15">
      <c r="A3" s="2" t="e">
        <f>'Sample Info'!#REF!</f>
        <v>#REF!</v>
      </c>
      <c r="B3" s="4"/>
      <c r="C3" s="4"/>
      <c r="D3" s="4"/>
      <c r="E3" s="4"/>
      <c r="F3" s="4"/>
    </row>
    <row r="4" spans="1:6" x14ac:dyDescent="0.15">
      <c r="A4" s="2" t="e">
        <f>'Sample Info'!#REF!</f>
        <v>#REF!</v>
      </c>
      <c r="B4" s="4"/>
      <c r="C4" s="4"/>
      <c r="D4" s="4"/>
      <c r="E4" s="4"/>
      <c r="F4" s="4"/>
    </row>
    <row r="5" spans="1:6" x14ac:dyDescent="0.15">
      <c r="A5" s="2" t="e">
        <f>'Sample Info'!#REF!</f>
        <v>#REF!</v>
      </c>
      <c r="B5" s="4"/>
      <c r="C5" s="4"/>
      <c r="D5" s="4"/>
      <c r="E5" s="4"/>
      <c r="F5" s="4"/>
    </row>
    <row r="6" spans="1:6" x14ac:dyDescent="0.15">
      <c r="A6" s="2" t="e">
        <f>'Sample Info'!#REF!</f>
        <v>#REF!</v>
      </c>
      <c r="B6" s="4"/>
      <c r="C6" s="4"/>
      <c r="D6" s="4"/>
      <c r="E6" s="4"/>
      <c r="F6" s="4"/>
    </row>
    <row r="7" spans="1:6" x14ac:dyDescent="0.15">
      <c r="A7" s="2" t="e">
        <f>'Sample Info'!#REF!</f>
        <v>#REF!</v>
      </c>
      <c r="B7" s="4"/>
      <c r="C7" s="4"/>
      <c r="D7" s="4"/>
      <c r="E7" s="4"/>
      <c r="F7" s="4"/>
    </row>
    <row r="8" spans="1:6" x14ac:dyDescent="0.15">
      <c r="A8" s="2" t="e">
        <f>'Sample Info'!#REF!</f>
        <v>#REF!</v>
      </c>
      <c r="B8" s="4"/>
      <c r="C8" s="4"/>
      <c r="D8" s="4"/>
      <c r="E8" s="4"/>
      <c r="F8" s="4"/>
    </row>
    <row r="9" spans="1:6" x14ac:dyDescent="0.15">
      <c r="A9" s="2" t="e">
        <f>'Sample Info'!#REF!</f>
        <v>#REF!</v>
      </c>
      <c r="B9" s="4"/>
      <c r="C9" s="4"/>
      <c r="D9" s="4"/>
      <c r="E9" s="4"/>
      <c r="F9" s="4"/>
    </row>
    <row r="10" spans="1:6" x14ac:dyDescent="0.15">
      <c r="A10" s="2" t="e">
        <f>'Sample Info'!#REF!</f>
        <v>#REF!</v>
      </c>
      <c r="B10" s="4"/>
      <c r="C10" s="4"/>
      <c r="D10" s="4"/>
      <c r="E10" s="4"/>
      <c r="F10" s="4"/>
    </row>
    <row r="11" spans="1:6" x14ac:dyDescent="0.15">
      <c r="A11" s="2" t="e">
        <f>'Sample Info'!#REF!</f>
        <v>#REF!</v>
      </c>
      <c r="B11" s="4"/>
      <c r="C11" s="4"/>
      <c r="D11" s="4"/>
      <c r="E11" s="4"/>
      <c r="F11" s="4"/>
    </row>
    <row r="12" spans="1:6" x14ac:dyDescent="0.15">
      <c r="A12" s="2" t="e">
        <f>'Sample Info'!#REF!</f>
        <v>#REF!</v>
      </c>
      <c r="B12" s="4"/>
      <c r="C12" s="4"/>
      <c r="D12" s="4"/>
      <c r="E12" s="4"/>
      <c r="F12" s="4"/>
    </row>
    <row r="13" spans="1:6" x14ac:dyDescent="0.15">
      <c r="A13" s="2" t="e">
        <f>'Sample Info'!#REF!</f>
        <v>#REF!</v>
      </c>
      <c r="B13" s="4"/>
      <c r="C13" s="4"/>
      <c r="D13" s="4"/>
      <c r="E13" s="4"/>
      <c r="F13" s="4"/>
    </row>
    <row r="14" spans="1:6" x14ac:dyDescent="0.15">
      <c r="A14" s="2" t="e">
        <f>'Sample Info'!#REF!</f>
        <v>#REF!</v>
      </c>
      <c r="B14" s="4"/>
      <c r="C14" s="4"/>
      <c r="D14" s="4"/>
      <c r="E14" s="4"/>
      <c r="F14" s="4"/>
    </row>
    <row r="15" spans="1:6" x14ac:dyDescent="0.15">
      <c r="A15" s="2" t="e">
        <f>'Sample Info'!#REF!</f>
        <v>#REF!</v>
      </c>
      <c r="B15" s="4"/>
      <c r="C15" s="4"/>
      <c r="D15" s="4"/>
      <c r="E15" s="4"/>
      <c r="F15" s="4"/>
    </row>
    <row r="16" spans="1:6" x14ac:dyDescent="0.15">
      <c r="A16" s="2" t="e">
        <f>'Sample Info'!#REF!</f>
        <v>#REF!</v>
      </c>
      <c r="B16" s="4"/>
      <c r="C16" s="4"/>
      <c r="D16" s="4"/>
      <c r="E16" s="4"/>
      <c r="F16" s="4"/>
    </row>
    <row r="17" spans="1:6" x14ac:dyDescent="0.15">
      <c r="A17" s="2" t="e">
        <f>'Sample Info'!#REF!</f>
        <v>#REF!</v>
      </c>
      <c r="B17" s="4"/>
      <c r="C17" s="4"/>
      <c r="D17" s="4"/>
      <c r="E17" s="4"/>
      <c r="F17" s="4"/>
    </row>
    <row r="18" spans="1:6" x14ac:dyDescent="0.15">
      <c r="A18" s="2" t="e">
        <f>'Sample Info'!#REF!</f>
        <v>#REF!</v>
      </c>
      <c r="B18" s="4"/>
      <c r="C18" s="4"/>
      <c r="D18" s="4"/>
      <c r="E18" s="4"/>
      <c r="F18" s="4"/>
    </row>
    <row r="19" spans="1:6" x14ac:dyDescent="0.15">
      <c r="A19" s="2" t="e">
        <f>'Sample Info'!#REF!</f>
        <v>#REF!</v>
      </c>
      <c r="B19" s="4"/>
      <c r="C19" s="4"/>
      <c r="D19" s="4"/>
      <c r="E19" s="4"/>
      <c r="F19" s="4"/>
    </row>
    <row r="20" spans="1:6" x14ac:dyDescent="0.15">
      <c r="A20" s="2" t="e">
        <f>'Sample Info'!#REF!</f>
        <v>#REF!</v>
      </c>
      <c r="B20" s="4"/>
      <c r="C20" s="4"/>
      <c r="D20" s="4"/>
      <c r="E20" s="4"/>
      <c r="F20" s="4"/>
    </row>
    <row r="21" spans="1:6" x14ac:dyDescent="0.15">
      <c r="A21" s="2" t="e">
        <f>'Sample Info'!#REF!</f>
        <v>#REF!</v>
      </c>
      <c r="B21" s="4"/>
      <c r="C21" s="4"/>
      <c r="D21" s="4"/>
      <c r="E21" s="4"/>
      <c r="F21" s="4"/>
    </row>
    <row r="22" spans="1:6" x14ac:dyDescent="0.15">
      <c r="A22" s="2" t="e">
        <f>'Sample Info'!#REF!</f>
        <v>#REF!</v>
      </c>
      <c r="B22" s="4"/>
      <c r="C22" s="4"/>
      <c r="D22" s="4"/>
      <c r="E22" s="4"/>
      <c r="F22" s="4"/>
    </row>
    <row r="23" spans="1:6" x14ac:dyDescent="0.15">
      <c r="A23" s="2" t="e">
        <f>'Sample Info'!#REF!</f>
        <v>#REF!</v>
      </c>
      <c r="B23" s="4"/>
      <c r="C23" s="4"/>
      <c r="D23" s="4"/>
      <c r="E23" s="4"/>
      <c r="F23" s="4"/>
    </row>
    <row r="24" spans="1:6" x14ac:dyDescent="0.15">
      <c r="A24" s="2" t="e">
        <f>'Sample Info'!#REF!</f>
        <v>#REF!</v>
      </c>
      <c r="B24" s="4"/>
      <c r="C24" s="4"/>
      <c r="D24" s="4"/>
      <c r="E24" s="4"/>
      <c r="F24" s="4"/>
    </row>
    <row r="25" spans="1:6" x14ac:dyDescent="0.15">
      <c r="A25" s="2" t="e">
        <f>'Sample Info'!#REF!</f>
        <v>#REF!</v>
      </c>
      <c r="B25" s="4"/>
      <c r="C25" s="4"/>
      <c r="D25" s="4"/>
      <c r="E25" s="4"/>
      <c r="F25" s="4"/>
    </row>
    <row r="26" spans="1:6" x14ac:dyDescent="0.15">
      <c r="A26" s="2" t="e">
        <f>'Sample Info'!#REF!</f>
        <v>#REF!</v>
      </c>
      <c r="B26" s="4"/>
      <c r="C26" s="4"/>
      <c r="D26" s="4"/>
      <c r="E26" s="4"/>
      <c r="F26" s="4"/>
    </row>
    <row r="27" spans="1:6" x14ac:dyDescent="0.15">
      <c r="A27" s="2" t="e">
        <f>'Sample Info'!#REF!</f>
        <v>#REF!</v>
      </c>
      <c r="B27" s="4"/>
      <c r="C27" s="4"/>
      <c r="D27" s="4"/>
      <c r="E27" s="4"/>
      <c r="F27" s="4"/>
    </row>
    <row r="28" spans="1:6" x14ac:dyDescent="0.15">
      <c r="A28" s="2" t="e">
        <f>'Sample Info'!#REF!</f>
        <v>#REF!</v>
      </c>
      <c r="B28" s="4"/>
      <c r="C28" s="4"/>
      <c r="D28" s="4"/>
      <c r="E28" s="4"/>
      <c r="F28" s="4"/>
    </row>
    <row r="29" spans="1:6" x14ac:dyDescent="0.15">
      <c r="A29" s="2" t="e">
        <f>'Sample Info'!#REF!</f>
        <v>#REF!</v>
      </c>
      <c r="B29" s="4"/>
      <c r="C29" s="4"/>
      <c r="D29" s="4"/>
      <c r="E29" s="4"/>
      <c r="F29" s="4"/>
    </row>
    <row r="30" spans="1:6" x14ac:dyDescent="0.15">
      <c r="A30" s="2" t="e">
        <f>'Sample Info'!#REF!</f>
        <v>#REF!</v>
      </c>
      <c r="B30" s="4"/>
      <c r="C30" s="4"/>
      <c r="D30" s="4"/>
      <c r="E30" s="4"/>
      <c r="F30" s="4"/>
    </row>
    <row r="31" spans="1:6" x14ac:dyDescent="0.15">
      <c r="A31" s="2" t="e">
        <f>'Sample Info'!#REF!</f>
        <v>#REF!</v>
      </c>
      <c r="B31" s="4"/>
      <c r="C31" s="4"/>
      <c r="D31" s="4"/>
      <c r="E31" s="4"/>
      <c r="F31" s="4"/>
    </row>
    <row r="32" spans="1:6" x14ac:dyDescent="0.15">
      <c r="A32" s="2" t="e">
        <f>'Sample Info'!#REF!</f>
        <v>#REF!</v>
      </c>
      <c r="B32" s="4"/>
      <c r="C32" s="4"/>
      <c r="D32" s="4"/>
      <c r="E32" s="4"/>
      <c r="F32" s="4"/>
    </row>
    <row r="33" spans="1:6" x14ac:dyDescent="0.15">
      <c r="A33" s="2" t="e">
        <f>'Sample Info'!#REF!</f>
        <v>#REF!</v>
      </c>
      <c r="B33" s="4"/>
      <c r="C33" s="4"/>
      <c r="D33" s="4"/>
      <c r="E33" s="4"/>
      <c r="F33" s="4"/>
    </row>
    <row r="34" spans="1:6" x14ac:dyDescent="0.15">
      <c r="A34" s="2" t="e">
        <f>'Sample Info'!#REF!</f>
        <v>#REF!</v>
      </c>
      <c r="B34" s="4"/>
      <c r="C34" s="4"/>
      <c r="D34" s="4"/>
      <c r="E34" s="4"/>
      <c r="F34" s="4"/>
    </row>
    <row r="35" spans="1:6" x14ac:dyDescent="0.15">
      <c r="A35" s="2" t="e">
        <f>'Sample Info'!#REF!</f>
        <v>#REF!</v>
      </c>
      <c r="B35" s="4"/>
      <c r="C35" s="4"/>
      <c r="D35" s="4"/>
      <c r="E35" s="4"/>
      <c r="F35" s="4"/>
    </row>
    <row r="36" spans="1:6" x14ac:dyDescent="0.15">
      <c r="A36" s="2" t="e">
        <f>'Sample Info'!#REF!</f>
        <v>#REF!</v>
      </c>
      <c r="B36" s="4"/>
      <c r="C36" s="4"/>
      <c r="D36" s="4"/>
      <c r="E36" s="4"/>
      <c r="F36" s="4"/>
    </row>
    <row r="37" spans="1:6" x14ac:dyDescent="0.15">
      <c r="A37" s="2" t="e">
        <f>'Sample Info'!#REF!</f>
        <v>#REF!</v>
      </c>
      <c r="B37" s="4"/>
      <c r="C37" s="4"/>
      <c r="D37" s="4"/>
      <c r="E37" s="4"/>
      <c r="F37" s="4"/>
    </row>
  </sheetData>
  <phoneticPr fontId="0" type="noConversion"/>
  <pageMargins left="0.74803149606299213" right="0.74803149606299213" top="0.98425196850393704" bottom="1.2204724409448819" header="0.51181102362204722" footer="0.51181102362204722"/>
  <pageSetup orientation="portrait" horizontalDpi="1200" verticalDpi="1200" r:id="rId1"/>
  <headerFooter alignWithMargins="0">
    <oddHeader>&amp;C&amp;"Arial,Bold"&amp;14Chemistry&amp;REnvironmental Isotope Lab
&amp;D
&amp;P of &amp;N</oddHeader>
    <oddFooter>&amp;LTo Contact uwEILAB:
519 888 4732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Info</vt:lpstr>
      <vt:lpstr>Trendline</vt:lpstr>
      <vt:lpstr>Chemistry</vt:lpstr>
      <vt:lpstr>'Sample Info'!Print_Titles</vt:lpstr>
    </vt:vector>
  </TitlesOfParts>
  <Company>EIL, U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eilab</dc:creator>
  <cp:lastModifiedBy>Jody Daniel</cp:lastModifiedBy>
  <cp:lastPrinted>2021-05-07T13:23:55Z</cp:lastPrinted>
  <dcterms:created xsi:type="dcterms:W3CDTF">1999-12-11T21:50:29Z</dcterms:created>
  <dcterms:modified xsi:type="dcterms:W3CDTF">2024-09-26T13:24:51Z</dcterms:modified>
</cp:coreProperties>
</file>