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Cheplyg\Dropbox\20-lab\Failure-MLMi\failed_machine_learning\publication_counts\"/>
    </mc:Choice>
  </mc:AlternateContent>
  <xr:revisionPtr revIDLastSave="0" documentId="13_ncr:1_{760FFF93-BF14-4B80-84F5-AB677E0A31C1}" xr6:coauthVersionLast="45" xr6:coauthVersionMax="45" xr10:uidLastSave="{00000000-0000-0000-0000-000000000000}"/>
  <bookViews>
    <workbookView xWindow="-108" yWindow="-108" windowWidth="23256" windowHeight="12576" xr2:uid="{F2316A85-4211-4514-AFE1-F68101DD938F}"/>
  </bookViews>
  <sheets>
    <sheet name="Sheet1" sheetId="7" r:id="rId1"/>
    <sheet name="clean" sheetId="6" r:id="rId2"/>
    <sheet name="raw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" i="6" l="1"/>
  <c r="L13" i="6"/>
  <c r="K13" i="6"/>
  <c r="J13" i="6"/>
  <c r="I13" i="6"/>
  <c r="H13" i="6"/>
  <c r="G13" i="6"/>
  <c r="F13" i="6"/>
  <c r="E13" i="6"/>
  <c r="M14" i="6"/>
  <c r="L14" i="6"/>
  <c r="K14" i="6"/>
  <c r="J14" i="6"/>
  <c r="I14" i="6"/>
  <c r="H14" i="6"/>
  <c r="G14" i="6"/>
  <c r="F14" i="6"/>
  <c r="E14" i="6"/>
  <c r="M15" i="6"/>
  <c r="L15" i="6"/>
  <c r="K15" i="6"/>
  <c r="J15" i="6"/>
  <c r="I15" i="6"/>
  <c r="H15" i="6"/>
  <c r="G15" i="6"/>
  <c r="F15" i="6"/>
  <c r="E15" i="6"/>
  <c r="M16" i="6"/>
  <c r="L16" i="6"/>
  <c r="K16" i="6"/>
  <c r="J16" i="6"/>
  <c r="I16" i="6"/>
  <c r="H16" i="6"/>
  <c r="G16" i="6"/>
  <c r="F16" i="6"/>
  <c r="E16" i="6"/>
</calcChain>
</file>

<file path=xl/sharedStrings.xml><?xml version="1.0" encoding="utf-8"?>
<sst xmlns="http://schemas.openxmlformats.org/spreadsheetml/2006/main" count="67" uniqueCount="42">
  <si>
    <t>Publications (total)</t>
  </si>
  <si>
    <t>0801 Artificial Intelligence and Image Processing</t>
  </si>
  <si>
    <t>1112 Oncology and Carcinogenesis</t>
  </si>
  <si>
    <t>lung_medical</t>
  </si>
  <si>
    <t>breast_medical</t>
  </si>
  <si>
    <t>https://app.dimensions.ai/analytics/publication/overview/timeline?search_mode=content&amp;search_text=breast%20AND%20(nodule%20OR%20tumor)%20AND%20(scan%20OR%20image)&amp;search_type=kws&amp;search_field=text_search&amp;or_facet_year=2011&amp;or_facet_year=2012&amp;or_facet_year=2013&amp;or_facet_year=2014&amp;or_facet_year=2015&amp;or_facet_year=2016&amp;or_facet_year=2017&amp;or_facet_year=2018&amp;or_facet_year=2019&amp;or_facet_for=2746</t>
  </si>
  <si>
    <t>https://app.dimensions.ai/analytics/publication/overview/timeline?search_mode=content&amp;search_text=lung%20AND%20(nodule%20OR%20tumor)%20AND%20(scan%20OR%20image)&amp;search_type=kws&amp;search_field=text_search&amp;or_facet_year=2011&amp;or_facet_year=2012&amp;or_facet_year=2013&amp;or_facet_year=2014&amp;or_facet_year=2015&amp;or_facet_year=2016&amp;or_facet_year=2017&amp;or_facet_year=2018&amp;or_facet_year=2019&amp;or_facet_for=2746</t>
  </si>
  <si>
    <t>breast, AI</t>
  </si>
  <si>
    <t>Lung, AI</t>
  </si>
  <si>
    <t>Lung, all fields</t>
  </si>
  <si>
    <t>Lung, medical oncology</t>
  </si>
  <si>
    <t>https://app.dimensions.ai/analytics/publication/overview/timeline?search_mode=content&amp;search_text=lung%20AND%20(nodule%20OR%20tumor)%20AND%20(scan%20OR%20image)&amp;search_type=kws&amp;search_field=text_search&amp;or_facet_year=2011&amp;or_facet_year=2012&amp;or_facet_year=2013&amp;or_facet_year=2014&amp;or_facet_year=2015&amp;or_facet_year=2016&amp;or_facet_year=2017&amp;or_facet_year=2018&amp;or_facet_year=2019&amp;or_facet_for=3142</t>
  </si>
  <si>
    <t>https://app.dimensions.ai/analytics/publication/overview/timeline?search_mode=content&amp;search_text=lung%20AND%20(nodule%20OR%20tumor)%20AND%20(scan%20OR%20image)&amp;search_type=kws&amp;search_field=text_search&amp;or_facet_year=2011&amp;or_facet_year=2012&amp;or_facet_year=2013&amp;or_facet_year=2014&amp;or_facet_year=2015&amp;or_facet_year=2016&amp;or_facet_year=2017&amp;or_facet_year=2018&amp;or_facet_year=2019</t>
  </si>
  <si>
    <t>breast, all fields</t>
  </si>
  <si>
    <t>https://app.dimensions.ai/analytics/publication/overview/timeline?search_mode=content&amp;search_text=breast%20AND%20(nodule%20OR%20tumor)%20AND%20(scan%20OR%20image)&amp;search_type=kws&amp;search_field=text_search&amp;or_facet_year=2011&amp;or_facet_year=2012&amp;or_facet_year=2013&amp;or_facet_year=2014&amp;or_facet_year=2015&amp;or_facet_year=2016&amp;or_facet_year=2017&amp;or_facet_year=2018&amp;or_facet_year=2019</t>
  </si>
  <si>
    <t>https://app.dimensions.ai/analytics/publication/overview/timeline?search_mode=content&amp;search_text=breast%20AND%20(nodule%20OR%20tumor)%20&amp;search_type=kws&amp;search_field=text_search&amp;or_facet_year=2011&amp;or_facet_year=2012&amp;or_facet_year=2013&amp;or_facet_year=2014&amp;or_facet_year=2015&amp;or_facet_year=2016&amp;or_facet_year=2017&amp;or_facet_year=2018&amp;or_facet_year=2019&amp;or_facet_for=3142</t>
  </si>
  <si>
    <t>breast med</t>
  </si>
  <si>
    <t>lung_all</t>
  </si>
  <si>
    <t>lung_ai</t>
  </si>
  <si>
    <t>breast_all</t>
  </si>
  <si>
    <t>breast_ai</t>
  </si>
  <si>
    <t>all_medical</t>
  </si>
  <si>
    <t>all_ai</t>
  </si>
  <si>
    <t>lung or nodule/tumor or scan/image</t>
  </si>
  <si>
    <t>scan/image</t>
  </si>
  <si>
    <t>all  med onc (scan/image)</t>
  </si>
  <si>
    <t>https://app.dimensions.ai/analytics/publication/overview/timeline?search_mode=content&amp;or_facet_year=2011&amp;or_facet_year=2012&amp;or_facet_year=2013&amp;or_facet_year=2014&amp;or_facet_year=2015&amp;or_facet_year=2016&amp;or_facet_year=2017&amp;or_facet_year=2018&amp;or_facet_year=2019&amp;or_facet_for=3142&amp;search_text=scan%20OR%20image&amp;search_type=kws&amp;search_field=full_search</t>
  </si>
  <si>
    <t>all AI scan/image</t>
  </si>
  <si>
    <t>lung AND (tumor OR nodule) AND (scan OR image)</t>
  </si>
  <si>
    <t>breast AND (tumor OR nodule) AND (scan OR image)</t>
  </si>
  <si>
    <t>all</t>
  </si>
  <si>
    <t>Category</t>
  </si>
  <si>
    <t>cancer AND (scan OR image)</t>
  </si>
  <si>
    <t>https://app.dimensions.ai/analytics/publication/overview/timeline?search_mode=content&amp;or_facet_year=2011&amp;or_facet_year=2012&amp;or_facet_year=2013&amp;or_facet_year=2014&amp;or_facet_year=2015&amp;or_facet_year=2016&amp;or_facet_year=2017&amp;or_facet_year=2018&amp;or_facet_year=2019&amp;search_text=cancer%20AND%20(scan%20OR%20image)&amp;search_type=kws&amp;search_field=full_search&amp;or_facet_for=2746</t>
  </si>
  <si>
    <t>breast_vs_all_ai</t>
  </si>
  <si>
    <t>breast_vs_all_medical</t>
  </si>
  <si>
    <t>lung_vs_all_ai</t>
  </si>
  <si>
    <t>lung_vs_all_medical</t>
  </si>
  <si>
    <t>Percetages of papers:</t>
  </si>
  <si>
    <t>Key</t>
  </si>
  <si>
    <t>Query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</si>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</sst>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5E5E5"/>
      </top>
      <bottom style="medium">
        <color rgb="FFE5E5E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2" fillId="2" borderId="0" xfId="1" applyFill="1" applyAlignment="1">
      <alignment horizontal="right" vertical="center" wrapText="1"/>
    </xf>
    <xf numFmtId="0" fontId="0" fillId="0" borderId="0" xfId="0" applyFill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/>
              <a:t>% of publications by field</a:t>
            </a:r>
            <a:endParaRPr lang="en-US"/>
          </a:p>
        </c:rich>
      </c:tx>
      <c:layout>
        <c:manualLayout>
          <c:xMode val="edge"/>
          <c:yMode val="edge"/>
          <c:x val="2.6159667541557342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clean!$D$13</c:f>
              <c:strCache>
                <c:ptCount val="1"/>
                <c:pt idx="0">
                  <c:v>lung_vs_all_medical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clean!$E$13:$M$13</c:f>
              <c:numCache>
                <c:formatCode>General</c:formatCode>
                <c:ptCount val="9"/>
                <c:pt idx="0">
                  <c:v>1.5489389975499357</c:v>
                </c:pt>
                <c:pt idx="1">
                  <c:v>1.8302654928842341</c:v>
                </c:pt>
                <c:pt idx="2">
                  <c:v>1.5956549606989845</c:v>
                </c:pt>
                <c:pt idx="3">
                  <c:v>1.598954768867044</c:v>
                </c:pt>
                <c:pt idx="4">
                  <c:v>1.4693667115401141</c:v>
                </c:pt>
                <c:pt idx="5">
                  <c:v>1.2192268697844906</c:v>
                </c:pt>
                <c:pt idx="6">
                  <c:v>1.2636762758716811</c:v>
                </c:pt>
                <c:pt idx="7">
                  <c:v>1.3150985182310098</c:v>
                </c:pt>
                <c:pt idx="8">
                  <c:v>1.4479638009049773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E-46B0-8130-4158E90C91BA}"/>
            </c:ext>
          </c:extLst>
        </c:ser>
        <c:ser>
          <c:idx val="1"/>
          <c:order val="1"/>
          <c:tx>
            <c:strRef>
              <c:f>clean!$D$14</c:f>
              <c:strCache>
                <c:ptCount val="1"/>
                <c:pt idx="0">
                  <c:v>lung_vs_all_ai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clean!$E$14:$M$14</c:f>
              <c:numCache>
                <c:formatCode>General</c:formatCode>
                <c:ptCount val="9"/>
                <c:pt idx="0">
                  <c:v>2.5735294117647056</c:v>
                </c:pt>
                <c:pt idx="1">
                  <c:v>2.5612052730696799</c:v>
                </c:pt>
                <c:pt idx="2">
                  <c:v>2.9392117568470275</c:v>
                </c:pt>
                <c:pt idx="3">
                  <c:v>2.5396825396825395</c:v>
                </c:pt>
                <c:pt idx="4">
                  <c:v>2.6286966046002189</c:v>
                </c:pt>
                <c:pt idx="5">
                  <c:v>2.4173655648741983</c:v>
                </c:pt>
                <c:pt idx="6">
                  <c:v>3.225806451612903</c:v>
                </c:pt>
                <c:pt idx="7">
                  <c:v>3.7883169462116832</c:v>
                </c:pt>
                <c:pt idx="8">
                  <c:v>3.6954444090474672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E-46B0-8130-4158E90C91BA}"/>
            </c:ext>
          </c:extLst>
        </c:ser>
        <c:ser>
          <c:idx val="2"/>
          <c:order val="2"/>
          <c:tx>
            <c:strRef>
              <c:f>clean!$D$15</c:f>
              <c:strCache>
                <c:ptCount val="1"/>
                <c:pt idx="0">
                  <c:v>breast_vs_all_medical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clean!$E$15:$M$15</c:f>
              <c:numCache>
                <c:formatCode>General</c:formatCode>
                <c:ptCount val="9"/>
                <c:pt idx="0">
                  <c:v>1.3163905153440472</c:v>
                </c:pt>
                <c:pt idx="1">
                  <c:v>1.2352552280872682</c:v>
                </c:pt>
                <c:pt idx="2">
                  <c:v>1.2684276220355566</c:v>
                </c:pt>
                <c:pt idx="3">
                  <c:v>1.2443227773284391</c:v>
                </c:pt>
                <c:pt idx="4">
                  <c:v>1.1227909374731477</c:v>
                </c:pt>
                <c:pt idx="5">
                  <c:v>1.0216549250006499</c:v>
                </c:pt>
                <c:pt idx="6">
                  <c:v>1.0964250040651351</c:v>
                </c:pt>
                <c:pt idx="7">
                  <c:v>1.1758259320989064</c:v>
                </c:pt>
                <c:pt idx="8">
                  <c:v>1.2417131432179311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EE-46B0-8130-4158E90C91BA}"/>
            </c:ext>
          </c:extLst>
        </c:ser>
        <c:ser>
          <c:idx val="3"/>
          <c:order val="3"/>
          <c:tx>
            <c:strRef>
              <c:f>clean!$D$16</c:f>
              <c:strCache>
                <c:ptCount val="1"/>
                <c:pt idx="0">
                  <c:v>breast_vs_all_ai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clean!$E$16:$M$16</c:f>
              <c:numCache>
                <c:formatCode>General</c:formatCode>
                <c:ptCount val="9"/>
                <c:pt idx="0">
                  <c:v>1.5522875816993464</c:v>
                </c:pt>
                <c:pt idx="1">
                  <c:v>1.9585687382297552</c:v>
                </c:pt>
                <c:pt idx="2">
                  <c:v>1.9706078824315298</c:v>
                </c:pt>
                <c:pt idx="3">
                  <c:v>2.135642135642136</c:v>
                </c:pt>
                <c:pt idx="4">
                  <c:v>2.0810514786418399</c:v>
                </c:pt>
                <c:pt idx="5">
                  <c:v>2.0720276270350273</c:v>
                </c:pt>
                <c:pt idx="6">
                  <c:v>2.1889400921658986</c:v>
                </c:pt>
                <c:pt idx="7">
                  <c:v>2.139965297860035</c:v>
                </c:pt>
                <c:pt idx="8">
                  <c:v>2.2724859297016033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EE-46B0-8130-4158E90C9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4489647"/>
        <c:axId val="1364141167"/>
      </c:lineChart>
      <c:catAx>
        <c:axId val="1664489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41167"/>
        <c:crosses val="autoZero"/>
        <c:auto val="1"/>
        <c:lblAlgn val="ctr"/>
        <c:lblOffset val="100"/>
        <c:noMultiLvlLbl val="0"/>
      </c:catAx>
      <c:valAx>
        <c:axId val="136414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48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1051560</xdr:colOff>
      <xdr:row>8</xdr:row>
      <xdr:rowOff>167640</xdr:rowOff>
    </xdr:from>
    <xdr:to>
      <xdr:col>2</xdr:col>
      <xdr:colOff>1607820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4B734-5A14-43E4-93FA-D80B0665F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CC52C-D677-4614-9B03-D336EBD038B2}">
  <dimension ref="A1:I10"/>
  <sheetViews>
    <sheetView tabSelected="1" workbookViewId="0">
      <selection activeCell="N5" sqref="N5:N14"/>
    </sheetView>
  </sheetViews>
  <sheetFormatPr defaultRowHeight="14.4" x14ac:dyDescent="0.3"/>
  <sheetData>
    <row r="1" spans="1:9" ht="15" thickBot="1" x14ac:dyDescent="0.35">
      <c r="A1" t="s">
        <v>41</v>
      </c>
      <c r="B1" t="s">
        <v>17</v>
      </c>
      <c r="C1" t="s">
        <v>3</v>
      </c>
      <c r="D1" t="s">
        <v>18</v>
      </c>
      <c r="E1" t="s">
        <v>19</v>
      </c>
      <c r="F1" t="s">
        <v>4</v>
      </c>
      <c r="G1" t="s">
        <v>20</v>
      </c>
      <c r="H1" t="s">
        <v>21</v>
      </c>
      <c r="I1" t="s">
        <v>22</v>
      </c>
    </row>
    <row r="2" spans="1:9" ht="15" thickBot="1" x14ac:dyDescent="0.35">
      <c r="A2" s="3">
        <v>2011</v>
      </c>
      <c r="B2" s="6">
        <v>805</v>
      </c>
      <c r="C2" s="6">
        <v>373</v>
      </c>
      <c r="D2" s="6">
        <v>63</v>
      </c>
      <c r="E2" s="6">
        <v>492</v>
      </c>
      <c r="F2" s="6">
        <v>317</v>
      </c>
      <c r="G2" s="6">
        <v>38</v>
      </c>
      <c r="H2" s="6">
        <v>24081</v>
      </c>
      <c r="I2" s="6">
        <v>2448</v>
      </c>
    </row>
    <row r="3" spans="1:9" ht="15" thickBot="1" x14ac:dyDescent="0.35">
      <c r="A3" s="3">
        <v>2012</v>
      </c>
      <c r="B3" s="6">
        <v>1054</v>
      </c>
      <c r="C3" s="6">
        <v>526</v>
      </c>
      <c r="D3" s="6">
        <v>68</v>
      </c>
      <c r="E3" s="6">
        <v>556</v>
      </c>
      <c r="F3" s="6">
        <v>355</v>
      </c>
      <c r="G3" s="6">
        <v>52</v>
      </c>
      <c r="H3" s="6">
        <v>28739</v>
      </c>
      <c r="I3" s="6">
        <v>2655</v>
      </c>
    </row>
    <row r="4" spans="1:9" ht="15" thickBot="1" x14ac:dyDescent="0.35">
      <c r="A4" s="3">
        <v>2013</v>
      </c>
      <c r="B4" s="6">
        <v>1062</v>
      </c>
      <c r="C4" s="6">
        <v>473</v>
      </c>
      <c r="D4" s="6">
        <v>88</v>
      </c>
      <c r="E4" s="6">
        <v>623</v>
      </c>
      <c r="F4" s="6">
        <v>376</v>
      </c>
      <c r="G4" s="6">
        <v>59</v>
      </c>
      <c r="H4" s="6">
        <v>29643</v>
      </c>
      <c r="I4" s="6">
        <v>2994</v>
      </c>
    </row>
    <row r="5" spans="1:9" ht="15" thickBot="1" x14ac:dyDescent="0.35">
      <c r="A5" s="3">
        <v>2014</v>
      </c>
      <c r="B5" s="6">
        <v>1118</v>
      </c>
      <c r="C5" s="6">
        <v>514</v>
      </c>
      <c r="D5" s="6">
        <v>88</v>
      </c>
      <c r="E5" s="6">
        <v>655</v>
      </c>
      <c r="F5" s="6">
        <v>400</v>
      </c>
      <c r="G5" s="6">
        <v>74</v>
      </c>
      <c r="H5" s="6">
        <v>32146</v>
      </c>
      <c r="I5" s="6">
        <v>3465</v>
      </c>
    </row>
    <row r="6" spans="1:9" ht="15" thickBot="1" x14ac:dyDescent="0.35">
      <c r="A6" s="3">
        <v>2015</v>
      </c>
      <c r="B6" s="6">
        <v>1117</v>
      </c>
      <c r="C6" s="6">
        <v>513</v>
      </c>
      <c r="D6" s="6">
        <v>96</v>
      </c>
      <c r="E6" s="6">
        <v>677</v>
      </c>
      <c r="F6" s="6">
        <v>392</v>
      </c>
      <c r="G6" s="6">
        <v>76</v>
      </c>
      <c r="H6" s="6">
        <v>34913</v>
      </c>
      <c r="I6" s="6">
        <v>3652</v>
      </c>
    </row>
    <row r="7" spans="1:9" ht="15" thickBot="1" x14ac:dyDescent="0.35">
      <c r="A7" s="3">
        <v>2016</v>
      </c>
      <c r="B7" s="6">
        <v>1094</v>
      </c>
      <c r="C7" s="6">
        <v>469</v>
      </c>
      <c r="D7" s="6">
        <v>98</v>
      </c>
      <c r="E7" s="6">
        <v>638</v>
      </c>
      <c r="F7" s="6">
        <v>393</v>
      </c>
      <c r="G7" s="6">
        <v>84</v>
      </c>
      <c r="H7" s="6">
        <v>38467</v>
      </c>
      <c r="I7" s="6">
        <v>4054</v>
      </c>
    </row>
    <row r="8" spans="1:9" ht="15" thickBot="1" x14ac:dyDescent="0.35">
      <c r="A8" s="3">
        <v>2017</v>
      </c>
      <c r="B8" s="6">
        <v>1291</v>
      </c>
      <c r="C8" s="6">
        <v>544</v>
      </c>
      <c r="D8" s="6">
        <v>168</v>
      </c>
      <c r="E8" s="6">
        <v>765</v>
      </c>
      <c r="F8" s="6">
        <v>472</v>
      </c>
      <c r="G8" s="6">
        <v>114</v>
      </c>
      <c r="H8" s="6">
        <v>43049</v>
      </c>
      <c r="I8" s="6">
        <v>5208</v>
      </c>
    </row>
    <row r="9" spans="1:9" ht="15" thickBot="1" x14ac:dyDescent="0.35">
      <c r="A9" s="3">
        <v>2018</v>
      </c>
      <c r="B9" s="6">
        <v>1462</v>
      </c>
      <c r="C9" s="6">
        <v>576</v>
      </c>
      <c r="D9" s="6">
        <v>262</v>
      </c>
      <c r="E9" s="6">
        <v>881</v>
      </c>
      <c r="F9" s="6">
        <v>515</v>
      </c>
      <c r="G9" s="6">
        <v>148</v>
      </c>
      <c r="H9" s="6">
        <v>43799</v>
      </c>
      <c r="I9" s="6">
        <v>6916</v>
      </c>
    </row>
    <row r="10" spans="1:9" ht="15" thickBot="1" x14ac:dyDescent="0.35">
      <c r="A10" s="3">
        <v>2019</v>
      </c>
      <c r="B10" s="6">
        <v>1680</v>
      </c>
      <c r="C10" s="6">
        <v>688</v>
      </c>
      <c r="D10" s="6">
        <v>348</v>
      </c>
      <c r="E10" s="6">
        <v>1043</v>
      </c>
      <c r="F10" s="6">
        <v>590</v>
      </c>
      <c r="G10" s="6">
        <v>214</v>
      </c>
      <c r="H10" s="6">
        <v>47515</v>
      </c>
      <c r="I10" s="6">
        <v>9417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DAFD-FE9C-4333-B9D2-94CB7456E27A}">
  <dimension ref="A1:Q16"/>
  <sheetViews>
    <sheetView workbookViewId="0">
      <selection activeCell="A25" activeCellId="1" sqref="A2:A9 A25:A30"/>
    </sheetView>
  </sheetViews>
  <sheetFormatPr defaultRowHeight="14.4" x14ac:dyDescent="0.3"/>
  <cols>
    <col min="1" max="1" width="15.44140625" customWidth="1"/>
    <col min="2" max="2" width="43.109375" customWidth="1"/>
    <col min="3" max="3" width="34.21875" customWidth="1"/>
    <col min="4" max="4" width="21.21875" customWidth="1"/>
  </cols>
  <sheetData>
    <row r="1" spans="1:17" ht="15" thickBot="1" x14ac:dyDescent="0.35">
      <c r="A1" t="s">
        <v>39</v>
      </c>
      <c r="B1" t="s">
        <v>40</v>
      </c>
      <c r="C1" t="s">
        <v>31</v>
      </c>
      <c r="D1" s="2"/>
      <c r="E1" s="3">
        <v>2011</v>
      </c>
      <c r="F1" s="3">
        <v>2012</v>
      </c>
      <c r="G1" s="3">
        <v>2013</v>
      </c>
      <c r="H1" s="3">
        <v>2014</v>
      </c>
      <c r="I1" s="3">
        <v>2015</v>
      </c>
      <c r="J1" s="3">
        <v>2016</v>
      </c>
      <c r="K1" s="3">
        <v>2017</v>
      </c>
      <c r="L1" s="3">
        <v>2018</v>
      </c>
      <c r="M1" s="3">
        <v>2019</v>
      </c>
      <c r="N1" s="3"/>
    </row>
    <row r="2" spans="1:17" x14ac:dyDescent="0.3">
      <c r="A2" t="s">
        <v>17</v>
      </c>
      <c r="B2" t="s">
        <v>28</v>
      </c>
      <c r="C2" t="s">
        <v>30</v>
      </c>
      <c r="D2" s="4"/>
      <c r="E2" s="6">
        <v>805</v>
      </c>
      <c r="F2" s="6">
        <v>1054</v>
      </c>
      <c r="G2" s="6">
        <v>1062</v>
      </c>
      <c r="H2" s="6">
        <v>1118</v>
      </c>
      <c r="I2" s="6">
        <v>1117</v>
      </c>
      <c r="J2" s="6">
        <v>1094</v>
      </c>
      <c r="K2" s="6">
        <v>1291</v>
      </c>
      <c r="L2" s="6">
        <v>1462</v>
      </c>
      <c r="M2" s="6">
        <v>1680</v>
      </c>
      <c r="N2" s="6"/>
      <c r="Q2" t="s">
        <v>23</v>
      </c>
    </row>
    <row r="3" spans="1:17" x14ac:dyDescent="0.3">
      <c r="A3" t="s">
        <v>3</v>
      </c>
      <c r="B3" t="s">
        <v>28</v>
      </c>
      <c r="C3" t="s">
        <v>2</v>
      </c>
      <c r="D3" s="4"/>
      <c r="E3" s="6">
        <v>373</v>
      </c>
      <c r="F3" s="6">
        <v>526</v>
      </c>
      <c r="G3" s="6">
        <v>473</v>
      </c>
      <c r="H3" s="6">
        <v>514</v>
      </c>
      <c r="I3" s="6">
        <v>513</v>
      </c>
      <c r="J3" s="6">
        <v>469</v>
      </c>
      <c r="K3" s="6">
        <v>544</v>
      </c>
      <c r="L3" s="6">
        <v>576</v>
      </c>
      <c r="M3" s="6">
        <v>688</v>
      </c>
      <c r="N3" s="6"/>
    </row>
    <row r="4" spans="1:17" x14ac:dyDescent="0.3">
      <c r="A4" t="s">
        <v>18</v>
      </c>
      <c r="B4" t="s">
        <v>28</v>
      </c>
      <c r="C4" t="s">
        <v>1</v>
      </c>
      <c r="D4" s="4"/>
      <c r="E4" s="6">
        <v>63</v>
      </c>
      <c r="F4" s="6">
        <v>68</v>
      </c>
      <c r="G4" s="6">
        <v>88</v>
      </c>
      <c r="H4" s="6">
        <v>88</v>
      </c>
      <c r="I4" s="6">
        <v>96</v>
      </c>
      <c r="J4" s="6">
        <v>98</v>
      </c>
      <c r="K4" s="6">
        <v>168</v>
      </c>
      <c r="L4" s="6">
        <v>262</v>
      </c>
      <c r="M4" s="6">
        <v>348</v>
      </c>
      <c r="N4" s="6"/>
    </row>
    <row r="5" spans="1:17" x14ac:dyDescent="0.3">
      <c r="A5" t="s">
        <v>19</v>
      </c>
      <c r="B5" t="s">
        <v>29</v>
      </c>
      <c r="C5" t="s">
        <v>30</v>
      </c>
      <c r="D5" s="4"/>
      <c r="E5" s="6">
        <v>492</v>
      </c>
      <c r="F5" s="6">
        <v>556</v>
      </c>
      <c r="G5" s="6">
        <v>623</v>
      </c>
      <c r="H5" s="6">
        <v>655</v>
      </c>
      <c r="I5" s="6">
        <v>677</v>
      </c>
      <c r="J5" s="6">
        <v>638</v>
      </c>
      <c r="K5" s="6">
        <v>765</v>
      </c>
      <c r="L5" s="6">
        <v>881</v>
      </c>
      <c r="M5" s="6">
        <v>1043</v>
      </c>
      <c r="N5" s="6"/>
    </row>
    <row r="6" spans="1:17" x14ac:dyDescent="0.3">
      <c r="A6" t="s">
        <v>4</v>
      </c>
      <c r="B6" t="s">
        <v>29</v>
      </c>
      <c r="C6" t="s">
        <v>2</v>
      </c>
      <c r="D6" s="4"/>
      <c r="E6" s="6">
        <v>317</v>
      </c>
      <c r="F6" s="6">
        <v>355</v>
      </c>
      <c r="G6" s="6">
        <v>376</v>
      </c>
      <c r="H6" s="6">
        <v>400</v>
      </c>
      <c r="I6" s="6">
        <v>392</v>
      </c>
      <c r="J6" s="6">
        <v>393</v>
      </c>
      <c r="K6" s="6">
        <v>472</v>
      </c>
      <c r="L6" s="6">
        <v>515</v>
      </c>
      <c r="M6" s="6">
        <v>590</v>
      </c>
      <c r="N6" s="6"/>
    </row>
    <row r="7" spans="1:17" ht="15" thickBot="1" x14ac:dyDescent="0.35">
      <c r="A7" t="s">
        <v>20</v>
      </c>
      <c r="B7" t="s">
        <v>29</v>
      </c>
      <c r="C7" t="s">
        <v>1</v>
      </c>
      <c r="E7" s="6">
        <v>38</v>
      </c>
      <c r="F7" s="6">
        <v>52</v>
      </c>
      <c r="G7" s="6">
        <v>59</v>
      </c>
      <c r="H7" s="6">
        <v>74</v>
      </c>
      <c r="I7" s="6">
        <v>76</v>
      </c>
      <c r="J7" s="6">
        <v>84</v>
      </c>
      <c r="K7" s="6">
        <v>114</v>
      </c>
      <c r="L7" s="6">
        <v>148</v>
      </c>
      <c r="M7" s="6">
        <v>214</v>
      </c>
      <c r="N7" s="6"/>
    </row>
    <row r="8" spans="1:17" ht="15" thickBot="1" x14ac:dyDescent="0.35">
      <c r="A8" t="s">
        <v>21</v>
      </c>
      <c r="B8" t="s">
        <v>32</v>
      </c>
      <c r="C8" t="s">
        <v>2</v>
      </c>
      <c r="E8" s="6">
        <v>24081</v>
      </c>
      <c r="F8" s="6">
        <v>28739</v>
      </c>
      <c r="G8" s="6">
        <v>29643</v>
      </c>
      <c r="H8" s="6">
        <v>32146</v>
      </c>
      <c r="I8" s="6">
        <v>34913</v>
      </c>
      <c r="J8" s="6">
        <v>38467</v>
      </c>
      <c r="K8" s="6">
        <v>43049</v>
      </c>
      <c r="L8" s="6">
        <v>43799</v>
      </c>
      <c r="M8" s="6">
        <v>47515</v>
      </c>
      <c r="N8" s="6"/>
      <c r="O8" s="3"/>
      <c r="Q8" t="s">
        <v>24</v>
      </c>
    </row>
    <row r="9" spans="1:17" x14ac:dyDescent="0.3">
      <c r="A9" t="s">
        <v>22</v>
      </c>
      <c r="B9" t="s">
        <v>32</v>
      </c>
      <c r="C9" t="s">
        <v>1</v>
      </c>
      <c r="E9" s="6">
        <v>2448</v>
      </c>
      <c r="F9" s="6">
        <v>2655</v>
      </c>
      <c r="G9" s="6">
        <v>2994</v>
      </c>
      <c r="H9" s="6">
        <v>3465</v>
      </c>
      <c r="I9" s="6">
        <v>3652</v>
      </c>
      <c r="J9" s="6">
        <v>4054</v>
      </c>
      <c r="K9" s="6">
        <v>5208</v>
      </c>
      <c r="L9" s="6">
        <v>6916</v>
      </c>
      <c r="M9" s="6">
        <v>9417</v>
      </c>
      <c r="N9" s="6"/>
      <c r="O9" s="5"/>
    </row>
    <row r="12" spans="1:17" x14ac:dyDescent="0.3">
      <c r="D12" s="7" t="s">
        <v>38</v>
      </c>
    </row>
    <row r="13" spans="1:17" x14ac:dyDescent="0.3">
      <c r="D13" t="s">
        <v>37</v>
      </c>
      <c r="E13">
        <f>E3/E8*100</f>
        <v>1.5489389975499357</v>
      </c>
      <c r="F13">
        <f t="shared" ref="F13:M13" si="0">F3/F8*100</f>
        <v>1.8302654928842341</v>
      </c>
      <c r="G13">
        <f t="shared" si="0"/>
        <v>1.5956549606989845</v>
      </c>
      <c r="H13">
        <f t="shared" si="0"/>
        <v>1.598954768867044</v>
      </c>
      <c r="I13">
        <f t="shared" si="0"/>
        <v>1.4693667115401141</v>
      </c>
      <c r="J13">
        <f t="shared" si="0"/>
        <v>1.2192268697844906</v>
      </c>
      <c r="K13">
        <f t="shared" si="0"/>
        <v>1.2636762758716811</v>
      </c>
      <c r="L13">
        <f t="shared" si="0"/>
        <v>1.3150985182310098</v>
      </c>
      <c r="M13">
        <f t="shared" si="0"/>
        <v>1.4479638009049773</v>
      </c>
    </row>
    <row r="14" spans="1:17" x14ac:dyDescent="0.3">
      <c r="D14" t="s">
        <v>36</v>
      </c>
      <c r="E14">
        <f>E4/E9*100</f>
        <v>2.5735294117647056</v>
      </c>
      <c r="F14">
        <f t="shared" ref="F14:M14" si="1">F4/F9*100</f>
        <v>2.5612052730696799</v>
      </c>
      <c r="G14">
        <f t="shared" si="1"/>
        <v>2.9392117568470275</v>
      </c>
      <c r="H14">
        <f t="shared" si="1"/>
        <v>2.5396825396825395</v>
      </c>
      <c r="I14">
        <f t="shared" si="1"/>
        <v>2.6286966046002189</v>
      </c>
      <c r="J14">
        <f t="shared" si="1"/>
        <v>2.4173655648741983</v>
      </c>
      <c r="K14">
        <f t="shared" si="1"/>
        <v>3.225806451612903</v>
      </c>
      <c r="L14">
        <f t="shared" si="1"/>
        <v>3.7883169462116832</v>
      </c>
      <c r="M14">
        <f t="shared" si="1"/>
        <v>3.6954444090474672</v>
      </c>
    </row>
    <row r="15" spans="1:17" x14ac:dyDescent="0.3">
      <c r="D15" t="s">
        <v>35</v>
      </c>
      <c r="E15">
        <f>E6/E8*100</f>
        <v>1.3163905153440472</v>
      </c>
      <c r="F15">
        <f t="shared" ref="F15:M15" si="2">F6/F8*100</f>
        <v>1.2352552280872682</v>
      </c>
      <c r="G15">
        <f t="shared" si="2"/>
        <v>1.2684276220355566</v>
      </c>
      <c r="H15">
        <f t="shared" si="2"/>
        <v>1.2443227773284391</v>
      </c>
      <c r="I15">
        <f t="shared" si="2"/>
        <v>1.1227909374731477</v>
      </c>
      <c r="J15">
        <f t="shared" si="2"/>
        <v>1.0216549250006499</v>
      </c>
      <c r="K15">
        <f t="shared" si="2"/>
        <v>1.0964250040651351</v>
      </c>
      <c r="L15">
        <f t="shared" si="2"/>
        <v>1.1758259320989064</v>
      </c>
      <c r="M15">
        <f t="shared" si="2"/>
        <v>1.2417131432179311</v>
      </c>
    </row>
    <row r="16" spans="1:17" x14ac:dyDescent="0.3">
      <c r="D16" t="s">
        <v>34</v>
      </c>
      <c r="E16">
        <f>E7/E9*100</f>
        <v>1.5522875816993464</v>
      </c>
      <c r="F16">
        <f t="shared" ref="F16:M16" si="3">F7/F9*100</f>
        <v>1.9585687382297552</v>
      </c>
      <c r="G16">
        <f t="shared" si="3"/>
        <v>1.9706078824315298</v>
      </c>
      <c r="H16">
        <f t="shared" si="3"/>
        <v>2.135642135642136</v>
      </c>
      <c r="I16">
        <f t="shared" si="3"/>
        <v>2.0810514786418399</v>
      </c>
      <c r="J16">
        <f t="shared" si="3"/>
        <v>2.0720276270350273</v>
      </c>
      <c r="K16">
        <f t="shared" si="3"/>
        <v>2.1889400921658986</v>
      </c>
      <c r="L16">
        <f t="shared" si="3"/>
        <v>2.139965297860035</v>
      </c>
      <c r="M16">
        <f t="shared" si="3"/>
        <v>2.2724859297016033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B0B89-8095-47F8-A007-667A3CFD063E}">
  <dimension ref="A2:N49"/>
  <sheetViews>
    <sheetView topLeftCell="A34" workbookViewId="0"/>
  </sheetViews>
  <sheetFormatPr defaultRowHeight="14.4" x14ac:dyDescent="0.3"/>
  <sheetData>
    <row r="2" spans="1:14" ht="15" thickBot="1" x14ac:dyDescent="0.35"/>
    <row r="3" spans="1:14" ht="15" thickBot="1" x14ac:dyDescent="0.35">
      <c r="D3" s="2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3">
      <c r="D4" s="4"/>
      <c r="E4" s="5"/>
      <c r="F4" s="5"/>
      <c r="G4" s="5"/>
      <c r="H4" s="5"/>
      <c r="I4" s="5"/>
      <c r="J4" s="5"/>
      <c r="K4" s="5"/>
      <c r="L4" s="5"/>
      <c r="M4" s="5"/>
      <c r="N4" s="5"/>
    </row>
    <row r="7" spans="1:14" x14ac:dyDescent="0.3">
      <c r="A7" t="s">
        <v>9</v>
      </c>
      <c r="D7" t="s">
        <v>12</v>
      </c>
    </row>
    <row r="8" spans="1:14" ht="15" thickBot="1" x14ac:dyDescent="0.35"/>
    <row r="9" spans="1:14" ht="15" thickBot="1" x14ac:dyDescent="0.35">
      <c r="D9" s="2"/>
      <c r="E9" s="3">
        <v>2011</v>
      </c>
      <c r="F9" s="3">
        <v>2012</v>
      </c>
      <c r="G9" s="3">
        <v>2013</v>
      </c>
      <c r="H9" s="3">
        <v>2014</v>
      </c>
      <c r="I9" s="3">
        <v>2015</v>
      </c>
      <c r="J9" s="3">
        <v>2016</v>
      </c>
      <c r="K9" s="3">
        <v>2017</v>
      </c>
      <c r="L9" s="3">
        <v>2018</v>
      </c>
      <c r="M9" s="3">
        <v>2019</v>
      </c>
      <c r="N9" s="3">
        <v>2020</v>
      </c>
    </row>
    <row r="10" spans="1:14" ht="15" thickBot="1" x14ac:dyDescent="0.35">
      <c r="D10" s="4" t="s">
        <v>0</v>
      </c>
      <c r="E10" s="6">
        <v>805</v>
      </c>
      <c r="F10" s="6">
        <v>1.054</v>
      </c>
      <c r="G10" s="6">
        <v>1.0620000000000001</v>
      </c>
      <c r="H10" s="6">
        <v>1.1180000000000001</v>
      </c>
      <c r="I10" s="6">
        <v>1.117</v>
      </c>
      <c r="J10" s="6">
        <v>1.0940000000000001</v>
      </c>
      <c r="K10" s="6">
        <v>1.2909999999999999</v>
      </c>
      <c r="L10" s="6">
        <v>1.462</v>
      </c>
      <c r="M10" s="6">
        <v>1680</v>
      </c>
      <c r="N10" s="6">
        <v>0</v>
      </c>
    </row>
    <row r="11" spans="1:14" ht="15" thickBot="1" x14ac:dyDescent="0.35">
      <c r="D11" s="2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3"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3">
      <c r="A13" t="s">
        <v>10</v>
      </c>
      <c r="D13" t="s">
        <v>11</v>
      </c>
    </row>
    <row r="14" spans="1:14" ht="15" thickBot="1" x14ac:dyDescent="0.35"/>
    <row r="15" spans="1:14" ht="15" thickBot="1" x14ac:dyDescent="0.35">
      <c r="D15" s="2"/>
      <c r="E15" s="3">
        <v>2011</v>
      </c>
      <c r="F15" s="3">
        <v>2012</v>
      </c>
      <c r="G15" s="3">
        <v>2013</v>
      </c>
      <c r="H15" s="3">
        <v>2014</v>
      </c>
      <c r="I15" s="3">
        <v>2015</v>
      </c>
      <c r="J15" s="3">
        <v>2016</v>
      </c>
      <c r="K15" s="3">
        <v>2017</v>
      </c>
      <c r="L15" s="3">
        <v>2018</v>
      </c>
      <c r="M15" s="3">
        <v>2019</v>
      </c>
      <c r="N15" s="3">
        <v>2020</v>
      </c>
    </row>
    <row r="16" spans="1:14" x14ac:dyDescent="0.3">
      <c r="D16" s="4" t="s">
        <v>0</v>
      </c>
      <c r="E16" s="6">
        <v>373</v>
      </c>
      <c r="F16" s="6">
        <v>526</v>
      </c>
      <c r="G16" s="6">
        <v>473</v>
      </c>
      <c r="H16" s="6">
        <v>514</v>
      </c>
      <c r="I16" s="6">
        <v>513</v>
      </c>
      <c r="J16" s="6">
        <v>469</v>
      </c>
      <c r="K16" s="6">
        <v>544</v>
      </c>
      <c r="L16" s="6">
        <v>576</v>
      </c>
      <c r="M16" s="6">
        <v>688</v>
      </c>
      <c r="N16" s="6">
        <v>0</v>
      </c>
    </row>
    <row r="20" spans="1:14" x14ac:dyDescent="0.3">
      <c r="A20" t="s">
        <v>8</v>
      </c>
      <c r="D20" t="s">
        <v>6</v>
      </c>
    </row>
    <row r="21" spans="1:14" ht="15" thickBot="1" x14ac:dyDescent="0.35"/>
    <row r="22" spans="1:14" ht="15" thickBot="1" x14ac:dyDescent="0.35">
      <c r="D22" s="3">
        <v>2011</v>
      </c>
      <c r="E22" s="3">
        <v>2012</v>
      </c>
      <c r="F22" s="3">
        <v>2013</v>
      </c>
      <c r="G22" s="3">
        <v>2014</v>
      </c>
      <c r="H22" s="3">
        <v>2015</v>
      </c>
      <c r="I22" s="3">
        <v>2016</v>
      </c>
      <c r="J22" s="3">
        <v>2017</v>
      </c>
      <c r="K22" s="3">
        <v>2018</v>
      </c>
      <c r="L22" s="3">
        <v>2019</v>
      </c>
      <c r="M22" s="3">
        <v>2020</v>
      </c>
      <c r="N22" s="1"/>
    </row>
    <row r="23" spans="1:14" x14ac:dyDescent="0.3">
      <c r="D23" s="4" t="s">
        <v>0</v>
      </c>
      <c r="E23" s="6">
        <v>63</v>
      </c>
      <c r="F23" s="6">
        <v>68</v>
      </c>
      <c r="G23" s="6">
        <v>88</v>
      </c>
      <c r="H23" s="6">
        <v>88</v>
      </c>
      <c r="I23" s="6">
        <v>96</v>
      </c>
      <c r="J23" s="6">
        <v>98</v>
      </c>
      <c r="K23" s="6">
        <v>168</v>
      </c>
      <c r="L23" s="6">
        <v>262</v>
      </c>
      <c r="M23" s="6">
        <v>348</v>
      </c>
      <c r="N23" s="6">
        <v>0</v>
      </c>
    </row>
    <row r="24" spans="1:14" x14ac:dyDescent="0.3">
      <c r="D24" s="4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3">
      <c r="A25" t="s">
        <v>13</v>
      </c>
      <c r="D25" s="4" t="s">
        <v>14</v>
      </c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ht="15" thickBot="1" x14ac:dyDescent="0.35">
      <c r="D26" s="4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ht="15" thickBot="1" x14ac:dyDescent="0.35">
      <c r="D27" s="2"/>
      <c r="E27" s="3">
        <v>2011</v>
      </c>
      <c r="F27" s="3">
        <v>2012</v>
      </c>
      <c r="G27" s="3">
        <v>2013</v>
      </c>
      <c r="H27" s="3">
        <v>2014</v>
      </c>
      <c r="I27" s="3">
        <v>2015</v>
      </c>
      <c r="J27" s="3">
        <v>2016</v>
      </c>
      <c r="K27" s="3">
        <v>2017</v>
      </c>
      <c r="L27" s="3">
        <v>2018</v>
      </c>
      <c r="M27" s="3">
        <v>2019</v>
      </c>
      <c r="N27" s="3">
        <v>2020</v>
      </c>
    </row>
    <row r="28" spans="1:14" x14ac:dyDescent="0.3">
      <c r="D28" s="4" t="s">
        <v>0</v>
      </c>
      <c r="E28" s="6">
        <v>492</v>
      </c>
      <c r="F28" s="6">
        <v>556</v>
      </c>
      <c r="G28" s="6">
        <v>623</v>
      </c>
      <c r="H28" s="6">
        <v>655</v>
      </c>
      <c r="I28" s="6">
        <v>677</v>
      </c>
      <c r="J28" s="6">
        <v>638</v>
      </c>
      <c r="K28" s="6">
        <v>765</v>
      </c>
      <c r="L28" s="6">
        <v>881</v>
      </c>
      <c r="M28" s="6">
        <v>1.0429999999999999</v>
      </c>
      <c r="N28" s="6">
        <v>0</v>
      </c>
    </row>
    <row r="30" spans="1:14" ht="15" thickBot="1" x14ac:dyDescent="0.35">
      <c r="A30" t="s">
        <v>7</v>
      </c>
      <c r="D30" t="s">
        <v>5</v>
      </c>
    </row>
    <row r="31" spans="1:14" ht="15" thickBot="1" x14ac:dyDescent="0.35">
      <c r="D31" s="2"/>
      <c r="E31" s="3">
        <v>2011</v>
      </c>
      <c r="F31" s="3">
        <v>2012</v>
      </c>
      <c r="G31" s="3">
        <v>2013</v>
      </c>
      <c r="H31" s="3">
        <v>2014</v>
      </c>
      <c r="I31" s="3">
        <v>2015</v>
      </c>
      <c r="J31" s="3">
        <v>2016</v>
      </c>
      <c r="K31" s="3">
        <v>2017</v>
      </c>
      <c r="L31" s="3">
        <v>2018</v>
      </c>
      <c r="M31" s="3">
        <v>2019</v>
      </c>
      <c r="N31" s="3">
        <v>2020</v>
      </c>
    </row>
    <row r="32" spans="1:14" x14ac:dyDescent="0.3">
      <c r="D32" s="4" t="s">
        <v>0</v>
      </c>
      <c r="E32" s="6">
        <v>38</v>
      </c>
      <c r="F32" s="6">
        <v>52</v>
      </c>
      <c r="G32" s="6">
        <v>59</v>
      </c>
      <c r="H32" s="6">
        <v>74</v>
      </c>
      <c r="I32" s="6">
        <v>76</v>
      </c>
      <c r="J32" s="6">
        <v>84</v>
      </c>
      <c r="K32" s="6">
        <v>114</v>
      </c>
      <c r="L32" s="6">
        <v>148</v>
      </c>
      <c r="M32" s="6">
        <v>214</v>
      </c>
      <c r="N32" s="6">
        <v>0</v>
      </c>
    </row>
    <row r="34" spans="1:14" x14ac:dyDescent="0.3">
      <c r="A34" t="s">
        <v>16</v>
      </c>
      <c r="D34" t="s">
        <v>15</v>
      </c>
    </row>
    <row r="35" spans="1:14" ht="15" thickBot="1" x14ac:dyDescent="0.35"/>
    <row r="36" spans="1:14" ht="15" thickBot="1" x14ac:dyDescent="0.35">
      <c r="D36" s="3">
        <v>2011</v>
      </c>
      <c r="E36" s="3">
        <v>2012</v>
      </c>
      <c r="F36" s="3">
        <v>2013</v>
      </c>
      <c r="G36" s="3">
        <v>2014</v>
      </c>
      <c r="H36" s="3">
        <v>2015</v>
      </c>
      <c r="I36" s="3">
        <v>2016</v>
      </c>
      <c r="J36" s="3">
        <v>2017</v>
      </c>
      <c r="K36" s="3">
        <v>2018</v>
      </c>
      <c r="L36" s="3">
        <v>2019</v>
      </c>
      <c r="M36" s="3">
        <v>2020</v>
      </c>
      <c r="N36" s="1"/>
    </row>
    <row r="37" spans="1:14" x14ac:dyDescent="0.3">
      <c r="D37" s="4" t="s">
        <v>0</v>
      </c>
      <c r="E37" s="6">
        <v>317</v>
      </c>
      <c r="F37" s="6">
        <v>355</v>
      </c>
      <c r="G37" s="6">
        <v>376</v>
      </c>
      <c r="H37" s="6">
        <v>400</v>
      </c>
      <c r="I37" s="6">
        <v>392</v>
      </c>
      <c r="J37" s="6">
        <v>393</v>
      </c>
      <c r="K37" s="6">
        <v>472</v>
      </c>
      <c r="L37" s="6">
        <v>515</v>
      </c>
      <c r="M37" s="6">
        <v>590</v>
      </c>
      <c r="N37" s="6">
        <v>0</v>
      </c>
    </row>
    <row r="40" spans="1:14" ht="15" thickBot="1" x14ac:dyDescent="0.35">
      <c r="D40" t="s">
        <v>26</v>
      </c>
    </row>
    <row r="41" spans="1:14" ht="15" thickBot="1" x14ac:dyDescent="0.35">
      <c r="A41" t="s">
        <v>25</v>
      </c>
      <c r="D41" s="2"/>
      <c r="E41" s="3">
        <v>2011</v>
      </c>
      <c r="F41" s="3">
        <v>2012</v>
      </c>
      <c r="G41" s="3">
        <v>2013</v>
      </c>
      <c r="H41" s="3">
        <v>2014</v>
      </c>
      <c r="I41" s="3">
        <v>2015</v>
      </c>
      <c r="J41" s="3">
        <v>2016</v>
      </c>
      <c r="K41" s="3">
        <v>2017</v>
      </c>
      <c r="L41" s="3">
        <v>2018</v>
      </c>
      <c r="M41" s="3">
        <v>2019</v>
      </c>
      <c r="N41" s="3">
        <v>2020</v>
      </c>
    </row>
    <row r="42" spans="1:14" x14ac:dyDescent="0.3">
      <c r="D42" s="4" t="s">
        <v>0</v>
      </c>
      <c r="E42" s="6">
        <v>24081</v>
      </c>
      <c r="F42" s="6">
        <v>28739</v>
      </c>
      <c r="G42" s="6">
        <v>29643</v>
      </c>
      <c r="H42" s="6">
        <v>32146</v>
      </c>
      <c r="I42" s="6">
        <v>34913</v>
      </c>
      <c r="J42" s="6">
        <v>38467</v>
      </c>
      <c r="K42" s="6">
        <v>43049</v>
      </c>
      <c r="L42" s="6">
        <v>43799</v>
      </c>
      <c r="M42" s="6">
        <v>47515</v>
      </c>
      <c r="N42" s="6">
        <v>0</v>
      </c>
    </row>
    <row r="45" spans="1:14" x14ac:dyDescent="0.3">
      <c r="A45" t="s">
        <v>27</v>
      </c>
    </row>
    <row r="46" spans="1:14" ht="15" thickBot="1" x14ac:dyDescent="0.35">
      <c r="D46" t="s">
        <v>33</v>
      </c>
    </row>
    <row r="47" spans="1:14" ht="15" thickBot="1" x14ac:dyDescent="0.35">
      <c r="D47" s="2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ht="15" thickBot="1" x14ac:dyDescent="0.35">
      <c r="D48" s="2"/>
      <c r="E48" s="3">
        <v>2011</v>
      </c>
      <c r="F48" s="3">
        <v>2012</v>
      </c>
      <c r="G48" s="3">
        <v>2013</v>
      </c>
      <c r="H48" s="3">
        <v>2014</v>
      </c>
      <c r="I48" s="3">
        <v>2015</v>
      </c>
      <c r="J48" s="3">
        <v>2016</v>
      </c>
      <c r="K48" s="3">
        <v>2017</v>
      </c>
      <c r="L48" s="3">
        <v>2018</v>
      </c>
      <c r="M48" s="3">
        <v>2019</v>
      </c>
      <c r="N48" s="3">
        <v>2020</v>
      </c>
    </row>
    <row r="49" spans="4:14" x14ac:dyDescent="0.3">
      <c r="D49" s="4" t="s">
        <v>0</v>
      </c>
      <c r="E49" s="6">
        <v>2448</v>
      </c>
      <c r="F49" s="6">
        <v>2655</v>
      </c>
      <c r="G49" s="6">
        <v>2994</v>
      </c>
      <c r="H49" s="6">
        <v>3465</v>
      </c>
      <c r="I49" s="6">
        <v>3652</v>
      </c>
      <c r="J49" s="6">
        <v>4054</v>
      </c>
      <c r="K49" s="6">
        <v>5208</v>
      </c>
      <c r="L49" s="6">
        <v>6916</v>
      </c>
      <c r="M49" s="6">
        <v>9417</v>
      </c>
      <c r="N49" s="6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clean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Cheplygina, V.</dc:creator>
  <cp:lastModifiedBy>Cheplygina, V.</cp:lastModifiedBy>
  <dcterms:created xsi:type="dcterms:W3CDTF">2020-11-16T08:08:52Z</dcterms:created>
  <dcterms:modified xsi:type="dcterms:W3CDTF">2021-01-18T08:30:12Z</dcterms:modified>
</cp:coreProperties>
</file>