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6994\Documents\IRBA\TEMPCA-1\"/>
    </mc:Choice>
  </mc:AlternateContent>
  <xr:revisionPtr revIDLastSave="0" documentId="13_ncr:1_{8A08D7B3-40B0-418F-8E72-4E7DC2A9A6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definedNames>
    <definedName name="_xlnm._FilterDatabase" localSheetId="0" hidden="1">Sheet!$A$1:$X$69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<sst xmlns="http://schemas.openxmlformats.org/spreadsheetml/2006/main" count="159" uniqueCount="42">
  <si>
    <t>UserID</t>
  </si>
  <si>
    <t>NUIT</t>
  </si>
  <si>
    <t>TIB</t>
  </si>
  <si>
    <t>SPT</t>
  </si>
  <si>
    <t>TST</t>
  </si>
  <si>
    <t>actual_sleep (%)</t>
  </si>
  <si>
    <t>actual_wake_time</t>
  </si>
  <si>
    <t>actual_wake (%)</t>
  </si>
  <si>
    <t>sleep_efficiency (%)</t>
  </si>
  <si>
    <t>lights_out</t>
  </si>
  <si>
    <t>fell_asleep</t>
  </si>
  <si>
    <t>sleep_latency</t>
  </si>
  <si>
    <t>woke_up</t>
  </si>
  <si>
    <t>got_up</t>
  </si>
  <si>
    <t>SFI</t>
  </si>
  <si>
    <t>05JB</t>
  </si>
  <si>
    <t>16</t>
  </si>
  <si>
    <t>06JS</t>
  </si>
  <si>
    <t>07JR</t>
  </si>
  <si>
    <t>08CN</t>
  </si>
  <si>
    <t>13MB</t>
  </si>
  <si>
    <t>15AA</t>
  </si>
  <si>
    <t>16QM</t>
  </si>
  <si>
    <t>02JS</t>
  </si>
  <si>
    <t>09TV</t>
  </si>
  <si>
    <t>11SM</t>
  </si>
  <si>
    <t>03SD</t>
  </si>
  <si>
    <t>04SB</t>
  </si>
  <si>
    <t>18KH</t>
  </si>
  <si>
    <t>12MB</t>
  </si>
  <si>
    <t>22BC</t>
  </si>
  <si>
    <t>23VK</t>
  </si>
  <si>
    <t>29EC</t>
  </si>
  <si>
    <t>17MR</t>
  </si>
  <si>
    <t>19DT</t>
  </si>
  <si>
    <t>24MD</t>
  </si>
  <si>
    <t>34NL</t>
  </si>
  <si>
    <t>35TD</t>
  </si>
  <si>
    <t>24</t>
  </si>
  <si>
    <t>10SA</t>
  </si>
  <si>
    <t>32</t>
  </si>
  <si>
    <t>wake_tile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</si>
</sst>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2E2"/>
        <bgColor rgb="FF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workbookViewId="0">
      <pane xSplit="1" ySplit="1" topLeftCell="K2" activePane="bottomRight" state="frozen"/>
      <selection pane="topRight"/>
      <selection pane="bottomLeft"/>
      <selection pane="bottomRight" activeCell="O14" sqref="O14"/>
    </sheetView>
  </sheetViews>
  <sheetFormatPr baseColWidth="10" defaultColWidth="9.140625" defaultRowHeight="15" x14ac:dyDescent="0.25"/>
  <cols>
    <col min="1" max="1" width="6" customWidth="1"/>
    <col min="2" max="2" width="4" customWidth="1"/>
    <col min="3" max="3" width="15" style="4" customWidth="1"/>
    <col min="4" max="4" width="8" style="5" customWidth="1"/>
    <col min="5" max="5" width="12.7109375" style="4" customWidth="1"/>
    <col min="6" max="6" width="8" style="5" customWidth="1"/>
    <col min="7" max="7" width="14" style="4" customWidth="1"/>
    <col min="8" max="8" width="8" customWidth="1"/>
    <col min="9" max="10" width="16" customWidth="1"/>
    <col min="11" max="11" width="16" style="5" customWidth="1"/>
    <col min="12" max="12" width="15" customWidth="1"/>
    <col min="13" max="14" width="20" customWidth="1"/>
    <col min="15" max="15" width="10" style="5" customWidth="1"/>
    <col min="16" max="16" width="10" style="4" customWidth="1"/>
    <col min="17" max="17" width="11" style="5" customWidth="1"/>
    <col min="18" max="18" width="11" style="4" customWidth="1"/>
    <col min="19" max="19" width="13" style="5" customWidth="1"/>
    <col min="20" max="20" width="13" style="4" customWidth="1"/>
    <col min="21" max="21" width="8" style="5" customWidth="1"/>
    <col min="22" max="22" width="9.42578125" style="4" customWidth="1"/>
    <col min="23" max="23" width="8" style="5" customWidth="1"/>
    <col min="24" max="24" width="4" customWidth="1"/>
  </cols>
  <sheetData>
    <row r="1" spans="1:24" x14ac:dyDescent="0.25">
      <c r="A1" t="s">
        <v>0</v>
      </c>
      <c r="B1" t="s">
        <v>1</v>
      </c>
      <c r="C1" s="4" t="s">
        <v>2</v>
      </c>
      <c r="D1" s="5" t="s">
        <v>2</v>
      </c>
      <c r="E1" s="4" t="s">
        <v>3</v>
      </c>
      <c r="F1" s="5" t="s">
        <v>3</v>
      </c>
      <c r="G1" s="4" t="s">
        <v>4</v>
      </c>
      <c r="H1" t="s">
        <v>4</v>
      </c>
      <c r="I1" t="s">
        <v>5</v>
      </c>
      <c r="J1" t="s">
        <v>41</v>
      </c>
      <c r="K1" s="5" t="s">
        <v>6</v>
      </c>
      <c r="L1" t="s">
        <v>7</v>
      </c>
      <c r="M1" t="s">
        <v>8</v>
      </c>
      <c r="N1" t="s">
        <v>9</v>
      </c>
      <c r="O1" s="5" t="s">
        <v>9</v>
      </c>
      <c r="P1" s="4" t="s">
        <v>10</v>
      </c>
      <c r="Q1" s="5" t="s">
        <v>10</v>
      </c>
      <c r="R1" s="4" t="s">
        <v>11</v>
      </c>
      <c r="S1" s="5" t="s">
        <v>11</v>
      </c>
      <c r="T1" s="4" t="s">
        <v>12</v>
      </c>
      <c r="U1" s="5" t="s">
        <v>12</v>
      </c>
      <c r="W1" s="5" t="s">
        <v>13</v>
      </c>
      <c r="X1" t="s">
        <v>14</v>
      </c>
    </row>
    <row r="2" spans="1:24" x14ac:dyDescent="0.25">
      <c r="A2" t="s">
        <v>15</v>
      </c>
      <c r="B2" t="s">
        <v>16</v>
      </c>
      <c r="C2" s="4">
        <f xml:space="preserve"> D2 * 86400</f>
        <v>31200</v>
      </c>
      <c r="D2" s="5">
        <v>0.3611111111111111</v>
      </c>
      <c r="E2" s="4">
        <f xml:space="preserve"> F2 * 86400</f>
        <v>30299.999999999996</v>
      </c>
      <c r="F2" s="5">
        <v>0.35069444444444442</v>
      </c>
      <c r="G2" s="4">
        <f xml:space="preserve"> H2 * 86400</f>
        <v>28440.000000000004</v>
      </c>
      <c r="H2" s="1">
        <v>0.32916666666666672</v>
      </c>
      <c r="I2">
        <v>93.9</v>
      </c>
      <c r="J2">
        <f xml:space="preserve"> K2* 86400</f>
        <v>1860.0000000000002</v>
      </c>
      <c r="K2" s="5">
        <v>2.1527777777777781E-2</v>
      </c>
      <c r="L2">
        <v>6.1</v>
      </c>
      <c r="M2">
        <v>91.2</v>
      </c>
      <c r="N2">
        <f xml:space="preserve"> O2 * 86400</f>
        <v>80400</v>
      </c>
      <c r="O2" s="5">
        <v>0.93055555555555558</v>
      </c>
      <c r="P2" s="4">
        <f xml:space="preserve"> Q2 * 86400</f>
        <v>80700</v>
      </c>
      <c r="Q2" s="5">
        <v>0.93402777777777779</v>
      </c>
      <c r="R2" s="4">
        <f xml:space="preserve"> S2 * 86400</f>
        <v>300</v>
      </c>
      <c r="S2" s="5">
        <v>3.472222222222222E-3</v>
      </c>
      <c r="T2" s="4">
        <f xml:space="preserve"> U2 * 86400</f>
        <v>24600</v>
      </c>
      <c r="U2" s="5">
        <v>0.28472222222222221</v>
      </c>
      <c r="V2" s="4">
        <f xml:space="preserve"> W2 * 86400</f>
        <v>25200</v>
      </c>
      <c r="W2" s="5">
        <v>0.29166666666666669</v>
      </c>
      <c r="X2">
        <v>3.7</v>
      </c>
    </row>
    <row r="3" spans="1:24" x14ac:dyDescent="0.25">
      <c r="A3" s="2" t="s">
        <v>17</v>
      </c>
      <c r="B3" s="2" t="s">
        <v>16</v>
      </c>
      <c r="C3" s="4">
        <f t="shared" ref="C3:C66" si="0" xml:space="preserve"> D3 * 86400</f>
        <v>30720.000000000007</v>
      </c>
      <c r="D3" s="6">
        <v>0.35555555555555562</v>
      </c>
      <c r="E3" s="4">
        <f t="shared" ref="E3:E66" si="1" xml:space="preserve"> F3 * 86400</f>
        <v>28020.000000000007</v>
      </c>
      <c r="F3" s="6">
        <v>0.32430555555555562</v>
      </c>
      <c r="G3" s="4">
        <f t="shared" ref="G3:G66" si="2" xml:space="preserve"> H3 * 86400</f>
        <v>24180</v>
      </c>
      <c r="H3" s="3">
        <v>0.27986111111111112</v>
      </c>
      <c r="I3" s="2">
        <v>86.3</v>
      </c>
      <c r="J3">
        <f t="shared" ref="J3:J66" si="3" xml:space="preserve"> K3* 86400</f>
        <v>3840.0000000000009</v>
      </c>
      <c r="K3" s="6">
        <v>4.4444444444444453E-2</v>
      </c>
      <c r="L3" s="2">
        <v>13.7</v>
      </c>
      <c r="M3" s="2">
        <v>78.7</v>
      </c>
      <c r="N3">
        <f t="shared" ref="N3:N66" si="4" xml:space="preserve"> O3 * 86400</f>
        <v>80880</v>
      </c>
      <c r="O3" s="6">
        <v>0.93611111111111112</v>
      </c>
      <c r="P3" s="4">
        <f t="shared" ref="P3:P66" si="5" xml:space="preserve"> Q3 * 86400</f>
        <v>82680</v>
      </c>
      <c r="Q3" s="6">
        <v>0.95694444444444449</v>
      </c>
      <c r="R3" s="4">
        <f t="shared" ref="R3:R66" si="6" xml:space="preserve"> S3 * 86400</f>
        <v>1799.9999999999995</v>
      </c>
      <c r="S3" s="6">
        <v>2.0833333333333329E-2</v>
      </c>
      <c r="T3" s="4">
        <f t="shared" ref="T3:T66" si="7" xml:space="preserve"> U3 * 86400</f>
        <v>24300</v>
      </c>
      <c r="U3" s="6">
        <v>0.28125</v>
      </c>
      <c r="V3" s="4">
        <f t="shared" ref="V3:V66" si="8" xml:space="preserve"> W3 * 86400</f>
        <v>25200</v>
      </c>
      <c r="W3" s="6">
        <v>0.29166666666666669</v>
      </c>
      <c r="X3" s="2">
        <v>17.8</v>
      </c>
    </row>
    <row r="4" spans="1:24" x14ac:dyDescent="0.25">
      <c r="A4" t="s">
        <v>18</v>
      </c>
      <c r="B4" t="s">
        <v>16</v>
      </c>
      <c r="C4" s="4">
        <f t="shared" si="0"/>
        <v>32400</v>
      </c>
      <c r="D4" s="5">
        <v>0.375</v>
      </c>
      <c r="E4" s="4">
        <f t="shared" si="1"/>
        <v>28800</v>
      </c>
      <c r="F4" s="5">
        <v>0.33333333333333331</v>
      </c>
      <c r="G4" s="4">
        <f t="shared" si="2"/>
        <v>24420</v>
      </c>
      <c r="H4" s="1">
        <v>0.28263888888888888</v>
      </c>
      <c r="I4">
        <v>84.9</v>
      </c>
      <c r="J4">
        <f t="shared" si="3"/>
        <v>4320</v>
      </c>
      <c r="K4" s="5">
        <v>0.05</v>
      </c>
      <c r="L4">
        <v>15.1</v>
      </c>
      <c r="M4">
        <v>75.5</v>
      </c>
      <c r="N4">
        <f t="shared" si="4"/>
        <v>79200</v>
      </c>
      <c r="O4" s="5">
        <v>0.91666666666666663</v>
      </c>
      <c r="P4" s="4">
        <f t="shared" si="5"/>
        <v>82800</v>
      </c>
      <c r="Q4" s="5">
        <v>0.95833333333333337</v>
      </c>
      <c r="R4" s="4">
        <f t="shared" si="6"/>
        <v>3599.9999999999991</v>
      </c>
      <c r="S4" s="5">
        <v>4.1666666666666657E-2</v>
      </c>
      <c r="T4" s="4">
        <f t="shared" si="7"/>
        <v>25200</v>
      </c>
      <c r="U4" s="5">
        <v>0.29166666666666669</v>
      </c>
      <c r="V4" s="4">
        <f t="shared" si="8"/>
        <v>25200</v>
      </c>
      <c r="W4" s="5">
        <v>0.29166666666666669</v>
      </c>
      <c r="X4">
        <v>34.9</v>
      </c>
    </row>
    <row r="5" spans="1:24" x14ac:dyDescent="0.25">
      <c r="A5" s="2" t="s">
        <v>19</v>
      </c>
      <c r="B5" s="2" t="s">
        <v>16</v>
      </c>
      <c r="C5" s="4">
        <f t="shared" si="0"/>
        <v>30600</v>
      </c>
      <c r="D5" s="6">
        <v>0.35416666666666669</v>
      </c>
      <c r="E5" s="4">
        <f t="shared" si="1"/>
        <v>30000</v>
      </c>
      <c r="F5" s="6">
        <v>0.34722222222222221</v>
      </c>
      <c r="G5" s="4">
        <f t="shared" si="2"/>
        <v>25500</v>
      </c>
      <c r="H5" s="3">
        <v>0.2951388888888889</v>
      </c>
      <c r="I5" s="2">
        <v>85</v>
      </c>
      <c r="J5">
        <f t="shared" si="3"/>
        <v>4500.0000000000009</v>
      </c>
      <c r="K5" s="6">
        <v>5.2083333333333343E-2</v>
      </c>
      <c r="L5" s="2">
        <v>15</v>
      </c>
      <c r="M5" s="2">
        <v>83.3</v>
      </c>
      <c r="N5">
        <f t="shared" si="4"/>
        <v>81000</v>
      </c>
      <c r="O5" s="6">
        <v>0.9375</v>
      </c>
      <c r="P5" s="4">
        <f t="shared" si="5"/>
        <v>81600</v>
      </c>
      <c r="Q5" s="6">
        <v>0.94444444444444442</v>
      </c>
      <c r="R5" s="4">
        <f t="shared" si="6"/>
        <v>600</v>
      </c>
      <c r="S5" s="6">
        <v>6.9444444444444441E-3</v>
      </c>
      <c r="T5" s="4">
        <f t="shared" si="7"/>
        <v>25200</v>
      </c>
      <c r="U5" s="6">
        <v>0.29166666666666669</v>
      </c>
      <c r="V5" s="4">
        <f t="shared" si="8"/>
        <v>25200</v>
      </c>
      <c r="W5" s="6">
        <v>0.29166666666666669</v>
      </c>
      <c r="X5" s="2">
        <v>32</v>
      </c>
    </row>
    <row r="6" spans="1:24" x14ac:dyDescent="0.25">
      <c r="A6" t="s">
        <v>20</v>
      </c>
      <c r="B6" t="s">
        <v>16</v>
      </c>
      <c r="C6" s="4">
        <f t="shared" si="0"/>
        <v>31320</v>
      </c>
      <c r="D6" s="5">
        <v>0.36249999999999999</v>
      </c>
      <c r="E6" s="4">
        <f t="shared" si="1"/>
        <v>30120</v>
      </c>
      <c r="F6" s="5">
        <v>0.34861111111111109</v>
      </c>
      <c r="G6" s="4">
        <f t="shared" si="2"/>
        <v>25559.999999999996</v>
      </c>
      <c r="H6" s="1">
        <v>0.29583333333333328</v>
      </c>
      <c r="I6">
        <v>84.9</v>
      </c>
      <c r="J6">
        <f t="shared" si="3"/>
        <v>4560</v>
      </c>
      <c r="K6" s="5">
        <v>5.2777777777777778E-2</v>
      </c>
      <c r="L6">
        <v>15.1</v>
      </c>
      <c r="M6">
        <v>81.599999999999994</v>
      </c>
      <c r="N6">
        <f t="shared" si="4"/>
        <v>80280</v>
      </c>
      <c r="O6" s="5">
        <v>0.9291666666666667</v>
      </c>
      <c r="P6" s="4">
        <f t="shared" si="5"/>
        <v>81480</v>
      </c>
      <c r="Q6" s="5">
        <v>0.94305555555555554</v>
      </c>
      <c r="R6" s="4">
        <f t="shared" si="6"/>
        <v>1200</v>
      </c>
      <c r="S6" s="5">
        <v>1.388888888888889E-2</v>
      </c>
      <c r="T6" s="4">
        <f t="shared" si="7"/>
        <v>25200</v>
      </c>
      <c r="U6" s="5">
        <v>0.29166666666666669</v>
      </c>
      <c r="V6" s="4">
        <f t="shared" si="8"/>
        <v>25200</v>
      </c>
      <c r="W6" s="5">
        <v>0.29166666666666669</v>
      </c>
      <c r="X6">
        <v>23.8</v>
      </c>
    </row>
    <row r="7" spans="1:24" x14ac:dyDescent="0.25">
      <c r="A7" s="2" t="s">
        <v>21</v>
      </c>
      <c r="B7" s="2" t="s">
        <v>16</v>
      </c>
      <c r="C7" s="4">
        <f t="shared" si="0"/>
        <v>31200</v>
      </c>
      <c r="D7" s="6">
        <v>0.3611111111111111</v>
      </c>
      <c r="E7" s="4">
        <f t="shared" si="1"/>
        <v>24899.999999999996</v>
      </c>
      <c r="F7" s="6">
        <v>0.28819444444444442</v>
      </c>
      <c r="G7" s="4">
        <f t="shared" si="2"/>
        <v>22079.999999999993</v>
      </c>
      <c r="H7" s="3">
        <v>0.25555555555555548</v>
      </c>
      <c r="I7" s="2">
        <v>88.7</v>
      </c>
      <c r="J7">
        <f t="shared" si="3"/>
        <v>2820</v>
      </c>
      <c r="K7" s="6">
        <v>3.2638888888888891E-2</v>
      </c>
      <c r="L7" s="2">
        <v>11.3</v>
      </c>
      <c r="M7" s="2">
        <v>70.8</v>
      </c>
      <c r="N7">
        <f t="shared" si="4"/>
        <v>80400</v>
      </c>
      <c r="O7" s="6">
        <v>0.93055555555555558</v>
      </c>
      <c r="P7" s="4">
        <f t="shared" si="5"/>
        <v>81300</v>
      </c>
      <c r="Q7" s="6">
        <v>0.94097222222222221</v>
      </c>
      <c r="R7" s="4">
        <f t="shared" si="6"/>
        <v>900.00000000000023</v>
      </c>
      <c r="S7" s="6">
        <v>1.041666666666667E-2</v>
      </c>
      <c r="T7" s="4">
        <f t="shared" si="7"/>
        <v>19800.000000000004</v>
      </c>
      <c r="U7" s="6">
        <v>0.22916666666666671</v>
      </c>
      <c r="V7" s="4">
        <f t="shared" si="8"/>
        <v>25200</v>
      </c>
      <c r="W7" s="6">
        <v>0.29166666666666669</v>
      </c>
      <c r="X7" s="2">
        <v>29.5</v>
      </c>
    </row>
    <row r="8" spans="1:24" x14ac:dyDescent="0.25">
      <c r="A8" t="s">
        <v>22</v>
      </c>
      <c r="B8" t="s">
        <v>16</v>
      </c>
      <c r="C8" s="4">
        <f t="shared" si="0"/>
        <v>30600</v>
      </c>
      <c r="D8" s="5">
        <v>0.35416666666666669</v>
      </c>
      <c r="E8" s="4">
        <f t="shared" si="1"/>
        <v>28559.999999999993</v>
      </c>
      <c r="F8" s="5">
        <v>0.33055555555555549</v>
      </c>
      <c r="G8" s="4">
        <f t="shared" si="2"/>
        <v>25080.000000000004</v>
      </c>
      <c r="H8" s="1">
        <v>0.2902777777777778</v>
      </c>
      <c r="I8">
        <v>87.8</v>
      </c>
      <c r="J8">
        <f t="shared" si="3"/>
        <v>3480</v>
      </c>
      <c r="K8" s="5">
        <v>4.027777777777778E-2</v>
      </c>
      <c r="L8">
        <v>12.2</v>
      </c>
      <c r="M8">
        <v>82.1</v>
      </c>
      <c r="N8">
        <f t="shared" si="4"/>
        <v>81000</v>
      </c>
      <c r="O8" s="5">
        <v>0.9375</v>
      </c>
      <c r="P8" s="4">
        <f t="shared" si="5"/>
        <v>82800</v>
      </c>
      <c r="Q8" s="5">
        <v>0.95833333333333337</v>
      </c>
      <c r="R8" s="4">
        <f t="shared" si="6"/>
        <v>1799.9999999999995</v>
      </c>
      <c r="S8" s="5">
        <v>2.0833333333333329E-2</v>
      </c>
      <c r="T8" s="4">
        <f t="shared" si="7"/>
        <v>24960.000000000004</v>
      </c>
      <c r="U8" s="5">
        <v>0.28888888888888892</v>
      </c>
      <c r="V8" s="4">
        <f t="shared" si="8"/>
        <v>25200</v>
      </c>
      <c r="W8" s="5">
        <v>0.29166666666666669</v>
      </c>
      <c r="X8">
        <v>40.799999999999997</v>
      </c>
    </row>
    <row r="9" spans="1:24" x14ac:dyDescent="0.25">
      <c r="A9" s="2" t="s">
        <v>23</v>
      </c>
      <c r="B9" s="2" t="s">
        <v>16</v>
      </c>
      <c r="C9" s="4">
        <f t="shared" si="0"/>
        <v>30900</v>
      </c>
      <c r="D9" s="6">
        <v>0.3576388888888889</v>
      </c>
      <c r="E9" s="4">
        <f t="shared" si="1"/>
        <v>29100.000000000004</v>
      </c>
      <c r="F9" s="6">
        <v>0.33680555555555558</v>
      </c>
      <c r="G9" s="4">
        <f t="shared" si="2"/>
        <v>26460.000000000004</v>
      </c>
      <c r="H9" s="3">
        <v>0.30625000000000002</v>
      </c>
      <c r="I9" s="2">
        <v>90.9</v>
      </c>
      <c r="J9">
        <f t="shared" si="3"/>
        <v>2639.9999999999995</v>
      </c>
      <c r="K9" s="6">
        <v>3.0555555555555551E-2</v>
      </c>
      <c r="L9" s="2">
        <v>9.1</v>
      </c>
      <c r="M9" s="2">
        <v>85.6</v>
      </c>
      <c r="N9">
        <f t="shared" si="4"/>
        <v>80700</v>
      </c>
      <c r="O9" s="6">
        <v>0.93402777777777779</v>
      </c>
      <c r="P9" s="4">
        <f t="shared" si="5"/>
        <v>82500</v>
      </c>
      <c r="Q9" s="6">
        <v>0.95486111111111116</v>
      </c>
      <c r="R9" s="4">
        <f t="shared" si="6"/>
        <v>1799.9999999999995</v>
      </c>
      <c r="S9" s="6">
        <v>2.0833333333333329E-2</v>
      </c>
      <c r="T9" s="4">
        <f t="shared" si="7"/>
        <v>25200</v>
      </c>
      <c r="U9" s="6">
        <v>0.29166666666666669</v>
      </c>
      <c r="V9" s="4">
        <f t="shared" si="8"/>
        <v>25200</v>
      </c>
      <c r="W9" s="6">
        <v>0.29166666666666669</v>
      </c>
      <c r="X9" s="2">
        <v>30.4</v>
      </c>
    </row>
    <row r="10" spans="1:24" x14ac:dyDescent="0.25">
      <c r="A10" t="s">
        <v>24</v>
      </c>
      <c r="B10" t="s">
        <v>16</v>
      </c>
      <c r="C10" s="4">
        <f t="shared" si="0"/>
        <v>30600</v>
      </c>
      <c r="D10" s="5">
        <v>0.35416666666666669</v>
      </c>
      <c r="E10" s="4">
        <f t="shared" si="1"/>
        <v>29580</v>
      </c>
      <c r="F10" s="5">
        <v>0.34236111111111112</v>
      </c>
      <c r="G10" s="4">
        <f t="shared" si="2"/>
        <v>25740.000000000004</v>
      </c>
      <c r="H10" s="1">
        <v>0.29791666666666672</v>
      </c>
      <c r="I10">
        <v>86.9</v>
      </c>
      <c r="J10">
        <f t="shared" si="3"/>
        <v>3840.0000000000009</v>
      </c>
      <c r="K10" s="5">
        <v>4.4444444444444453E-2</v>
      </c>
      <c r="L10">
        <v>13.1</v>
      </c>
      <c r="M10">
        <v>84.1</v>
      </c>
      <c r="N10">
        <f t="shared" si="4"/>
        <v>81000</v>
      </c>
      <c r="O10" s="5">
        <v>0.9375</v>
      </c>
      <c r="P10" s="4">
        <f t="shared" si="5"/>
        <v>81840</v>
      </c>
      <c r="Q10" s="5">
        <v>0.94722222222222219</v>
      </c>
      <c r="R10" s="4">
        <f t="shared" si="6"/>
        <v>840</v>
      </c>
      <c r="S10" s="5">
        <v>9.7222222222222224E-3</v>
      </c>
      <c r="T10" s="4">
        <f t="shared" si="7"/>
        <v>25080.000000000004</v>
      </c>
      <c r="U10" s="5">
        <v>0.2902777777777778</v>
      </c>
      <c r="V10" s="4">
        <f t="shared" si="8"/>
        <v>25200</v>
      </c>
      <c r="W10" s="5">
        <v>0.29166666666666669</v>
      </c>
      <c r="X10">
        <v>18.5</v>
      </c>
    </row>
    <row r="11" spans="1:24" x14ac:dyDescent="0.25">
      <c r="A11" s="2" t="s">
        <v>25</v>
      </c>
      <c r="B11" s="2" t="s">
        <v>16</v>
      </c>
      <c r="C11" s="4">
        <f t="shared" si="0"/>
        <v>30600</v>
      </c>
      <c r="D11" s="6">
        <v>0.35416666666666669</v>
      </c>
      <c r="E11" s="4">
        <f t="shared" si="1"/>
        <v>27780.000000000004</v>
      </c>
      <c r="F11" s="6">
        <v>0.3215277777777778</v>
      </c>
      <c r="G11" s="4">
        <f t="shared" si="2"/>
        <v>21600</v>
      </c>
      <c r="H11" s="3">
        <v>0.25</v>
      </c>
      <c r="I11" s="2">
        <v>77.8</v>
      </c>
      <c r="J11">
        <f t="shared" si="3"/>
        <v>6180</v>
      </c>
      <c r="K11" s="6">
        <v>7.1527777777777773E-2</v>
      </c>
      <c r="L11" s="2">
        <v>22.2</v>
      </c>
      <c r="M11" s="2">
        <v>70.599999999999994</v>
      </c>
      <c r="N11">
        <f t="shared" si="4"/>
        <v>81000</v>
      </c>
      <c r="O11" s="6">
        <v>0.9375</v>
      </c>
      <c r="P11" s="4">
        <f t="shared" si="5"/>
        <v>83700</v>
      </c>
      <c r="Q11" s="6">
        <v>0.96875</v>
      </c>
      <c r="R11" s="4">
        <f t="shared" si="6"/>
        <v>2700</v>
      </c>
      <c r="S11" s="6">
        <v>3.125E-2</v>
      </c>
      <c r="T11" s="4">
        <f t="shared" si="7"/>
        <v>25080.000000000004</v>
      </c>
      <c r="U11" s="6">
        <v>0.2902777777777778</v>
      </c>
      <c r="V11" s="4">
        <f t="shared" si="8"/>
        <v>25200</v>
      </c>
      <c r="W11" s="6">
        <v>0.29166666666666669</v>
      </c>
      <c r="X11" s="2">
        <v>30.7</v>
      </c>
    </row>
    <row r="12" spans="1:24" x14ac:dyDescent="0.25">
      <c r="A12" t="s">
        <v>26</v>
      </c>
      <c r="B12" t="s">
        <v>16</v>
      </c>
      <c r="C12" s="4">
        <f t="shared" si="0"/>
        <v>30600</v>
      </c>
      <c r="D12" s="5">
        <v>0.35416666666666669</v>
      </c>
      <c r="E12" s="4">
        <f t="shared" si="1"/>
        <v>28860.000000000004</v>
      </c>
      <c r="F12" s="5">
        <v>0.33402777777777781</v>
      </c>
      <c r="G12" s="4">
        <f t="shared" si="2"/>
        <v>25200</v>
      </c>
      <c r="H12" s="1">
        <v>0.29166666666666669</v>
      </c>
      <c r="I12">
        <v>87.3</v>
      </c>
      <c r="J12">
        <f t="shared" si="3"/>
        <v>3660</v>
      </c>
      <c r="K12" s="5">
        <v>4.2361111111111113E-2</v>
      </c>
      <c r="L12">
        <v>12.7</v>
      </c>
      <c r="M12">
        <v>82.5</v>
      </c>
      <c r="N12">
        <f t="shared" si="4"/>
        <v>81000</v>
      </c>
      <c r="O12" s="5">
        <v>0.9375</v>
      </c>
      <c r="P12" s="4">
        <f t="shared" si="5"/>
        <v>82680</v>
      </c>
      <c r="Q12" s="5">
        <v>0.95694444444444449</v>
      </c>
      <c r="R12" s="4">
        <f t="shared" si="6"/>
        <v>1679.9999999999998</v>
      </c>
      <c r="S12" s="5">
        <v>1.9444444444444441E-2</v>
      </c>
      <c r="T12" s="4">
        <f t="shared" si="7"/>
        <v>25139.999999999996</v>
      </c>
      <c r="U12" s="5">
        <v>0.29097222222222219</v>
      </c>
      <c r="V12" s="4">
        <f t="shared" si="8"/>
        <v>25200</v>
      </c>
      <c r="W12" s="5">
        <v>0.29166666666666669</v>
      </c>
      <c r="X12">
        <v>19.8</v>
      </c>
    </row>
    <row r="13" spans="1:24" x14ac:dyDescent="0.25">
      <c r="A13" s="2" t="s">
        <v>27</v>
      </c>
      <c r="B13" s="2" t="s">
        <v>16</v>
      </c>
      <c r="C13" s="4">
        <f t="shared" si="0"/>
        <v>30600</v>
      </c>
      <c r="D13" s="6">
        <v>0.35416666666666669</v>
      </c>
      <c r="E13" s="4">
        <f t="shared" si="1"/>
        <v>28800</v>
      </c>
      <c r="F13" s="6">
        <v>0.33333333333333331</v>
      </c>
      <c r="G13" s="4">
        <f t="shared" si="2"/>
        <v>25260</v>
      </c>
      <c r="H13" s="3">
        <v>0.29236111111111113</v>
      </c>
      <c r="I13" s="2">
        <v>87.7</v>
      </c>
      <c r="J13">
        <f t="shared" si="3"/>
        <v>3540</v>
      </c>
      <c r="K13" s="6">
        <v>4.0972222222222222E-2</v>
      </c>
      <c r="L13" s="2">
        <v>12.3</v>
      </c>
      <c r="M13" s="2">
        <v>82.5</v>
      </c>
      <c r="N13">
        <f t="shared" si="4"/>
        <v>81000</v>
      </c>
      <c r="O13" s="6">
        <v>0.9375</v>
      </c>
      <c r="P13" s="4">
        <f t="shared" si="5"/>
        <v>82800</v>
      </c>
      <c r="Q13" s="6">
        <v>0.95833333333333337</v>
      </c>
      <c r="R13" s="4">
        <f t="shared" si="6"/>
        <v>1799.9999999999995</v>
      </c>
      <c r="S13" s="6">
        <v>2.0833333333333329E-2</v>
      </c>
      <c r="T13" s="4">
        <f t="shared" si="7"/>
        <v>25200</v>
      </c>
      <c r="U13" s="6">
        <v>0.29166666666666669</v>
      </c>
      <c r="V13" s="4">
        <f t="shared" si="8"/>
        <v>25200</v>
      </c>
      <c r="W13" s="6">
        <v>0.29166666666666669</v>
      </c>
      <c r="X13" s="2">
        <v>22.4</v>
      </c>
    </row>
    <row r="14" spans="1:24" x14ac:dyDescent="0.25">
      <c r="A14" t="s">
        <v>28</v>
      </c>
      <c r="B14" t="s">
        <v>16</v>
      </c>
      <c r="C14" s="4">
        <f t="shared" si="0"/>
        <v>32100</v>
      </c>
      <c r="D14" s="5">
        <v>0.37152777777777779</v>
      </c>
      <c r="E14" s="4">
        <f t="shared" si="1"/>
        <v>31020</v>
      </c>
      <c r="F14" s="5">
        <v>0.35902777777777778</v>
      </c>
      <c r="G14" s="4">
        <f t="shared" si="2"/>
        <v>25979.999999999993</v>
      </c>
      <c r="H14" s="1">
        <v>0.30069444444444438</v>
      </c>
      <c r="I14">
        <v>83.8</v>
      </c>
      <c r="J14">
        <f t="shared" si="3"/>
        <v>5039.9999999999991</v>
      </c>
      <c r="K14" s="5">
        <v>5.8333333333333327E-2</v>
      </c>
      <c r="L14">
        <v>16.2</v>
      </c>
      <c r="M14">
        <v>80.900000000000006</v>
      </c>
      <c r="N14">
        <f t="shared" si="4"/>
        <v>79500</v>
      </c>
      <c r="O14" s="5">
        <v>0.92013888888888884</v>
      </c>
      <c r="P14" s="4">
        <f t="shared" si="5"/>
        <v>80520</v>
      </c>
      <c r="Q14" s="5">
        <v>0.93194444444444446</v>
      </c>
      <c r="R14" s="4">
        <f t="shared" si="6"/>
        <v>1020.0000000000005</v>
      </c>
      <c r="S14" s="5">
        <v>1.180555555555556E-2</v>
      </c>
      <c r="T14" s="4">
        <f t="shared" si="7"/>
        <v>25139.999999999996</v>
      </c>
      <c r="U14" s="5">
        <v>0.29097222222222219</v>
      </c>
      <c r="V14" s="4">
        <f t="shared" si="8"/>
        <v>25200</v>
      </c>
      <c r="W14" s="5">
        <v>0.29166666666666669</v>
      </c>
      <c r="X14">
        <v>37.6</v>
      </c>
    </row>
    <row r="15" spans="1:24" x14ac:dyDescent="0.25">
      <c r="A15" s="2" t="s">
        <v>29</v>
      </c>
      <c r="B15" s="2" t="s">
        <v>16</v>
      </c>
      <c r="C15" s="4">
        <f t="shared" si="0"/>
        <v>30600</v>
      </c>
      <c r="D15" s="6">
        <v>0.35416666666666669</v>
      </c>
      <c r="E15" s="4">
        <f t="shared" si="1"/>
        <v>28800</v>
      </c>
      <c r="F15" s="6">
        <v>0.33333333333333331</v>
      </c>
      <c r="G15" s="4">
        <f t="shared" si="2"/>
        <v>26040</v>
      </c>
      <c r="H15" s="3">
        <v>0.30138888888888887</v>
      </c>
      <c r="I15" s="2">
        <v>90.5</v>
      </c>
      <c r="J15">
        <f t="shared" si="3"/>
        <v>2700</v>
      </c>
      <c r="K15" s="6">
        <v>3.125E-2</v>
      </c>
      <c r="L15" s="2">
        <v>9.5</v>
      </c>
      <c r="M15" s="2">
        <v>85.2</v>
      </c>
      <c r="N15">
        <f t="shared" si="4"/>
        <v>81000</v>
      </c>
      <c r="O15" s="6">
        <v>0.9375</v>
      </c>
      <c r="P15" s="4">
        <f t="shared" si="5"/>
        <v>82800</v>
      </c>
      <c r="Q15" s="6">
        <v>0.95833333333333337</v>
      </c>
      <c r="R15" s="4">
        <f t="shared" si="6"/>
        <v>1799.9999999999995</v>
      </c>
      <c r="S15" s="6">
        <v>2.0833333333333329E-2</v>
      </c>
      <c r="T15" s="4">
        <f t="shared" si="7"/>
        <v>25200</v>
      </c>
      <c r="U15" s="6">
        <v>0.29166666666666669</v>
      </c>
      <c r="V15" s="4">
        <f t="shared" si="8"/>
        <v>25200</v>
      </c>
      <c r="W15" s="6">
        <v>0.29166666666666669</v>
      </c>
      <c r="X15" s="2">
        <v>3.8</v>
      </c>
    </row>
    <row r="16" spans="1:24" x14ac:dyDescent="0.25">
      <c r="A16" t="s">
        <v>30</v>
      </c>
      <c r="B16" t="s">
        <v>16</v>
      </c>
      <c r="C16" s="4">
        <f t="shared" si="0"/>
        <v>30600</v>
      </c>
      <c r="D16" s="5">
        <v>0.35416666666666669</v>
      </c>
      <c r="E16" s="4">
        <f t="shared" si="1"/>
        <v>23040.000000000004</v>
      </c>
      <c r="F16" s="5">
        <v>0.26666666666666672</v>
      </c>
      <c r="G16" s="4">
        <f t="shared" si="2"/>
        <v>19860</v>
      </c>
      <c r="H16" s="1">
        <v>0.2298611111111111</v>
      </c>
      <c r="I16">
        <v>86.1</v>
      </c>
      <c r="J16">
        <f t="shared" si="3"/>
        <v>3180</v>
      </c>
      <c r="K16" s="5">
        <v>3.6805555555555557E-2</v>
      </c>
      <c r="L16">
        <v>13.9</v>
      </c>
      <c r="M16">
        <v>64.900000000000006</v>
      </c>
      <c r="N16">
        <f t="shared" si="4"/>
        <v>81000</v>
      </c>
      <c r="O16" s="5">
        <v>0.9375</v>
      </c>
      <c r="P16" s="4">
        <f t="shared" si="5"/>
        <v>1200</v>
      </c>
      <c r="Q16" s="5">
        <v>1.388888888888889E-2</v>
      </c>
      <c r="R16" s="4">
        <f t="shared" si="6"/>
        <v>6600.0000000000009</v>
      </c>
      <c r="S16" s="5">
        <v>7.6388888888888895E-2</v>
      </c>
      <c r="T16" s="4">
        <f t="shared" si="7"/>
        <v>24300</v>
      </c>
      <c r="U16" s="5">
        <v>0.28125</v>
      </c>
      <c r="V16" s="4">
        <f t="shared" si="8"/>
        <v>25200</v>
      </c>
      <c r="W16" s="5">
        <v>0.29166666666666669</v>
      </c>
      <c r="X16">
        <v>29.6</v>
      </c>
    </row>
    <row r="17" spans="1:24" x14ac:dyDescent="0.25">
      <c r="A17" s="2" t="s">
        <v>31</v>
      </c>
      <c r="B17" s="2" t="s">
        <v>16</v>
      </c>
      <c r="C17" s="4">
        <f t="shared" si="0"/>
        <v>30900</v>
      </c>
      <c r="D17" s="6">
        <v>0.3576388888888889</v>
      </c>
      <c r="E17" s="4">
        <f t="shared" si="1"/>
        <v>29640.000000000004</v>
      </c>
      <c r="F17" s="6">
        <v>0.34305555555555561</v>
      </c>
      <c r="G17" s="4">
        <f t="shared" si="2"/>
        <v>26940.000000000004</v>
      </c>
      <c r="H17" s="3">
        <v>0.31180555555555561</v>
      </c>
      <c r="I17" s="2">
        <v>91</v>
      </c>
      <c r="J17">
        <f t="shared" si="3"/>
        <v>2639.9999999999995</v>
      </c>
      <c r="K17" s="6">
        <v>3.0555555555555551E-2</v>
      </c>
      <c r="L17" s="2">
        <v>9</v>
      </c>
      <c r="M17" s="2">
        <v>87.3</v>
      </c>
      <c r="N17">
        <f t="shared" si="4"/>
        <v>80700</v>
      </c>
      <c r="O17" s="6">
        <v>0.93402777777777779</v>
      </c>
      <c r="P17" s="4">
        <f t="shared" si="5"/>
        <v>81900</v>
      </c>
      <c r="Q17" s="6">
        <v>0.94791666666666663</v>
      </c>
      <c r="R17" s="4">
        <f t="shared" si="6"/>
        <v>1200</v>
      </c>
      <c r="S17" s="6">
        <v>1.388888888888889E-2</v>
      </c>
      <c r="T17" s="4">
        <f t="shared" si="7"/>
        <v>25139.999999999996</v>
      </c>
      <c r="U17" s="6">
        <v>0.29097222222222219</v>
      </c>
      <c r="V17" s="4">
        <f t="shared" si="8"/>
        <v>25200</v>
      </c>
      <c r="W17" s="6">
        <v>0.29166666666666669</v>
      </c>
      <c r="X17" s="2">
        <v>14.5</v>
      </c>
    </row>
    <row r="18" spans="1:24" x14ac:dyDescent="0.25">
      <c r="A18" t="s">
        <v>32</v>
      </c>
      <c r="B18" t="s">
        <v>16</v>
      </c>
      <c r="C18" s="4">
        <f t="shared" si="0"/>
        <v>31500</v>
      </c>
      <c r="D18" s="5">
        <v>0.36458333333333331</v>
      </c>
      <c r="E18" s="4">
        <f t="shared" si="1"/>
        <v>31140.000000000004</v>
      </c>
      <c r="F18" s="5">
        <v>0.36041666666666672</v>
      </c>
      <c r="G18" s="4">
        <f t="shared" si="2"/>
        <v>28979.999999999993</v>
      </c>
      <c r="H18" s="1">
        <v>0.33541666666666659</v>
      </c>
      <c r="I18">
        <v>93</v>
      </c>
      <c r="J18">
        <f t="shared" si="3"/>
        <v>2160</v>
      </c>
      <c r="K18" s="5">
        <v>2.5000000000000001E-2</v>
      </c>
      <c r="L18">
        <v>7</v>
      </c>
      <c r="M18">
        <v>92</v>
      </c>
      <c r="N18">
        <f t="shared" si="4"/>
        <v>80100</v>
      </c>
      <c r="O18" s="5">
        <v>0.92708333333333337</v>
      </c>
      <c r="P18" s="4">
        <f t="shared" si="5"/>
        <v>80400</v>
      </c>
      <c r="Q18" s="5">
        <v>0.93055555555555558</v>
      </c>
      <c r="R18" s="4">
        <f t="shared" si="6"/>
        <v>300</v>
      </c>
      <c r="S18" s="5">
        <v>3.472222222222222E-3</v>
      </c>
      <c r="T18" s="4">
        <f t="shared" si="7"/>
        <v>25139.999999999996</v>
      </c>
      <c r="U18" s="5">
        <v>0.29097222222222219</v>
      </c>
      <c r="V18" s="4">
        <f t="shared" si="8"/>
        <v>25200</v>
      </c>
      <c r="W18" s="5">
        <v>0.29166666666666669</v>
      </c>
      <c r="X18">
        <v>16.3</v>
      </c>
    </row>
    <row r="19" spans="1:24" x14ac:dyDescent="0.25">
      <c r="A19" s="2" t="s">
        <v>33</v>
      </c>
      <c r="B19" s="2" t="s">
        <v>16</v>
      </c>
      <c r="C19" s="4">
        <f t="shared" si="0"/>
        <v>31500</v>
      </c>
      <c r="D19" s="6">
        <v>0.36458333333333331</v>
      </c>
      <c r="E19" s="4">
        <f t="shared" si="1"/>
        <v>29520</v>
      </c>
      <c r="F19" s="6">
        <v>0.34166666666666667</v>
      </c>
      <c r="G19" s="4">
        <f t="shared" si="2"/>
        <v>23100</v>
      </c>
      <c r="H19" s="3">
        <v>0.2673611111111111</v>
      </c>
      <c r="I19" s="2">
        <v>78.3</v>
      </c>
      <c r="J19">
        <f t="shared" si="3"/>
        <v>6420</v>
      </c>
      <c r="K19" s="6">
        <v>7.4305555555555555E-2</v>
      </c>
      <c r="L19" s="2">
        <v>21.7</v>
      </c>
      <c r="M19" s="2">
        <v>73.400000000000006</v>
      </c>
      <c r="N19">
        <f t="shared" si="4"/>
        <v>80100</v>
      </c>
      <c r="O19" s="6">
        <v>0.92708333333333337</v>
      </c>
      <c r="P19" s="4">
        <f t="shared" si="5"/>
        <v>80760</v>
      </c>
      <c r="Q19" s="6">
        <v>0.93472222222222223</v>
      </c>
      <c r="R19" s="4">
        <f t="shared" si="6"/>
        <v>660</v>
      </c>
      <c r="S19" s="6">
        <v>7.6388888888888886E-3</v>
      </c>
      <c r="T19" s="4">
        <f t="shared" si="7"/>
        <v>23880</v>
      </c>
      <c r="U19" s="6">
        <v>0.27638888888888891</v>
      </c>
      <c r="V19" s="4">
        <f t="shared" si="8"/>
        <v>25200</v>
      </c>
      <c r="W19" s="6">
        <v>0.29166666666666669</v>
      </c>
      <c r="X19" s="2">
        <v>46.1</v>
      </c>
    </row>
    <row r="20" spans="1:24" x14ac:dyDescent="0.25">
      <c r="A20" t="s">
        <v>34</v>
      </c>
      <c r="B20" t="s">
        <v>16</v>
      </c>
      <c r="C20" s="4">
        <f t="shared" si="0"/>
        <v>31080</v>
      </c>
      <c r="D20" s="5">
        <v>0.35972222222222222</v>
      </c>
      <c r="E20" s="4">
        <f t="shared" si="1"/>
        <v>30360.000000000004</v>
      </c>
      <c r="F20" s="5">
        <v>0.35138888888888892</v>
      </c>
      <c r="G20" s="4">
        <f t="shared" si="2"/>
        <v>25800</v>
      </c>
      <c r="H20" s="1">
        <v>0.2986111111111111</v>
      </c>
      <c r="I20">
        <v>85</v>
      </c>
      <c r="J20">
        <f t="shared" si="3"/>
        <v>4560</v>
      </c>
      <c r="K20" s="5">
        <v>5.2777777777777778E-2</v>
      </c>
      <c r="L20">
        <v>15</v>
      </c>
      <c r="M20">
        <v>83.1</v>
      </c>
      <c r="N20">
        <f t="shared" si="4"/>
        <v>80700</v>
      </c>
      <c r="O20" s="5">
        <v>0.93402777777777779</v>
      </c>
      <c r="P20" s="4">
        <f t="shared" si="5"/>
        <v>81120</v>
      </c>
      <c r="Q20" s="5">
        <v>0.93888888888888888</v>
      </c>
      <c r="R20" s="4">
        <f t="shared" si="6"/>
        <v>420</v>
      </c>
      <c r="S20" s="5">
        <v>4.8611111111111112E-3</v>
      </c>
      <c r="T20" s="4">
        <f t="shared" si="7"/>
        <v>25080.000000000004</v>
      </c>
      <c r="U20" s="5">
        <v>0.2902777777777778</v>
      </c>
      <c r="V20" s="4">
        <f t="shared" si="8"/>
        <v>25380</v>
      </c>
      <c r="W20" s="5">
        <v>0.29375000000000001</v>
      </c>
      <c r="X20">
        <v>31.1</v>
      </c>
    </row>
    <row r="21" spans="1:24" x14ac:dyDescent="0.25">
      <c r="A21" s="2" t="s">
        <v>35</v>
      </c>
      <c r="B21" s="2" t="s">
        <v>16</v>
      </c>
      <c r="C21" s="4">
        <f t="shared" si="0"/>
        <v>30900</v>
      </c>
      <c r="D21" s="6">
        <v>0.3576388888888889</v>
      </c>
      <c r="E21" s="4">
        <f t="shared" si="1"/>
        <v>30179.999999999993</v>
      </c>
      <c r="F21" s="6">
        <v>0.34930555555555548</v>
      </c>
      <c r="G21" s="4">
        <f t="shared" si="2"/>
        <v>23939.999999999996</v>
      </c>
      <c r="H21" s="3">
        <v>0.27708333333333329</v>
      </c>
      <c r="I21" s="2">
        <v>79.400000000000006</v>
      </c>
      <c r="J21">
        <f t="shared" si="3"/>
        <v>6180</v>
      </c>
      <c r="K21" s="6">
        <v>7.1527777777777773E-2</v>
      </c>
      <c r="L21" s="2">
        <v>20.6</v>
      </c>
      <c r="M21" s="2">
        <v>77.599999999999994</v>
      </c>
      <c r="N21">
        <f t="shared" si="4"/>
        <v>81000</v>
      </c>
      <c r="O21" s="6">
        <v>0.9375</v>
      </c>
      <c r="P21" s="4">
        <f t="shared" si="5"/>
        <v>81300</v>
      </c>
      <c r="Q21" s="6">
        <v>0.94097222222222221</v>
      </c>
      <c r="R21" s="4">
        <f t="shared" si="6"/>
        <v>300</v>
      </c>
      <c r="S21" s="6">
        <v>3.472222222222222E-3</v>
      </c>
      <c r="T21" s="4">
        <f t="shared" si="7"/>
        <v>25080.000000000004</v>
      </c>
      <c r="U21" s="6">
        <v>0.2902777777777778</v>
      </c>
      <c r="V21" s="4">
        <f t="shared" si="8"/>
        <v>25500</v>
      </c>
      <c r="W21" s="6">
        <v>0.2951388888888889</v>
      </c>
      <c r="X21" s="2">
        <v>45.4</v>
      </c>
    </row>
    <row r="22" spans="1:24" x14ac:dyDescent="0.25">
      <c r="A22" t="s">
        <v>36</v>
      </c>
      <c r="B22" t="s">
        <v>16</v>
      </c>
      <c r="C22" s="4">
        <f t="shared" si="0"/>
        <v>32520</v>
      </c>
      <c r="D22" s="5">
        <v>0.37638888888888888</v>
      </c>
      <c r="E22" s="4">
        <f t="shared" si="1"/>
        <v>30360.000000000004</v>
      </c>
      <c r="F22" s="5">
        <v>0.35138888888888892</v>
      </c>
      <c r="G22" s="4">
        <f t="shared" si="2"/>
        <v>28919.999999999996</v>
      </c>
      <c r="H22" s="1">
        <v>0.3347222222222222</v>
      </c>
      <c r="I22">
        <v>95.3</v>
      </c>
      <c r="J22">
        <f t="shared" si="3"/>
        <v>1440.0000000000002</v>
      </c>
      <c r="K22" s="5">
        <v>1.666666666666667E-2</v>
      </c>
      <c r="L22">
        <v>4.7</v>
      </c>
      <c r="M22">
        <v>88.9</v>
      </c>
      <c r="N22">
        <f t="shared" si="4"/>
        <v>79200</v>
      </c>
      <c r="O22" s="5">
        <v>0.91666666666666663</v>
      </c>
      <c r="P22" s="4">
        <f t="shared" si="5"/>
        <v>81000</v>
      </c>
      <c r="Q22" s="5">
        <v>0.9375</v>
      </c>
      <c r="R22" s="4">
        <f t="shared" si="6"/>
        <v>1799.9999999999995</v>
      </c>
      <c r="S22" s="5">
        <v>2.0833333333333329E-2</v>
      </c>
      <c r="T22" s="4">
        <f t="shared" si="7"/>
        <v>24960.000000000004</v>
      </c>
      <c r="U22" s="5">
        <v>0.28888888888888892</v>
      </c>
      <c r="V22" s="4">
        <f t="shared" si="8"/>
        <v>25320.000000000007</v>
      </c>
      <c r="W22" s="5">
        <v>0.29305555555555562</v>
      </c>
      <c r="X22">
        <v>20.100000000000001</v>
      </c>
    </row>
    <row r="23" spans="1:24" x14ac:dyDescent="0.25">
      <c r="A23" s="2" t="s">
        <v>37</v>
      </c>
      <c r="B23" s="2" t="s">
        <v>16</v>
      </c>
      <c r="C23" s="4">
        <f t="shared" si="0"/>
        <v>30600</v>
      </c>
      <c r="D23" s="6">
        <v>0.35416666666666669</v>
      </c>
      <c r="E23" s="4">
        <f t="shared" si="1"/>
        <v>30060.000000000004</v>
      </c>
      <c r="F23" s="6">
        <v>0.34791666666666671</v>
      </c>
      <c r="G23" s="4">
        <f t="shared" si="2"/>
        <v>26100</v>
      </c>
      <c r="H23" s="3">
        <v>0.30208333333333331</v>
      </c>
      <c r="I23" s="2">
        <v>86.8</v>
      </c>
      <c r="J23">
        <f t="shared" si="3"/>
        <v>3959.9999999999995</v>
      </c>
      <c r="K23" s="6">
        <v>4.583333333333333E-2</v>
      </c>
      <c r="L23" s="2">
        <v>13.2</v>
      </c>
      <c r="M23" s="2">
        <v>85.3</v>
      </c>
      <c r="N23">
        <f t="shared" si="4"/>
        <v>81000</v>
      </c>
      <c r="O23" s="6">
        <v>0.9375</v>
      </c>
      <c r="P23" s="4">
        <f t="shared" si="5"/>
        <v>81480</v>
      </c>
      <c r="Q23" s="6">
        <v>0.94305555555555554</v>
      </c>
      <c r="R23" s="4">
        <f t="shared" si="6"/>
        <v>480</v>
      </c>
      <c r="S23" s="6">
        <v>5.5555555555555558E-3</v>
      </c>
      <c r="T23" s="4">
        <f t="shared" si="7"/>
        <v>25139.999999999996</v>
      </c>
      <c r="U23" s="6">
        <v>0.29097222222222219</v>
      </c>
      <c r="V23" s="4">
        <f t="shared" si="8"/>
        <v>25200</v>
      </c>
      <c r="W23" s="6">
        <v>0.29166666666666669</v>
      </c>
      <c r="X23" s="2">
        <v>21.1</v>
      </c>
    </row>
    <row r="24" spans="1:24" x14ac:dyDescent="0.25">
      <c r="A24" t="s">
        <v>15</v>
      </c>
      <c r="B24" t="s">
        <v>38</v>
      </c>
      <c r="C24" s="4">
        <f t="shared" si="0"/>
        <v>30600</v>
      </c>
      <c r="D24" s="5">
        <v>0.35416666666666669</v>
      </c>
      <c r="E24" s="4">
        <f t="shared" si="1"/>
        <v>29640.000000000004</v>
      </c>
      <c r="F24" s="5">
        <v>0.34305555555555561</v>
      </c>
      <c r="G24" s="4">
        <f t="shared" si="2"/>
        <v>27300</v>
      </c>
      <c r="H24" s="1">
        <v>0.31597222222222221</v>
      </c>
      <c r="I24">
        <v>92</v>
      </c>
      <c r="J24">
        <f t="shared" si="3"/>
        <v>2340</v>
      </c>
      <c r="K24" s="5">
        <v>2.7083333333333331E-2</v>
      </c>
      <c r="L24">
        <v>8</v>
      </c>
      <c r="M24">
        <v>89.2</v>
      </c>
      <c r="N24">
        <f t="shared" si="4"/>
        <v>81000</v>
      </c>
      <c r="O24" s="5">
        <v>0.9375</v>
      </c>
      <c r="P24" s="4">
        <f t="shared" si="5"/>
        <v>81300</v>
      </c>
      <c r="Q24" s="5">
        <v>0.94097222222222221</v>
      </c>
      <c r="R24" s="4">
        <f t="shared" si="6"/>
        <v>300</v>
      </c>
      <c r="S24" s="5">
        <v>3.472222222222222E-3</v>
      </c>
      <c r="T24" s="4">
        <f t="shared" si="7"/>
        <v>24600</v>
      </c>
      <c r="U24" s="5">
        <v>0.28472222222222221</v>
      </c>
      <c r="V24" s="4">
        <f t="shared" si="8"/>
        <v>25200</v>
      </c>
      <c r="W24" s="5">
        <v>0.29166666666666669</v>
      </c>
      <c r="X24">
        <v>4.9000000000000004</v>
      </c>
    </row>
    <row r="25" spans="1:24" x14ac:dyDescent="0.25">
      <c r="A25" s="2" t="s">
        <v>17</v>
      </c>
      <c r="B25" s="2" t="s">
        <v>38</v>
      </c>
      <c r="C25" s="4">
        <f t="shared" si="0"/>
        <v>30600</v>
      </c>
      <c r="D25" s="6">
        <v>0.35416666666666669</v>
      </c>
      <c r="E25" s="4">
        <f t="shared" si="1"/>
        <v>30000</v>
      </c>
      <c r="F25" s="6">
        <v>0.34722222222222221</v>
      </c>
      <c r="G25" s="4">
        <f t="shared" si="2"/>
        <v>26460.000000000004</v>
      </c>
      <c r="H25" s="3">
        <v>0.30625000000000002</v>
      </c>
      <c r="I25" s="2">
        <v>88.3</v>
      </c>
      <c r="J25">
        <f t="shared" si="3"/>
        <v>3480</v>
      </c>
      <c r="K25" s="6">
        <v>4.027777777777778E-2</v>
      </c>
      <c r="L25" s="2">
        <v>11.7</v>
      </c>
      <c r="M25" s="2">
        <v>86.6</v>
      </c>
      <c r="N25">
        <f t="shared" si="4"/>
        <v>81000</v>
      </c>
      <c r="O25" s="6">
        <v>0.9375</v>
      </c>
      <c r="P25" s="4">
        <f t="shared" si="5"/>
        <v>81600</v>
      </c>
      <c r="Q25" s="6">
        <v>0.94444444444444442</v>
      </c>
      <c r="R25" s="4">
        <f t="shared" si="6"/>
        <v>600</v>
      </c>
      <c r="S25" s="6">
        <v>6.9444444444444441E-3</v>
      </c>
      <c r="T25" s="4">
        <f t="shared" si="7"/>
        <v>25200</v>
      </c>
      <c r="U25" s="6">
        <v>0.29166666666666669</v>
      </c>
      <c r="V25" s="4">
        <f t="shared" si="8"/>
        <v>25200</v>
      </c>
      <c r="W25" s="6">
        <v>0.29166666666666669</v>
      </c>
      <c r="X25" s="2">
        <v>16.2</v>
      </c>
    </row>
    <row r="26" spans="1:24" x14ac:dyDescent="0.25">
      <c r="A26" t="s">
        <v>18</v>
      </c>
      <c r="B26" t="s">
        <v>38</v>
      </c>
      <c r="C26" s="4">
        <f t="shared" si="0"/>
        <v>31500</v>
      </c>
      <c r="D26" s="5">
        <v>0.36458333333333331</v>
      </c>
      <c r="E26" s="4">
        <f t="shared" si="1"/>
        <v>29400</v>
      </c>
      <c r="F26" s="5">
        <v>0.34027777777777779</v>
      </c>
      <c r="G26" s="4">
        <f t="shared" si="2"/>
        <v>27720.000000000007</v>
      </c>
      <c r="H26" s="1">
        <v>0.32083333333333341</v>
      </c>
      <c r="I26">
        <v>94.4</v>
      </c>
      <c r="J26">
        <f t="shared" si="3"/>
        <v>1620</v>
      </c>
      <c r="K26" s="5">
        <v>1.8749999999999999E-2</v>
      </c>
      <c r="L26">
        <v>5.6</v>
      </c>
      <c r="M26">
        <v>88.1</v>
      </c>
      <c r="N26">
        <f t="shared" si="4"/>
        <v>80100</v>
      </c>
      <c r="O26" s="5">
        <v>0.92708333333333337</v>
      </c>
      <c r="P26" s="4">
        <f t="shared" si="5"/>
        <v>82200</v>
      </c>
      <c r="Q26" s="5">
        <v>0.95138888888888884</v>
      </c>
      <c r="R26" s="4">
        <f t="shared" si="6"/>
        <v>2100.0000000000005</v>
      </c>
      <c r="S26" s="5">
        <v>2.4305555555555559E-2</v>
      </c>
      <c r="T26" s="4">
        <f t="shared" si="7"/>
        <v>25200</v>
      </c>
      <c r="U26" s="5">
        <v>0.29166666666666669</v>
      </c>
      <c r="V26" s="4">
        <f t="shared" si="8"/>
        <v>25200</v>
      </c>
      <c r="W26" s="5">
        <v>0.29166666666666669</v>
      </c>
      <c r="X26">
        <v>13.1</v>
      </c>
    </row>
    <row r="27" spans="1:24" x14ac:dyDescent="0.25">
      <c r="A27" s="2" t="s">
        <v>19</v>
      </c>
      <c r="B27" s="2" t="s">
        <v>38</v>
      </c>
      <c r="C27" s="4">
        <f t="shared" si="0"/>
        <v>30600</v>
      </c>
      <c r="D27" s="6">
        <v>0.35416666666666669</v>
      </c>
      <c r="E27" s="4">
        <f t="shared" si="1"/>
        <v>30299.999999999996</v>
      </c>
      <c r="F27" s="6">
        <v>0.35069444444444442</v>
      </c>
      <c r="G27" s="4">
        <f t="shared" si="2"/>
        <v>27539.999999999996</v>
      </c>
      <c r="H27" s="3">
        <v>0.31874999999999998</v>
      </c>
      <c r="I27" s="2">
        <v>90.9</v>
      </c>
      <c r="J27">
        <f t="shared" si="3"/>
        <v>2760</v>
      </c>
      <c r="K27" s="6">
        <v>3.1944444444444442E-2</v>
      </c>
      <c r="L27" s="2">
        <v>9.1</v>
      </c>
      <c r="M27" s="2">
        <v>90</v>
      </c>
      <c r="N27">
        <f t="shared" si="4"/>
        <v>81000</v>
      </c>
      <c r="O27" s="6">
        <v>0.9375</v>
      </c>
      <c r="P27" s="4">
        <f t="shared" si="5"/>
        <v>81300</v>
      </c>
      <c r="Q27" s="6">
        <v>0.94097222222222221</v>
      </c>
      <c r="R27" s="4">
        <f t="shared" si="6"/>
        <v>300</v>
      </c>
      <c r="S27" s="6">
        <v>3.472222222222222E-3</v>
      </c>
      <c r="T27" s="4">
        <f t="shared" si="7"/>
        <v>25200</v>
      </c>
      <c r="U27" s="6">
        <v>0.29166666666666669</v>
      </c>
      <c r="V27" s="4">
        <f t="shared" si="8"/>
        <v>25200</v>
      </c>
      <c r="W27" s="6">
        <v>0.29166666666666669</v>
      </c>
      <c r="X27" s="2">
        <v>21</v>
      </c>
    </row>
    <row r="28" spans="1:24" x14ac:dyDescent="0.25">
      <c r="A28" t="s">
        <v>20</v>
      </c>
      <c r="B28" t="s">
        <v>38</v>
      </c>
      <c r="C28" s="4">
        <f t="shared" si="0"/>
        <v>31679.999999999993</v>
      </c>
      <c r="D28" s="5">
        <v>0.36666666666666659</v>
      </c>
      <c r="E28" s="4">
        <f t="shared" si="1"/>
        <v>30239.999999999996</v>
      </c>
      <c r="F28" s="5">
        <v>0.35</v>
      </c>
      <c r="G28" s="4">
        <f t="shared" si="2"/>
        <v>26160.000000000004</v>
      </c>
      <c r="H28" s="1">
        <v>0.30277777777777781</v>
      </c>
      <c r="I28">
        <v>86.6</v>
      </c>
      <c r="J28">
        <f t="shared" si="3"/>
        <v>4020</v>
      </c>
      <c r="K28" s="5">
        <v>4.6527777777777779E-2</v>
      </c>
      <c r="L28">
        <v>13.4</v>
      </c>
      <c r="M28">
        <v>82.7</v>
      </c>
      <c r="N28">
        <f t="shared" si="4"/>
        <v>80160</v>
      </c>
      <c r="O28" s="5">
        <v>0.92777777777777781</v>
      </c>
      <c r="P28" s="4">
        <f t="shared" si="5"/>
        <v>81360</v>
      </c>
      <c r="Q28" s="5">
        <v>0.94166666666666665</v>
      </c>
      <c r="R28" s="4">
        <f t="shared" si="6"/>
        <v>1200</v>
      </c>
      <c r="S28" s="5">
        <v>1.388888888888889E-2</v>
      </c>
      <c r="T28" s="4">
        <f t="shared" si="7"/>
        <v>25200</v>
      </c>
      <c r="U28" s="5">
        <v>0.29166666666666669</v>
      </c>
      <c r="V28" s="4">
        <f t="shared" si="8"/>
        <v>25440.000000000007</v>
      </c>
      <c r="W28" s="5">
        <v>0.29444444444444451</v>
      </c>
      <c r="X28">
        <v>13.8</v>
      </c>
    </row>
    <row r="29" spans="1:24" x14ac:dyDescent="0.25">
      <c r="A29" s="2" t="s">
        <v>21</v>
      </c>
      <c r="B29" s="2" t="s">
        <v>38</v>
      </c>
      <c r="C29" s="4">
        <f t="shared" si="0"/>
        <v>31619.999999999996</v>
      </c>
      <c r="D29" s="6">
        <v>0.3659722222222222</v>
      </c>
      <c r="E29" s="4">
        <f t="shared" si="1"/>
        <v>29160.000000000004</v>
      </c>
      <c r="F29" s="6">
        <v>0.33750000000000002</v>
      </c>
      <c r="G29" s="4">
        <f t="shared" si="2"/>
        <v>25320.000000000007</v>
      </c>
      <c r="H29" s="3">
        <v>0.29305555555555562</v>
      </c>
      <c r="I29" s="2">
        <v>86.9</v>
      </c>
      <c r="J29">
        <f t="shared" si="3"/>
        <v>3779.9999999999995</v>
      </c>
      <c r="K29" s="6">
        <v>4.3749999999999997E-2</v>
      </c>
      <c r="L29" s="2">
        <v>13.1</v>
      </c>
      <c r="M29" s="2">
        <v>80.2</v>
      </c>
      <c r="N29">
        <f t="shared" si="4"/>
        <v>80100</v>
      </c>
      <c r="O29" s="6">
        <v>0.92708333333333337</v>
      </c>
      <c r="P29" s="4">
        <f t="shared" si="5"/>
        <v>82440</v>
      </c>
      <c r="Q29" s="6">
        <v>0.95416666666666672</v>
      </c>
      <c r="R29" s="4">
        <f t="shared" si="6"/>
        <v>2340</v>
      </c>
      <c r="S29" s="6">
        <v>2.7083333333333331E-2</v>
      </c>
      <c r="T29" s="4">
        <f t="shared" si="7"/>
        <v>25200</v>
      </c>
      <c r="U29" s="6">
        <v>0.29166666666666669</v>
      </c>
      <c r="V29" s="4">
        <f t="shared" si="8"/>
        <v>25320.000000000007</v>
      </c>
      <c r="W29" s="6">
        <v>0.29305555555555562</v>
      </c>
      <c r="X29" s="2">
        <v>42.4</v>
      </c>
    </row>
    <row r="30" spans="1:24" x14ac:dyDescent="0.25">
      <c r="A30" t="s">
        <v>22</v>
      </c>
      <c r="B30" t="s">
        <v>38</v>
      </c>
      <c r="C30" s="4">
        <f t="shared" si="0"/>
        <v>31259.999999999993</v>
      </c>
      <c r="D30" s="5">
        <v>0.36180555555555549</v>
      </c>
      <c r="E30" s="4">
        <f t="shared" si="1"/>
        <v>29459.999999999996</v>
      </c>
      <c r="F30" s="5">
        <v>0.34097222222222218</v>
      </c>
      <c r="G30" s="4">
        <f t="shared" si="2"/>
        <v>23700.000000000004</v>
      </c>
      <c r="H30" s="1">
        <v>0.27430555555555558</v>
      </c>
      <c r="I30">
        <v>80.5</v>
      </c>
      <c r="J30">
        <f t="shared" si="3"/>
        <v>5700</v>
      </c>
      <c r="K30" s="5">
        <v>6.5972222222222224E-2</v>
      </c>
      <c r="L30">
        <v>19.5</v>
      </c>
      <c r="M30">
        <v>75.900000000000006</v>
      </c>
      <c r="N30">
        <f t="shared" si="4"/>
        <v>80400</v>
      </c>
      <c r="O30" s="5">
        <v>0.93055555555555558</v>
      </c>
      <c r="P30" s="4">
        <f t="shared" si="5"/>
        <v>82200</v>
      </c>
      <c r="Q30" s="5">
        <v>0.95138888888888884</v>
      </c>
      <c r="R30" s="4">
        <f t="shared" si="6"/>
        <v>1799.9999999999995</v>
      </c>
      <c r="S30" s="5">
        <v>2.0833333333333329E-2</v>
      </c>
      <c r="T30" s="4">
        <f t="shared" si="7"/>
        <v>25260</v>
      </c>
      <c r="U30" s="5">
        <v>0.29236111111111113</v>
      </c>
      <c r="V30" s="4">
        <f t="shared" si="8"/>
        <v>25260</v>
      </c>
      <c r="W30" s="5">
        <v>0.29236111111111113</v>
      </c>
      <c r="X30">
        <v>51.4</v>
      </c>
    </row>
    <row r="31" spans="1:24" x14ac:dyDescent="0.25">
      <c r="A31" s="2" t="s">
        <v>23</v>
      </c>
      <c r="B31" s="2" t="s">
        <v>38</v>
      </c>
      <c r="C31" s="4">
        <f t="shared" si="0"/>
        <v>31500</v>
      </c>
      <c r="D31" s="6">
        <v>0.36458333333333331</v>
      </c>
      <c r="E31" s="4">
        <f t="shared" si="1"/>
        <v>27900</v>
      </c>
      <c r="F31" s="6">
        <v>0.32291666666666669</v>
      </c>
      <c r="G31" s="4">
        <f t="shared" si="2"/>
        <v>25139.999999999996</v>
      </c>
      <c r="H31" s="3">
        <v>0.29097222222222219</v>
      </c>
      <c r="I31" s="2">
        <v>90.1</v>
      </c>
      <c r="J31">
        <f t="shared" si="3"/>
        <v>2760</v>
      </c>
      <c r="K31" s="6">
        <v>3.1944444444444442E-2</v>
      </c>
      <c r="L31" s="2">
        <v>9.9</v>
      </c>
      <c r="M31" s="2">
        <v>79.8</v>
      </c>
      <c r="N31">
        <f t="shared" si="4"/>
        <v>80100</v>
      </c>
      <c r="O31" s="6">
        <v>0.92708333333333337</v>
      </c>
      <c r="P31" s="4">
        <f t="shared" si="5"/>
        <v>81000</v>
      </c>
      <c r="Q31" s="6">
        <v>0.9375</v>
      </c>
      <c r="R31" s="4">
        <f t="shared" si="6"/>
        <v>900.00000000000023</v>
      </c>
      <c r="S31" s="6">
        <v>1.041666666666667E-2</v>
      </c>
      <c r="T31" s="4">
        <f t="shared" si="7"/>
        <v>22500</v>
      </c>
      <c r="U31" s="6">
        <v>0.26041666666666669</v>
      </c>
      <c r="V31" s="4">
        <f t="shared" si="8"/>
        <v>25200</v>
      </c>
      <c r="W31" s="6">
        <v>0.29166666666666669</v>
      </c>
      <c r="X31" s="2">
        <v>5.6</v>
      </c>
    </row>
    <row r="32" spans="1:24" x14ac:dyDescent="0.25">
      <c r="A32" t="s">
        <v>24</v>
      </c>
      <c r="B32" t="s">
        <v>38</v>
      </c>
      <c r="C32" s="4">
        <f t="shared" si="0"/>
        <v>31200</v>
      </c>
      <c r="D32" s="5">
        <v>0.3611111111111111</v>
      </c>
      <c r="E32" s="4">
        <f t="shared" si="1"/>
        <v>29820</v>
      </c>
      <c r="F32" s="5">
        <v>0.34513888888888888</v>
      </c>
      <c r="G32" s="4">
        <f t="shared" si="2"/>
        <v>28200</v>
      </c>
      <c r="H32" s="1">
        <v>0.3263888888888889</v>
      </c>
      <c r="I32">
        <v>94.6</v>
      </c>
      <c r="J32">
        <f t="shared" si="3"/>
        <v>1620</v>
      </c>
      <c r="K32" s="5">
        <v>1.8749999999999999E-2</v>
      </c>
      <c r="L32">
        <v>5.4</v>
      </c>
      <c r="M32">
        <v>90.5</v>
      </c>
      <c r="N32">
        <f t="shared" si="4"/>
        <v>80400</v>
      </c>
      <c r="O32" s="5">
        <v>0.93055555555555558</v>
      </c>
      <c r="P32" s="4">
        <f t="shared" si="5"/>
        <v>81720</v>
      </c>
      <c r="Q32" s="5">
        <v>0.9458333333333333</v>
      </c>
      <c r="R32" s="4">
        <f t="shared" si="6"/>
        <v>1320.0000000000002</v>
      </c>
      <c r="S32" s="5">
        <v>1.5277777777777781E-2</v>
      </c>
      <c r="T32" s="4">
        <f t="shared" si="7"/>
        <v>25200</v>
      </c>
      <c r="U32" s="5">
        <v>0.29166666666666669</v>
      </c>
      <c r="V32" s="4">
        <f t="shared" si="8"/>
        <v>25200</v>
      </c>
      <c r="W32" s="5">
        <v>0.29166666666666669</v>
      </c>
      <c r="X32">
        <v>19.3</v>
      </c>
    </row>
    <row r="33" spans="1:24" x14ac:dyDescent="0.25">
      <c r="A33" s="2" t="s">
        <v>25</v>
      </c>
      <c r="B33" s="2" t="s">
        <v>38</v>
      </c>
      <c r="C33" s="4">
        <f t="shared" si="0"/>
        <v>31200</v>
      </c>
      <c r="D33" s="6">
        <v>0.3611111111111111</v>
      </c>
      <c r="E33" s="4">
        <f t="shared" si="1"/>
        <v>25800</v>
      </c>
      <c r="F33" s="6">
        <v>0.2986111111111111</v>
      </c>
      <c r="G33" s="4">
        <f t="shared" si="2"/>
        <v>22079.999999999993</v>
      </c>
      <c r="H33" s="3">
        <v>0.25555555555555548</v>
      </c>
      <c r="I33" s="2">
        <v>85.7</v>
      </c>
      <c r="J33">
        <f t="shared" si="3"/>
        <v>3660</v>
      </c>
      <c r="K33" s="6">
        <v>4.2361111111111113E-2</v>
      </c>
      <c r="L33" s="2">
        <v>14.3</v>
      </c>
      <c r="M33" s="2">
        <v>70.900000000000006</v>
      </c>
      <c r="N33">
        <f t="shared" si="4"/>
        <v>80400</v>
      </c>
      <c r="O33" s="6">
        <v>0.93055555555555558</v>
      </c>
      <c r="P33" s="4">
        <f t="shared" si="5"/>
        <v>82200</v>
      </c>
      <c r="Q33" s="6">
        <v>0.95138888888888884</v>
      </c>
      <c r="R33" s="4">
        <f t="shared" si="6"/>
        <v>1799.9999999999995</v>
      </c>
      <c r="S33" s="6">
        <v>2.0833333333333329E-2</v>
      </c>
      <c r="T33" s="4">
        <f t="shared" si="7"/>
        <v>21600</v>
      </c>
      <c r="U33" s="6">
        <v>0.25</v>
      </c>
      <c r="V33" s="4">
        <f t="shared" si="8"/>
        <v>25200</v>
      </c>
      <c r="W33" s="6">
        <v>0.29166666666666669</v>
      </c>
      <c r="X33" s="2">
        <v>22.1</v>
      </c>
    </row>
    <row r="34" spans="1:24" x14ac:dyDescent="0.25">
      <c r="A34" t="s">
        <v>26</v>
      </c>
      <c r="B34" t="s">
        <v>38</v>
      </c>
      <c r="C34" s="4">
        <f t="shared" si="0"/>
        <v>30600</v>
      </c>
      <c r="D34" s="5">
        <v>0.35416666666666669</v>
      </c>
      <c r="E34" s="4">
        <f t="shared" si="1"/>
        <v>27000</v>
      </c>
      <c r="F34" s="5">
        <v>0.3125</v>
      </c>
      <c r="G34" s="4">
        <f t="shared" si="2"/>
        <v>23700.000000000004</v>
      </c>
      <c r="H34" s="1">
        <v>0.27430555555555558</v>
      </c>
      <c r="I34">
        <v>87.9</v>
      </c>
      <c r="J34">
        <f t="shared" si="3"/>
        <v>3240</v>
      </c>
      <c r="K34" s="5">
        <v>3.7499999999999999E-2</v>
      </c>
      <c r="L34">
        <v>12.1</v>
      </c>
      <c r="M34">
        <v>77.5</v>
      </c>
      <c r="N34">
        <f t="shared" si="4"/>
        <v>81000</v>
      </c>
      <c r="O34" s="5">
        <v>0.9375</v>
      </c>
      <c r="P34" s="4">
        <f t="shared" si="5"/>
        <v>84600</v>
      </c>
      <c r="Q34" s="5">
        <v>0.97916666666666663</v>
      </c>
      <c r="R34" s="4">
        <f t="shared" si="6"/>
        <v>3599.9999999999991</v>
      </c>
      <c r="S34" s="5">
        <v>4.1666666666666657E-2</v>
      </c>
      <c r="T34" s="4">
        <f t="shared" si="7"/>
        <v>25200</v>
      </c>
      <c r="U34" s="5">
        <v>0.29166666666666669</v>
      </c>
      <c r="V34" s="4">
        <f t="shared" si="8"/>
        <v>25200</v>
      </c>
      <c r="W34" s="5">
        <v>0.29166666666666669</v>
      </c>
      <c r="X34">
        <v>45.6</v>
      </c>
    </row>
    <row r="35" spans="1:24" x14ac:dyDescent="0.25">
      <c r="A35" s="2" t="s">
        <v>27</v>
      </c>
      <c r="B35" s="2" t="s">
        <v>38</v>
      </c>
      <c r="C35" s="4">
        <f t="shared" si="0"/>
        <v>30600</v>
      </c>
      <c r="D35" s="6">
        <v>0.35416666666666669</v>
      </c>
      <c r="E35" s="4">
        <f t="shared" si="1"/>
        <v>27000</v>
      </c>
      <c r="F35" s="6">
        <v>0.3125</v>
      </c>
      <c r="G35" s="4">
        <f t="shared" si="2"/>
        <v>24540.000000000004</v>
      </c>
      <c r="H35" s="3">
        <v>0.28402777777777782</v>
      </c>
      <c r="I35" s="2">
        <v>90.9</v>
      </c>
      <c r="J35">
        <f t="shared" si="3"/>
        <v>2460</v>
      </c>
      <c r="K35" s="6">
        <v>2.8472222222222222E-2</v>
      </c>
      <c r="L35" s="2">
        <v>9.1</v>
      </c>
      <c r="M35" s="2">
        <v>80.2</v>
      </c>
      <c r="N35">
        <f t="shared" si="4"/>
        <v>81000</v>
      </c>
      <c r="O35" s="6">
        <v>0.9375</v>
      </c>
      <c r="P35" s="4">
        <f t="shared" si="5"/>
        <v>84600</v>
      </c>
      <c r="Q35" s="6">
        <v>0.97916666666666663</v>
      </c>
      <c r="R35" s="4">
        <f t="shared" si="6"/>
        <v>3599.9999999999991</v>
      </c>
      <c r="S35" s="6">
        <v>4.1666666666666657E-2</v>
      </c>
      <c r="T35" s="4">
        <f t="shared" si="7"/>
        <v>25200</v>
      </c>
      <c r="U35" s="6">
        <v>0.29166666666666669</v>
      </c>
      <c r="V35" s="4">
        <f t="shared" si="8"/>
        <v>25200</v>
      </c>
      <c r="W35" s="6">
        <v>0.29166666666666669</v>
      </c>
      <c r="X35" s="2">
        <v>8.1999999999999993</v>
      </c>
    </row>
    <row r="36" spans="1:24" x14ac:dyDescent="0.25">
      <c r="A36" t="s">
        <v>39</v>
      </c>
      <c r="B36" t="s">
        <v>38</v>
      </c>
      <c r="C36" s="4">
        <f t="shared" si="0"/>
        <v>27900</v>
      </c>
      <c r="D36" s="5">
        <v>0.32291666666666669</v>
      </c>
      <c r="E36" s="4">
        <f t="shared" si="1"/>
        <v>25680</v>
      </c>
      <c r="F36" s="5">
        <v>0.29722222222222222</v>
      </c>
      <c r="G36" s="4">
        <f t="shared" si="2"/>
        <v>23220</v>
      </c>
      <c r="H36" s="1">
        <v>0.26874999999999999</v>
      </c>
      <c r="I36">
        <v>90.3</v>
      </c>
      <c r="J36">
        <f t="shared" si="3"/>
        <v>2460</v>
      </c>
      <c r="K36" s="5">
        <v>2.8472222222222222E-2</v>
      </c>
      <c r="L36">
        <v>9.6999999999999993</v>
      </c>
      <c r="M36">
        <v>83.2</v>
      </c>
      <c r="N36">
        <f t="shared" si="4"/>
        <v>81000</v>
      </c>
      <c r="O36" s="5">
        <v>0.9375</v>
      </c>
      <c r="P36" s="4">
        <f t="shared" si="5"/>
        <v>82260</v>
      </c>
      <c r="Q36" s="5">
        <v>0.95208333333333328</v>
      </c>
      <c r="R36" s="4">
        <f t="shared" si="6"/>
        <v>1259.9999999999998</v>
      </c>
      <c r="S36" s="5">
        <v>1.458333333333333E-2</v>
      </c>
      <c r="T36" s="4">
        <f t="shared" si="7"/>
        <v>21600</v>
      </c>
      <c r="U36" s="5">
        <v>0.25</v>
      </c>
      <c r="V36" s="4">
        <f t="shared" si="8"/>
        <v>22500</v>
      </c>
      <c r="W36" s="5">
        <v>0.26041666666666669</v>
      </c>
      <c r="X36">
        <v>14.8</v>
      </c>
    </row>
    <row r="37" spans="1:24" x14ac:dyDescent="0.25">
      <c r="A37" s="2" t="s">
        <v>28</v>
      </c>
      <c r="B37" s="2" t="s">
        <v>38</v>
      </c>
      <c r="C37" s="4">
        <f t="shared" si="0"/>
        <v>30600</v>
      </c>
      <c r="D37" s="6">
        <v>0.35416666666666669</v>
      </c>
      <c r="E37" s="4">
        <f t="shared" si="1"/>
        <v>25500</v>
      </c>
      <c r="F37" s="6">
        <v>0.2951388888888889</v>
      </c>
      <c r="G37" s="4">
        <f t="shared" si="2"/>
        <v>21360</v>
      </c>
      <c r="H37" s="3">
        <v>0.2472222222222222</v>
      </c>
      <c r="I37" s="2">
        <v>83.8</v>
      </c>
      <c r="J37">
        <f t="shared" si="3"/>
        <v>4140</v>
      </c>
      <c r="K37" s="6">
        <v>4.791666666666667E-2</v>
      </c>
      <c r="L37" s="2">
        <v>16.2</v>
      </c>
      <c r="M37" s="2">
        <v>69.8</v>
      </c>
      <c r="N37">
        <f t="shared" si="4"/>
        <v>81000</v>
      </c>
      <c r="O37" s="6">
        <v>0.9375</v>
      </c>
      <c r="P37" s="4">
        <f t="shared" si="5"/>
        <v>81600</v>
      </c>
      <c r="Q37" s="6">
        <v>0.94444444444444442</v>
      </c>
      <c r="R37" s="4">
        <f t="shared" si="6"/>
        <v>600</v>
      </c>
      <c r="S37" s="6">
        <v>6.9444444444444441E-3</v>
      </c>
      <c r="T37" s="4">
        <f t="shared" si="7"/>
        <v>20699.999999999996</v>
      </c>
      <c r="U37" s="6">
        <v>0.23958333333333329</v>
      </c>
      <c r="V37" s="4">
        <f t="shared" si="8"/>
        <v>25200</v>
      </c>
      <c r="W37" s="6">
        <v>0.29166666666666669</v>
      </c>
      <c r="X37" s="2">
        <v>19.5</v>
      </c>
    </row>
    <row r="38" spans="1:24" x14ac:dyDescent="0.25">
      <c r="A38" t="s">
        <v>29</v>
      </c>
      <c r="B38" t="s">
        <v>38</v>
      </c>
      <c r="C38" s="4">
        <f t="shared" si="0"/>
        <v>30600</v>
      </c>
      <c r="D38" s="5">
        <v>0.35416666666666669</v>
      </c>
      <c r="E38" s="4">
        <f t="shared" si="1"/>
        <v>28559.999999999993</v>
      </c>
      <c r="F38" s="5">
        <v>0.33055555555555549</v>
      </c>
      <c r="G38" s="4">
        <f t="shared" si="2"/>
        <v>25380</v>
      </c>
      <c r="H38" s="1">
        <v>0.29375000000000001</v>
      </c>
      <c r="I38">
        <v>88.9</v>
      </c>
      <c r="J38">
        <f t="shared" si="3"/>
        <v>3180</v>
      </c>
      <c r="K38" s="5">
        <v>3.6805555555555557E-2</v>
      </c>
      <c r="L38">
        <v>11.1</v>
      </c>
      <c r="M38">
        <v>83</v>
      </c>
      <c r="N38">
        <f t="shared" si="4"/>
        <v>81000</v>
      </c>
      <c r="O38" s="5">
        <v>0.9375</v>
      </c>
      <c r="P38" s="4">
        <f t="shared" si="5"/>
        <v>82980</v>
      </c>
      <c r="Q38" s="5">
        <v>0.9604166666666667</v>
      </c>
      <c r="R38" s="4">
        <f t="shared" si="6"/>
        <v>1980.0000000000002</v>
      </c>
      <c r="S38" s="5">
        <v>2.2916666666666669E-2</v>
      </c>
      <c r="T38" s="4">
        <f t="shared" si="7"/>
        <v>25200</v>
      </c>
      <c r="U38" s="5">
        <v>0.29166666666666669</v>
      </c>
      <c r="V38" s="4">
        <f t="shared" si="8"/>
        <v>25200</v>
      </c>
      <c r="W38" s="5">
        <v>0.29166666666666669</v>
      </c>
      <c r="X38">
        <v>16.600000000000001</v>
      </c>
    </row>
    <row r="39" spans="1:24" x14ac:dyDescent="0.25">
      <c r="A39" s="2" t="s">
        <v>30</v>
      </c>
      <c r="B39" s="2" t="s">
        <v>38</v>
      </c>
      <c r="C39" s="4">
        <f t="shared" si="0"/>
        <v>30600</v>
      </c>
      <c r="D39" s="6">
        <v>0.35416666666666669</v>
      </c>
      <c r="E39" s="4">
        <f t="shared" si="1"/>
        <v>29100.000000000004</v>
      </c>
      <c r="F39" s="6">
        <v>0.33680555555555558</v>
      </c>
      <c r="G39" s="4">
        <f t="shared" si="2"/>
        <v>26219.999999999996</v>
      </c>
      <c r="H39" s="3">
        <v>0.3034722222222222</v>
      </c>
      <c r="I39" s="2">
        <v>90.2</v>
      </c>
      <c r="J39">
        <f t="shared" si="3"/>
        <v>2820</v>
      </c>
      <c r="K39" s="6">
        <v>3.2638888888888891E-2</v>
      </c>
      <c r="L39" s="2">
        <v>9.8000000000000007</v>
      </c>
      <c r="M39" s="2">
        <v>85.8</v>
      </c>
      <c r="N39">
        <f t="shared" si="4"/>
        <v>81000</v>
      </c>
      <c r="O39" s="6">
        <v>0.9375</v>
      </c>
      <c r="P39" s="4">
        <f t="shared" si="5"/>
        <v>82500</v>
      </c>
      <c r="Q39" s="6">
        <v>0.95486111111111116</v>
      </c>
      <c r="R39" s="4">
        <f t="shared" si="6"/>
        <v>1499.9999999999998</v>
      </c>
      <c r="S39" s="6">
        <v>1.7361111111111108E-2</v>
      </c>
      <c r="T39" s="4">
        <f t="shared" si="7"/>
        <v>25200</v>
      </c>
      <c r="U39" s="6">
        <v>0.29166666666666669</v>
      </c>
      <c r="V39" s="4">
        <f t="shared" si="8"/>
        <v>25200</v>
      </c>
      <c r="W39" s="6">
        <v>0.29166666666666669</v>
      </c>
      <c r="X39" s="2">
        <v>16.100000000000001</v>
      </c>
    </row>
    <row r="40" spans="1:24" x14ac:dyDescent="0.25">
      <c r="A40" t="s">
        <v>31</v>
      </c>
      <c r="B40" t="s">
        <v>38</v>
      </c>
      <c r="C40" s="4">
        <f t="shared" si="0"/>
        <v>30900</v>
      </c>
      <c r="D40" s="5">
        <v>0.3576388888888889</v>
      </c>
      <c r="E40" s="4">
        <f t="shared" si="1"/>
        <v>29700</v>
      </c>
      <c r="F40" s="5">
        <v>0.34375</v>
      </c>
      <c r="G40" s="4">
        <f t="shared" si="2"/>
        <v>26940.000000000004</v>
      </c>
      <c r="H40" s="1">
        <v>0.31180555555555561</v>
      </c>
      <c r="I40">
        <v>90.7</v>
      </c>
      <c r="J40">
        <f t="shared" si="3"/>
        <v>2760</v>
      </c>
      <c r="K40" s="5">
        <v>3.1944444444444442E-2</v>
      </c>
      <c r="L40">
        <v>9.3000000000000007</v>
      </c>
      <c r="M40">
        <v>87.2</v>
      </c>
      <c r="N40">
        <f t="shared" si="4"/>
        <v>80700</v>
      </c>
      <c r="O40" s="5">
        <v>0.93402777777777779</v>
      </c>
      <c r="P40" s="4">
        <f t="shared" si="5"/>
        <v>81900</v>
      </c>
      <c r="Q40" s="5">
        <v>0.94791666666666663</v>
      </c>
      <c r="R40" s="4">
        <f t="shared" si="6"/>
        <v>1200</v>
      </c>
      <c r="S40" s="5">
        <v>1.388888888888889E-2</v>
      </c>
      <c r="T40" s="4">
        <f t="shared" si="7"/>
        <v>25200</v>
      </c>
      <c r="U40" s="5">
        <v>0.29166666666666669</v>
      </c>
      <c r="V40" s="4">
        <f t="shared" si="8"/>
        <v>25200</v>
      </c>
      <c r="W40" s="5">
        <v>0.29166666666666669</v>
      </c>
      <c r="X40">
        <v>8</v>
      </c>
    </row>
    <row r="41" spans="1:24" x14ac:dyDescent="0.25">
      <c r="A41" s="2" t="s">
        <v>32</v>
      </c>
      <c r="B41" s="2" t="s">
        <v>38</v>
      </c>
      <c r="C41" s="4">
        <f t="shared" si="0"/>
        <v>31200</v>
      </c>
      <c r="D41" s="6">
        <v>0.3611111111111111</v>
      </c>
      <c r="E41" s="4">
        <f t="shared" si="1"/>
        <v>30959.999999999996</v>
      </c>
      <c r="F41" s="6">
        <v>0.35833333333333328</v>
      </c>
      <c r="G41" s="4">
        <f t="shared" si="2"/>
        <v>28740</v>
      </c>
      <c r="H41" s="3">
        <v>0.33263888888888887</v>
      </c>
      <c r="I41" s="2">
        <v>92.8</v>
      </c>
      <c r="J41">
        <f t="shared" si="3"/>
        <v>2219.9999999999995</v>
      </c>
      <c r="K41" s="6">
        <v>2.569444444444444E-2</v>
      </c>
      <c r="L41" s="2">
        <v>7.2</v>
      </c>
      <c r="M41" s="2">
        <v>92.2</v>
      </c>
      <c r="N41">
        <f t="shared" si="4"/>
        <v>80400</v>
      </c>
      <c r="O41" s="6">
        <v>0.93055555555555558</v>
      </c>
      <c r="P41" s="4">
        <f t="shared" si="5"/>
        <v>80580</v>
      </c>
      <c r="Q41" s="6">
        <v>0.93263888888888891</v>
      </c>
      <c r="R41" s="4">
        <f t="shared" si="6"/>
        <v>179.99999999999997</v>
      </c>
      <c r="S41" s="6">
        <v>2.0833333333333329E-3</v>
      </c>
      <c r="T41" s="4">
        <f t="shared" si="7"/>
        <v>25200</v>
      </c>
      <c r="U41" s="6">
        <v>0.29166666666666669</v>
      </c>
      <c r="V41" s="4">
        <f t="shared" si="8"/>
        <v>25200</v>
      </c>
      <c r="W41" s="6">
        <v>0.29166666666666669</v>
      </c>
      <c r="X41" s="2">
        <v>7.5</v>
      </c>
    </row>
    <row r="42" spans="1:24" x14ac:dyDescent="0.25">
      <c r="A42" t="s">
        <v>33</v>
      </c>
      <c r="B42" t="s">
        <v>38</v>
      </c>
      <c r="C42" s="4">
        <f t="shared" si="0"/>
        <v>30600</v>
      </c>
      <c r="D42" s="5">
        <v>0.35416666666666669</v>
      </c>
      <c r="E42" s="4">
        <f t="shared" si="1"/>
        <v>29520</v>
      </c>
      <c r="F42" s="5">
        <v>0.34166666666666667</v>
      </c>
      <c r="G42" s="4">
        <f t="shared" si="2"/>
        <v>25139.999999999996</v>
      </c>
      <c r="H42" s="1">
        <v>0.29097222222222219</v>
      </c>
      <c r="I42">
        <v>85.3</v>
      </c>
      <c r="J42">
        <f t="shared" si="3"/>
        <v>4320</v>
      </c>
      <c r="K42" s="5">
        <v>0.05</v>
      </c>
      <c r="L42">
        <v>14.7</v>
      </c>
      <c r="M42">
        <v>82.3</v>
      </c>
      <c r="N42">
        <f t="shared" si="4"/>
        <v>81000</v>
      </c>
      <c r="O42" s="5">
        <v>0.9375</v>
      </c>
      <c r="P42" s="4">
        <f t="shared" si="5"/>
        <v>82080</v>
      </c>
      <c r="Q42" s="5">
        <v>0.95</v>
      </c>
      <c r="R42" s="4">
        <f t="shared" si="6"/>
        <v>1080</v>
      </c>
      <c r="S42" s="5">
        <v>1.2500000000000001E-2</v>
      </c>
      <c r="T42" s="4">
        <f t="shared" si="7"/>
        <v>25200</v>
      </c>
      <c r="U42" s="5">
        <v>0.29166666666666669</v>
      </c>
      <c r="V42" s="4">
        <f t="shared" si="8"/>
        <v>25200</v>
      </c>
      <c r="W42" s="5">
        <v>0.29166666666666669</v>
      </c>
      <c r="X42">
        <v>36</v>
      </c>
    </row>
    <row r="43" spans="1:24" x14ac:dyDescent="0.25">
      <c r="A43" s="2" t="s">
        <v>34</v>
      </c>
      <c r="B43" s="2" t="s">
        <v>38</v>
      </c>
      <c r="C43" s="4">
        <f t="shared" si="0"/>
        <v>30600</v>
      </c>
      <c r="D43" s="6">
        <v>0.35416666666666669</v>
      </c>
      <c r="E43" s="4">
        <f t="shared" si="1"/>
        <v>29940.000000000004</v>
      </c>
      <c r="F43" s="6">
        <v>0.34652777777777782</v>
      </c>
      <c r="G43" s="4">
        <f t="shared" si="2"/>
        <v>26040</v>
      </c>
      <c r="H43" s="3">
        <v>0.30138888888888887</v>
      </c>
      <c r="I43" s="2">
        <v>86.9</v>
      </c>
      <c r="J43">
        <f t="shared" si="3"/>
        <v>3900</v>
      </c>
      <c r="K43" s="6">
        <v>4.5138888888888888E-2</v>
      </c>
      <c r="L43" s="2">
        <v>13.1</v>
      </c>
      <c r="M43" s="2">
        <v>85.1</v>
      </c>
      <c r="N43">
        <f t="shared" si="4"/>
        <v>81000</v>
      </c>
      <c r="O43" s="6">
        <v>0.9375</v>
      </c>
      <c r="P43" s="4">
        <f t="shared" si="5"/>
        <v>81600</v>
      </c>
      <c r="Q43" s="6">
        <v>0.94444444444444442</v>
      </c>
      <c r="R43" s="4">
        <f t="shared" si="6"/>
        <v>600</v>
      </c>
      <c r="S43" s="6">
        <v>6.9444444444444441E-3</v>
      </c>
      <c r="T43" s="4">
        <f t="shared" si="7"/>
        <v>25200</v>
      </c>
      <c r="U43" s="6">
        <v>0.29166666666666669</v>
      </c>
      <c r="V43" s="4">
        <f t="shared" si="8"/>
        <v>25200</v>
      </c>
      <c r="W43" s="6">
        <v>0.29166666666666669</v>
      </c>
      <c r="X43" s="2">
        <v>28.6</v>
      </c>
    </row>
    <row r="44" spans="1:24" x14ac:dyDescent="0.25">
      <c r="A44" t="s">
        <v>35</v>
      </c>
      <c r="B44" t="s">
        <v>38</v>
      </c>
      <c r="C44" s="4">
        <f t="shared" si="0"/>
        <v>30600</v>
      </c>
      <c r="D44" s="5">
        <v>0.35416666666666669</v>
      </c>
      <c r="E44" s="4">
        <f t="shared" si="1"/>
        <v>26700</v>
      </c>
      <c r="F44" s="5">
        <v>0.30902777777777779</v>
      </c>
      <c r="G44" s="4">
        <f t="shared" si="2"/>
        <v>19079.999999999996</v>
      </c>
      <c r="H44" s="1">
        <v>0.2208333333333333</v>
      </c>
      <c r="I44">
        <v>71.400000000000006</v>
      </c>
      <c r="J44">
        <f t="shared" si="3"/>
        <v>7620.0000000000009</v>
      </c>
      <c r="K44" s="5">
        <v>8.819444444444445E-2</v>
      </c>
      <c r="L44">
        <v>28.6</v>
      </c>
      <c r="M44">
        <v>62.4</v>
      </c>
      <c r="N44">
        <f t="shared" si="4"/>
        <v>81000</v>
      </c>
      <c r="O44" s="5">
        <v>0.9375</v>
      </c>
      <c r="P44" s="4">
        <f t="shared" si="5"/>
        <v>84840</v>
      </c>
      <c r="Q44" s="5">
        <v>0.9819444444444444</v>
      </c>
      <c r="R44" s="4">
        <f t="shared" si="6"/>
        <v>3840.0000000000009</v>
      </c>
      <c r="S44" s="5">
        <v>4.4444444444444453E-2</v>
      </c>
      <c r="T44" s="4">
        <f t="shared" si="7"/>
        <v>25200</v>
      </c>
      <c r="U44" s="5">
        <v>0.29166666666666669</v>
      </c>
      <c r="V44" s="4">
        <f t="shared" si="8"/>
        <v>25200</v>
      </c>
      <c r="W44" s="5">
        <v>0.29166666666666669</v>
      </c>
      <c r="X44">
        <v>42.6</v>
      </c>
    </row>
    <row r="45" spans="1:24" x14ac:dyDescent="0.25">
      <c r="A45" s="2" t="s">
        <v>36</v>
      </c>
      <c r="B45" s="2" t="s">
        <v>38</v>
      </c>
      <c r="C45" s="4">
        <f t="shared" si="0"/>
        <v>30600</v>
      </c>
      <c r="D45" s="6">
        <v>0.35416666666666669</v>
      </c>
      <c r="E45" s="4">
        <f t="shared" si="1"/>
        <v>29280</v>
      </c>
      <c r="F45" s="6">
        <v>0.33888888888888891</v>
      </c>
      <c r="G45" s="4">
        <f t="shared" si="2"/>
        <v>25320.000000000007</v>
      </c>
      <c r="H45" s="3">
        <v>0.29305555555555562</v>
      </c>
      <c r="I45" s="2">
        <v>86.4</v>
      </c>
      <c r="J45">
        <f t="shared" si="3"/>
        <v>3959.9999999999995</v>
      </c>
      <c r="K45" s="6">
        <v>4.583333333333333E-2</v>
      </c>
      <c r="L45" s="2">
        <v>13.6</v>
      </c>
      <c r="M45" s="2">
        <v>82.7</v>
      </c>
      <c r="N45">
        <f t="shared" si="4"/>
        <v>81000</v>
      </c>
      <c r="O45" s="6">
        <v>0.9375</v>
      </c>
      <c r="P45" s="4">
        <f t="shared" si="5"/>
        <v>82260</v>
      </c>
      <c r="Q45" s="6">
        <v>0.95208333333333328</v>
      </c>
      <c r="R45" s="4">
        <f t="shared" si="6"/>
        <v>1259.9999999999998</v>
      </c>
      <c r="S45" s="6">
        <v>1.458333333333333E-2</v>
      </c>
      <c r="T45" s="4">
        <f t="shared" si="7"/>
        <v>25200</v>
      </c>
      <c r="U45" s="6">
        <v>0.29166666666666669</v>
      </c>
      <c r="V45" s="4">
        <f t="shared" si="8"/>
        <v>25200</v>
      </c>
      <c r="W45" s="6">
        <v>0.29166666666666669</v>
      </c>
      <c r="X45" s="2">
        <v>35.200000000000003</v>
      </c>
    </row>
    <row r="46" spans="1:24" x14ac:dyDescent="0.25">
      <c r="A46" t="s">
        <v>37</v>
      </c>
      <c r="B46" t="s">
        <v>38</v>
      </c>
      <c r="C46" s="4">
        <f t="shared" si="0"/>
        <v>30600</v>
      </c>
      <c r="D46" s="5">
        <v>0.35416666666666669</v>
      </c>
      <c r="E46" s="4">
        <f t="shared" si="1"/>
        <v>28500</v>
      </c>
      <c r="F46" s="5">
        <v>0.3298611111111111</v>
      </c>
      <c r="G46" s="4">
        <f t="shared" si="2"/>
        <v>25740.000000000004</v>
      </c>
      <c r="H46" s="1">
        <v>0.29791666666666672</v>
      </c>
      <c r="I46">
        <v>90.3</v>
      </c>
      <c r="J46">
        <f t="shared" si="3"/>
        <v>2760</v>
      </c>
      <c r="K46" s="5">
        <v>3.1944444444444442E-2</v>
      </c>
      <c r="L46">
        <v>9.6999999999999993</v>
      </c>
      <c r="M46">
        <v>84.1</v>
      </c>
      <c r="N46">
        <f t="shared" si="4"/>
        <v>81000</v>
      </c>
      <c r="O46" s="5">
        <v>0.9375</v>
      </c>
      <c r="P46" s="4">
        <f t="shared" si="5"/>
        <v>83100</v>
      </c>
      <c r="Q46" s="5">
        <v>0.96180555555555558</v>
      </c>
      <c r="R46" s="4">
        <f t="shared" si="6"/>
        <v>2100.0000000000005</v>
      </c>
      <c r="S46" s="5">
        <v>2.4305555555555559E-2</v>
      </c>
      <c r="T46" s="4">
        <f t="shared" si="7"/>
        <v>25200</v>
      </c>
      <c r="U46" s="5">
        <v>0.29166666666666669</v>
      </c>
      <c r="V46" s="4">
        <f t="shared" si="8"/>
        <v>25200</v>
      </c>
      <c r="W46" s="5">
        <v>0.29166666666666669</v>
      </c>
      <c r="X46">
        <v>13.5</v>
      </c>
    </row>
    <row r="47" spans="1:24" x14ac:dyDescent="0.25">
      <c r="A47" s="2" t="s">
        <v>15</v>
      </c>
      <c r="B47" s="2" t="s">
        <v>40</v>
      </c>
      <c r="C47" s="4">
        <f t="shared" si="0"/>
        <v>30600</v>
      </c>
      <c r="D47" s="6">
        <v>0.35416666666666669</v>
      </c>
      <c r="E47" s="4">
        <f t="shared" si="1"/>
        <v>28500</v>
      </c>
      <c r="F47" s="6">
        <v>0.3298611111111111</v>
      </c>
      <c r="G47" s="4">
        <f t="shared" si="2"/>
        <v>25320.000000000007</v>
      </c>
      <c r="H47" s="3">
        <v>0.29305555555555562</v>
      </c>
      <c r="I47" s="2">
        <v>88.9</v>
      </c>
      <c r="J47">
        <f t="shared" si="3"/>
        <v>3119.9999999999995</v>
      </c>
      <c r="K47" s="6">
        <v>3.6111111111111108E-2</v>
      </c>
      <c r="L47" s="2">
        <v>11.1</v>
      </c>
      <c r="M47" s="2">
        <v>82.8</v>
      </c>
      <c r="N47">
        <f t="shared" si="4"/>
        <v>81000</v>
      </c>
      <c r="O47" s="6">
        <v>0.9375</v>
      </c>
      <c r="P47" s="4">
        <f t="shared" si="5"/>
        <v>83100</v>
      </c>
      <c r="Q47" s="6">
        <v>0.96180555555555558</v>
      </c>
      <c r="R47" s="4">
        <f t="shared" si="6"/>
        <v>2100.0000000000005</v>
      </c>
      <c r="S47" s="6">
        <v>2.4305555555555559E-2</v>
      </c>
      <c r="T47" s="4">
        <f t="shared" si="7"/>
        <v>25200</v>
      </c>
      <c r="U47" s="6">
        <v>0.29166666666666669</v>
      </c>
      <c r="V47" s="4">
        <f t="shared" si="8"/>
        <v>25200</v>
      </c>
      <c r="W47" s="6">
        <v>0.29166666666666669</v>
      </c>
      <c r="X47" s="2">
        <v>18.399999999999999</v>
      </c>
    </row>
    <row r="48" spans="1:24" x14ac:dyDescent="0.25">
      <c r="A48" t="s">
        <v>17</v>
      </c>
      <c r="B48" t="s">
        <v>40</v>
      </c>
      <c r="C48" s="4">
        <f t="shared" si="0"/>
        <v>30600</v>
      </c>
      <c r="D48" s="5">
        <v>0.35416666666666669</v>
      </c>
      <c r="E48" s="4">
        <f t="shared" si="1"/>
        <v>27000</v>
      </c>
      <c r="F48" s="5">
        <v>0.3125</v>
      </c>
      <c r="G48" s="4">
        <f t="shared" si="2"/>
        <v>23820.000000000007</v>
      </c>
      <c r="H48" s="1">
        <v>0.27569444444444452</v>
      </c>
      <c r="I48">
        <v>88.3</v>
      </c>
      <c r="J48">
        <f t="shared" si="3"/>
        <v>3119.9999999999995</v>
      </c>
      <c r="K48" s="5">
        <v>3.6111111111111108E-2</v>
      </c>
      <c r="L48">
        <v>11.7</v>
      </c>
      <c r="M48">
        <v>77.900000000000006</v>
      </c>
      <c r="N48">
        <f t="shared" si="4"/>
        <v>81000</v>
      </c>
      <c r="O48" s="5">
        <v>0.9375</v>
      </c>
      <c r="P48" s="4">
        <f t="shared" si="5"/>
        <v>82800</v>
      </c>
      <c r="Q48" s="5">
        <v>0.95833333333333337</v>
      </c>
      <c r="R48" s="4">
        <f t="shared" si="6"/>
        <v>1799.9999999999995</v>
      </c>
      <c r="S48" s="5">
        <v>2.0833333333333329E-2</v>
      </c>
      <c r="T48" s="4">
        <f t="shared" si="7"/>
        <v>23400</v>
      </c>
      <c r="U48" s="5">
        <v>0.27083333333333331</v>
      </c>
      <c r="V48" s="4">
        <f t="shared" si="8"/>
        <v>25200</v>
      </c>
      <c r="W48" s="5">
        <v>0.29166666666666669</v>
      </c>
      <c r="X48">
        <v>24.1</v>
      </c>
    </row>
    <row r="49" spans="1:24" x14ac:dyDescent="0.25">
      <c r="A49" s="2" t="s">
        <v>18</v>
      </c>
      <c r="B49" s="2" t="s">
        <v>40</v>
      </c>
      <c r="C49" s="4">
        <f t="shared" si="0"/>
        <v>30600</v>
      </c>
      <c r="D49" s="6">
        <v>0.35416666666666669</v>
      </c>
      <c r="E49" s="4">
        <f t="shared" si="1"/>
        <v>29100.000000000004</v>
      </c>
      <c r="F49" s="6">
        <v>0.33680555555555558</v>
      </c>
      <c r="G49" s="4">
        <f t="shared" si="2"/>
        <v>26400.000000000004</v>
      </c>
      <c r="H49" s="3">
        <v>0.30555555555555558</v>
      </c>
      <c r="I49" s="2">
        <v>90.7</v>
      </c>
      <c r="J49">
        <f t="shared" si="3"/>
        <v>2700</v>
      </c>
      <c r="K49" s="6">
        <v>3.125E-2</v>
      </c>
      <c r="L49" s="2">
        <v>9.3000000000000007</v>
      </c>
      <c r="M49" s="2">
        <v>86.3</v>
      </c>
      <c r="N49">
        <f t="shared" si="4"/>
        <v>81000</v>
      </c>
      <c r="O49" s="6">
        <v>0.9375</v>
      </c>
      <c r="P49" s="4">
        <f t="shared" si="5"/>
        <v>82500</v>
      </c>
      <c r="Q49" s="6">
        <v>0.95486111111111116</v>
      </c>
      <c r="R49" s="4">
        <f t="shared" si="6"/>
        <v>1499.9999999999998</v>
      </c>
      <c r="S49" s="6">
        <v>1.7361111111111108E-2</v>
      </c>
      <c r="T49" s="4">
        <f t="shared" si="7"/>
        <v>25200</v>
      </c>
      <c r="U49" s="6">
        <v>0.29166666666666669</v>
      </c>
      <c r="V49" s="4">
        <f t="shared" si="8"/>
        <v>25200</v>
      </c>
      <c r="W49" s="6">
        <v>0.29166666666666669</v>
      </c>
      <c r="X49" s="2">
        <v>22.6</v>
      </c>
    </row>
    <row r="50" spans="1:24" x14ac:dyDescent="0.25">
      <c r="A50" t="s">
        <v>19</v>
      </c>
      <c r="B50" t="s">
        <v>40</v>
      </c>
      <c r="C50" s="4">
        <f t="shared" si="0"/>
        <v>30600</v>
      </c>
      <c r="D50" s="5">
        <v>0.35416666666666669</v>
      </c>
      <c r="E50" s="4">
        <f t="shared" si="1"/>
        <v>30000</v>
      </c>
      <c r="F50" s="5">
        <v>0.34722222222222221</v>
      </c>
      <c r="G50" s="4">
        <f t="shared" si="2"/>
        <v>25920</v>
      </c>
      <c r="H50" s="1">
        <v>0.3</v>
      </c>
      <c r="I50">
        <v>86.5</v>
      </c>
      <c r="J50">
        <f t="shared" si="3"/>
        <v>4020</v>
      </c>
      <c r="K50" s="5">
        <v>4.6527777777777779E-2</v>
      </c>
      <c r="L50">
        <v>13.5</v>
      </c>
      <c r="M50">
        <v>84.8</v>
      </c>
      <c r="N50">
        <f t="shared" si="4"/>
        <v>81000</v>
      </c>
      <c r="O50" s="5">
        <v>0.9375</v>
      </c>
      <c r="P50" s="4">
        <f t="shared" si="5"/>
        <v>81600</v>
      </c>
      <c r="Q50" s="5">
        <v>0.94444444444444442</v>
      </c>
      <c r="R50" s="4">
        <f t="shared" si="6"/>
        <v>600</v>
      </c>
      <c r="S50" s="5">
        <v>6.9444444444444441E-3</v>
      </c>
      <c r="T50" s="4">
        <f t="shared" si="7"/>
        <v>25200</v>
      </c>
      <c r="U50" s="5">
        <v>0.29166666666666669</v>
      </c>
      <c r="V50" s="4">
        <f t="shared" si="8"/>
        <v>25200</v>
      </c>
      <c r="W50" s="5">
        <v>0.29166666666666669</v>
      </c>
      <c r="X50">
        <v>45.7</v>
      </c>
    </row>
    <row r="51" spans="1:24" x14ac:dyDescent="0.25">
      <c r="A51" s="2" t="s">
        <v>20</v>
      </c>
      <c r="B51" s="2" t="s">
        <v>40</v>
      </c>
      <c r="C51" s="4">
        <f t="shared" si="0"/>
        <v>31379.999999999993</v>
      </c>
      <c r="D51" s="6">
        <v>0.36319444444444438</v>
      </c>
      <c r="E51" s="4">
        <f t="shared" si="1"/>
        <v>29580</v>
      </c>
      <c r="F51" s="6">
        <v>0.34236111111111112</v>
      </c>
      <c r="G51" s="4">
        <f t="shared" si="2"/>
        <v>24600</v>
      </c>
      <c r="H51" s="3">
        <v>0.28472222222222221</v>
      </c>
      <c r="I51" s="2">
        <v>83.3</v>
      </c>
      <c r="J51">
        <f t="shared" si="3"/>
        <v>4920</v>
      </c>
      <c r="K51" s="6">
        <v>5.6944444444444443E-2</v>
      </c>
      <c r="L51" s="2">
        <v>16.7</v>
      </c>
      <c r="M51" s="2">
        <v>78.5</v>
      </c>
      <c r="N51">
        <f t="shared" si="4"/>
        <v>80220</v>
      </c>
      <c r="O51" s="6">
        <v>0.92847222222222225</v>
      </c>
      <c r="P51" s="4">
        <f t="shared" si="5"/>
        <v>82020</v>
      </c>
      <c r="Q51" s="6">
        <v>0.94930555555555551</v>
      </c>
      <c r="R51" s="4">
        <f t="shared" si="6"/>
        <v>1799.9999999999995</v>
      </c>
      <c r="S51" s="6">
        <v>2.0833333333333329E-2</v>
      </c>
      <c r="T51" s="4">
        <f t="shared" si="7"/>
        <v>25200</v>
      </c>
      <c r="U51" s="6">
        <v>0.29166666666666669</v>
      </c>
      <c r="V51" s="4">
        <f t="shared" si="8"/>
        <v>25200</v>
      </c>
      <c r="W51" s="6">
        <v>0.29166666666666669</v>
      </c>
      <c r="X51" s="2">
        <v>13.4</v>
      </c>
    </row>
    <row r="52" spans="1:24" x14ac:dyDescent="0.25">
      <c r="A52" t="s">
        <v>21</v>
      </c>
      <c r="B52" t="s">
        <v>40</v>
      </c>
      <c r="C52" s="4">
        <f t="shared" si="0"/>
        <v>30900</v>
      </c>
      <c r="D52" s="5">
        <v>0.3576388888888889</v>
      </c>
      <c r="E52" s="4">
        <f t="shared" si="1"/>
        <v>29880</v>
      </c>
      <c r="F52" s="5">
        <v>0.34583333333333333</v>
      </c>
      <c r="G52" s="4">
        <f t="shared" si="2"/>
        <v>25200</v>
      </c>
      <c r="H52" s="1">
        <v>0.29166666666666669</v>
      </c>
      <c r="I52">
        <v>84.4</v>
      </c>
      <c r="J52">
        <f t="shared" si="3"/>
        <v>4680</v>
      </c>
      <c r="K52" s="5">
        <v>5.4166666666666669E-2</v>
      </c>
      <c r="L52">
        <v>15.6</v>
      </c>
      <c r="M52">
        <v>81.7</v>
      </c>
      <c r="N52">
        <f t="shared" si="4"/>
        <v>80700</v>
      </c>
      <c r="O52" s="5">
        <v>0.93402777777777779</v>
      </c>
      <c r="P52" s="4">
        <f t="shared" si="5"/>
        <v>81660</v>
      </c>
      <c r="Q52" s="5">
        <v>0.94513888888888886</v>
      </c>
      <c r="R52" s="4">
        <f t="shared" si="6"/>
        <v>959.99999999999989</v>
      </c>
      <c r="S52" s="5">
        <v>1.111111111111111E-2</v>
      </c>
      <c r="T52" s="4">
        <f t="shared" si="7"/>
        <v>25200</v>
      </c>
      <c r="U52" s="5">
        <v>0.29166666666666669</v>
      </c>
      <c r="V52" s="4">
        <f t="shared" si="8"/>
        <v>25200</v>
      </c>
      <c r="W52" s="5">
        <v>0.29166666666666669</v>
      </c>
      <c r="X52">
        <v>29.8</v>
      </c>
    </row>
    <row r="53" spans="1:24" x14ac:dyDescent="0.25">
      <c r="A53" s="2" t="s">
        <v>22</v>
      </c>
      <c r="B53" s="2" t="s">
        <v>40</v>
      </c>
      <c r="C53" s="4">
        <f t="shared" si="0"/>
        <v>30600</v>
      </c>
      <c r="D53" s="6">
        <v>0.35416666666666669</v>
      </c>
      <c r="E53" s="4">
        <f t="shared" si="1"/>
        <v>28800</v>
      </c>
      <c r="F53" s="6">
        <v>0.33333333333333331</v>
      </c>
      <c r="G53" s="4">
        <f t="shared" si="2"/>
        <v>24720</v>
      </c>
      <c r="H53" s="3">
        <v>0.28611111111111109</v>
      </c>
      <c r="I53" s="2">
        <v>85.9</v>
      </c>
      <c r="J53">
        <f t="shared" si="3"/>
        <v>4020</v>
      </c>
      <c r="K53" s="6">
        <v>4.6527777777777779E-2</v>
      </c>
      <c r="L53" s="2">
        <v>14.1</v>
      </c>
      <c r="M53" s="2">
        <v>80.900000000000006</v>
      </c>
      <c r="N53">
        <f t="shared" si="4"/>
        <v>81000</v>
      </c>
      <c r="O53" s="6">
        <v>0.9375</v>
      </c>
      <c r="P53" s="4">
        <f t="shared" si="5"/>
        <v>82800</v>
      </c>
      <c r="Q53" s="6">
        <v>0.95833333333333337</v>
      </c>
      <c r="R53" s="4">
        <f t="shared" si="6"/>
        <v>1799.9999999999995</v>
      </c>
      <c r="S53" s="6">
        <v>2.0833333333333329E-2</v>
      </c>
      <c r="T53" s="4">
        <f t="shared" si="7"/>
        <v>25200</v>
      </c>
      <c r="U53" s="6">
        <v>0.29166666666666669</v>
      </c>
      <c r="V53" s="4">
        <f t="shared" si="8"/>
        <v>25200</v>
      </c>
      <c r="W53" s="6">
        <v>0.29166666666666669</v>
      </c>
      <c r="X53" s="2">
        <v>34.5</v>
      </c>
    </row>
    <row r="54" spans="1:24" x14ac:dyDescent="0.25">
      <c r="A54" t="s">
        <v>23</v>
      </c>
      <c r="B54" t="s">
        <v>40</v>
      </c>
      <c r="C54" s="4">
        <f t="shared" si="0"/>
        <v>32400</v>
      </c>
      <c r="D54" s="5">
        <v>0.375</v>
      </c>
      <c r="E54" s="4">
        <f t="shared" si="1"/>
        <v>29100.000000000004</v>
      </c>
      <c r="F54" s="5">
        <v>0.33680555555555558</v>
      </c>
      <c r="G54" s="4">
        <f t="shared" si="2"/>
        <v>24240.000000000004</v>
      </c>
      <c r="H54" s="1">
        <v>0.28055555555555561</v>
      </c>
      <c r="I54">
        <v>83.4</v>
      </c>
      <c r="J54">
        <f t="shared" si="3"/>
        <v>4800</v>
      </c>
      <c r="K54" s="5">
        <v>5.5555555555555552E-2</v>
      </c>
      <c r="L54">
        <v>16.600000000000001</v>
      </c>
      <c r="M54">
        <v>74.900000000000006</v>
      </c>
      <c r="N54">
        <f t="shared" si="4"/>
        <v>79200</v>
      </c>
      <c r="O54" s="5">
        <v>0.91666666666666663</v>
      </c>
      <c r="P54" s="4">
        <f t="shared" si="5"/>
        <v>82500</v>
      </c>
      <c r="Q54" s="5">
        <v>0.95486111111111116</v>
      </c>
      <c r="R54" s="4">
        <f t="shared" si="6"/>
        <v>3300.0000000000005</v>
      </c>
      <c r="S54" s="5">
        <v>3.8194444444444448E-2</v>
      </c>
      <c r="T54" s="4">
        <f t="shared" si="7"/>
        <v>25200</v>
      </c>
      <c r="U54" s="5">
        <v>0.29166666666666669</v>
      </c>
      <c r="V54" s="4">
        <f t="shared" si="8"/>
        <v>25200</v>
      </c>
      <c r="W54" s="5">
        <v>0.29166666666666669</v>
      </c>
      <c r="X54">
        <v>35.700000000000003</v>
      </c>
    </row>
    <row r="55" spans="1:24" x14ac:dyDescent="0.25">
      <c r="A55" s="2" t="s">
        <v>24</v>
      </c>
      <c r="B55" s="2" t="s">
        <v>40</v>
      </c>
      <c r="C55" s="4">
        <f t="shared" si="0"/>
        <v>30600</v>
      </c>
      <c r="D55" s="6">
        <v>0.35416666666666669</v>
      </c>
      <c r="E55" s="4">
        <f t="shared" si="1"/>
        <v>25920</v>
      </c>
      <c r="F55" s="6">
        <v>0.3</v>
      </c>
      <c r="G55" s="4">
        <f t="shared" si="2"/>
        <v>19260.000000000004</v>
      </c>
      <c r="H55" s="3">
        <v>0.22291666666666671</v>
      </c>
      <c r="I55" s="2">
        <v>74.400000000000006</v>
      </c>
      <c r="J55">
        <f t="shared" si="3"/>
        <v>6600.0000000000009</v>
      </c>
      <c r="K55" s="6">
        <v>7.6388888888888895E-2</v>
      </c>
      <c r="L55" s="2">
        <v>25.6</v>
      </c>
      <c r="M55" s="2">
        <v>63</v>
      </c>
      <c r="N55">
        <f t="shared" si="4"/>
        <v>81000</v>
      </c>
      <c r="O55" s="6">
        <v>0.9375</v>
      </c>
      <c r="P55" s="4">
        <f t="shared" si="5"/>
        <v>82800</v>
      </c>
      <c r="Q55" s="6">
        <v>0.95833333333333337</v>
      </c>
      <c r="R55" s="4">
        <f t="shared" si="6"/>
        <v>1799.9999999999995</v>
      </c>
      <c r="S55" s="6">
        <v>2.0833333333333329E-2</v>
      </c>
      <c r="T55" s="4">
        <f t="shared" si="7"/>
        <v>22320.000000000007</v>
      </c>
      <c r="U55" s="6">
        <v>0.25833333333333341</v>
      </c>
      <c r="V55" s="4">
        <f t="shared" si="8"/>
        <v>25200</v>
      </c>
      <c r="W55" s="6">
        <v>0.29166666666666669</v>
      </c>
      <c r="X55" s="2">
        <v>42.5</v>
      </c>
    </row>
    <row r="56" spans="1:24" x14ac:dyDescent="0.25">
      <c r="A56" t="s">
        <v>25</v>
      </c>
      <c r="B56" t="s">
        <v>40</v>
      </c>
      <c r="C56" s="4">
        <f t="shared" si="0"/>
        <v>30600</v>
      </c>
      <c r="D56" s="5">
        <v>0.35416666666666669</v>
      </c>
      <c r="E56" s="4">
        <f t="shared" si="1"/>
        <v>25800</v>
      </c>
      <c r="F56" s="5">
        <v>0.2986111111111111</v>
      </c>
      <c r="G56" s="4">
        <f t="shared" si="2"/>
        <v>21000.000000000004</v>
      </c>
      <c r="H56" s="1">
        <v>0.24305555555555561</v>
      </c>
      <c r="I56">
        <v>81.5</v>
      </c>
      <c r="J56">
        <f t="shared" si="3"/>
        <v>4740</v>
      </c>
      <c r="K56" s="5">
        <v>5.486111111111111E-2</v>
      </c>
      <c r="L56">
        <v>18.5</v>
      </c>
      <c r="M56">
        <v>68.7</v>
      </c>
      <c r="N56">
        <f t="shared" si="4"/>
        <v>81000</v>
      </c>
      <c r="O56" s="5">
        <v>0.9375</v>
      </c>
      <c r="P56" s="4">
        <f t="shared" si="5"/>
        <v>82200</v>
      </c>
      <c r="Q56" s="5">
        <v>0.95138888888888884</v>
      </c>
      <c r="R56" s="4">
        <f t="shared" si="6"/>
        <v>1200</v>
      </c>
      <c r="S56" s="5">
        <v>1.388888888888889E-2</v>
      </c>
      <c r="T56" s="4">
        <f t="shared" si="7"/>
        <v>21600</v>
      </c>
      <c r="U56" s="5">
        <v>0.25</v>
      </c>
      <c r="V56" s="4">
        <f t="shared" si="8"/>
        <v>25200</v>
      </c>
      <c r="W56" s="5">
        <v>0.29166666666666669</v>
      </c>
      <c r="X56">
        <v>31.5</v>
      </c>
    </row>
    <row r="57" spans="1:24" x14ac:dyDescent="0.25">
      <c r="A57" s="2" t="s">
        <v>26</v>
      </c>
      <c r="B57" s="2" t="s">
        <v>40</v>
      </c>
      <c r="C57" s="4">
        <f t="shared" si="0"/>
        <v>30600</v>
      </c>
      <c r="D57" s="6">
        <v>0.35416666666666669</v>
      </c>
      <c r="E57" s="4">
        <f t="shared" si="1"/>
        <v>24600</v>
      </c>
      <c r="F57" s="6">
        <v>0.28472222222222221</v>
      </c>
      <c r="G57" s="4">
        <f t="shared" si="2"/>
        <v>23100</v>
      </c>
      <c r="H57" s="3">
        <v>0.2673611111111111</v>
      </c>
      <c r="I57" s="2">
        <v>93.9</v>
      </c>
      <c r="J57">
        <f t="shared" si="3"/>
        <v>1499.9999999999998</v>
      </c>
      <c r="K57" s="6">
        <v>1.7361111111111108E-2</v>
      </c>
      <c r="L57" s="2">
        <v>6.1</v>
      </c>
      <c r="M57" s="2">
        <v>75.5</v>
      </c>
      <c r="N57">
        <f t="shared" si="4"/>
        <v>81000</v>
      </c>
      <c r="O57" s="6">
        <v>0.9375</v>
      </c>
      <c r="P57" s="4">
        <f t="shared" si="5"/>
        <v>600</v>
      </c>
      <c r="Q57" s="6">
        <v>6.9444444444444441E-3</v>
      </c>
      <c r="R57" s="4">
        <f t="shared" si="6"/>
        <v>6000</v>
      </c>
      <c r="S57" s="6">
        <v>6.9444444444444448E-2</v>
      </c>
      <c r="T57" s="4">
        <f t="shared" si="7"/>
        <v>25200</v>
      </c>
      <c r="U57" s="6">
        <v>0.29166666666666669</v>
      </c>
      <c r="V57" s="4">
        <f t="shared" si="8"/>
        <v>25200</v>
      </c>
      <c r="W57" s="6">
        <v>0.29166666666666669</v>
      </c>
      <c r="X57" s="2">
        <v>15.2</v>
      </c>
    </row>
    <row r="58" spans="1:24" x14ac:dyDescent="0.25">
      <c r="A58" t="s">
        <v>27</v>
      </c>
      <c r="B58" t="s">
        <v>40</v>
      </c>
      <c r="C58" s="4">
        <f t="shared" si="0"/>
        <v>30600</v>
      </c>
      <c r="D58" s="5">
        <v>0.35416666666666669</v>
      </c>
      <c r="E58" s="4">
        <f t="shared" si="1"/>
        <v>21600</v>
      </c>
      <c r="F58" s="5">
        <v>0.25</v>
      </c>
      <c r="G58" s="4">
        <f t="shared" si="2"/>
        <v>20159.999999999996</v>
      </c>
      <c r="H58" s="1">
        <v>0.23333333333333331</v>
      </c>
      <c r="I58">
        <v>93.3</v>
      </c>
      <c r="J58">
        <f t="shared" si="3"/>
        <v>1440.0000000000002</v>
      </c>
      <c r="K58" s="5">
        <v>1.666666666666667E-2</v>
      </c>
      <c r="L58">
        <v>6.7</v>
      </c>
      <c r="M58">
        <v>65.900000000000006</v>
      </c>
      <c r="N58">
        <f t="shared" si="4"/>
        <v>81000</v>
      </c>
      <c r="O58" s="5">
        <v>0.9375</v>
      </c>
      <c r="P58" s="4">
        <f t="shared" si="5"/>
        <v>3599.9999999999991</v>
      </c>
      <c r="Q58" s="5">
        <v>4.1666666666666657E-2</v>
      </c>
      <c r="R58" s="4">
        <f t="shared" si="6"/>
        <v>9000.0000000000036</v>
      </c>
      <c r="S58" s="5">
        <v>0.1041666666666667</v>
      </c>
      <c r="T58" s="4">
        <f t="shared" si="7"/>
        <v>25200</v>
      </c>
      <c r="U58" s="5">
        <v>0.29166666666666669</v>
      </c>
      <c r="V58" s="4">
        <f t="shared" si="8"/>
        <v>25200</v>
      </c>
      <c r="W58" s="5">
        <v>0.29166666666666669</v>
      </c>
      <c r="X58">
        <v>16.5</v>
      </c>
    </row>
    <row r="59" spans="1:24" x14ac:dyDescent="0.25">
      <c r="A59" s="2" t="s">
        <v>39</v>
      </c>
      <c r="B59" s="2" t="s">
        <v>40</v>
      </c>
      <c r="C59" s="4">
        <f t="shared" si="0"/>
        <v>30600</v>
      </c>
      <c r="D59" s="6">
        <v>0.35416666666666669</v>
      </c>
      <c r="E59" s="4">
        <f t="shared" si="1"/>
        <v>25979.999999999993</v>
      </c>
      <c r="F59" s="6">
        <v>0.30069444444444438</v>
      </c>
      <c r="G59" s="4">
        <f t="shared" si="2"/>
        <v>24420</v>
      </c>
      <c r="H59" s="3">
        <v>0.28263888888888888</v>
      </c>
      <c r="I59" s="2">
        <v>94.1</v>
      </c>
      <c r="J59">
        <f t="shared" si="3"/>
        <v>1499.9999999999998</v>
      </c>
      <c r="K59" s="6">
        <v>1.7361111111111108E-2</v>
      </c>
      <c r="L59" s="2">
        <v>5.9</v>
      </c>
      <c r="M59" s="2">
        <v>79.900000000000006</v>
      </c>
      <c r="N59">
        <f t="shared" si="4"/>
        <v>81000</v>
      </c>
      <c r="O59" s="6">
        <v>0.9375</v>
      </c>
      <c r="P59" s="4">
        <f t="shared" si="5"/>
        <v>81540</v>
      </c>
      <c r="Q59" s="6">
        <v>0.94374999999999998</v>
      </c>
      <c r="R59" s="4">
        <f t="shared" si="6"/>
        <v>540</v>
      </c>
      <c r="S59" s="6">
        <v>6.2500000000000003E-3</v>
      </c>
      <c r="T59" s="4">
        <f t="shared" si="7"/>
        <v>21119.999999999996</v>
      </c>
      <c r="U59" s="6">
        <v>0.24444444444444441</v>
      </c>
      <c r="V59" s="4">
        <f t="shared" si="8"/>
        <v>25200</v>
      </c>
      <c r="W59" s="6">
        <v>0.29166666666666669</v>
      </c>
      <c r="X59" s="2">
        <v>8.1</v>
      </c>
    </row>
    <row r="60" spans="1:24" x14ac:dyDescent="0.25">
      <c r="A60" t="s">
        <v>28</v>
      </c>
      <c r="B60" t="s">
        <v>40</v>
      </c>
      <c r="C60" s="4">
        <f t="shared" si="0"/>
        <v>31200</v>
      </c>
      <c r="D60" s="5">
        <v>0.3611111111111111</v>
      </c>
      <c r="E60" s="4">
        <f t="shared" si="1"/>
        <v>28800</v>
      </c>
      <c r="F60" s="5">
        <v>0.33333333333333331</v>
      </c>
      <c r="G60" s="4">
        <f t="shared" si="2"/>
        <v>21720</v>
      </c>
      <c r="H60" s="1">
        <v>0.25138888888888888</v>
      </c>
      <c r="I60">
        <v>75.5</v>
      </c>
      <c r="J60">
        <f t="shared" si="3"/>
        <v>7020</v>
      </c>
      <c r="K60" s="5">
        <v>8.1250000000000003E-2</v>
      </c>
      <c r="L60">
        <v>24.5</v>
      </c>
      <c r="M60">
        <v>69.7</v>
      </c>
      <c r="N60">
        <f t="shared" si="4"/>
        <v>80400</v>
      </c>
      <c r="O60" s="5">
        <v>0.93055555555555558</v>
      </c>
      <c r="P60" s="4">
        <f t="shared" si="5"/>
        <v>81000</v>
      </c>
      <c r="Q60" s="5">
        <v>0.9375</v>
      </c>
      <c r="R60" s="4">
        <f t="shared" si="6"/>
        <v>600</v>
      </c>
      <c r="S60" s="5">
        <v>6.9444444444444441E-3</v>
      </c>
      <c r="T60" s="4">
        <f t="shared" si="7"/>
        <v>23400</v>
      </c>
      <c r="U60" s="5">
        <v>0.27083333333333331</v>
      </c>
      <c r="V60" s="4">
        <f t="shared" si="8"/>
        <v>25200</v>
      </c>
      <c r="W60" s="5">
        <v>0.29166666666666669</v>
      </c>
      <c r="X60">
        <v>36.4</v>
      </c>
    </row>
    <row r="61" spans="1:24" x14ac:dyDescent="0.25">
      <c r="A61" s="2" t="s">
        <v>29</v>
      </c>
      <c r="B61" s="2" t="s">
        <v>40</v>
      </c>
      <c r="C61" s="4">
        <f t="shared" si="0"/>
        <v>30600</v>
      </c>
      <c r="D61" s="6">
        <v>0.35416666666666669</v>
      </c>
      <c r="E61" s="4">
        <f t="shared" si="1"/>
        <v>27900</v>
      </c>
      <c r="F61" s="6">
        <v>0.32291666666666669</v>
      </c>
      <c r="G61" s="4">
        <f t="shared" si="2"/>
        <v>25620</v>
      </c>
      <c r="H61" s="3">
        <v>0.29652777777777778</v>
      </c>
      <c r="I61" s="2">
        <v>91.9</v>
      </c>
      <c r="J61">
        <f t="shared" si="3"/>
        <v>2219.9999999999995</v>
      </c>
      <c r="K61" s="6">
        <v>2.569444444444444E-2</v>
      </c>
      <c r="L61" s="2">
        <v>8.1</v>
      </c>
      <c r="M61" s="2">
        <v>83.8</v>
      </c>
      <c r="N61">
        <f t="shared" si="4"/>
        <v>81000</v>
      </c>
      <c r="O61" s="6">
        <v>0.9375</v>
      </c>
      <c r="P61" s="4">
        <f t="shared" si="5"/>
        <v>83700</v>
      </c>
      <c r="Q61" s="6">
        <v>0.96875</v>
      </c>
      <c r="R61" s="4">
        <f t="shared" si="6"/>
        <v>2700</v>
      </c>
      <c r="S61" s="6">
        <v>3.125E-2</v>
      </c>
      <c r="T61" s="4">
        <f t="shared" si="7"/>
        <v>25200</v>
      </c>
      <c r="U61" s="6">
        <v>0.29166666666666669</v>
      </c>
      <c r="V61" s="4">
        <f t="shared" si="8"/>
        <v>25200</v>
      </c>
      <c r="W61" s="6">
        <v>0.29166666666666669</v>
      </c>
      <c r="X61" s="2">
        <v>17.2</v>
      </c>
    </row>
    <row r="62" spans="1:24" x14ac:dyDescent="0.25">
      <c r="A62" t="s">
        <v>30</v>
      </c>
      <c r="B62" t="s">
        <v>40</v>
      </c>
      <c r="C62" s="4">
        <f t="shared" si="0"/>
        <v>30660</v>
      </c>
      <c r="D62" s="5">
        <v>0.35486111111111113</v>
      </c>
      <c r="E62" s="4">
        <f t="shared" si="1"/>
        <v>26700</v>
      </c>
      <c r="F62" s="5">
        <v>0.30902777777777779</v>
      </c>
      <c r="G62" s="4">
        <f t="shared" si="2"/>
        <v>22859.999999999996</v>
      </c>
      <c r="H62" s="1">
        <v>0.26458333333333328</v>
      </c>
      <c r="I62">
        <v>85.6</v>
      </c>
      <c r="J62">
        <f t="shared" si="3"/>
        <v>3840.0000000000009</v>
      </c>
      <c r="K62" s="5">
        <v>4.4444444444444453E-2</v>
      </c>
      <c r="L62">
        <v>14.4</v>
      </c>
      <c r="M62">
        <v>74.599999999999994</v>
      </c>
      <c r="N62">
        <f t="shared" si="4"/>
        <v>81000</v>
      </c>
      <c r="O62" s="5">
        <v>0.9375</v>
      </c>
      <c r="P62" s="4">
        <f t="shared" si="5"/>
        <v>84900</v>
      </c>
      <c r="Q62" s="5">
        <v>0.98263888888888884</v>
      </c>
      <c r="R62" s="4">
        <f t="shared" si="6"/>
        <v>3900</v>
      </c>
      <c r="S62" s="5">
        <v>4.5138888888888888E-2</v>
      </c>
      <c r="T62" s="4">
        <f t="shared" si="7"/>
        <v>25200</v>
      </c>
      <c r="U62" s="5">
        <v>0.29166666666666669</v>
      </c>
      <c r="V62" s="4">
        <f t="shared" si="8"/>
        <v>25260</v>
      </c>
      <c r="W62" s="5">
        <v>0.29236111111111113</v>
      </c>
      <c r="X62">
        <v>31.5</v>
      </c>
    </row>
    <row r="63" spans="1:24" x14ac:dyDescent="0.25">
      <c r="A63" s="2" t="s">
        <v>31</v>
      </c>
      <c r="B63" s="2" t="s">
        <v>40</v>
      </c>
      <c r="C63" s="4">
        <f t="shared" si="0"/>
        <v>30600</v>
      </c>
      <c r="D63" s="6">
        <v>0.35416666666666669</v>
      </c>
      <c r="E63" s="4">
        <f t="shared" si="1"/>
        <v>30299.999999999996</v>
      </c>
      <c r="F63" s="6">
        <v>0.35069444444444442</v>
      </c>
      <c r="G63" s="4">
        <f t="shared" si="2"/>
        <v>27300</v>
      </c>
      <c r="H63" s="3">
        <v>0.31597222222222221</v>
      </c>
      <c r="I63" s="2">
        <v>90.2</v>
      </c>
      <c r="J63">
        <f t="shared" si="3"/>
        <v>2939.9999999999991</v>
      </c>
      <c r="K63" s="6">
        <v>3.4027777777777768E-2</v>
      </c>
      <c r="L63" s="2">
        <v>9.8000000000000007</v>
      </c>
      <c r="M63" s="2">
        <v>89.3</v>
      </c>
      <c r="N63">
        <f t="shared" si="4"/>
        <v>81000</v>
      </c>
      <c r="O63" s="6">
        <v>0.9375</v>
      </c>
      <c r="P63" s="4">
        <f t="shared" si="5"/>
        <v>81300</v>
      </c>
      <c r="Q63" s="6">
        <v>0.94097222222222221</v>
      </c>
      <c r="R63" s="4">
        <f t="shared" si="6"/>
        <v>300</v>
      </c>
      <c r="S63" s="6">
        <v>3.472222222222222E-3</v>
      </c>
      <c r="T63" s="4">
        <f t="shared" si="7"/>
        <v>25200</v>
      </c>
      <c r="U63" s="6">
        <v>0.29166666666666669</v>
      </c>
      <c r="V63" s="4">
        <f t="shared" si="8"/>
        <v>25200</v>
      </c>
      <c r="W63" s="6">
        <v>0.29166666666666669</v>
      </c>
      <c r="X63" s="2">
        <v>10.9</v>
      </c>
    </row>
    <row r="64" spans="1:24" x14ac:dyDescent="0.25">
      <c r="A64" t="s">
        <v>32</v>
      </c>
      <c r="B64" t="s">
        <v>40</v>
      </c>
      <c r="C64" s="4">
        <f t="shared" si="0"/>
        <v>31500</v>
      </c>
      <c r="D64" s="5">
        <v>0.36458333333333331</v>
      </c>
      <c r="E64" s="4">
        <f t="shared" si="1"/>
        <v>30600</v>
      </c>
      <c r="F64" s="5">
        <v>0.35416666666666669</v>
      </c>
      <c r="G64" s="4">
        <f t="shared" si="2"/>
        <v>27180</v>
      </c>
      <c r="H64" s="1">
        <v>0.31458333333333333</v>
      </c>
      <c r="I64">
        <v>88.8</v>
      </c>
      <c r="J64">
        <f t="shared" si="3"/>
        <v>3420</v>
      </c>
      <c r="K64" s="5">
        <v>3.9583333333333331E-2</v>
      </c>
      <c r="L64">
        <v>11.2</v>
      </c>
      <c r="M64">
        <v>86.3</v>
      </c>
      <c r="N64">
        <f t="shared" si="4"/>
        <v>80100</v>
      </c>
      <c r="O64" s="5">
        <v>0.92708333333333337</v>
      </c>
      <c r="P64" s="4">
        <f t="shared" si="5"/>
        <v>81000</v>
      </c>
      <c r="Q64" s="5">
        <v>0.9375</v>
      </c>
      <c r="R64" s="4">
        <f t="shared" si="6"/>
        <v>900.00000000000023</v>
      </c>
      <c r="S64" s="5">
        <v>1.041666666666667E-2</v>
      </c>
      <c r="T64" s="4">
        <f t="shared" si="7"/>
        <v>25200</v>
      </c>
      <c r="U64" s="5">
        <v>0.29166666666666669</v>
      </c>
      <c r="V64" s="4">
        <f t="shared" si="8"/>
        <v>25200</v>
      </c>
      <c r="W64" s="5">
        <v>0.29166666666666669</v>
      </c>
      <c r="X64">
        <v>19.399999999999999</v>
      </c>
    </row>
    <row r="65" spans="1:24" x14ac:dyDescent="0.25">
      <c r="A65" s="2" t="s">
        <v>33</v>
      </c>
      <c r="B65" s="2" t="s">
        <v>40</v>
      </c>
      <c r="C65" s="4">
        <f t="shared" si="0"/>
        <v>30600</v>
      </c>
      <c r="D65" s="6">
        <v>0.35416666666666669</v>
      </c>
      <c r="E65" s="4">
        <f t="shared" si="1"/>
        <v>20699.999999999996</v>
      </c>
      <c r="F65" s="6">
        <v>0.23958333333333329</v>
      </c>
      <c r="G65" s="4">
        <f t="shared" si="2"/>
        <v>17280</v>
      </c>
      <c r="H65" s="3">
        <v>0.2</v>
      </c>
      <c r="I65" s="2">
        <v>83.5</v>
      </c>
      <c r="J65">
        <f t="shared" si="3"/>
        <v>3420</v>
      </c>
      <c r="K65" s="6">
        <v>3.9583333333333331E-2</v>
      </c>
      <c r="L65" s="2">
        <v>16.5</v>
      </c>
      <c r="M65" s="2">
        <v>56.5</v>
      </c>
      <c r="N65">
        <f t="shared" si="4"/>
        <v>81000</v>
      </c>
      <c r="O65" s="6">
        <v>0.9375</v>
      </c>
      <c r="P65" s="4">
        <f t="shared" si="5"/>
        <v>1799.9999999999995</v>
      </c>
      <c r="Q65" s="6">
        <v>2.0833333333333329E-2</v>
      </c>
      <c r="R65" s="4">
        <f t="shared" si="6"/>
        <v>7200</v>
      </c>
      <c r="S65" s="6">
        <v>8.3333333333333329E-2</v>
      </c>
      <c r="T65" s="4">
        <f t="shared" si="7"/>
        <v>22500</v>
      </c>
      <c r="U65" s="6">
        <v>0.26041666666666669</v>
      </c>
      <c r="V65" s="4">
        <f t="shared" si="8"/>
        <v>25200</v>
      </c>
      <c r="W65" s="6">
        <v>0.29166666666666669</v>
      </c>
      <c r="X65" s="2">
        <v>22.2</v>
      </c>
    </row>
    <row r="66" spans="1:24" x14ac:dyDescent="0.25">
      <c r="A66" t="s">
        <v>34</v>
      </c>
      <c r="B66" t="s">
        <v>40</v>
      </c>
      <c r="C66" s="4">
        <f t="shared" si="0"/>
        <v>30600</v>
      </c>
      <c r="D66" s="5">
        <v>0.35416666666666669</v>
      </c>
      <c r="E66" s="4">
        <f t="shared" si="1"/>
        <v>28679.999999999993</v>
      </c>
      <c r="F66" s="5">
        <v>0.33194444444444438</v>
      </c>
      <c r="G66" s="4">
        <f t="shared" si="2"/>
        <v>25380</v>
      </c>
      <c r="H66" s="1">
        <v>0.29375000000000001</v>
      </c>
      <c r="I66">
        <v>88.5</v>
      </c>
      <c r="J66">
        <f t="shared" si="3"/>
        <v>3300.0000000000005</v>
      </c>
      <c r="K66" s="5">
        <v>3.8194444444444448E-2</v>
      </c>
      <c r="L66">
        <v>11.5</v>
      </c>
      <c r="M66">
        <v>82.9</v>
      </c>
      <c r="N66">
        <f t="shared" si="4"/>
        <v>81000</v>
      </c>
      <c r="O66" s="5">
        <v>0.9375</v>
      </c>
      <c r="P66" s="4">
        <f t="shared" si="5"/>
        <v>81120</v>
      </c>
      <c r="Q66" s="5">
        <v>0.93888888888888888</v>
      </c>
      <c r="R66" s="4">
        <f t="shared" si="6"/>
        <v>120</v>
      </c>
      <c r="S66" s="5">
        <v>1.3888888888888889E-3</v>
      </c>
      <c r="T66" s="4">
        <f t="shared" si="7"/>
        <v>23400</v>
      </c>
      <c r="U66" s="5">
        <v>0.27083333333333331</v>
      </c>
      <c r="V66" s="4">
        <f t="shared" si="8"/>
        <v>25200</v>
      </c>
      <c r="W66" s="5">
        <v>0.29166666666666669</v>
      </c>
      <c r="X66">
        <v>17.600000000000001</v>
      </c>
    </row>
    <row r="67" spans="1:24" x14ac:dyDescent="0.25">
      <c r="A67" s="2" t="s">
        <v>35</v>
      </c>
      <c r="B67" s="2" t="s">
        <v>40</v>
      </c>
      <c r="C67" s="4">
        <f t="shared" ref="C67:C69" si="9" xml:space="preserve"> D67 * 86400</f>
        <v>30600</v>
      </c>
      <c r="D67" s="6">
        <v>0.35416666666666669</v>
      </c>
      <c r="E67" s="4">
        <f t="shared" ref="E67:E69" si="10" xml:space="preserve"> F67 * 86400</f>
        <v>28380</v>
      </c>
      <c r="F67" s="6">
        <v>0.32847222222222222</v>
      </c>
      <c r="G67" s="4">
        <f t="shared" ref="G67:G69" si="11" xml:space="preserve"> H67 * 86400</f>
        <v>19980</v>
      </c>
      <c r="H67" s="3">
        <v>0.23125000000000001</v>
      </c>
      <c r="I67" s="2">
        <v>70.400000000000006</v>
      </c>
      <c r="J67">
        <f t="shared" ref="J67:J69" si="12" xml:space="preserve"> K67* 86400</f>
        <v>8400</v>
      </c>
      <c r="K67" s="6">
        <v>9.7222222222222224E-2</v>
      </c>
      <c r="L67" s="2">
        <v>29.6</v>
      </c>
      <c r="M67" s="2">
        <v>65.3</v>
      </c>
      <c r="N67">
        <f t="shared" ref="N67:N69" si="13" xml:space="preserve"> O67 * 86400</f>
        <v>81000</v>
      </c>
      <c r="O67" s="6">
        <v>0.9375</v>
      </c>
      <c r="P67" s="4">
        <f t="shared" ref="P67:P69" si="14" xml:space="preserve"> Q67 * 86400</f>
        <v>83220</v>
      </c>
      <c r="Q67" s="6">
        <v>0.96319444444444446</v>
      </c>
      <c r="R67" s="4">
        <f t="shared" ref="R67:R69" si="15" xml:space="preserve"> S67 * 86400</f>
        <v>2219.9999999999995</v>
      </c>
      <c r="S67" s="6">
        <v>2.569444444444444E-2</v>
      </c>
      <c r="T67" s="4">
        <f t="shared" ref="T67:T69" si="16" xml:space="preserve"> U67 * 86400</f>
        <v>25200</v>
      </c>
      <c r="U67" s="6">
        <v>0.29166666666666669</v>
      </c>
      <c r="V67" s="4">
        <f t="shared" ref="V67:V69" si="17" xml:space="preserve"> W67 * 86400</f>
        <v>25200</v>
      </c>
      <c r="W67" s="6">
        <v>0.29166666666666669</v>
      </c>
      <c r="X67" s="2">
        <v>50.3</v>
      </c>
    </row>
    <row r="68" spans="1:24" x14ac:dyDescent="0.25">
      <c r="A68" t="s">
        <v>36</v>
      </c>
      <c r="B68" t="s">
        <v>40</v>
      </c>
      <c r="C68" s="4">
        <f t="shared" si="9"/>
        <v>31800.000000000004</v>
      </c>
      <c r="D68" s="5">
        <v>0.36805555555555558</v>
      </c>
      <c r="E68" s="4">
        <f t="shared" si="10"/>
        <v>30959.999999999996</v>
      </c>
      <c r="F68" s="5">
        <v>0.35833333333333328</v>
      </c>
      <c r="G68" s="4">
        <f t="shared" si="11"/>
        <v>27479.999999999993</v>
      </c>
      <c r="H68" s="1">
        <v>0.31805555555555548</v>
      </c>
      <c r="I68">
        <v>88.7</v>
      </c>
      <c r="J68">
        <f t="shared" si="12"/>
        <v>3480</v>
      </c>
      <c r="K68" s="5">
        <v>4.027777777777778E-2</v>
      </c>
      <c r="L68">
        <v>11.3</v>
      </c>
      <c r="M68">
        <v>86.4</v>
      </c>
      <c r="N68">
        <f t="shared" si="13"/>
        <v>79800</v>
      </c>
      <c r="O68" s="5">
        <v>0.92361111111111116</v>
      </c>
      <c r="P68" s="4">
        <f t="shared" si="14"/>
        <v>80580</v>
      </c>
      <c r="Q68" s="5">
        <v>0.93263888888888891</v>
      </c>
      <c r="R68" s="4">
        <f t="shared" si="15"/>
        <v>779.99999999999989</v>
      </c>
      <c r="S68" s="5">
        <v>9.0277777777777769E-3</v>
      </c>
      <c r="T68" s="4">
        <f t="shared" si="16"/>
        <v>25200</v>
      </c>
      <c r="U68" s="5">
        <v>0.29166666666666669</v>
      </c>
      <c r="V68" s="4">
        <f t="shared" si="17"/>
        <v>25200</v>
      </c>
      <c r="W68" s="5">
        <v>0.29166666666666669</v>
      </c>
      <c r="X68">
        <v>21.1</v>
      </c>
    </row>
    <row r="69" spans="1:24" x14ac:dyDescent="0.25">
      <c r="A69" s="2" t="s">
        <v>37</v>
      </c>
      <c r="B69" s="2" t="s">
        <v>40</v>
      </c>
      <c r="C69" s="4">
        <f t="shared" si="9"/>
        <v>30600</v>
      </c>
      <c r="D69" s="6">
        <v>0.35416666666666669</v>
      </c>
      <c r="E69" s="4">
        <f t="shared" si="10"/>
        <v>28800</v>
      </c>
      <c r="F69" s="6">
        <v>0.33333333333333331</v>
      </c>
      <c r="G69" s="4">
        <f t="shared" si="11"/>
        <v>23639.999999999996</v>
      </c>
      <c r="H69" s="3">
        <v>0.27361111111111108</v>
      </c>
      <c r="I69" s="2">
        <v>82.2</v>
      </c>
      <c r="J69">
        <f t="shared" si="12"/>
        <v>5100.0000000000009</v>
      </c>
      <c r="K69" s="6">
        <v>5.9027777777777783E-2</v>
      </c>
      <c r="L69" s="2">
        <v>17.8</v>
      </c>
      <c r="M69" s="2">
        <v>77.400000000000006</v>
      </c>
      <c r="N69">
        <f t="shared" si="13"/>
        <v>81000</v>
      </c>
      <c r="O69" s="6">
        <v>0.9375</v>
      </c>
      <c r="P69" s="4">
        <f t="shared" si="14"/>
        <v>82800</v>
      </c>
      <c r="Q69" s="6">
        <v>0.95833333333333337</v>
      </c>
      <c r="R69" s="4">
        <f t="shared" si="15"/>
        <v>1799.9999999999995</v>
      </c>
      <c r="S69" s="6">
        <v>2.0833333333333329E-2</v>
      </c>
      <c r="T69" s="4">
        <f t="shared" si="16"/>
        <v>25200</v>
      </c>
      <c r="U69" s="6">
        <v>0.29166666666666669</v>
      </c>
      <c r="V69" s="4">
        <f t="shared" si="17"/>
        <v>25200</v>
      </c>
      <c r="W69" s="6">
        <v>0.29166666666666669</v>
      </c>
      <c r="X69" s="2">
        <v>50.6</v>
      </c>
    </row>
  </sheetData>
  <autoFilter ref="A1:X69" xr:uid="{00000000-0009-0000-0000-000000000000}"/>
  <conditionalFormatting sqref="B2:C69">
    <cfRule type="colorScale" priority="1">
      <colorScale>
        <cfvo type="num" val="16"/>
        <cfvo type="num" val="24"/>
        <cfvo type="num" val="32"/>
        <color rgb="FFC3D2FF"/>
        <color rgb="FF9EDD87"/>
        <color rgb="FF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Famille Clubdécinq</cp:lastModifiedBy>
  <dcterms:created xsi:type="dcterms:W3CDTF">2023-07-07T13:39:32Z</dcterms:created>
  <dcterms:modified xsi:type="dcterms:W3CDTF">2023-07-07T13:55:06Z</dcterms:modified>
</cp:coreProperties>
</file>