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_private\spring-boot-vs-node-js\test\"/>
    </mc:Choice>
  </mc:AlternateContent>
  <xr:revisionPtr revIDLastSave="0" documentId="13_ncr:1_{0E713237-B021-4E2C-ADE7-928711780E7F}" xr6:coauthVersionLast="45" xr6:coauthVersionMax="45" xr10:uidLastSave="{00000000-0000-0000-0000-000000000000}"/>
  <bookViews>
    <workbookView xWindow="-120" yWindow="-120" windowWidth="29040" windowHeight="15840" xr2:uid="{E8F724B2-D5A5-4178-A15F-BD1662EE7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4" i="1" l="1"/>
  <c r="D73" i="1"/>
  <c r="D71" i="1"/>
  <c r="D70" i="1"/>
  <c r="C74" i="1"/>
  <c r="C73" i="1"/>
  <c r="C71" i="1"/>
  <c r="C70" i="1"/>
  <c r="F47" i="1" l="1"/>
  <c r="F46" i="1"/>
  <c r="C47" i="1"/>
  <c r="C50" i="1" s="1"/>
  <c r="C46" i="1"/>
  <c r="C49" i="1" s="1"/>
  <c r="D46" i="1"/>
  <c r="E46" i="1"/>
  <c r="D47" i="1"/>
  <c r="E47" i="1"/>
  <c r="F49" i="1"/>
  <c r="F50" i="1" s="1"/>
  <c r="E49" i="1" l="1"/>
  <c r="E50" i="1" s="1"/>
  <c r="D49" i="1" l="1"/>
  <c r="D50" i="1" s="1"/>
  <c r="E20" i="1"/>
  <c r="E19" i="1"/>
  <c r="D20" i="1"/>
  <c r="D19" i="1"/>
  <c r="F19" i="1"/>
  <c r="F20" i="1"/>
  <c r="C20" i="1"/>
  <c r="C19" i="1"/>
  <c r="F23" i="1" l="1"/>
  <c r="C22" i="1"/>
  <c r="F22" i="1"/>
  <c r="C23" i="1"/>
  <c r="D23" i="1"/>
  <c r="E22" i="1"/>
  <c r="D22" i="1"/>
  <c r="E23" i="1"/>
</calcChain>
</file>

<file path=xl/sharedStrings.xml><?xml version="1.0" encoding="utf-8"?>
<sst xmlns="http://schemas.openxmlformats.org/spreadsheetml/2006/main" count="88" uniqueCount="39">
  <si>
    <t>Spring</t>
  </si>
  <si>
    <t>Node</t>
  </si>
  <si>
    <t>Cpu Intensive</t>
  </si>
  <si>
    <t>Save one</t>
  </si>
  <si>
    <t>Get one</t>
  </si>
  <si>
    <t>Get All</t>
  </si>
  <si>
    <t>Test 1</t>
  </si>
  <si>
    <t>Test 2</t>
  </si>
  <si>
    <t>Test 3</t>
  </si>
  <si>
    <t>Test 4</t>
  </si>
  <si>
    <t>Totale</t>
  </si>
  <si>
    <t>Percentage</t>
  </si>
  <si>
    <t>Test 1a</t>
  </si>
  <si>
    <t>Test 2a</t>
  </si>
  <si>
    <t>test 1:</t>
  </si>
  <si>
    <t>test 2:</t>
  </si>
  <si>
    <t>1cont0.5cpu100Mbram7intensive</t>
  </si>
  <si>
    <t>1cont0.5cpu100Mbram8intensive</t>
  </si>
  <si>
    <t>test 3:</t>
  </si>
  <si>
    <t>1cont0.5cpu100Mbram9intensive</t>
  </si>
  <si>
    <t>test 4:</t>
  </si>
  <si>
    <t>1cont0.5cpu200Mbram10intensive</t>
  </si>
  <si>
    <t>&lt;- java crash for memory usage - needed to increase memory.</t>
  </si>
  <si>
    <t>test1a:</t>
  </si>
  <si>
    <t>2cont0.5cpu200Mbram10intensive</t>
  </si>
  <si>
    <t>test2a:</t>
  </si>
  <si>
    <t>3cont0.5cpu200Mbram10intensive</t>
  </si>
  <si>
    <t>test3a:</t>
  </si>
  <si>
    <t>test4a:</t>
  </si>
  <si>
    <t>4cont0.5cpu200mbram10intensive</t>
  </si>
  <si>
    <t>INCREASING CPU OPERATIONS</t>
  </si>
  <si>
    <t>INCREASING CONTAINERS</t>
  </si>
  <si>
    <t>Test 3a</t>
  </si>
  <si>
    <t>Test 4a</t>
  </si>
  <si>
    <t>1cont0.5cpu200mbram10intensive</t>
  </si>
  <si>
    <t>INREASING RAM AND CPU</t>
  </si>
  <si>
    <t>Test 1b</t>
  </si>
  <si>
    <t>Test 2b</t>
  </si>
  <si>
    <t>1cont1cpu400mbram10intensive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</si>
</sst>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percentage comparison increasing CPU intensive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Spring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Sheet1!$C$22:$F$22</c:f>
              <c:numCache>
                <c:formatCode>0%</c:formatCode>
                <c:ptCount val="4"/>
                <c:pt idx="0">
                  <c:v>0.79320987654320985</c:v>
                </c:pt>
                <c:pt idx="1">
                  <c:v>0.70844487709905091</c:v>
                </c:pt>
                <c:pt idx="2">
                  <c:v>0.4754648622728968</c:v>
                </c:pt>
                <c:pt idx="3">
                  <c:v>0.36256450688073394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4DF-833D-9782C0811D2E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Node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Sheet1!$C$23:$F$23</c:f>
              <c:numCache>
                <c:formatCode>0%</c:formatCode>
                <c:ptCount val="4"/>
                <c:pt idx="0">
                  <c:v>0.20679012345679013</c:v>
                </c:pt>
                <c:pt idx="1">
                  <c:v>0.29155512290094915</c:v>
                </c:pt>
                <c:pt idx="2">
                  <c:v>0.52453513772710325</c:v>
                </c:pt>
                <c:pt idx="3">
                  <c:v>0.63743549311926606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D-44DF-833D-9782C0811D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365042128"/>
        <c:axId val="624373904"/>
        <c:axId val="0"/>
      </c:bar3DChart>
      <c:catAx>
        <c:axId val="3650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904"/>
        <c:crosses val="autoZero"/>
        <c:auto val="1"/>
        <c:lblAlgn val="ctr"/>
        <c:lblOffset val="100"/>
        <c:noMultiLvlLbl val="0"/>
      </c:catAx>
      <c:valAx>
        <c:axId val="6243739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  <a:p>
            <a:pPr>
              <a:defRPr/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increasing container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replicas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Spring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Sheet1!$C$46:$F$46</c:f>
              <c:numCache>
                <c:formatCode>General</c:formatCode>
                <c:ptCount val="4"/>
                <c:pt idx="0">
                  <c:v>10117</c:v>
                </c:pt>
                <c:pt idx="1">
                  <c:v>8678</c:v>
                </c:pt>
                <c:pt idx="2">
                  <c:v>8319</c:v>
                </c:pt>
                <c:pt idx="3">
                  <c:v>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C-4AF6-9A27-5CD156A2ABE8}"/>
            </c:ext>
          </c:extLst>
        </c:ser>
        <c:ser>
          <c:idx val="1"/>
          <c:order val="1"/>
          <c:tx>
            <c:v>Node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Sheet1!$C$47:$F$47</c:f>
              <c:numCache>
                <c:formatCode>General</c:formatCode>
                <c:ptCount val="4"/>
                <c:pt idx="0">
                  <c:v>17787</c:v>
                </c:pt>
                <c:pt idx="1">
                  <c:v>9720</c:v>
                </c:pt>
                <c:pt idx="2">
                  <c:v>7983</c:v>
                </c:pt>
                <c:pt idx="3">
                  <c:v>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C-4AF6-9A27-5CD156A2AB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57743391"/>
        <c:axId val="154922415"/>
        <c:axId val="0"/>
      </c:bar3DChart>
      <c:catAx>
        <c:axId val="15774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2415"/>
        <c:crosses val="autoZero"/>
        <c:auto val="1"/>
        <c:lblAlgn val="ctr"/>
        <c:lblOffset val="100"/>
        <c:noMultiLvlLbl val="0"/>
      </c:catAx>
      <c:valAx>
        <c:axId val="15492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  <a:p>
            <a:pPr>
              <a:defRPr/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increasing RESOURCES</a:t>
            </a: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 </a:t>
            </a: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Spring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Sheet1!$C$70:$D$71</c15:sqref>
                  </c15:fullRef>
                </c:ext>
              </c:extLst>
              <c:f>Sheet1!$C$70:$D$71</c:f>
              <c:multiLvlStrCache>
                <c:ptCount val="2"/>
                <c:lvl>
                  <c:pt idx="0">
                    <c:v>17787</c:v>
                  </c:pt>
                  <c:pt idx="1">
                    <c:v>6951</c:v>
                  </c:pt>
                </c:lvl>
                <c:lvl>
                  <c:pt idx="0">
                    <c:v>10117</c:v>
                  </c:pt>
                  <c:pt idx="1">
                    <c:v>4572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Sheet1!$C$46:$F$46</c15:sqref>
                  </c15:fullRef>
                </c:ext>
              </c:extLst>
              <c:f>Sheet1!$C$46:$D$46</c:f>
              <c:numCache>
                <c:formatCode>General</c:formatCode>
                <c:ptCount val="2"/>
                <c:pt idx="0">
                  <c:v>10117</c:v>
                </c:pt>
                <c:pt idx="1">
                  <c:v>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06A-8C9F-8149AFEB3010}"/>
            </c:ext>
          </c:extLst>
        </c:ser>
        <c:ser>
          <c:idx val="1"/>
          <c:order val="1"/>
          <c:tx>
            <c:v>Node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Sheet1!$C$70:$D$71</c15:sqref>
                  </c15:fullRef>
                </c:ext>
              </c:extLst>
              <c:f>Sheet1!$C$70:$D$71</c:f>
              <c:multiLvlStrCache>
                <c:ptCount val="2"/>
                <c:lvl>
                  <c:pt idx="0">
                    <c:v>17787</c:v>
                  </c:pt>
                  <c:pt idx="1">
                    <c:v>6951</c:v>
                  </c:pt>
                </c:lvl>
                <c:lvl>
                  <c:pt idx="0">
                    <c:v>10117</c:v>
                  </c:pt>
                  <c:pt idx="1">
                    <c:v>4572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Sheet1!$C$47:$F$47</c15:sqref>
                  </c15:fullRef>
                </c:ext>
              </c:extLst>
              <c:f>Sheet1!$C$47:$D$47</c:f>
              <c:numCache>
                <c:formatCode>General</c:formatCode>
                <c:ptCount val="2"/>
                <c:pt idx="0">
                  <c:v>17787</c:v>
                </c:pt>
                <c:pt idx="1">
                  <c:v>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0-406A-8C9F-8149AFEB30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57743391"/>
        <c:axId val="154922415"/>
        <c:axId val="0"/>
      </c:bar3DChart>
      <c:catAx>
        <c:axId val="15774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4922415"/>
        <c:crosses val="autoZero"/>
        <c:auto val="1"/>
        <c:lblAlgn val="ctr"/>
        <c:lblOffset val="100"/>
        <c:noMultiLvlLbl val="0"/>
      </c:catAx>
      <c:valAx>
        <c:axId val="15492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19832</xdr:colOff>
      <xdr:row>6</xdr:row>
      <xdr:rowOff>20954</xdr:rowOff>
    </xdr:from>
    <xdr:to>
      <xdr:col>16</xdr:col>
      <xdr:colOff>598365</xdr:colOff>
      <xdr:row>23</xdr:row>
      <xdr:rowOff>174772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92D854-EA43-4D0A-A7FB-900F0FE5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9768</xdr:colOff>
      <xdr:row>32</xdr:row>
      <xdr:rowOff>170568</xdr:rowOff>
    </xdr:from>
    <xdr:to>
      <xdr:col>16</xdr:col>
      <xdr:colOff>598365</xdr:colOff>
      <xdr:row>51</xdr:row>
      <xdr:rowOff>174772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BB587-6A5F-4266-A50C-18A100C4D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16021</xdr:colOff>
      <xdr:row>54</xdr:row>
      <xdr:rowOff>181268</xdr:rowOff>
    </xdr:from>
    <xdr:to>
      <xdr:col>13</xdr:col>
      <xdr:colOff>17341</xdr:colOff>
      <xdr:row>73</xdr:row>
      <xdr:rowOff>181661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CE8534-CD75-41F3-8360-21ED866E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8849-D1E9-459E-9D44-8CD0C4B78046}">
  <dimension ref="A1:L75"/>
  <sheetViews>
    <sheetView tabSelected="1" topLeftCell="A37" zoomScale="78" workbookViewId="0">
      <selection activeCell="L54" sqref="L54"/>
    </sheetView>
  </sheetViews>
  <sheetFormatPr defaultRowHeight="14.4" x14ac:dyDescent="0.3"/>
  <cols>
    <col min="1" max="1" width="11.88671875" customWidth="1"/>
    <col min="2" max="2" width="11.6640625" customWidth="1"/>
    <col min="3" max="5" width="16.33203125" customWidth="1"/>
    <col min="6" max="6" width="18.5546875" customWidth="1"/>
  </cols>
  <sheetData>
    <row r="1" spans="1:12" x14ac:dyDescent="0.3">
      <c r="B1" s="2"/>
    </row>
    <row r="2" spans="1:12" ht="31.2" x14ac:dyDescent="0.6">
      <c r="A2" s="8" t="s">
        <v>30</v>
      </c>
    </row>
    <row r="3" spans="1:12" x14ac:dyDescent="0.3">
      <c r="G3" t="s">
        <v>14</v>
      </c>
      <c r="H3" t="s">
        <v>16</v>
      </c>
    </row>
    <row r="4" spans="1:12" x14ac:dyDescent="0.3">
      <c r="G4" t="s">
        <v>15</v>
      </c>
      <c r="H4" t="s">
        <v>17</v>
      </c>
    </row>
    <row r="5" spans="1:12" x14ac:dyDescent="0.3">
      <c r="B5" s="2"/>
      <c r="C5" s="3" t="s">
        <v>6</v>
      </c>
      <c r="D5" s="3" t="s">
        <v>7</v>
      </c>
      <c r="E5" s="3" t="s">
        <v>8</v>
      </c>
      <c r="F5" s="3" t="s">
        <v>9</v>
      </c>
      <c r="G5" t="s">
        <v>18</v>
      </c>
      <c r="H5" t="s">
        <v>19</v>
      </c>
    </row>
    <row r="6" spans="1:12" x14ac:dyDescent="0.3">
      <c r="A6" t="s">
        <v>2</v>
      </c>
      <c r="B6" s="2"/>
      <c r="C6" s="1"/>
      <c r="D6" s="1"/>
      <c r="E6" s="1"/>
      <c r="F6" s="1"/>
      <c r="G6" t="s">
        <v>20</v>
      </c>
      <c r="H6" t="s">
        <v>21</v>
      </c>
      <c r="L6" t="s">
        <v>22</v>
      </c>
    </row>
    <row r="7" spans="1:12" x14ac:dyDescent="0.3">
      <c r="B7" s="5" t="s">
        <v>0</v>
      </c>
      <c r="C7" s="4">
        <v>883</v>
      </c>
      <c r="D7" s="4">
        <v>5018</v>
      </c>
      <c r="E7" s="4">
        <v>8664</v>
      </c>
      <c r="F7" s="4">
        <v>9920</v>
      </c>
    </row>
    <row r="8" spans="1:12" x14ac:dyDescent="0.3">
      <c r="B8" s="5" t="s">
        <v>1</v>
      </c>
      <c r="C8" s="4">
        <v>107</v>
      </c>
      <c r="D8" s="4">
        <v>830</v>
      </c>
      <c r="E8" s="4">
        <v>3440</v>
      </c>
      <c r="F8" s="4">
        <v>6371</v>
      </c>
    </row>
    <row r="9" spans="1:12" x14ac:dyDescent="0.3">
      <c r="A9" t="s">
        <v>3</v>
      </c>
      <c r="B9" s="1"/>
      <c r="C9" s="1"/>
      <c r="D9" s="1"/>
      <c r="E9" s="1"/>
      <c r="F9" s="1"/>
    </row>
    <row r="10" spans="1:12" x14ac:dyDescent="0.3">
      <c r="B10" s="5" t="s">
        <v>0</v>
      </c>
      <c r="C10" s="4">
        <v>52</v>
      </c>
      <c r="D10" s="4">
        <v>277</v>
      </c>
      <c r="E10" s="4">
        <v>102</v>
      </c>
      <c r="F10" s="4">
        <v>83</v>
      </c>
    </row>
    <row r="11" spans="1:12" x14ac:dyDescent="0.3">
      <c r="B11" s="5" t="s">
        <v>1</v>
      </c>
      <c r="C11" s="4">
        <v>68</v>
      </c>
      <c r="D11" s="4">
        <v>568</v>
      </c>
      <c r="E11" s="4">
        <v>2629</v>
      </c>
      <c r="F11" s="4">
        <v>5121</v>
      </c>
    </row>
    <row r="12" spans="1:12" x14ac:dyDescent="0.3">
      <c r="A12" t="s">
        <v>4</v>
      </c>
      <c r="B12" s="1"/>
      <c r="C12" s="1"/>
      <c r="D12" s="1"/>
      <c r="E12" s="1"/>
      <c r="F12" s="1"/>
    </row>
    <row r="13" spans="1:12" x14ac:dyDescent="0.3">
      <c r="B13" s="5" t="s">
        <v>0</v>
      </c>
      <c r="C13" s="4">
        <v>34</v>
      </c>
      <c r="D13" s="4">
        <v>173</v>
      </c>
      <c r="E13" s="4">
        <v>59</v>
      </c>
      <c r="F13" s="4">
        <v>46</v>
      </c>
    </row>
    <row r="14" spans="1:12" x14ac:dyDescent="0.3">
      <c r="B14" s="5" t="s">
        <v>1</v>
      </c>
      <c r="C14" s="4">
        <v>46</v>
      </c>
      <c r="D14" s="4">
        <v>486</v>
      </c>
      <c r="E14" s="4">
        <v>1911</v>
      </c>
      <c r="F14" s="4">
        <v>3100</v>
      </c>
    </row>
    <row r="15" spans="1:12" x14ac:dyDescent="0.3">
      <c r="A15" t="s">
        <v>5</v>
      </c>
      <c r="B15" s="1"/>
      <c r="C15" s="1"/>
      <c r="D15" s="1"/>
      <c r="E15" s="1"/>
      <c r="F15" s="1"/>
    </row>
    <row r="16" spans="1:12" s="1" customFormat="1" x14ac:dyDescent="0.3">
      <c r="A16"/>
      <c r="B16" s="5" t="s">
        <v>0</v>
      </c>
      <c r="C16" s="4">
        <v>59</v>
      </c>
      <c r="D16" s="4">
        <v>354</v>
      </c>
      <c r="E16" s="4">
        <v>99</v>
      </c>
      <c r="F16" s="4">
        <v>68</v>
      </c>
    </row>
    <row r="17" spans="1:8" s="1" customFormat="1" x14ac:dyDescent="0.3">
      <c r="A17"/>
      <c r="B17" s="5" t="s">
        <v>1</v>
      </c>
      <c r="C17" s="4">
        <v>47</v>
      </c>
      <c r="D17" s="4">
        <v>512</v>
      </c>
      <c r="E17" s="4">
        <v>1865</v>
      </c>
      <c r="F17" s="4">
        <v>3195</v>
      </c>
    </row>
    <row r="18" spans="1:8" x14ac:dyDescent="0.3">
      <c r="A18" t="s">
        <v>10</v>
      </c>
      <c r="B18" s="1"/>
      <c r="C18" s="1"/>
      <c r="D18" s="1"/>
      <c r="E18" s="1"/>
      <c r="F18" s="1"/>
    </row>
    <row r="19" spans="1:8" x14ac:dyDescent="0.3">
      <c r="A19" s="1"/>
      <c r="B19" s="5" t="s">
        <v>0</v>
      </c>
      <c r="C19" s="6">
        <f t="shared" ref="C19:F20" si="0">SUM(C16,C13,C10,C7)</f>
        <v>1028</v>
      </c>
      <c r="D19" s="6">
        <f>SUM(D16,D13,D10,D7)</f>
        <v>5822</v>
      </c>
      <c r="E19" s="6">
        <f t="shared" si="0"/>
        <v>8924</v>
      </c>
      <c r="F19" s="6">
        <f t="shared" si="0"/>
        <v>10117</v>
      </c>
    </row>
    <row r="20" spans="1:8" x14ac:dyDescent="0.3">
      <c r="A20" s="1"/>
      <c r="B20" s="5" t="s">
        <v>1</v>
      </c>
      <c r="C20" s="6">
        <f t="shared" si="0"/>
        <v>268</v>
      </c>
      <c r="D20" s="6">
        <f>SUM(D17,D14,D11,D8)</f>
        <v>2396</v>
      </c>
      <c r="E20" s="6">
        <f t="shared" si="0"/>
        <v>9845</v>
      </c>
      <c r="F20" s="6">
        <f t="shared" si="0"/>
        <v>17787</v>
      </c>
    </row>
    <row r="21" spans="1:8" x14ac:dyDescent="0.3">
      <c r="A21" t="s">
        <v>11</v>
      </c>
      <c r="B21" s="2"/>
    </row>
    <row r="22" spans="1:8" x14ac:dyDescent="0.3">
      <c r="B22" s="5" t="s">
        <v>0</v>
      </c>
      <c r="C22" s="7">
        <f t="shared" ref="C22:F22" si="1">C19/SUM(C20,C19)</f>
        <v>0.79320987654320985</v>
      </c>
      <c r="D22" s="7">
        <f t="shared" si="1"/>
        <v>0.70844487709905091</v>
      </c>
      <c r="E22" s="7">
        <f t="shared" si="1"/>
        <v>0.4754648622728968</v>
      </c>
      <c r="F22" s="7">
        <f t="shared" si="1"/>
        <v>0.36256450688073394</v>
      </c>
    </row>
    <row r="23" spans="1:8" x14ac:dyDescent="0.3">
      <c r="B23" s="5" t="s">
        <v>1</v>
      </c>
      <c r="C23" s="7">
        <f t="shared" ref="C23:F23" si="2">C20/SUM(C19,C20)</f>
        <v>0.20679012345679013</v>
      </c>
      <c r="D23" s="7">
        <f t="shared" si="2"/>
        <v>0.29155512290094915</v>
      </c>
      <c r="E23" s="7">
        <f t="shared" si="2"/>
        <v>0.52453513772710325</v>
      </c>
      <c r="F23" s="7">
        <f t="shared" si="2"/>
        <v>0.63743549311926606</v>
      </c>
    </row>
    <row r="24" spans="1:8" x14ac:dyDescent="0.3">
      <c r="B24" s="2"/>
    </row>
    <row r="29" spans="1:8" ht="31.2" x14ac:dyDescent="0.6">
      <c r="A29" s="8" t="s">
        <v>31</v>
      </c>
    </row>
    <row r="30" spans="1:8" x14ac:dyDescent="0.3">
      <c r="G30" t="s">
        <v>23</v>
      </c>
      <c r="H30" t="s">
        <v>34</v>
      </c>
    </row>
    <row r="31" spans="1:8" x14ac:dyDescent="0.3">
      <c r="G31" t="s">
        <v>25</v>
      </c>
      <c r="H31" t="s">
        <v>24</v>
      </c>
    </row>
    <row r="32" spans="1:8" x14ac:dyDescent="0.3">
      <c r="B32" s="2"/>
      <c r="C32" s="3" t="s">
        <v>12</v>
      </c>
      <c r="D32" s="3" t="s">
        <v>13</v>
      </c>
      <c r="E32" s="3" t="s">
        <v>32</v>
      </c>
      <c r="F32" s="3" t="s">
        <v>33</v>
      </c>
      <c r="G32" t="s">
        <v>27</v>
      </c>
      <c r="H32" t="s">
        <v>26</v>
      </c>
    </row>
    <row r="33" spans="1:8" x14ac:dyDescent="0.3">
      <c r="A33" t="s">
        <v>2</v>
      </c>
      <c r="B33" s="2"/>
      <c r="C33" s="1"/>
      <c r="D33" s="1"/>
      <c r="E33" s="1"/>
      <c r="F33" s="1"/>
      <c r="G33" t="s">
        <v>28</v>
      </c>
      <c r="H33" t="s">
        <v>29</v>
      </c>
    </row>
    <row r="34" spans="1:8" x14ac:dyDescent="0.3">
      <c r="B34" s="5" t="s">
        <v>0</v>
      </c>
      <c r="C34" s="4">
        <v>9920</v>
      </c>
      <c r="D34" s="4">
        <v>8500</v>
      </c>
      <c r="E34" s="4">
        <v>8130</v>
      </c>
      <c r="F34" s="4">
        <v>7696</v>
      </c>
    </row>
    <row r="35" spans="1:8" x14ac:dyDescent="0.3">
      <c r="B35" s="5" t="s">
        <v>1</v>
      </c>
      <c r="C35" s="4">
        <v>6371</v>
      </c>
      <c r="D35" s="4">
        <v>4524</v>
      </c>
      <c r="E35" s="4">
        <v>3458</v>
      </c>
      <c r="F35" s="4">
        <v>3801</v>
      </c>
    </row>
    <row r="36" spans="1:8" x14ac:dyDescent="0.3">
      <c r="A36" t="s">
        <v>3</v>
      </c>
      <c r="B36" s="1"/>
      <c r="C36" s="1"/>
      <c r="E36" s="1"/>
      <c r="F36" s="1"/>
    </row>
    <row r="37" spans="1:8" x14ac:dyDescent="0.3">
      <c r="B37" s="5" t="s">
        <v>0</v>
      </c>
      <c r="C37" s="4">
        <v>83</v>
      </c>
      <c r="D37" s="4">
        <v>50</v>
      </c>
      <c r="E37" s="4">
        <v>64</v>
      </c>
      <c r="F37" s="4">
        <v>39</v>
      </c>
    </row>
    <row r="38" spans="1:8" x14ac:dyDescent="0.3">
      <c r="B38" s="5" t="s">
        <v>1</v>
      </c>
      <c r="C38" s="4">
        <v>5121</v>
      </c>
      <c r="D38" s="4">
        <v>1557</v>
      </c>
      <c r="E38" s="4">
        <v>977</v>
      </c>
      <c r="F38" s="4">
        <v>968</v>
      </c>
    </row>
    <row r="39" spans="1:8" x14ac:dyDescent="0.3">
      <c r="A39" t="s">
        <v>4</v>
      </c>
      <c r="B39" s="1"/>
      <c r="C39" s="1"/>
      <c r="E39" s="1"/>
      <c r="F39" s="1"/>
    </row>
    <row r="40" spans="1:8" x14ac:dyDescent="0.3">
      <c r="B40" s="5" t="s">
        <v>0</v>
      </c>
      <c r="C40" s="4">
        <v>46</v>
      </c>
      <c r="D40" s="4">
        <v>70</v>
      </c>
      <c r="E40" s="4">
        <v>46</v>
      </c>
      <c r="F40" s="4">
        <v>25</v>
      </c>
    </row>
    <row r="41" spans="1:8" x14ac:dyDescent="0.3">
      <c r="B41" s="5" t="s">
        <v>1</v>
      </c>
      <c r="C41" s="4">
        <v>3100</v>
      </c>
      <c r="D41" s="4">
        <v>2300</v>
      </c>
      <c r="E41" s="4">
        <v>1423</v>
      </c>
      <c r="F41" s="4">
        <v>747</v>
      </c>
    </row>
    <row r="42" spans="1:8" x14ac:dyDescent="0.3">
      <c r="A42" t="s">
        <v>5</v>
      </c>
      <c r="B42" s="1"/>
      <c r="C42" s="1"/>
      <c r="E42" s="1"/>
      <c r="F42" s="1"/>
    </row>
    <row r="43" spans="1:8" x14ac:dyDescent="0.3">
      <c r="B43" s="5" t="s">
        <v>0</v>
      </c>
      <c r="C43" s="4">
        <v>68</v>
      </c>
      <c r="D43" s="4">
        <v>58</v>
      </c>
      <c r="E43" s="4">
        <v>79</v>
      </c>
      <c r="F43" s="4">
        <v>52</v>
      </c>
    </row>
    <row r="44" spans="1:8" x14ac:dyDescent="0.3">
      <c r="B44" s="5" t="s">
        <v>1</v>
      </c>
      <c r="C44" s="4">
        <v>3195</v>
      </c>
      <c r="D44" s="4">
        <v>1339</v>
      </c>
      <c r="E44" s="4">
        <v>2125</v>
      </c>
      <c r="F44" s="4">
        <v>1377</v>
      </c>
    </row>
    <row r="45" spans="1:8" x14ac:dyDescent="0.3">
      <c r="A45" t="s">
        <v>10</v>
      </c>
      <c r="B45" s="1"/>
      <c r="C45" s="1"/>
      <c r="E45" s="1"/>
      <c r="F45" s="1"/>
    </row>
    <row r="46" spans="1:8" x14ac:dyDescent="0.3">
      <c r="A46" s="1"/>
      <c r="B46" s="5" t="s">
        <v>0</v>
      </c>
      <c r="C46" s="6">
        <f t="shared" ref="C46" si="3">SUM(C43,C40,C37,C34)</f>
        <v>10117</v>
      </c>
      <c r="D46" s="6">
        <f t="shared" ref="D46:F47" si="4">SUM(D43,D40,D37,D34)</f>
        <v>8678</v>
      </c>
      <c r="E46" s="6">
        <f t="shared" si="4"/>
        <v>8319</v>
      </c>
      <c r="F46" s="6">
        <f t="shared" si="4"/>
        <v>7812</v>
      </c>
    </row>
    <row r="47" spans="1:8" x14ac:dyDescent="0.3">
      <c r="A47" s="1"/>
      <c r="B47" s="5" t="s">
        <v>1</v>
      </c>
      <c r="C47" s="6">
        <f t="shared" ref="C47" si="5">SUM(C44,C41,C38,C35)</f>
        <v>17787</v>
      </c>
      <c r="D47" s="6">
        <f t="shared" si="4"/>
        <v>9720</v>
      </c>
      <c r="E47" s="6">
        <f t="shared" si="4"/>
        <v>7983</v>
      </c>
      <c r="F47" s="6">
        <f t="shared" si="4"/>
        <v>6893</v>
      </c>
    </row>
    <row r="48" spans="1:8" x14ac:dyDescent="0.3">
      <c r="A48" t="s">
        <v>11</v>
      </c>
      <c r="B48" s="2"/>
    </row>
    <row r="49" spans="1:8" x14ac:dyDescent="0.3">
      <c r="B49" s="5" t="s">
        <v>0</v>
      </c>
      <c r="C49" s="7">
        <f t="shared" ref="C49" si="6">C46/SUM(C47,C46)</f>
        <v>0.36256450688073394</v>
      </c>
      <c r="D49" s="7">
        <f>D46/SUM(D47,D46)</f>
        <v>0.47168170453310143</v>
      </c>
      <c r="E49" s="7">
        <f>E46/SUM(E47,E46)</f>
        <v>0.51030548398969455</v>
      </c>
      <c r="F49" s="7">
        <f t="shared" ref="F49" si="7">F46/SUM(F47,F46)</f>
        <v>0.53124787487249236</v>
      </c>
    </row>
    <row r="50" spans="1:8" x14ac:dyDescent="0.3">
      <c r="B50" s="5" t="s">
        <v>1</v>
      </c>
      <c r="C50" s="7">
        <f t="shared" ref="C50" si="8">C47/SUM(C46,C47)</f>
        <v>0.63743549311926606</v>
      </c>
      <c r="D50" s="7">
        <f>1-D49</f>
        <v>0.52831829546689857</v>
      </c>
      <c r="E50" s="7">
        <f>1-E49</f>
        <v>0.48969451601030545</v>
      </c>
      <c r="F50" s="7">
        <f>1-F49</f>
        <v>0.46875212512750764</v>
      </c>
    </row>
    <row r="53" spans="1:8" ht="31.2" x14ac:dyDescent="0.6">
      <c r="A53" s="8" t="s">
        <v>35</v>
      </c>
    </row>
    <row r="54" spans="1:8" x14ac:dyDescent="0.3">
      <c r="G54" t="s">
        <v>23</v>
      </c>
      <c r="H54" t="s">
        <v>34</v>
      </c>
    </row>
    <row r="55" spans="1:8" x14ac:dyDescent="0.3">
      <c r="G55" t="s">
        <v>25</v>
      </c>
      <c r="H55" t="s">
        <v>38</v>
      </c>
    </row>
    <row r="56" spans="1:8" x14ac:dyDescent="0.3">
      <c r="B56" s="2"/>
      <c r="C56" s="3" t="s">
        <v>36</v>
      </c>
      <c r="D56" s="3" t="s">
        <v>37</v>
      </c>
      <c r="E56" s="5"/>
      <c r="F56" s="5"/>
      <c r="G56" s="9"/>
    </row>
    <row r="57" spans="1:8" x14ac:dyDescent="0.3">
      <c r="A57" t="s">
        <v>2</v>
      </c>
      <c r="B57" s="2"/>
      <c r="C57" s="1"/>
      <c r="D57" s="1"/>
      <c r="E57" s="10"/>
      <c r="F57" s="10"/>
      <c r="G57" s="9"/>
    </row>
    <row r="58" spans="1:8" x14ac:dyDescent="0.3">
      <c r="B58" s="5" t="s">
        <v>0</v>
      </c>
      <c r="C58" s="4">
        <v>9920</v>
      </c>
      <c r="D58" s="4">
        <v>4480</v>
      </c>
      <c r="E58" s="10"/>
      <c r="F58" s="10"/>
      <c r="G58" s="9"/>
    </row>
    <row r="59" spans="1:8" x14ac:dyDescent="0.3">
      <c r="B59" s="5" t="s">
        <v>1</v>
      </c>
      <c r="C59" s="4">
        <v>6371</v>
      </c>
      <c r="D59" s="4">
        <v>2455</v>
      </c>
      <c r="E59" s="10"/>
      <c r="F59" s="10"/>
      <c r="G59" s="9"/>
    </row>
    <row r="60" spans="1:8" x14ac:dyDescent="0.3">
      <c r="A60" t="s">
        <v>3</v>
      </c>
      <c r="B60" s="1"/>
      <c r="C60" s="1"/>
      <c r="E60" s="10"/>
      <c r="F60" s="10"/>
      <c r="G60" s="9"/>
    </row>
    <row r="61" spans="1:8" x14ac:dyDescent="0.3">
      <c r="B61" s="5" t="s">
        <v>0</v>
      </c>
      <c r="C61" s="4">
        <v>83</v>
      </c>
      <c r="D61" s="4">
        <v>37</v>
      </c>
      <c r="E61" s="10"/>
      <c r="F61" s="10"/>
      <c r="G61" s="9"/>
    </row>
    <row r="62" spans="1:8" x14ac:dyDescent="0.3">
      <c r="B62" s="5" t="s">
        <v>1</v>
      </c>
      <c r="C62" s="4">
        <v>5121</v>
      </c>
      <c r="D62" s="4">
        <v>1900</v>
      </c>
      <c r="E62" s="10"/>
      <c r="F62" s="10"/>
      <c r="G62" s="9"/>
    </row>
    <row r="63" spans="1:8" x14ac:dyDescent="0.3">
      <c r="A63" t="s">
        <v>4</v>
      </c>
      <c r="B63" s="1"/>
      <c r="C63" s="1"/>
      <c r="E63" s="10"/>
      <c r="F63" s="10"/>
      <c r="G63" s="9"/>
    </row>
    <row r="64" spans="1:8" x14ac:dyDescent="0.3">
      <c r="B64" s="5" t="s">
        <v>0</v>
      </c>
      <c r="C64" s="4">
        <v>46</v>
      </c>
      <c r="D64" s="4">
        <v>19</v>
      </c>
      <c r="E64" s="10"/>
      <c r="F64" s="10"/>
      <c r="G64" s="9"/>
    </row>
    <row r="65" spans="1:7" x14ac:dyDescent="0.3">
      <c r="B65" s="5" t="s">
        <v>1</v>
      </c>
      <c r="C65" s="4">
        <v>3100</v>
      </c>
      <c r="D65" s="4">
        <v>1269</v>
      </c>
      <c r="E65" s="10"/>
      <c r="F65" s="10"/>
      <c r="G65" s="9"/>
    </row>
    <row r="66" spans="1:7" x14ac:dyDescent="0.3">
      <c r="A66" t="s">
        <v>5</v>
      </c>
      <c r="B66" s="1"/>
      <c r="C66" s="1"/>
      <c r="E66" s="10"/>
      <c r="F66" s="10"/>
      <c r="G66" s="9"/>
    </row>
    <row r="67" spans="1:7" x14ac:dyDescent="0.3">
      <c r="B67" s="5" t="s">
        <v>0</v>
      </c>
      <c r="C67" s="4">
        <v>68</v>
      </c>
      <c r="D67" s="4">
        <v>36</v>
      </c>
      <c r="E67" s="10"/>
      <c r="F67" s="10"/>
      <c r="G67" s="9"/>
    </row>
    <row r="68" spans="1:7" x14ac:dyDescent="0.3">
      <c r="B68" s="5" t="s">
        <v>1</v>
      </c>
      <c r="C68" s="4">
        <v>3195</v>
      </c>
      <c r="D68" s="4">
        <v>1327</v>
      </c>
      <c r="E68" s="10"/>
      <c r="F68" s="10"/>
      <c r="G68" s="9"/>
    </row>
    <row r="69" spans="1:7" x14ac:dyDescent="0.3">
      <c r="A69" t="s">
        <v>10</v>
      </c>
      <c r="B69" s="1"/>
      <c r="C69" s="1"/>
      <c r="E69" s="10"/>
      <c r="F69" s="10"/>
      <c r="G69" s="9"/>
    </row>
    <row r="70" spans="1:7" x14ac:dyDescent="0.3">
      <c r="A70" s="1"/>
      <c r="B70" s="5" t="s">
        <v>0</v>
      </c>
      <c r="C70" s="6">
        <f t="shared" ref="C70:F71" si="9">SUM(C67,C64,C61,C58)</f>
        <v>10117</v>
      </c>
      <c r="D70" s="6">
        <f t="shared" si="9"/>
        <v>4572</v>
      </c>
      <c r="E70" s="11"/>
      <c r="F70" s="11"/>
      <c r="G70" s="9"/>
    </row>
    <row r="71" spans="1:7" x14ac:dyDescent="0.3">
      <c r="A71" s="1"/>
      <c r="B71" s="5" t="s">
        <v>1</v>
      </c>
      <c r="C71" s="6">
        <f t="shared" si="9"/>
        <v>17787</v>
      </c>
      <c r="D71" s="6">
        <f t="shared" si="9"/>
        <v>6951</v>
      </c>
      <c r="E71" s="11"/>
      <c r="F71" s="11"/>
      <c r="G71" s="9"/>
    </row>
    <row r="72" spans="1:7" x14ac:dyDescent="0.3">
      <c r="A72" t="s">
        <v>11</v>
      </c>
      <c r="B72" s="2"/>
      <c r="E72" s="9"/>
      <c r="F72" s="9"/>
      <c r="G72" s="9"/>
    </row>
    <row r="73" spans="1:7" x14ac:dyDescent="0.3">
      <c r="B73" s="5" t="s">
        <v>0</v>
      </c>
      <c r="C73" s="7">
        <f t="shared" ref="C73:D73" si="10">C70/SUM(C71,C70)</f>
        <v>0.36256450688073394</v>
      </c>
      <c r="D73" s="7">
        <f t="shared" si="10"/>
        <v>0.39677167404321789</v>
      </c>
      <c r="E73" s="12"/>
      <c r="F73" s="12"/>
      <c r="G73" s="9"/>
    </row>
    <row r="74" spans="1:7" x14ac:dyDescent="0.3">
      <c r="B74" s="5" t="s">
        <v>1</v>
      </c>
      <c r="C74" s="7">
        <f t="shared" ref="C74:D74" si="11">C71/SUM(C70,C71)</f>
        <v>0.63743549311926606</v>
      </c>
      <c r="D74" s="7">
        <f t="shared" si="11"/>
        <v>0.60322832595678211</v>
      </c>
      <c r="E74" s="12"/>
      <c r="F74" s="12"/>
      <c r="G74" s="9"/>
    </row>
    <row r="75" spans="1:7" x14ac:dyDescent="0.3">
      <c r="E75" s="9"/>
      <c r="F75" s="9"/>
      <c r="G75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Piazzolla, Gaetano</dc:creator>
  <cp:lastModifiedBy>Piazzolla, Gaetano</cp:lastModifiedBy>
  <dcterms:created xsi:type="dcterms:W3CDTF">2021-02-28T13:05:19Z</dcterms:created>
  <dcterms:modified xsi:type="dcterms:W3CDTF">2021-03-06T18:03:57Z</dcterms:modified>
</cp:coreProperties>
</file>