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2260" windowHeight="12648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18" i="1" l="1" a="1"/>
  <c r="G18" i="1"/>
  <c r="G20" i="1" a="1"/>
  <c r="G20" i="1"/>
  <c r="G22" i="1" a="1"/>
  <c r="G22" i="1"/>
  <c r="G24" i="1" a="1"/>
  <c r="G24" i="1"/>
  <c r="G26" i="1" a="1"/>
  <c r="G26" i="1"/>
  <c r="G28" i="1" a="1"/>
  <c r="G28" i="1"/>
  <c r="G30" i="1" a="1"/>
  <c r="G30" i="1"/>
  <c r="G32" i="1" a="1"/>
  <c r="G32" i="1"/>
  <c r="G34" i="1" a="1"/>
  <c r="G34" i="1"/>
  <c r="G36" i="1" a="1"/>
  <c r="G36" i="1"/>
  <c r="G38" i="1" a="1"/>
  <c r="G38" i="1"/>
  <c r="G40" i="1" a="1"/>
  <c r="G40" i="1"/>
  <c r="G42" i="1" a="1"/>
  <c r="G42" i="1"/>
  <c r="G44" i="1" a="1"/>
  <c r="G44" i="1"/>
  <c r="G46" i="1" a="1"/>
  <c r="G46" i="1"/>
  <c r="G16" i="1" a="1"/>
  <c r="G16" i="1" s="1"/>
  <c r="F18" i="1" a="1"/>
  <c r="F18" i="1"/>
  <c r="F20" i="1" a="1"/>
  <c r="F20" i="1"/>
  <c r="F22" i="1" a="1"/>
  <c r="F22" i="1"/>
  <c r="F24" i="1" a="1"/>
  <c r="F24" i="1"/>
  <c r="F26" i="1" a="1"/>
  <c r="F26" i="1"/>
  <c r="F28" i="1" a="1"/>
  <c r="F28" i="1"/>
  <c r="F30" i="1" a="1"/>
  <c r="F30" i="1"/>
  <c r="F32" i="1" a="1"/>
  <c r="F32" i="1"/>
  <c r="F34" i="1" a="1"/>
  <c r="F34" i="1"/>
  <c r="F36" i="1" a="1"/>
  <c r="F36" i="1"/>
  <c r="F38" i="1" a="1"/>
  <c r="F38" i="1"/>
  <c r="F40" i="1" a="1"/>
  <c r="F40" i="1"/>
  <c r="F42" i="1" a="1"/>
  <c r="F42" i="1"/>
  <c r="F44" i="1" a="1"/>
  <c r="F44" i="1"/>
  <c r="F46" i="1" a="1"/>
  <c r="F46" i="1"/>
  <c r="F16" i="1" a="1"/>
  <c r="F16" i="1" s="1"/>
  <c r="E14" i="1" a="1"/>
  <c r="E14" i="1" s="1"/>
  <c r="E16" i="1" a="1"/>
  <c r="E16" i="1"/>
  <c r="E18" i="1" a="1"/>
  <c r="E18" i="1"/>
  <c r="E20" i="1" a="1"/>
  <c r="E20" i="1"/>
  <c r="E22" i="1" a="1"/>
  <c r="E22" i="1"/>
  <c r="E24" i="1" a="1"/>
  <c r="E24" i="1"/>
  <c r="E26" i="1" a="1"/>
  <c r="E26" i="1"/>
  <c r="E28" i="1" a="1"/>
  <c r="E28" i="1"/>
  <c r="E30" i="1" a="1"/>
  <c r="E30" i="1"/>
  <c r="E32" i="1" a="1"/>
  <c r="E32" i="1"/>
  <c r="E34" i="1" a="1"/>
  <c r="E34" i="1"/>
  <c r="E36" i="1" a="1"/>
  <c r="E36" i="1"/>
  <c r="E38" i="1" a="1"/>
  <c r="E38" i="1"/>
  <c r="E40" i="1" a="1"/>
  <c r="E40" i="1"/>
  <c r="E42" i="1" a="1"/>
  <c r="E42" i="1"/>
  <c r="E44" i="1" a="1"/>
  <c r="E44" i="1"/>
  <c r="E46" i="1" a="1"/>
  <c r="E46" i="1"/>
  <c r="E48" i="1" a="1"/>
  <c r="E48" i="1"/>
  <c r="E50" i="1" a="1"/>
  <c r="E50" i="1"/>
  <c r="E12" i="1" a="1"/>
  <c r="E12" i="1" s="1"/>
  <c r="D10" i="1" a="1"/>
  <c r="D10" i="1"/>
  <c r="D12" i="1" a="1"/>
  <c r="D12" i="1"/>
  <c r="D14" i="1" a="1"/>
  <c r="D14" i="1"/>
  <c r="D16" i="1" a="1"/>
  <c r="D16" i="1"/>
  <c r="D18" i="1" a="1"/>
  <c r="D18" i="1"/>
  <c r="D20" i="1" a="1"/>
  <c r="D20" i="1"/>
  <c r="D22" i="1" a="1"/>
  <c r="D22" i="1"/>
  <c r="D24" i="1" a="1"/>
  <c r="D24" i="1"/>
  <c r="D26" i="1" a="1"/>
  <c r="D26" i="1"/>
  <c r="D28" i="1" a="1"/>
  <c r="D28" i="1"/>
  <c r="D30" i="1" a="1"/>
  <c r="D30" i="1"/>
  <c r="D32" i="1" a="1"/>
  <c r="D32" i="1"/>
  <c r="D34" i="1" a="1"/>
  <c r="D34" i="1"/>
  <c r="D36" i="1" a="1"/>
  <c r="D36" i="1"/>
  <c r="D38" i="1" a="1"/>
  <c r="D38" i="1"/>
  <c r="D40" i="1" a="1"/>
  <c r="D40" i="1"/>
  <c r="D42" i="1" a="1"/>
  <c r="D42" i="1"/>
  <c r="D44" i="1" a="1"/>
  <c r="D44" i="1"/>
  <c r="D46" i="1" a="1"/>
  <c r="D46" i="1"/>
  <c r="D48" i="1" a="1"/>
  <c r="D48" i="1"/>
  <c r="D50" i="1" a="1"/>
  <c r="D50" i="1"/>
  <c r="D52" i="1" a="1"/>
  <c r="D52" i="1"/>
  <c r="D54" i="1" a="1"/>
  <c r="D54" i="1"/>
  <c r="D8" i="1" a="1"/>
  <c r="D8" i="1" s="1"/>
  <c r="C7" i="1" a="1"/>
  <c r="C7" i="1" s="1"/>
  <c r="C9" i="1" a="1"/>
  <c r="C9" i="1" s="1"/>
  <c r="C11" i="1" a="1"/>
  <c r="C11" i="1" s="1"/>
  <c r="C13" i="1" a="1"/>
  <c r="C13" i="1" s="1"/>
  <c r="C15" i="1" a="1"/>
  <c r="C15" i="1" s="1"/>
  <c r="C17" i="1" a="1"/>
  <c r="C17" i="1" s="1"/>
  <c r="C19" i="1" a="1"/>
  <c r="C19" i="1" s="1"/>
  <c r="C21" i="1" a="1"/>
  <c r="C21" i="1" s="1"/>
  <c r="C23" i="1" a="1"/>
  <c r="C23" i="1" s="1"/>
  <c r="C25" i="1" a="1"/>
  <c r="C25" i="1" s="1"/>
  <c r="C27" i="1" a="1"/>
  <c r="C27" i="1" s="1"/>
  <c r="C29" i="1" a="1"/>
  <c r="C29" i="1" s="1"/>
  <c r="C31" i="1" a="1"/>
  <c r="C31" i="1" s="1"/>
  <c r="C33" i="1" a="1"/>
  <c r="C33" i="1" s="1"/>
  <c r="C35" i="1" a="1"/>
  <c r="C35" i="1" s="1"/>
  <c r="C37" i="1" a="1"/>
  <c r="C37" i="1" s="1"/>
  <c r="C39" i="1" a="1"/>
  <c r="C39" i="1" s="1"/>
  <c r="C41" i="1" a="1"/>
  <c r="C41" i="1" s="1"/>
  <c r="C43" i="1" a="1"/>
  <c r="C43" i="1" s="1"/>
  <c r="C45" i="1" a="1"/>
  <c r="C45" i="1" s="1"/>
  <c r="C47" i="1" a="1"/>
  <c r="C47" i="1" s="1"/>
  <c r="C49" i="1" a="1"/>
  <c r="C49" i="1" s="1"/>
  <c r="C51" i="1" a="1"/>
  <c r="C51" i="1" s="1"/>
  <c r="C53" i="1" a="1"/>
  <c r="C53" i="1" s="1"/>
  <c r="C55" i="1" a="1"/>
  <c r="C55" i="1" s="1"/>
  <c r="C57" i="1" a="1"/>
  <c r="C57" i="1" s="1"/>
  <c r="C5" i="1" a="1"/>
  <c r="C5" i="1" s="1"/>
</calcChain>
</file>

<file path=xl/sharedStrings.xml><?xml version="1.0" encoding="utf-8"?>
<sst xmlns="http://schemas.openxmlformats.org/spreadsheetml/2006/main" count="7" uniqueCount="7">
  <si>
    <t>yt</t>
  </si>
  <si>
    <t>Year</t>
  </si>
  <si>
    <t>[4]yt</t>
  </si>
  <si>
    <t>[4]²yt</t>
  </si>
  <si>
    <t>[4]²[5]yt</t>
  </si>
  <si>
    <t>[4]²[5][-3,3,4,3,-3]yt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</si>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</sst>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GIVEN DATA</a:t>
            </a:r>
            <a:r>
              <a:rPr lang="en-IN" baseline="0"/>
              <a:t> v/s CALCULATED TREND</a:t>
            </a:r>
            <a:endParaRPr lang="en-IN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647719816272966"/>
          <c:y val="0.18403401060881375"/>
          <c:w val="0.87268946850393703"/>
          <c:h val="0.64891571682910265"/>
        </c:manualLayout>
      </c:layout>
      <c:lineChart>
        <c:grouping val="standard"/>
        <c:varyColors val="0"/>
        <c:ser>
          <c:idx val="0"/>
          <c:order val="0"/>
          <c:tx>
            <c:v>Given Data (yt)</c:v>
          </c:tx>
          <c:spPr>
            <a:ln w="25400">
              <a:solidFill>
                <a:schemeClr val="accent6"/>
              </a:solidFill>
            </a:ln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1989</c:v>
                </c:pt>
                <c:pt idx="2">
                  <c:v>1990</c:v>
                </c:pt>
                <c:pt idx="4">
                  <c:v>1991</c:v>
                </c:pt>
                <c:pt idx="6">
                  <c:v>1992</c:v>
                </c:pt>
                <c:pt idx="8">
                  <c:v>1993</c:v>
                </c:pt>
                <c:pt idx="10">
                  <c:v>1994</c:v>
                </c:pt>
                <c:pt idx="12">
                  <c:v>1995</c:v>
                </c:pt>
                <c:pt idx="14">
                  <c:v>1996</c:v>
                </c:pt>
                <c:pt idx="16">
                  <c:v>1997</c:v>
                </c:pt>
                <c:pt idx="18">
                  <c:v>1998</c:v>
                </c:pt>
                <c:pt idx="20">
                  <c:v>1999</c:v>
                </c:pt>
                <c:pt idx="22">
                  <c:v>2000</c:v>
                </c:pt>
                <c:pt idx="24">
                  <c:v>2001</c:v>
                </c:pt>
                <c:pt idx="26">
                  <c:v>2002</c:v>
                </c:pt>
                <c:pt idx="28">
                  <c:v>2003</c:v>
                </c:pt>
                <c:pt idx="30">
                  <c:v>2004</c:v>
                </c:pt>
                <c:pt idx="32">
                  <c:v>2005</c:v>
                </c:pt>
                <c:pt idx="34">
                  <c:v>2006</c:v>
                </c:pt>
                <c:pt idx="36">
                  <c:v>2007</c:v>
                </c:pt>
                <c:pt idx="38">
                  <c:v>2008</c:v>
                </c:pt>
                <c:pt idx="40">
                  <c:v>2009</c:v>
                </c:pt>
                <c:pt idx="42">
                  <c:v>2010</c:v>
                </c:pt>
                <c:pt idx="44">
                  <c:v>2011</c:v>
                </c:pt>
                <c:pt idx="46">
                  <c:v>2012</c:v>
                </c:pt>
                <c:pt idx="48">
                  <c:v>2013</c:v>
                </c:pt>
                <c:pt idx="50">
                  <c:v>2014</c:v>
                </c:pt>
                <c:pt idx="52">
                  <c:v>2015</c:v>
                </c:pt>
                <c:pt idx="54">
                  <c:v>2016</c:v>
                </c:pt>
                <c:pt idx="56">
                  <c:v>2017</c:v>
                </c:pt>
                <c:pt idx="58">
                  <c:v>2018</c:v>
                </c:pt>
              </c:numCache>
            </c:numRef>
          </c:cat>
          <c:val>
            <c:numRef>
              <c:f>Sheet1!$B$2:$B$60</c:f>
              <c:numCache>
                <c:formatCode>General</c:formatCode>
                <c:ptCount val="59"/>
                <c:pt idx="0">
                  <c:v>23832</c:v>
                </c:pt>
                <c:pt idx="2">
                  <c:v>26410</c:v>
                </c:pt>
                <c:pt idx="4">
                  <c:v>24735</c:v>
                </c:pt>
                <c:pt idx="6">
                  <c:v>21778</c:v>
                </c:pt>
                <c:pt idx="8">
                  <c:v>24104</c:v>
                </c:pt>
                <c:pt idx="10">
                  <c:v>28846</c:v>
                </c:pt>
                <c:pt idx="12">
                  <c:v>29010</c:v>
                </c:pt>
                <c:pt idx="14">
                  <c:v>31749</c:v>
                </c:pt>
                <c:pt idx="16">
                  <c:v>35508</c:v>
                </c:pt>
                <c:pt idx="18">
                  <c:v>31830</c:v>
                </c:pt>
                <c:pt idx="20">
                  <c:v>25510</c:v>
                </c:pt>
                <c:pt idx="22">
                  <c:v>24333</c:v>
                </c:pt>
                <c:pt idx="24">
                  <c:v>29709</c:v>
                </c:pt>
                <c:pt idx="26">
                  <c:v>36543</c:v>
                </c:pt>
                <c:pt idx="28">
                  <c:v>45218</c:v>
                </c:pt>
                <c:pt idx="30">
                  <c:v>22432</c:v>
                </c:pt>
                <c:pt idx="32">
                  <c:v>32146</c:v>
                </c:pt>
                <c:pt idx="34">
                  <c:v>44452</c:v>
                </c:pt>
                <c:pt idx="36">
                  <c:v>26111</c:v>
                </c:pt>
                <c:pt idx="38">
                  <c:v>50675</c:v>
                </c:pt>
                <c:pt idx="40">
                  <c:v>36313</c:v>
                </c:pt>
                <c:pt idx="42">
                  <c:v>37552</c:v>
                </c:pt>
                <c:pt idx="44">
                  <c:v>42794</c:v>
                </c:pt>
                <c:pt idx="46">
                  <c:v>45476</c:v>
                </c:pt>
                <c:pt idx="48">
                  <c:v>44069</c:v>
                </c:pt>
                <c:pt idx="50">
                  <c:v>47052</c:v>
                </c:pt>
                <c:pt idx="52">
                  <c:v>44333</c:v>
                </c:pt>
                <c:pt idx="54">
                  <c:v>46169</c:v>
                </c:pt>
                <c:pt idx="56">
                  <c:v>54110</c:v>
                </c:pt>
                <c:pt idx="58">
                  <c:v>49850</c:v>
                </c:pt>
              </c:numCache>
            </c:numRef>
          </c:val>
          <c:smooth val="0"/>
        </c:ser>
        <c:ser>
          <c:idx val="1"/>
          <c:order val="1"/>
          <c:tx>
            <c:v>Trend</c:v>
          </c:tx>
          <c:spPr>
            <a:ln w="25400">
              <a:solidFill>
                <a:srgbClr val="0070C0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  <a:ln>
                <a:noFill/>
              </a:ln>
            </c:spPr>
          </c:marker>
          <c:cat>
            <c:numRef>
              <c:f>Sheet1!$A$2:$A$60</c:f>
              <c:numCache>
                <c:formatCode>General</c:formatCode>
                <c:ptCount val="59"/>
                <c:pt idx="0">
                  <c:v>1989</c:v>
                </c:pt>
                <c:pt idx="2">
                  <c:v>1990</c:v>
                </c:pt>
                <c:pt idx="4">
                  <c:v>1991</c:v>
                </c:pt>
                <c:pt idx="6">
                  <c:v>1992</c:v>
                </c:pt>
                <c:pt idx="8">
                  <c:v>1993</c:v>
                </c:pt>
                <c:pt idx="10">
                  <c:v>1994</c:v>
                </c:pt>
                <c:pt idx="12">
                  <c:v>1995</c:v>
                </c:pt>
                <c:pt idx="14">
                  <c:v>1996</c:v>
                </c:pt>
                <c:pt idx="16">
                  <c:v>1997</c:v>
                </c:pt>
                <c:pt idx="18">
                  <c:v>1998</c:v>
                </c:pt>
                <c:pt idx="20">
                  <c:v>1999</c:v>
                </c:pt>
                <c:pt idx="22">
                  <c:v>2000</c:v>
                </c:pt>
                <c:pt idx="24">
                  <c:v>2001</c:v>
                </c:pt>
                <c:pt idx="26">
                  <c:v>2002</c:v>
                </c:pt>
                <c:pt idx="28">
                  <c:v>2003</c:v>
                </c:pt>
                <c:pt idx="30">
                  <c:v>2004</c:v>
                </c:pt>
                <c:pt idx="32">
                  <c:v>2005</c:v>
                </c:pt>
                <c:pt idx="34">
                  <c:v>2006</c:v>
                </c:pt>
                <c:pt idx="36">
                  <c:v>2007</c:v>
                </c:pt>
                <c:pt idx="38">
                  <c:v>2008</c:v>
                </c:pt>
                <c:pt idx="40">
                  <c:v>2009</c:v>
                </c:pt>
                <c:pt idx="42">
                  <c:v>2010</c:v>
                </c:pt>
                <c:pt idx="44">
                  <c:v>2011</c:v>
                </c:pt>
                <c:pt idx="46">
                  <c:v>2012</c:v>
                </c:pt>
                <c:pt idx="48">
                  <c:v>2013</c:v>
                </c:pt>
                <c:pt idx="50">
                  <c:v>2014</c:v>
                </c:pt>
                <c:pt idx="52">
                  <c:v>2015</c:v>
                </c:pt>
                <c:pt idx="54">
                  <c:v>2016</c:v>
                </c:pt>
                <c:pt idx="56">
                  <c:v>2017</c:v>
                </c:pt>
                <c:pt idx="58">
                  <c:v>2018</c:v>
                </c:pt>
              </c:numCache>
            </c:numRef>
          </c:cat>
          <c:val>
            <c:numRef>
              <c:f>Sheet1!$G$2:$G$60</c:f>
              <c:numCache>
                <c:formatCode>General</c:formatCode>
                <c:ptCount val="59"/>
                <c:pt idx="14">
                  <c:v>30582.396874999999</c:v>
                </c:pt>
                <c:pt idx="16">
                  <c:v>30673.918750000001</c:v>
                </c:pt>
                <c:pt idx="18">
                  <c:v>30219.221874999999</c:v>
                </c:pt>
                <c:pt idx="20">
                  <c:v>29733.996875000001</c:v>
                </c:pt>
                <c:pt idx="22">
                  <c:v>30022.028125000001</c:v>
                </c:pt>
                <c:pt idx="24">
                  <c:v>31008.799999999999</c:v>
                </c:pt>
                <c:pt idx="26">
                  <c:v>32239.046875</c:v>
                </c:pt>
                <c:pt idx="28">
                  <c:v>33408.690625000003</c:v>
                </c:pt>
                <c:pt idx="30">
                  <c:v>34393.928124999999</c:v>
                </c:pt>
                <c:pt idx="32">
                  <c:v>35061.384375000001</c:v>
                </c:pt>
                <c:pt idx="34">
                  <c:v>35937.246874999997</c:v>
                </c:pt>
                <c:pt idx="36">
                  <c:v>37223.809374999997</c:v>
                </c:pt>
                <c:pt idx="38">
                  <c:v>38474.609375</c:v>
                </c:pt>
                <c:pt idx="40">
                  <c:v>39850.85</c:v>
                </c:pt>
                <c:pt idx="42">
                  <c:v>41119.59375</c:v>
                </c:pt>
                <c:pt idx="44">
                  <c:v>42197.862500000003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36768"/>
        <c:axId val="36338304"/>
      </c:lineChart>
      <c:catAx>
        <c:axId val="3633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38304"/>
        <c:crosses val="autoZero"/>
        <c:auto val="1"/>
        <c:lblAlgn val="ctr"/>
        <c:lblOffset val="100"/>
        <c:noMultiLvlLbl val="0"/>
      </c:catAx>
      <c:valAx>
        <c:axId val="36338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WHEAT</a:t>
                </a:r>
                <a:r>
                  <a:rPr lang="en-IN" baseline="0"/>
                  <a:t> PRODUCTION (IN METRIC TONNES)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36768"/>
        <c:crosses val="autoZero"/>
        <c:crossBetween val="between"/>
      </c:valAx>
    </c:plotArea>
    <c:legend>
      <c:legendPos val="t"/>
      <c:layout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513805</xdr:colOff>
      <xdr:row>6</xdr:row>
      <xdr:rowOff>25038</xdr:rowOff>
    </xdr:from>
    <xdr:to>
      <xdr:col>19</xdr:col>
      <xdr:colOff>513805</xdr:colOff>
      <xdr:row>29</xdr:row>
      <xdr:rowOff>179615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85" zoomScaleNormal="85" workbookViewId="0">
      <selection activeCell="J4" sqref="J4"/>
    </sheetView>
  </sheetViews>
  <sheetFormatPr defaultRowHeight="14.4" x14ac:dyDescent="0.3"/>
  <cols>
    <col min="1" max="7" width="17.77734375" customWidth="1"/>
  </cols>
  <sheetData>
    <row r="1" spans="1:7" x14ac:dyDescent="0.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1989</v>
      </c>
      <c r="B2" s="1">
        <v>23832</v>
      </c>
    </row>
    <row r="4" spans="1:7" x14ac:dyDescent="0.3">
      <c r="A4" s="1">
        <v>1990</v>
      </c>
      <c r="B4" s="1">
        <v>26410</v>
      </c>
    </row>
    <row r="5" spans="1:7" x14ac:dyDescent="0.3">
      <c r="A5" s="1"/>
      <c r="B5" s="1"/>
      <c r="C5">
        <f t="array" ref="C5">SUM(B2,B4,B6,B8)</f>
        <v>96755</v>
      </c>
    </row>
    <row r="6" spans="1:7" x14ac:dyDescent="0.3">
      <c r="A6" s="1">
        <v>1991</v>
      </c>
      <c r="B6" s="1">
        <v>24735</v>
      </c>
      <c r="C6" s="1"/>
    </row>
    <row r="7" spans="1:7" x14ac:dyDescent="0.3">
      <c r="A7" s="1"/>
      <c r="B7" s="1"/>
      <c r="C7" s="1">
        <f t="array" ref="C7">SUM(B4,B6,B8,B10)</f>
        <v>97027</v>
      </c>
    </row>
    <row r="8" spans="1:7" x14ac:dyDescent="0.3">
      <c r="A8" s="1">
        <v>1992</v>
      </c>
      <c r="B8" s="1">
        <v>21778</v>
      </c>
      <c r="C8" s="1"/>
      <c r="D8">
        <f t="array" ref="D8">SUM(C5,C7,C9,C11)</f>
        <v>396983</v>
      </c>
    </row>
    <row r="9" spans="1:7" x14ac:dyDescent="0.3">
      <c r="A9" s="1"/>
      <c r="B9" s="1"/>
      <c r="C9" s="1">
        <f t="array" ref="C9">SUM(B6,B8,B10,B12)</f>
        <v>99463</v>
      </c>
      <c r="D9" s="1"/>
    </row>
    <row r="10" spans="1:7" x14ac:dyDescent="0.3">
      <c r="A10" s="1">
        <v>1993</v>
      </c>
      <c r="B10" s="1">
        <v>24104</v>
      </c>
      <c r="C10" s="1"/>
      <c r="D10" s="1">
        <f t="array" ref="D10">SUM(C7,C9,C11,C13)</f>
        <v>413937</v>
      </c>
    </row>
    <row r="11" spans="1:7" x14ac:dyDescent="0.3">
      <c r="A11" s="1"/>
      <c r="B11" s="1"/>
      <c r="C11" s="1">
        <f t="array" ref="C11">SUM(B8,B10,B12,B14)</f>
        <v>103738</v>
      </c>
      <c r="D11" s="1"/>
    </row>
    <row r="12" spans="1:7" x14ac:dyDescent="0.3">
      <c r="A12" s="1">
        <v>1994</v>
      </c>
      <c r="B12" s="1">
        <v>28846</v>
      </c>
      <c r="C12" s="1"/>
      <c r="D12" s="1">
        <f t="array" ref="D12">SUM(C9,C11,C13,C15)</f>
        <v>442023</v>
      </c>
      <c r="E12">
        <f t="array" ref="E12">SUM(D8,D10,D12,D14,D16)</f>
        <v>2215116</v>
      </c>
    </row>
    <row r="13" spans="1:7" x14ac:dyDescent="0.3">
      <c r="A13" s="1"/>
      <c r="B13" s="1"/>
      <c r="C13" s="1">
        <f t="array" ref="C13">SUM(B10,B12,B14,B16)</f>
        <v>113709</v>
      </c>
      <c r="D13" s="1"/>
      <c r="E13" s="1"/>
    </row>
    <row r="14" spans="1:7" x14ac:dyDescent="0.3">
      <c r="A14" s="1">
        <v>1995</v>
      </c>
      <c r="B14" s="1">
        <v>29010</v>
      </c>
      <c r="C14" s="1"/>
      <c r="D14" s="1">
        <f t="array" ref="D14">SUM(C11,C13,C15,C17)</f>
        <v>470657</v>
      </c>
      <c r="E14" s="1">
        <f t="array" ref="E14">SUM(D10,D12,D14,D16,D18)</f>
        <v>2313121</v>
      </c>
    </row>
    <row r="15" spans="1:7" x14ac:dyDescent="0.3">
      <c r="A15" s="1"/>
      <c r="B15" s="1"/>
      <c r="C15" s="1">
        <f t="array" ref="C15">SUM(B12,B14,B16,B18)</f>
        <v>125113</v>
      </c>
      <c r="D15" s="1"/>
      <c r="E15" s="1"/>
    </row>
    <row r="16" spans="1:7" x14ac:dyDescent="0.3">
      <c r="A16" s="1">
        <v>1996</v>
      </c>
      <c r="B16" s="1">
        <v>31749</v>
      </c>
      <c r="C16" s="1"/>
      <c r="D16" s="1">
        <f t="array" ref="D16">SUM(C13,C15,C17,C19)</f>
        <v>491516</v>
      </c>
      <c r="E16" s="1">
        <f t="array" ref="E16">SUM(D12,D14,D16,D18,D20)</f>
        <v>2380441</v>
      </c>
      <c r="F16">
        <f t="array" ref="F16">-3*E12+3*E14+4*E16+3*E18-3*E20</f>
        <v>9786367</v>
      </c>
      <c r="G16">
        <f t="array" ref="G16">F16/320</f>
        <v>30582.396874999999</v>
      </c>
    </row>
    <row r="17" spans="1:7" x14ac:dyDescent="0.3">
      <c r="A17" s="1"/>
      <c r="B17" s="1"/>
      <c r="C17" s="1">
        <f t="array" ref="C17">SUM(B14,B16,B18,B20)</f>
        <v>128097</v>
      </c>
      <c r="D17" s="1"/>
      <c r="E17" s="1"/>
      <c r="F17" s="1"/>
      <c r="G17" s="1"/>
    </row>
    <row r="18" spans="1:7" x14ac:dyDescent="0.3">
      <c r="A18" s="1">
        <v>1997</v>
      </c>
      <c r="B18" s="1">
        <v>35508</v>
      </c>
      <c r="C18" s="1"/>
      <c r="D18" s="1">
        <f t="array" ref="D18">SUM(C15,C17,C19,C21)</f>
        <v>494988</v>
      </c>
      <c r="E18" s="1">
        <f t="array" ref="E18">SUM(D14,D16,D18,D20,D22)</f>
        <v>2407673</v>
      </c>
      <c r="F18" s="1">
        <f t="array" ref="F18">-3*E14+3*E16+4*E18+3*E20-3*E22</f>
        <v>9815654</v>
      </c>
      <c r="G18" s="1">
        <f t="array" ref="G18">F18/320</f>
        <v>30673.918750000001</v>
      </c>
    </row>
    <row r="19" spans="1:7" x14ac:dyDescent="0.3">
      <c r="A19" s="1"/>
      <c r="B19" s="1"/>
      <c r="C19" s="1">
        <f t="array" ref="C19">SUM(B16,B18,B20,B22)</f>
        <v>124597</v>
      </c>
      <c r="D19" s="1"/>
      <c r="E19" s="1"/>
      <c r="F19" s="1"/>
      <c r="G19" s="1"/>
    </row>
    <row r="20" spans="1:7" x14ac:dyDescent="0.3">
      <c r="A20" s="1">
        <v>1998</v>
      </c>
      <c r="B20" s="1">
        <v>31830</v>
      </c>
      <c r="C20" s="1"/>
      <c r="D20" s="1">
        <f t="array" ref="D20">SUM(C17,C19,C21,C23)</f>
        <v>481257</v>
      </c>
      <c r="E20" s="1">
        <f t="array" ref="E20">SUM(D16,D18,D20,D22,D24)</f>
        <v>2417477</v>
      </c>
      <c r="F20" s="1">
        <f t="array" ref="F20">-3*E16+3*E18+4*E20+3*E22-3*E24</f>
        <v>9670151</v>
      </c>
      <c r="G20" s="1">
        <f t="array" ref="G20">F20/320</f>
        <v>30219.221874999999</v>
      </c>
    </row>
    <row r="21" spans="1:7" x14ac:dyDescent="0.3">
      <c r="A21" s="1"/>
      <c r="B21" s="1"/>
      <c r="C21" s="1">
        <f t="array" ref="C21">SUM(B18,B20,B22,B24)</f>
        <v>117181</v>
      </c>
      <c r="D21" s="1"/>
      <c r="E21" s="1"/>
      <c r="F21" s="1"/>
      <c r="G21" s="1"/>
    </row>
    <row r="22" spans="1:7" x14ac:dyDescent="0.3">
      <c r="A22" s="1">
        <v>1999</v>
      </c>
      <c r="B22" s="1">
        <v>25510</v>
      </c>
      <c r="C22" s="1"/>
      <c r="D22" s="1">
        <f t="array" ref="D22">SUM(C19,C21,C23,C25)</f>
        <v>469255</v>
      </c>
      <c r="E22" s="1">
        <f t="array" ref="E22">SUM(D18,D20,D22,D24,D26)</f>
        <v>2423143</v>
      </c>
      <c r="F22" s="1">
        <f t="array" ref="F22">-3*E18+3*E20+4*E22+3*E24-3*E26</f>
        <v>9514879</v>
      </c>
      <c r="G22" s="1">
        <f t="array" ref="G22">F22/320</f>
        <v>29733.996875000001</v>
      </c>
    </row>
    <row r="23" spans="1:7" x14ac:dyDescent="0.3">
      <c r="A23" s="1"/>
      <c r="B23" s="1"/>
      <c r="C23" s="1">
        <f t="array" ref="C23">SUM(B20,B22,B24,B26)</f>
        <v>111382</v>
      </c>
      <c r="D23" s="1"/>
      <c r="E23" s="1"/>
      <c r="F23" s="1"/>
      <c r="G23" s="1"/>
    </row>
    <row r="24" spans="1:7" x14ac:dyDescent="0.3">
      <c r="A24" s="1">
        <v>2000</v>
      </c>
      <c r="B24" s="1">
        <v>24333</v>
      </c>
      <c r="C24" s="1"/>
      <c r="D24" s="1">
        <f t="array" ref="D24">SUM(C21,C23,C25,C27)</f>
        <v>480461</v>
      </c>
      <c r="E24" s="1">
        <f t="array" ref="E24">SUM(D20,D22,D24,D26,D28)</f>
        <v>2450294</v>
      </c>
      <c r="F24" s="1">
        <f t="array" ref="F24">-3*E20+3*E22+4*E24+3*E26-3*E28</f>
        <v>9607049</v>
      </c>
      <c r="G24" s="1">
        <f t="array" ref="G24">F24/320</f>
        <v>30022.028125000001</v>
      </c>
    </row>
    <row r="25" spans="1:7" x14ac:dyDescent="0.3">
      <c r="A25" s="1"/>
      <c r="B25" s="1"/>
      <c r="C25" s="1">
        <f t="array" ref="C25">SUM(B22,B24,B26,B28)</f>
        <v>116095</v>
      </c>
      <c r="D25" s="1"/>
      <c r="E25" s="1"/>
      <c r="F25" s="1"/>
      <c r="G25" s="1"/>
    </row>
    <row r="26" spans="1:7" x14ac:dyDescent="0.3">
      <c r="A26" s="1">
        <v>2001</v>
      </c>
      <c r="B26" s="1">
        <v>29709</v>
      </c>
      <c r="C26" s="1"/>
      <c r="D26" s="1">
        <f t="array" ref="D26">SUM(C23,C25,C27,C29)</f>
        <v>497182</v>
      </c>
      <c r="E26" s="1">
        <f t="array" ref="E26">SUM(D22,D24,D26,D28,D30)</f>
        <v>2519329</v>
      </c>
      <c r="F26" s="1">
        <f t="array" ref="F26">-3*E22+3*E24+4*E26+3*E28-3*E30</f>
        <v>9922816</v>
      </c>
      <c r="G26" s="1">
        <f t="array" ref="G26">F26/320</f>
        <v>31008.799999999999</v>
      </c>
    </row>
    <row r="27" spans="1:7" x14ac:dyDescent="0.3">
      <c r="A27" s="1"/>
      <c r="B27" s="1"/>
      <c r="C27" s="1">
        <f t="array" ref="C27">SUM(B24,B26,B28,B30)</f>
        <v>135803</v>
      </c>
      <c r="D27" s="1"/>
      <c r="E27" s="1"/>
      <c r="F27" s="1"/>
      <c r="G27" s="1"/>
    </row>
    <row r="28" spans="1:7" x14ac:dyDescent="0.3">
      <c r="A28" s="1">
        <v>2002</v>
      </c>
      <c r="B28" s="1">
        <v>36543</v>
      </c>
      <c r="C28" s="1"/>
      <c r="D28" s="1">
        <f t="array" ref="D28">SUM(C25,C27,C29,C31)</f>
        <v>522139</v>
      </c>
      <c r="E28" s="1">
        <f t="array" ref="E28">SUM(D24,D26,D28,D30,D32)</f>
        <v>2589704</v>
      </c>
      <c r="F28" s="1">
        <f t="array" ref="F28">-3*E24+3*E26+4*E28+3*E30-3*E32</f>
        <v>10316495</v>
      </c>
      <c r="G28" s="1">
        <f t="array" ref="G28">F28/320</f>
        <v>32239.046875</v>
      </c>
    </row>
    <row r="29" spans="1:7" x14ac:dyDescent="0.3">
      <c r="A29" s="1"/>
      <c r="B29" s="1"/>
      <c r="C29" s="1">
        <f t="array" ref="C29">SUM(B26,B28,B30,B32)</f>
        <v>133902</v>
      </c>
      <c r="D29" s="1"/>
      <c r="E29" s="1"/>
      <c r="F29" s="1"/>
      <c r="G29" s="1"/>
    </row>
    <row r="30" spans="1:7" x14ac:dyDescent="0.3">
      <c r="A30" s="1">
        <v>2003</v>
      </c>
      <c r="B30" s="1">
        <v>45218</v>
      </c>
      <c r="C30" s="1"/>
      <c r="D30" s="1">
        <f t="array" ref="D30">SUM(C27,C29,C31,C33)</f>
        <v>550292</v>
      </c>
      <c r="E30" s="1">
        <f t="array" ref="E30">SUM(D26,D28,D30,D32,D34)</f>
        <v>2668355</v>
      </c>
      <c r="F30" s="1">
        <f t="array" ref="F30">-3*E26+3*E28+4*E30+3*E32-3*E34</f>
        <v>10690781</v>
      </c>
      <c r="G30" s="1">
        <f t="array" ref="G30">F30/320</f>
        <v>33408.690625000003</v>
      </c>
    </row>
    <row r="31" spans="1:7" x14ac:dyDescent="0.3">
      <c r="A31" s="1"/>
      <c r="B31" s="1"/>
      <c r="C31" s="1">
        <f t="array" ref="C31">SUM(B28,B30,B32,B34)</f>
        <v>136339</v>
      </c>
      <c r="D31" s="1"/>
      <c r="E31" s="1"/>
      <c r="F31" s="1"/>
      <c r="G31" s="1"/>
    </row>
    <row r="32" spans="1:7" x14ac:dyDescent="0.3">
      <c r="A32" s="1">
        <v>2004</v>
      </c>
      <c r="B32" s="1">
        <v>22432</v>
      </c>
      <c r="C32" s="1"/>
      <c r="D32" s="1">
        <f t="array" ref="D32">SUM(C29,C31,C33,C35)</f>
        <v>539630</v>
      </c>
      <c r="E32" s="1">
        <f t="array" ref="E32">SUM(D28,D30,D32,D34,D36)</f>
        <v>2751497</v>
      </c>
      <c r="F32" s="1">
        <f t="array" ref="F32">-3*E28+3*E30+4*E32+3*E34-3*E36</f>
        <v>11006057</v>
      </c>
      <c r="G32" s="1">
        <f t="array" ref="G32">F32/320</f>
        <v>34393.928124999999</v>
      </c>
    </row>
    <row r="33" spans="1:7" x14ac:dyDescent="0.3">
      <c r="A33" s="1"/>
      <c r="B33" s="1"/>
      <c r="C33" s="1">
        <f t="array" ref="C33">SUM(B30,B32,B34,B36)</f>
        <v>144248</v>
      </c>
      <c r="D33" s="1"/>
      <c r="E33" s="1"/>
      <c r="F33" s="1"/>
      <c r="G33" s="1"/>
    </row>
    <row r="34" spans="1:7" x14ac:dyDescent="0.3">
      <c r="A34" s="1">
        <v>2005</v>
      </c>
      <c r="B34" s="1">
        <v>32146</v>
      </c>
      <c r="C34" s="1"/>
      <c r="D34" s="1">
        <f t="array" ref="D34">SUM(C31,C33,C35,C37)</f>
        <v>559112</v>
      </c>
      <c r="E34" s="1">
        <f t="array" ref="E34">SUM(D30,D32,D34,D36,D38)</f>
        <v>2816085</v>
      </c>
      <c r="F34" s="1">
        <f t="array" ref="F34">-3*E30+3*E32+4*E34+3*E36-3*E38</f>
        <v>11219643</v>
      </c>
      <c r="G34" s="1">
        <f t="array" ref="G34">F34/320</f>
        <v>35061.384375000001</v>
      </c>
    </row>
    <row r="35" spans="1:7" x14ac:dyDescent="0.3">
      <c r="A35" s="1"/>
      <c r="B35" s="1"/>
      <c r="C35" s="1">
        <f t="array" ref="C35">SUM(B32,B34,B36,B38)</f>
        <v>125141</v>
      </c>
      <c r="D35" s="1"/>
      <c r="E35" s="1"/>
      <c r="F35" s="1"/>
      <c r="G35" s="1"/>
    </row>
    <row r="36" spans="1:7" x14ac:dyDescent="0.3">
      <c r="A36" s="1">
        <v>2006</v>
      </c>
      <c r="B36" s="1">
        <v>44452</v>
      </c>
      <c r="C36" s="1"/>
      <c r="D36" s="1">
        <f t="array" ref="D36">SUM(C33,C35,C37,C39)</f>
        <v>580324</v>
      </c>
      <c r="E36" s="1">
        <f t="array" ref="E36">SUM(D32,D34,D36,D38,D40)</f>
        <v>2894713</v>
      </c>
      <c r="F36" s="1">
        <f t="array" ref="F36">-3*E32+3*E34+4*E36+3*E38-3*E40</f>
        <v>11499919</v>
      </c>
      <c r="G36" s="1">
        <f t="array" ref="G36">F36/320</f>
        <v>35937.246874999997</v>
      </c>
    </row>
    <row r="37" spans="1:7" x14ac:dyDescent="0.3">
      <c r="A37" s="1"/>
      <c r="B37" s="1"/>
      <c r="C37" s="1">
        <f t="array" ref="C37">SUM(B34,B36,B38,B40)</f>
        <v>153384</v>
      </c>
      <c r="D37" s="1"/>
      <c r="E37" s="1"/>
      <c r="F37" s="1"/>
      <c r="G37" s="1"/>
    </row>
    <row r="38" spans="1:7" x14ac:dyDescent="0.3">
      <c r="A38" s="1">
        <v>2007</v>
      </c>
      <c r="B38" s="1">
        <v>26111</v>
      </c>
      <c r="C38" s="1"/>
      <c r="D38" s="1">
        <f t="array" ref="D38">SUM(C35,C37,C39,C41)</f>
        <v>586727</v>
      </c>
      <c r="E38" s="1">
        <f t="array" ref="E38">SUM(D34,D36,D38,D40,D42)</f>
        <v>2992754</v>
      </c>
      <c r="F38" s="1">
        <f t="array" ref="F38">-3*E34+3*E36+4*E38+3*E40-3*E42</f>
        <v>11911619</v>
      </c>
      <c r="G38" s="1">
        <f t="array" ref="G38">F38/320</f>
        <v>37223.809374999997</v>
      </c>
    </row>
    <row r="39" spans="1:7" x14ac:dyDescent="0.3">
      <c r="A39" s="1"/>
      <c r="B39" s="1"/>
      <c r="C39" s="1">
        <f t="array" ref="C39">SUM(B36,B38,B40,B42)</f>
        <v>157551</v>
      </c>
      <c r="D39" s="1"/>
      <c r="E39" s="1"/>
      <c r="F39" s="1"/>
      <c r="G39" s="1"/>
    </row>
    <row r="40" spans="1:7" x14ac:dyDescent="0.3">
      <c r="A40" s="1">
        <v>2008</v>
      </c>
      <c r="B40" s="1">
        <v>50675</v>
      </c>
      <c r="C40" s="1"/>
      <c r="D40" s="1">
        <f t="array" ref="D40">SUM(C37,C39,C41,C43)</f>
        <v>628920</v>
      </c>
      <c r="E40" s="1">
        <f t="array" ref="E40">SUM(D36,D38,D40,D42,D44)</f>
        <v>3083653</v>
      </c>
      <c r="F40" s="1">
        <f t="array" ref="F40">-3*E36+3*E38+4*E40+3*E42-3*E44</f>
        <v>12311875</v>
      </c>
      <c r="G40" s="1">
        <f t="array" ref="G40">F40/320</f>
        <v>38474.609375</v>
      </c>
    </row>
    <row r="41" spans="1:7" x14ac:dyDescent="0.3">
      <c r="A41" s="1"/>
      <c r="B41" s="1"/>
      <c r="C41" s="1">
        <f t="array" ref="C41">SUM(B38,B40,B42,B44)</f>
        <v>150651</v>
      </c>
      <c r="D41" s="1"/>
      <c r="E41" s="1"/>
      <c r="F41" s="1"/>
      <c r="G41" s="1"/>
    </row>
    <row r="42" spans="1:7" x14ac:dyDescent="0.3">
      <c r="A42" s="1">
        <v>2009</v>
      </c>
      <c r="B42" s="1">
        <v>36313</v>
      </c>
      <c r="C42" s="1"/>
      <c r="D42" s="1">
        <f t="array" ref="D42">SUM(C39,C41,C43,C45)</f>
        <v>637671</v>
      </c>
      <c r="E42" s="1">
        <f t="array" ref="E42">SUM(D38,D40,D42,D44,D46)</f>
        <v>3182080</v>
      </c>
      <c r="F42" s="1">
        <f t="array" ref="F42">-3*E38+3*E40+4*E42+3*E44-3*E46</f>
        <v>12752272</v>
      </c>
      <c r="G42" s="1">
        <f t="array" ref="G42">F42/320</f>
        <v>39850.85</v>
      </c>
    </row>
    <row r="43" spans="1:7" x14ac:dyDescent="0.3">
      <c r="A43" s="1"/>
      <c r="B43" s="1"/>
      <c r="C43" s="1">
        <f t="array" ref="C43">SUM(B40,B42,B44,B46)</f>
        <v>167334</v>
      </c>
      <c r="D43" s="1"/>
      <c r="E43" s="1"/>
      <c r="F43" s="1"/>
      <c r="G43" s="1"/>
    </row>
    <row r="44" spans="1:7" x14ac:dyDescent="0.3">
      <c r="A44" s="1">
        <v>2010</v>
      </c>
      <c r="B44" s="1">
        <v>37552</v>
      </c>
      <c r="C44" s="1"/>
      <c r="D44" s="1">
        <f t="array" ref="D44">SUM(C41,C43,C45,C47)</f>
        <v>650011</v>
      </c>
      <c r="E44" s="1">
        <f t="array" ref="E44">SUM(D40,D42,D44,D46,D48)</f>
        <v>3287700</v>
      </c>
      <c r="F44" s="1">
        <f t="array" ref="F44">-3*E40+3*E42+4*E44+3*E46-3*E48</f>
        <v>13158270</v>
      </c>
      <c r="G44" s="1">
        <f t="array" ref="G44">F44/320</f>
        <v>41119.59375</v>
      </c>
    </row>
    <row r="45" spans="1:7" x14ac:dyDescent="0.3">
      <c r="A45" s="1"/>
      <c r="B45" s="1"/>
      <c r="C45" s="1">
        <f t="array" ref="C45">SUM(B42,B44,B46,B48)</f>
        <v>162135</v>
      </c>
      <c r="D45" s="1"/>
      <c r="E45" s="1"/>
      <c r="F45" s="1"/>
      <c r="G45" s="1"/>
    </row>
    <row r="46" spans="1:7" x14ac:dyDescent="0.3">
      <c r="A46" s="1">
        <v>2011</v>
      </c>
      <c r="B46" s="1">
        <v>42794</v>
      </c>
      <c r="C46" s="1"/>
      <c r="D46" s="1">
        <f t="array" ref="D46">SUM(C43,C45,C47,C49)</f>
        <v>678751</v>
      </c>
      <c r="E46" s="1">
        <f t="array" ref="E46">SUM(D42,D44,D46,D48,D50)</f>
        <v>3370615</v>
      </c>
      <c r="F46" s="1">
        <f t="array" ref="F46">-3*E42+3*E44+4*E46+3*E48-3*E50</f>
        <v>13503316</v>
      </c>
      <c r="G46" s="1">
        <f t="array" ref="G46">F46/320</f>
        <v>42197.862500000003</v>
      </c>
    </row>
    <row r="47" spans="1:7" x14ac:dyDescent="0.3">
      <c r="A47" s="1"/>
      <c r="B47" s="1"/>
      <c r="C47" s="1">
        <f t="array" ref="C47">SUM(B44,B46,B48,B50)</f>
        <v>169891</v>
      </c>
      <c r="D47" s="1"/>
      <c r="E47" s="1"/>
    </row>
    <row r="48" spans="1:7" x14ac:dyDescent="0.3">
      <c r="A48" s="1">
        <v>2012</v>
      </c>
      <c r="B48" s="1">
        <v>45476</v>
      </c>
      <c r="C48" s="1"/>
      <c r="D48" s="1">
        <f t="array" ref="D48">SUM(C45,C47,C49,C51)</f>
        <v>692347</v>
      </c>
      <c r="E48" s="1">
        <f t="array" ref="E48">SUM(D44,D46,D48,D50,D52)</f>
        <v>3466552</v>
      </c>
    </row>
    <row r="49" spans="1:5" x14ac:dyDescent="0.3">
      <c r="A49" s="1"/>
      <c r="B49" s="1"/>
      <c r="C49" s="1">
        <f t="array" ref="C49">SUM(B46,B48,B50,B52)</f>
        <v>179391</v>
      </c>
      <c r="D49" s="1"/>
      <c r="E49" s="1"/>
    </row>
    <row r="50" spans="1:5" x14ac:dyDescent="0.3">
      <c r="A50" s="1">
        <v>2013</v>
      </c>
      <c r="B50" s="1">
        <v>44069</v>
      </c>
      <c r="C50" s="1"/>
      <c r="D50" s="1">
        <f t="array" ref="D50">SUM(C47,C49,C51,C53)</f>
        <v>711835</v>
      </c>
      <c r="E50" s="1">
        <f t="array" ref="E50">SUM(D46,D48,D50,D52,D54)</f>
        <v>3565220</v>
      </c>
    </row>
    <row r="51" spans="1:5" x14ac:dyDescent="0.3">
      <c r="A51" s="1"/>
      <c r="B51" s="1"/>
      <c r="C51" s="1">
        <f t="array" ref="C51">SUM(B48,B50,B52,B54)</f>
        <v>180930</v>
      </c>
      <c r="D51" s="1"/>
    </row>
    <row r="52" spans="1:5" x14ac:dyDescent="0.3">
      <c r="A52" s="1">
        <v>2014</v>
      </c>
      <c r="B52" s="1">
        <v>47052</v>
      </c>
      <c r="C52" s="1"/>
      <c r="D52" s="1">
        <f t="array" ref="D52">SUM(C49,C51,C53,C55)</f>
        <v>733608</v>
      </c>
    </row>
    <row r="53" spans="1:5" x14ac:dyDescent="0.3">
      <c r="A53" s="1"/>
      <c r="B53" s="1"/>
      <c r="C53" s="1">
        <f t="array" ref="C53">SUM(B50,B52,B54,B56)</f>
        <v>181623</v>
      </c>
      <c r="D53" s="1"/>
    </row>
    <row r="54" spans="1:5" x14ac:dyDescent="0.3">
      <c r="A54" s="1">
        <v>2015</v>
      </c>
      <c r="B54" s="1">
        <v>44333</v>
      </c>
      <c r="C54" s="1"/>
      <c r="D54" s="1">
        <f t="array" ref="D54">SUM(C51,C53,C55,C57)</f>
        <v>748679</v>
      </c>
    </row>
    <row r="55" spans="1:5" x14ac:dyDescent="0.3">
      <c r="A55" s="1"/>
      <c r="B55" s="1"/>
      <c r="C55" s="1">
        <f t="array" ref="C55">SUM(B52,B54,B56,B58)</f>
        <v>191664</v>
      </c>
    </row>
    <row r="56" spans="1:5" x14ac:dyDescent="0.3">
      <c r="A56" s="1">
        <v>2016</v>
      </c>
      <c r="B56" s="1">
        <v>46169</v>
      </c>
      <c r="C56" s="1"/>
    </row>
    <row r="57" spans="1:5" x14ac:dyDescent="0.3">
      <c r="A57" s="1"/>
      <c r="B57" s="1"/>
      <c r="C57" s="1">
        <f t="array" ref="C57">SUM(B54,B56,B58,B60)</f>
        <v>194462</v>
      </c>
    </row>
    <row r="58" spans="1:5" x14ac:dyDescent="0.3">
      <c r="A58" s="1">
        <v>2017</v>
      </c>
      <c r="B58" s="1">
        <v>54110</v>
      </c>
    </row>
    <row r="60" spans="1:5" x14ac:dyDescent="0.3">
      <c r="A60" s="1">
        <v>2018</v>
      </c>
      <c r="B60" s="1">
        <v>49850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2020-10-03T12:48:16Z</dcterms:modified>
</cp:coreProperties>
</file>