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ged\Documents\byui\winter2025\mkt353\"/>
    </mc:Choice>
  </mc:AlternateContent>
  <xr:revisionPtr revIDLastSave="0" documentId="13_ncr:1_{C7D96AB1-BE20-4B5B-91CB-BFBE757B75B4}" xr6:coauthVersionLast="47" xr6:coauthVersionMax="47" xr10:uidLastSave="{00000000-0000-0000-0000-000000000000}"/>
  <bookViews>
    <workbookView xWindow="-86" yWindow="0" windowWidth="12515" windowHeight="14794" firstSheet="1" activeTab="3" xr2:uid="{00000000-000D-0000-FFFF-FFFF00000000}"/>
  </bookViews>
  <sheets>
    <sheet name="Before&amp;After" sheetId="1" r:id="rId1"/>
    <sheet name="Keywords" sheetId="2" r:id="rId2"/>
    <sheet name="Ads" sheetId="3" r:id="rId3"/>
    <sheet name="Landing Pag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2" l="1"/>
  <c r="H7" i="2"/>
  <c r="H8" i="2"/>
  <c r="H9" i="2"/>
  <c r="H10" i="2"/>
  <c r="H11" i="2"/>
  <c r="H12" i="2"/>
  <c r="H13" i="2"/>
  <c r="H14" i="2"/>
  <c r="H5" i="2"/>
  <c r="F6" i="2"/>
  <c r="F7" i="2"/>
  <c r="F8" i="2"/>
  <c r="F9" i="2"/>
  <c r="F10" i="2"/>
  <c r="F11" i="2"/>
  <c r="F5" i="2"/>
  <c r="AK21" i="3"/>
  <c r="AJ21" i="3"/>
  <c r="AK20" i="3"/>
  <c r="AJ20" i="3"/>
  <c r="AK19" i="3"/>
  <c r="AJ19" i="3"/>
  <c r="AK18" i="3"/>
  <c r="AJ18" i="3"/>
  <c r="AK17" i="3"/>
  <c r="AJ17" i="3"/>
  <c r="AK16" i="3"/>
  <c r="AJ16" i="3"/>
  <c r="AK15" i="3"/>
  <c r="AJ15" i="3"/>
  <c r="AK14" i="3"/>
  <c r="AJ14" i="3"/>
  <c r="AK13" i="3"/>
  <c r="AJ13" i="3"/>
  <c r="AK12" i="3"/>
  <c r="AJ12" i="3"/>
  <c r="AK11" i="3"/>
  <c r="AJ11" i="3"/>
  <c r="AK10" i="3"/>
  <c r="AJ10" i="3"/>
  <c r="AK9" i="3"/>
  <c r="AJ9" i="3"/>
  <c r="AK8" i="3"/>
  <c r="AJ8" i="3"/>
  <c r="AK7" i="3"/>
  <c r="AJ7" i="3"/>
  <c r="AK6" i="3"/>
  <c r="AJ6" i="3"/>
  <c r="AK5" i="3"/>
  <c r="AJ5" i="3"/>
  <c r="W26" i="3" a="1"/>
  <c r="W26" i="3" s="1"/>
  <c r="AK4" i="3"/>
  <c r="AJ4" i="3"/>
  <c r="J7" i="1"/>
  <c r="H7" i="1"/>
  <c r="F7" i="1"/>
  <c r="E7" i="1"/>
  <c r="L6" i="1"/>
  <c r="L5" i="1"/>
  <c r="L7" i="1" s="1"/>
  <c r="I6" i="1"/>
  <c r="K6" i="1"/>
  <c r="G6" i="1"/>
  <c r="G5" i="1"/>
  <c r="I5" i="1"/>
  <c r="I7" i="1" s="1"/>
  <c r="K5" i="1"/>
  <c r="K7" i="1" s="1"/>
  <c r="D6" i="1"/>
  <c r="D5" i="1"/>
  <c r="G7" i="1" l="1"/>
  <c r="AJ22" i="3"/>
  <c r="AK2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lundinw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Use search numbers only for your best campaign.
You should enter numbers or text in the light blue cells only.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Example: 3/14</t>
        </r>
      </text>
    </comment>
    <comment ref="C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Example 3/18</t>
        </r>
      </text>
    </comment>
    <comment ref="H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List a metric (e.g. CTR)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lundinw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Use search numbers only for your best campaign.
To get this information, select your best campaign, then select the keywords tab.</t>
        </r>
      </text>
    </comment>
    <comment ref="A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To make this easy, you click the keyword tab, go to columns, select quality score, select "more options," change to "speadsheet edit," copy the info, and paste into this spread sheet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Date Added</t>
        </r>
      </text>
    </comment>
    <comment ref="N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Date Removed</t>
        </r>
      </text>
    </comment>
    <comment ref="O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You should have an entry for each keyword.  Here are some examples: Original; paused because CTR was significantly lower than the average; added to try to get more specific keywords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lundinw</author>
    <author>BYU Idaho</author>
  </authors>
  <commentList>
    <comment ref="AG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Tell what date the ads were added and/or paused</t>
        </r>
      </text>
    </comment>
    <comment ref="AG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Date Added</t>
        </r>
      </text>
    </comment>
    <comment ref="AH3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BYU Idaho:</t>
        </r>
        <r>
          <rPr>
            <sz val="9"/>
            <color indexed="81"/>
            <rFont val="Tahoma"/>
            <family val="2"/>
          </rPr>
          <t xml:space="preserve">
Date Removed
</t>
        </r>
      </text>
    </comment>
    <comment ref="AI3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You should have an entry for each Ad.  Here are some examples: Original; paused because CTR was significantly lower than the average; added to try a stronger call-to-action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lundinw</author>
  </authors>
  <commentList>
    <comment ref="A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Use search numbers only for your best campaign.
You should enter numbers or text in the light blue cells only.</t>
        </r>
      </text>
    </comment>
    <comment ref="B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Either tell the title of the landing page that you made a change to or include the URL for that page.</t>
        </r>
      </text>
    </comment>
    <comment ref="C4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Tell what you changed on the landing page</t>
        </r>
      </text>
    </comment>
    <comment ref="D4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What metric you hope to change and why</t>
        </r>
      </text>
    </comment>
    <comment ref="E4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If you were able to see changes to actual metrics, include those here.  For example: the bounce rate went from 55% to 37%.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<sst xmlns="http://schemas.openxmlformats.org/spreadsheetml/2006/main" count="138" uniqueCount="100">
  <si>
    <t>Adwords Final Project</t>
  </si>
  <si>
    <t>Before</t>
  </si>
  <si>
    <t>Start</t>
  </si>
  <si>
    <t>Stop</t>
  </si>
  <si>
    <t>After</t>
  </si>
  <si>
    <t>Date</t>
  </si>
  <si>
    <t>Clicks</t>
  </si>
  <si>
    <t>Impr.</t>
  </si>
  <si>
    <t>CTR</t>
  </si>
  <si>
    <t>Avg.</t>
  </si>
  <si>
    <t>CPC</t>
  </si>
  <si>
    <t>Cost</t>
  </si>
  <si>
    <t>Conv.</t>
  </si>
  <si>
    <t>Cost/conv.</t>
  </si>
  <si>
    <t>Conv. Rate</t>
  </si>
  <si>
    <t xml:space="preserve">No. of </t>
  </si>
  <si>
    <t>Days</t>
  </si>
  <si>
    <t>Best Campaign Before and After Stats</t>
  </si>
  <si>
    <t>% Change</t>
  </si>
  <si>
    <t>Which percentage change do you feel is your best change?</t>
  </si>
  <si>
    <t>Explain why you think this change happened (e.g. what did you do to cause this or what happened that was outside your control).</t>
  </si>
  <si>
    <t xml:space="preserve">Keyword </t>
  </si>
  <si>
    <t xml:space="preserve">Ad Group </t>
  </si>
  <si>
    <t>Reasoning</t>
  </si>
  <si>
    <t>Added</t>
  </si>
  <si>
    <t>AdGroup</t>
  </si>
  <si>
    <t>Avg. CPC</t>
  </si>
  <si>
    <t>Conv. rate (1-per-click)</t>
  </si>
  <si>
    <t>Landing Pages</t>
  </si>
  <si>
    <t>Describe the Change</t>
  </si>
  <si>
    <t>Hypothesis</t>
  </si>
  <si>
    <t>Results</t>
  </si>
  <si>
    <t>Keywords from Your Top Campaign</t>
  </si>
  <si>
    <t>Avg CPC</t>
  </si>
  <si>
    <t xml:space="preserve">Conv. </t>
  </si>
  <si>
    <t xml:space="preserve">Cost / Conv. </t>
  </si>
  <si>
    <t xml:space="preserve">Conv. Rate </t>
  </si>
  <si>
    <t>Qual Score</t>
  </si>
  <si>
    <t>Conv</t>
  </si>
  <si>
    <t>Cost / conv</t>
  </si>
  <si>
    <t>Dates</t>
  </si>
  <si>
    <t>Ad--Optimization</t>
  </si>
  <si>
    <t>Landing Page</t>
  </si>
  <si>
    <t>Removed</t>
  </si>
  <si>
    <t>Headline 1</t>
  </si>
  <si>
    <t>Headline 2</t>
  </si>
  <si>
    <t>Headline 3</t>
  </si>
  <si>
    <t>Description 1</t>
  </si>
  <si>
    <t>Description 2</t>
  </si>
  <si>
    <t>Final URL</t>
  </si>
  <si>
    <t>Headline 4</t>
  </si>
  <si>
    <t>Headline 5</t>
  </si>
  <si>
    <t>Headline 6</t>
  </si>
  <si>
    <t>Headline 7</t>
  </si>
  <si>
    <t>Headline 8</t>
  </si>
  <si>
    <t>Description 3</t>
  </si>
  <si>
    <t>Description 4</t>
  </si>
  <si>
    <t>Description 5</t>
  </si>
  <si>
    <t>Ad Strength</t>
  </si>
  <si>
    <t>Instructions</t>
  </si>
  <si>
    <t>1. Click on your campaign</t>
  </si>
  <si>
    <t>3. Click on the Download icon on the right</t>
  </si>
  <si>
    <r>
      <t>2. Click on</t>
    </r>
    <r>
      <rPr>
        <b/>
        <sz val="11"/>
        <color theme="1"/>
        <rFont val="Calibri"/>
        <family val="2"/>
        <scheme val="minor"/>
      </rPr>
      <t xml:space="preserve"> Ads</t>
    </r>
    <r>
      <rPr>
        <sz val="11"/>
        <color theme="1"/>
        <rFont val="Calibri"/>
        <family val="2"/>
        <scheme val="minor"/>
      </rPr>
      <t xml:space="preserve"> in the left panel</t>
    </r>
  </si>
  <si>
    <t>4. Pull up the download in Excel and delete the columns that I don't want in the report</t>
  </si>
  <si>
    <t>5. Once you have cleaned up the download spreadsheet, copy it and paste in this worksheet</t>
  </si>
  <si>
    <t xml:space="preserve">Headline </t>
  </si>
  <si>
    <t>Count</t>
  </si>
  <si>
    <t>Description</t>
  </si>
  <si>
    <t>Match Type</t>
  </si>
  <si>
    <r>
      <t>2. Click on</t>
    </r>
    <r>
      <rPr>
        <b/>
        <sz val="11"/>
        <color theme="1"/>
        <rFont val="Calibri"/>
        <family val="2"/>
        <scheme val="minor"/>
      </rPr>
      <t xml:space="preserve"> Keywords</t>
    </r>
    <r>
      <rPr>
        <sz val="11"/>
        <color theme="1"/>
        <rFont val="Calibri"/>
        <family val="2"/>
        <scheme val="minor"/>
      </rPr>
      <t xml:space="preserve"> in the left panel</t>
    </r>
  </si>
  <si>
    <t>5. Paste the applicable column in the tab</t>
  </si>
  <si>
    <t>6. Tell the date you added each keyword</t>
  </si>
  <si>
    <t>7. If you paused or removed any keywords, tell the date you removed it</t>
  </si>
  <si>
    <t>8. Tell whay you added the keyword for keywords except the ones your remove. Tell why you removed those keywords</t>
  </si>
  <si>
    <t>6. Tell what date you add the ad</t>
  </si>
  <si>
    <t>7. If you removed any ads, tell what date you remove on.</t>
  </si>
  <si>
    <t>8. Tell why you added the ad unless you also removed the ad. Then tell why you removed it.</t>
  </si>
  <si>
    <t>H 5 Position</t>
  </si>
  <si>
    <t>H 4 Position</t>
  </si>
  <si>
    <t>H 3 Position</t>
  </si>
  <si>
    <t>H 2 Position</t>
  </si>
  <si>
    <t>H 1 Position</t>
  </si>
  <si>
    <t>H 6 Position</t>
  </si>
  <si>
    <t>H 7 Position</t>
  </si>
  <si>
    <t>H 8 Position</t>
  </si>
  <si>
    <t>I think that choosing some better keywords would probably be the thing that changed it, as well as adding more headlines.</t>
  </si>
  <si>
    <t>mechanical keyboard</t>
  </si>
  <si>
    <t>phrase</t>
  </si>
  <si>
    <t>gaming setup essentials</t>
  </si>
  <si>
    <t>broad</t>
  </si>
  <si>
    <t>gaming desk setup</t>
  </si>
  <si>
    <t>desk mat for gaming</t>
  </si>
  <si>
    <t>best gaming mouse</t>
  </si>
  <si>
    <t>cool desk accessories</t>
  </si>
  <si>
    <t>streaming microphone</t>
  </si>
  <si>
    <t>wireless gaming headset</t>
  </si>
  <si>
    <t>exact</t>
  </si>
  <si>
    <t>adjustable monitor stand</t>
  </si>
  <si>
    <t>fastest gaming keyboard</t>
  </si>
  <si>
    <t>ad 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</si>
</sst>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;@"/>
    <numFmt numFmtId="165" formatCode="0.0%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1">
    <xf numFmtId="0" fontId="0" fillId="0" borderId="0" xfId="0"/>
    <xf numFmtId="1" fontId="0" fillId="0" borderId="0" xfId="0" applyNumberFormat="1"/>
    <xf numFmtId="10" fontId="3" fillId="0" borderId="0" xfId="3" applyNumberFormat="1" applyFont="1" applyFill="1"/>
    <xf numFmtId="44" fontId="3" fillId="0" borderId="0" xfId="2" applyFont="1" applyFill="1"/>
    <xf numFmtId="165" fontId="3" fillId="0" borderId="0" xfId="3" applyNumberFormat="1" applyFont="1"/>
    <xf numFmtId="0" fontId="5" fillId="0" borderId="0" xfId="0" applyFont="1"/>
    <xf numFmtId="8" fontId="0" fillId="0" borderId="0" xfId="0" applyNumberFormat="1"/>
    <xf numFmtId="10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textRotation="90"/>
    </xf>
    <xf numFmtId="0" fontId="6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10" fontId="0" fillId="2" borderId="1" xfId="0" applyNumberFormat="1" applyFill="1" applyBorder="1"/>
    <xf numFmtId="8" fontId="0" fillId="2" borderId="1" xfId="0" applyNumberFormat="1" applyFill="1" applyBorder="1"/>
    <xf numFmtId="166" fontId="3" fillId="2" borderId="1" xfId="1" applyNumberFormat="1" applyFont="1" applyFill="1" applyBorder="1"/>
    <xf numFmtId="10" fontId="3" fillId="2" borderId="1" xfId="3" applyNumberFormat="1" applyFont="1" applyFill="1" applyBorder="1"/>
    <xf numFmtId="44" fontId="3" fillId="2" borderId="1" xfId="2" applyFont="1" applyFill="1" applyBorder="1"/>
    <xf numFmtId="0" fontId="0" fillId="2" borderId="1" xfId="0" applyFill="1" applyBorder="1" applyAlignment="1">
      <alignment vertical="top" wrapText="1"/>
    </xf>
    <xf numFmtId="164" fontId="0" fillId="2" borderId="1" xfId="0" applyNumberFormat="1" applyFill="1" applyBorder="1"/>
    <xf numFmtId="0" fontId="4" fillId="0" borderId="0" xfId="0" applyFont="1" applyAlignment="1">
      <alignment wrapText="1"/>
    </xf>
    <xf numFmtId="166" fontId="0" fillId="2" borderId="1" xfId="1" quotePrefix="1" applyNumberFormat="1" applyFont="1" applyFill="1" applyBorder="1"/>
    <xf numFmtId="16" fontId="0" fillId="2" borderId="1" xfId="0" applyNumberFormat="1" applyFill="1" applyBorder="1"/>
    <xf numFmtId="0" fontId="6" fillId="0" borderId="0" xfId="0" applyFont="1"/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73</xdr:row>
      <xdr:rowOff>28576</xdr:rowOff>
    </xdr:from>
    <xdr:to>
      <xdr:col>1</xdr:col>
      <xdr:colOff>415925</xdr:colOff>
      <xdr:row>74</xdr:row>
      <xdr:rowOff>171450</xdr:rowOff>
    </xdr:to>
    <xdr:pic>
      <xdr:nvPicPr>
        <xdr:cNvPr id="2" name="Picture 1" descr="269,541 Downloading Stock Photos, Pictures &amp; Royalty-Free Images - iStock">
          <a:extLst>
            <a:ext uri="{FF2B5EF4-FFF2-40B4-BE49-F238E27FC236}">
              <a16:creationId xmlns:a16="http://schemas.microsoft.com/office/drawing/2014/main" id="{C63A57BE-63DE-4764-A0A3-DDD55B1D5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6972301"/>
          <a:ext cx="339724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28</xdr:row>
      <xdr:rowOff>28576</xdr:rowOff>
    </xdr:from>
    <xdr:to>
      <xdr:col>1</xdr:col>
      <xdr:colOff>415925</xdr:colOff>
      <xdr:row>28</xdr:row>
      <xdr:rowOff>361950</xdr:rowOff>
    </xdr:to>
    <xdr:pic>
      <xdr:nvPicPr>
        <xdr:cNvPr id="2" name="Picture 1" descr="269,541 Downloading Stock Photos, Pictures &amp; Royalty-Free Images - iStock">
          <a:extLst>
            <a:ext uri="{FF2B5EF4-FFF2-40B4-BE49-F238E27FC236}">
              <a16:creationId xmlns:a16="http://schemas.microsoft.com/office/drawing/2014/main" id="{C51E499D-6DBC-4508-B52C-6E425B30B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5448301"/>
          <a:ext cx="333374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A11" sqref="A11:M11"/>
    </sheetView>
  </sheetViews>
  <sheetFormatPr defaultRowHeight="14.6" x14ac:dyDescent="0.4"/>
  <cols>
    <col min="2" max="2" width="5.53515625" customWidth="1"/>
    <col min="3" max="3" width="5.69140625" customWidth="1"/>
    <col min="4" max="4" width="6" customWidth="1"/>
    <col min="5" max="5" width="9" customWidth="1"/>
    <col min="6" max="6" width="8.53515625" customWidth="1"/>
  </cols>
  <sheetData>
    <row r="1" spans="1:13" ht="20.6" x14ac:dyDescent="0.55000000000000004">
      <c r="A1" s="25" t="s">
        <v>0</v>
      </c>
      <c r="B1" s="26"/>
      <c r="C1" s="26"/>
      <c r="D1" s="26"/>
      <c r="E1" s="26"/>
    </row>
    <row r="2" spans="1:13" ht="15.9" x14ac:dyDescent="0.45">
      <c r="A2" s="29" t="s">
        <v>17</v>
      </c>
      <c r="B2" s="26"/>
      <c r="C2" s="26"/>
      <c r="D2" s="26"/>
      <c r="E2" s="26"/>
      <c r="F2" s="26"/>
    </row>
    <row r="3" spans="1:13" x14ac:dyDescent="0.4">
      <c r="B3" t="s">
        <v>2</v>
      </c>
      <c r="C3" t="s">
        <v>3</v>
      </c>
      <c r="D3" t="s">
        <v>15</v>
      </c>
      <c r="H3" t="s">
        <v>9</v>
      </c>
    </row>
    <row r="4" spans="1:13" x14ac:dyDescent="0.4">
      <c r="B4" t="s">
        <v>5</v>
      </c>
      <c r="C4" t="s">
        <v>5</v>
      </c>
      <c r="D4" t="s">
        <v>16</v>
      </c>
      <c r="E4" t="s">
        <v>6</v>
      </c>
      <c r="F4" t="s">
        <v>7</v>
      </c>
      <c r="G4" t="s">
        <v>8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 spans="1:13" x14ac:dyDescent="0.4">
      <c r="A5" t="s">
        <v>1</v>
      </c>
      <c r="B5" s="21">
        <v>45725</v>
      </c>
      <c r="C5" s="21">
        <v>45731</v>
      </c>
      <c r="D5" s="1">
        <f>C5-B5</f>
        <v>6</v>
      </c>
      <c r="E5" s="14">
        <v>2</v>
      </c>
      <c r="F5" s="14">
        <v>18</v>
      </c>
      <c r="G5" s="2">
        <f>IF(F5=0,0,E5/F5)</f>
        <v>0.1111111111111111</v>
      </c>
      <c r="H5" s="14">
        <v>1.5</v>
      </c>
      <c r="I5" s="3">
        <f>E5*H5</f>
        <v>3</v>
      </c>
      <c r="J5" s="14">
        <v>0</v>
      </c>
      <c r="K5" s="3">
        <f>IF(J5=0,0,I5/J5)</f>
        <v>0</v>
      </c>
      <c r="L5" s="2">
        <f>IF(E5=0,0,J5/E5)</f>
        <v>0</v>
      </c>
    </row>
    <row r="6" spans="1:13" x14ac:dyDescent="0.4">
      <c r="A6" t="s">
        <v>4</v>
      </c>
      <c r="B6" s="21">
        <v>45732</v>
      </c>
      <c r="C6" s="21">
        <v>45738</v>
      </c>
      <c r="D6" s="1">
        <f>C6-B6</f>
        <v>6</v>
      </c>
      <c r="E6" s="14">
        <v>19</v>
      </c>
      <c r="F6" s="14">
        <v>278</v>
      </c>
      <c r="G6" s="2">
        <f>IF(F6=0,0,E6/F6)</f>
        <v>6.83453237410072E-2</v>
      </c>
      <c r="H6" s="14">
        <v>0.65</v>
      </c>
      <c r="I6" s="3">
        <f>E6*H6</f>
        <v>12.35</v>
      </c>
      <c r="J6" s="14">
        <v>0</v>
      </c>
      <c r="K6" s="3">
        <f>IF(J6=0,0,I6/J6)</f>
        <v>0</v>
      </c>
      <c r="L6" s="2">
        <f>IF(E6=0,0,J6/E6)</f>
        <v>0</v>
      </c>
    </row>
    <row r="7" spans="1:13" x14ac:dyDescent="0.4">
      <c r="A7" t="s">
        <v>18</v>
      </c>
      <c r="E7" s="4">
        <f t="shared" ref="E7:L7" si="0">IF(E5=0,0,(E6/E5)-1)</f>
        <v>8.5</v>
      </c>
      <c r="F7" s="4">
        <f t="shared" si="0"/>
        <v>14.444444444444445</v>
      </c>
      <c r="G7" s="4">
        <f t="shared" si="0"/>
        <v>-0.38489208633093519</v>
      </c>
      <c r="H7" s="4">
        <f t="shared" si="0"/>
        <v>-0.56666666666666665</v>
      </c>
      <c r="I7" s="4">
        <f t="shared" si="0"/>
        <v>3.1166666666666663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/>
    </row>
    <row r="9" spans="1:13" x14ac:dyDescent="0.4">
      <c r="A9" s="26" t="s">
        <v>19</v>
      </c>
      <c r="B9" s="26"/>
      <c r="C9" s="26"/>
      <c r="D9" s="26"/>
      <c r="E9" s="26"/>
      <c r="F9" s="26"/>
      <c r="G9" s="26"/>
      <c r="H9" s="27" t="s">
        <v>6</v>
      </c>
      <c r="I9" s="27"/>
    </row>
    <row r="10" spans="1:13" x14ac:dyDescent="0.4">
      <c r="A10" s="26" t="s">
        <v>20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59.25" customHeight="1" x14ac:dyDescent="0.4">
      <c r="A11" s="28" t="s">
        <v>85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</sheetData>
  <mergeCells count="6">
    <mergeCell ref="A1:E1"/>
    <mergeCell ref="A9:G9"/>
    <mergeCell ref="H9:I9"/>
    <mergeCell ref="A11:M11"/>
    <mergeCell ref="A10:M10"/>
    <mergeCell ref="A2:F2"/>
  </mergeCells>
  <conditionalFormatting sqref="E7">
    <cfRule type="cellIs" dxfId="11" priority="17" operator="lessThan">
      <formula>0</formula>
    </cfRule>
    <cfRule type="cellIs" dxfId="10" priority="18" operator="greaterThan">
      <formula>0</formula>
    </cfRule>
  </conditionalFormatting>
  <conditionalFormatting sqref="G7">
    <cfRule type="cellIs" dxfId="9" priority="13" operator="lessThan">
      <formula>0</formula>
    </cfRule>
    <cfRule type="cellIs" dxfId="8" priority="14" operator="greaterThan">
      <formula>0</formula>
    </cfRule>
  </conditionalFormatting>
  <conditionalFormatting sqref="H7">
    <cfRule type="cellIs" dxfId="7" priority="11" operator="lessThan">
      <formula>0</formula>
    </cfRule>
    <cfRule type="cellIs" dxfId="6" priority="12" operator="greaterThan">
      <formula>0</formula>
    </cfRule>
  </conditionalFormatting>
  <conditionalFormatting sqref="J7">
    <cfRule type="cellIs" dxfId="5" priority="7" operator="lessThan">
      <formula>0</formula>
    </cfRule>
    <cfRule type="cellIs" dxfId="4" priority="8" operator="greaterThan">
      <formula>0</formula>
    </cfRule>
  </conditionalFormatting>
  <conditionalFormatting sqref="K7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L7:M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9"/>
  <sheetViews>
    <sheetView topLeftCell="C1" workbookViewId="0">
      <selection activeCell="L15" sqref="L15"/>
    </sheetView>
  </sheetViews>
  <sheetFormatPr defaultRowHeight="14.6" x14ac:dyDescent="0.4"/>
  <cols>
    <col min="1" max="2" width="24.15234375" customWidth="1"/>
    <col min="3" max="3" width="15.69140625" customWidth="1"/>
    <col min="4" max="4" width="5.69140625" customWidth="1"/>
    <col min="5" max="5" width="8" bestFit="1" customWidth="1"/>
    <col min="6" max="6" width="9.3828125" customWidth="1"/>
    <col min="7" max="7" width="7" bestFit="1" customWidth="1"/>
    <col min="8" max="8" width="9" bestFit="1" customWidth="1"/>
    <col min="9" max="9" width="3.69140625" bestFit="1" customWidth="1"/>
    <col min="10" max="10" width="8" bestFit="1" customWidth="1"/>
    <col min="11" max="11" width="6.15234375" bestFit="1" customWidth="1"/>
    <col min="12" max="12" width="4.84375" customWidth="1"/>
    <col min="13" max="13" width="7.84375" customWidth="1"/>
    <col min="14" max="14" width="9.53515625" customWidth="1"/>
    <col min="15" max="15" width="55" customWidth="1"/>
  </cols>
  <sheetData>
    <row r="1" spans="1:15" ht="20.6" x14ac:dyDescent="0.55000000000000004">
      <c r="A1" s="25" t="s">
        <v>0</v>
      </c>
      <c r="B1" s="25"/>
      <c r="C1" s="26"/>
      <c r="D1" s="26"/>
      <c r="E1" s="26"/>
    </row>
    <row r="2" spans="1:15" ht="15.9" x14ac:dyDescent="0.45">
      <c r="A2" s="29" t="s">
        <v>32</v>
      </c>
      <c r="B2" s="29"/>
      <c r="C2" s="26"/>
      <c r="D2" s="26"/>
      <c r="E2" s="26"/>
      <c r="F2" s="26"/>
    </row>
    <row r="3" spans="1:15" x14ac:dyDescent="0.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30" t="s">
        <v>5</v>
      </c>
      <c r="N3" s="30"/>
      <c r="O3" s="8"/>
    </row>
    <row r="4" spans="1:15" ht="63.45" x14ac:dyDescent="0.4">
      <c r="A4" s="8" t="s">
        <v>21</v>
      </c>
      <c r="B4" s="8" t="s">
        <v>68</v>
      </c>
      <c r="C4" s="8" t="s">
        <v>22</v>
      </c>
      <c r="D4" s="11" t="s">
        <v>6</v>
      </c>
      <c r="E4" s="11" t="s">
        <v>7</v>
      </c>
      <c r="F4" s="11" t="s">
        <v>8</v>
      </c>
      <c r="G4" s="11" t="s">
        <v>33</v>
      </c>
      <c r="H4" s="11" t="s">
        <v>11</v>
      </c>
      <c r="I4" s="11" t="s">
        <v>34</v>
      </c>
      <c r="J4" s="11" t="s">
        <v>35</v>
      </c>
      <c r="K4" s="11" t="s">
        <v>36</v>
      </c>
      <c r="L4" s="11" t="s">
        <v>37</v>
      </c>
      <c r="M4" s="8" t="s">
        <v>24</v>
      </c>
      <c r="N4" s="8" t="s">
        <v>43</v>
      </c>
      <c r="O4" s="8" t="s">
        <v>23</v>
      </c>
    </row>
    <row r="5" spans="1:15" x14ac:dyDescent="0.4">
      <c r="A5" s="14" t="s">
        <v>86</v>
      </c>
      <c r="B5" s="14" t="s">
        <v>87</v>
      </c>
      <c r="C5" s="14" t="s">
        <v>99</v>
      </c>
      <c r="D5" s="14">
        <v>4</v>
      </c>
      <c r="E5" s="17">
        <v>74</v>
      </c>
      <c r="F5" s="18">
        <f>D5/E5</f>
        <v>5.4054054054054057E-2</v>
      </c>
      <c r="G5" s="19">
        <v>0.75</v>
      </c>
      <c r="H5" s="19">
        <f>D5*G5</f>
        <v>3</v>
      </c>
      <c r="I5" s="14">
        <v>0</v>
      </c>
      <c r="J5" s="19">
        <v>0</v>
      </c>
      <c r="K5" s="18">
        <v>0</v>
      </c>
      <c r="L5" s="23">
        <v>0</v>
      </c>
      <c r="M5" s="24"/>
      <c r="N5" s="14"/>
      <c r="O5" s="20"/>
    </row>
    <row r="6" spans="1:15" x14ac:dyDescent="0.4">
      <c r="A6" s="14" t="s">
        <v>88</v>
      </c>
      <c r="B6" s="14" t="s">
        <v>89</v>
      </c>
      <c r="C6" s="14" t="s">
        <v>99</v>
      </c>
      <c r="D6" s="14">
        <v>4</v>
      </c>
      <c r="E6" s="17">
        <v>39</v>
      </c>
      <c r="F6" s="18">
        <f t="shared" ref="F6:F14" si="0">D6/E6</f>
        <v>0.10256410256410256</v>
      </c>
      <c r="G6" s="19">
        <v>0.75</v>
      </c>
      <c r="H6" s="19">
        <f t="shared" ref="H6:H14" si="1">D6*G6</f>
        <v>3</v>
      </c>
      <c r="I6" s="14">
        <v>0</v>
      </c>
      <c r="J6" s="19">
        <v>0</v>
      </c>
      <c r="K6" s="18">
        <v>0</v>
      </c>
      <c r="L6" s="23">
        <v>0</v>
      </c>
      <c r="M6" s="14"/>
      <c r="N6" s="14"/>
      <c r="O6" s="20"/>
    </row>
    <row r="7" spans="1:15" x14ac:dyDescent="0.4">
      <c r="A7" s="14" t="s">
        <v>90</v>
      </c>
      <c r="B7" s="14" t="s">
        <v>89</v>
      </c>
      <c r="C7" s="14" t="s">
        <v>99</v>
      </c>
      <c r="D7" s="14">
        <v>3</v>
      </c>
      <c r="E7" s="17">
        <v>34</v>
      </c>
      <c r="F7" s="18">
        <f t="shared" si="0"/>
        <v>8.8235294117647065E-2</v>
      </c>
      <c r="G7" s="19">
        <v>0.75</v>
      </c>
      <c r="H7" s="19">
        <f t="shared" si="1"/>
        <v>2.25</v>
      </c>
      <c r="I7" s="14">
        <v>0</v>
      </c>
      <c r="J7" s="19">
        <v>0</v>
      </c>
      <c r="K7" s="18">
        <v>0</v>
      </c>
      <c r="L7" s="23">
        <v>0</v>
      </c>
      <c r="M7" s="14"/>
      <c r="N7" s="14"/>
      <c r="O7" s="20"/>
    </row>
    <row r="8" spans="1:15" x14ac:dyDescent="0.4">
      <c r="A8" s="14" t="s">
        <v>91</v>
      </c>
      <c r="B8" s="14" t="s">
        <v>87</v>
      </c>
      <c r="C8" s="14" t="s">
        <v>99</v>
      </c>
      <c r="D8" s="14">
        <v>2</v>
      </c>
      <c r="E8" s="17">
        <v>37</v>
      </c>
      <c r="F8" s="18">
        <f t="shared" si="0"/>
        <v>5.4054054054054057E-2</v>
      </c>
      <c r="G8" s="19">
        <v>0.82</v>
      </c>
      <c r="H8" s="19">
        <f t="shared" si="1"/>
        <v>1.64</v>
      </c>
      <c r="I8" s="14">
        <v>0</v>
      </c>
      <c r="J8" s="19">
        <v>0</v>
      </c>
      <c r="K8" s="18">
        <v>0</v>
      </c>
      <c r="L8" s="23">
        <v>0</v>
      </c>
      <c r="M8" s="14"/>
      <c r="N8" s="14"/>
      <c r="O8" s="20"/>
    </row>
    <row r="9" spans="1:15" x14ac:dyDescent="0.4">
      <c r="A9" s="14" t="s">
        <v>92</v>
      </c>
      <c r="B9" s="14" t="s">
        <v>96</v>
      </c>
      <c r="C9" s="14" t="s">
        <v>99</v>
      </c>
      <c r="D9" s="14">
        <v>4</v>
      </c>
      <c r="E9" s="17">
        <v>19</v>
      </c>
      <c r="F9" s="18">
        <f t="shared" si="0"/>
        <v>0.21052631578947367</v>
      </c>
      <c r="G9" s="19">
        <v>0.31</v>
      </c>
      <c r="H9" s="19">
        <f t="shared" si="1"/>
        <v>1.24</v>
      </c>
      <c r="I9" s="14">
        <v>0</v>
      </c>
      <c r="J9" s="19">
        <v>0</v>
      </c>
      <c r="K9" s="18">
        <v>0</v>
      </c>
      <c r="L9" s="23">
        <v>0</v>
      </c>
      <c r="M9" s="14"/>
      <c r="N9" s="14"/>
      <c r="O9" s="20"/>
    </row>
    <row r="10" spans="1:15" x14ac:dyDescent="0.4">
      <c r="A10" s="14" t="s">
        <v>93</v>
      </c>
      <c r="B10" s="14" t="s">
        <v>89</v>
      </c>
      <c r="C10" s="14" t="s">
        <v>99</v>
      </c>
      <c r="D10" s="14">
        <v>1</v>
      </c>
      <c r="E10" s="17">
        <v>38</v>
      </c>
      <c r="F10" s="18">
        <f t="shared" si="0"/>
        <v>2.6315789473684209E-2</v>
      </c>
      <c r="G10" s="19">
        <v>0.75</v>
      </c>
      <c r="H10" s="19">
        <f t="shared" si="1"/>
        <v>0.75</v>
      </c>
      <c r="I10" s="14">
        <v>0</v>
      </c>
      <c r="J10" s="19">
        <v>0</v>
      </c>
      <c r="K10" s="18">
        <v>0</v>
      </c>
      <c r="L10" s="23">
        <v>0</v>
      </c>
      <c r="M10" s="14"/>
      <c r="N10" s="14"/>
      <c r="O10" s="20"/>
    </row>
    <row r="11" spans="1:15" x14ac:dyDescent="0.4">
      <c r="A11" s="14" t="s">
        <v>94</v>
      </c>
      <c r="B11" s="14" t="s">
        <v>87</v>
      </c>
      <c r="C11" s="14" t="s">
        <v>99</v>
      </c>
      <c r="D11" s="14">
        <v>1</v>
      </c>
      <c r="E11" s="17">
        <v>11</v>
      </c>
      <c r="F11" s="18">
        <f t="shared" si="0"/>
        <v>9.0909090909090912E-2</v>
      </c>
      <c r="G11" s="19">
        <v>0.46</v>
      </c>
      <c r="H11" s="19">
        <f t="shared" si="1"/>
        <v>0.46</v>
      </c>
      <c r="I11" s="14">
        <v>0</v>
      </c>
      <c r="J11" s="19">
        <v>0</v>
      </c>
      <c r="K11" s="18">
        <v>0</v>
      </c>
      <c r="L11" s="23">
        <v>0</v>
      </c>
      <c r="M11" s="14"/>
      <c r="N11" s="14"/>
      <c r="O11" s="20"/>
    </row>
    <row r="12" spans="1:15" x14ac:dyDescent="0.4">
      <c r="A12" s="14" t="s">
        <v>95</v>
      </c>
      <c r="B12" s="14" t="s">
        <v>87</v>
      </c>
      <c r="C12" s="14" t="s">
        <v>99</v>
      </c>
      <c r="D12" s="14">
        <v>0</v>
      </c>
      <c r="E12" s="17">
        <v>0</v>
      </c>
      <c r="F12" s="18">
        <v>0</v>
      </c>
      <c r="G12" s="19">
        <v>0</v>
      </c>
      <c r="H12" s="19">
        <f t="shared" si="1"/>
        <v>0</v>
      </c>
      <c r="I12" s="14">
        <v>0</v>
      </c>
      <c r="J12" s="19">
        <v>0</v>
      </c>
      <c r="K12" s="18">
        <v>0</v>
      </c>
      <c r="L12" s="23">
        <v>0</v>
      </c>
      <c r="M12" s="14"/>
      <c r="N12" s="14"/>
      <c r="O12" s="20"/>
    </row>
    <row r="13" spans="1:15" x14ac:dyDescent="0.4">
      <c r="A13" s="14" t="s">
        <v>97</v>
      </c>
      <c r="B13" s="14" t="s">
        <v>87</v>
      </c>
      <c r="C13" s="14" t="s">
        <v>99</v>
      </c>
      <c r="D13" s="14">
        <v>0</v>
      </c>
      <c r="E13" s="17">
        <v>0</v>
      </c>
      <c r="F13" s="18">
        <v>0</v>
      </c>
      <c r="G13" s="19">
        <v>0</v>
      </c>
      <c r="H13" s="19">
        <f t="shared" si="1"/>
        <v>0</v>
      </c>
      <c r="I13" s="14">
        <v>0</v>
      </c>
      <c r="J13" s="19">
        <v>0</v>
      </c>
      <c r="K13" s="18">
        <v>0</v>
      </c>
      <c r="L13" s="23">
        <v>0</v>
      </c>
      <c r="M13" s="14"/>
      <c r="N13" s="14"/>
      <c r="O13" s="20"/>
    </row>
    <row r="14" spans="1:15" x14ac:dyDescent="0.4">
      <c r="A14" s="14" t="s">
        <v>98</v>
      </c>
      <c r="B14" s="14" t="s">
        <v>87</v>
      </c>
      <c r="C14" s="14" t="s">
        <v>99</v>
      </c>
      <c r="D14" s="14">
        <v>0</v>
      </c>
      <c r="E14" s="17">
        <v>0</v>
      </c>
      <c r="F14" s="18">
        <v>0</v>
      </c>
      <c r="G14" s="19">
        <v>0</v>
      </c>
      <c r="H14" s="19">
        <f t="shared" si="1"/>
        <v>0</v>
      </c>
      <c r="I14" s="14">
        <v>0</v>
      </c>
      <c r="J14" s="19">
        <v>0</v>
      </c>
      <c r="K14" s="18">
        <v>0</v>
      </c>
      <c r="L14" s="23">
        <v>0</v>
      </c>
      <c r="M14" s="14"/>
      <c r="N14" s="14"/>
      <c r="O14" s="20"/>
    </row>
    <row r="15" spans="1:15" x14ac:dyDescent="0.4">
      <c r="A15" s="14"/>
      <c r="B15" s="14"/>
      <c r="C15" s="14"/>
      <c r="D15" s="14"/>
      <c r="E15" s="17"/>
      <c r="F15" s="18"/>
      <c r="G15" s="19"/>
      <c r="H15" s="19"/>
      <c r="I15" s="14"/>
      <c r="J15" s="19"/>
      <c r="K15" s="18"/>
      <c r="L15" s="23"/>
      <c r="M15" s="14"/>
      <c r="N15" s="14"/>
      <c r="O15" s="20"/>
    </row>
    <row r="16" spans="1:15" x14ac:dyDescent="0.4">
      <c r="A16" s="14"/>
      <c r="B16" s="14"/>
      <c r="C16" s="14"/>
      <c r="D16" s="14"/>
      <c r="E16" s="17"/>
      <c r="F16" s="18"/>
      <c r="G16" s="19"/>
      <c r="H16" s="19"/>
      <c r="I16" s="14"/>
      <c r="J16" s="19"/>
      <c r="K16" s="18"/>
      <c r="L16" s="23"/>
      <c r="M16" s="14"/>
      <c r="N16" s="14"/>
      <c r="O16" s="20"/>
    </row>
    <row r="17" spans="1:15" x14ac:dyDescent="0.4">
      <c r="A17" s="14"/>
      <c r="B17" s="14"/>
      <c r="C17" s="14"/>
      <c r="D17" s="14"/>
      <c r="E17" s="17"/>
      <c r="F17" s="18"/>
      <c r="G17" s="19"/>
      <c r="H17" s="19"/>
      <c r="I17" s="14"/>
      <c r="J17" s="19"/>
      <c r="K17" s="18"/>
      <c r="L17" s="23"/>
      <c r="M17" s="14"/>
      <c r="N17" s="14"/>
      <c r="O17" s="20"/>
    </row>
    <row r="18" spans="1:15" x14ac:dyDescent="0.4">
      <c r="A18" s="14"/>
      <c r="B18" s="14"/>
      <c r="C18" s="14"/>
      <c r="D18" s="14"/>
      <c r="E18" s="17"/>
      <c r="F18" s="18"/>
      <c r="G18" s="19"/>
      <c r="H18" s="19"/>
      <c r="I18" s="14"/>
      <c r="J18" s="19"/>
      <c r="K18" s="18"/>
      <c r="L18" s="23"/>
      <c r="M18" s="14"/>
      <c r="N18" s="14"/>
      <c r="O18" s="20"/>
    </row>
    <row r="19" spans="1:15" x14ac:dyDescent="0.4">
      <c r="A19" s="14"/>
      <c r="B19" s="14"/>
      <c r="C19" s="14"/>
      <c r="D19" s="14"/>
      <c r="E19" s="17"/>
      <c r="F19" s="18"/>
      <c r="G19" s="19"/>
      <c r="H19" s="19"/>
      <c r="I19" s="14"/>
      <c r="J19" s="19"/>
      <c r="K19" s="18"/>
      <c r="L19" s="23"/>
      <c r="M19" s="14"/>
      <c r="N19" s="14"/>
      <c r="O19" s="20"/>
    </row>
    <row r="20" spans="1:15" x14ac:dyDescent="0.4">
      <c r="A20" s="14"/>
      <c r="B20" s="14"/>
      <c r="C20" s="14"/>
      <c r="D20" s="14"/>
      <c r="E20" s="17"/>
      <c r="F20" s="18"/>
      <c r="G20" s="19"/>
      <c r="H20" s="19"/>
      <c r="I20" s="14"/>
      <c r="J20" s="19"/>
      <c r="K20" s="18"/>
      <c r="L20" s="23"/>
      <c r="M20" s="14"/>
      <c r="N20" s="14"/>
      <c r="O20" s="20"/>
    </row>
    <row r="21" spans="1:15" x14ac:dyDescent="0.4">
      <c r="A21" s="14"/>
      <c r="B21" s="14"/>
      <c r="C21" s="14"/>
      <c r="D21" s="14"/>
      <c r="E21" s="17"/>
      <c r="F21" s="18"/>
      <c r="G21" s="19"/>
      <c r="H21" s="19"/>
      <c r="I21" s="14"/>
      <c r="J21" s="19"/>
      <c r="K21" s="18"/>
      <c r="L21" s="23"/>
      <c r="M21" s="14"/>
      <c r="N21" s="14"/>
      <c r="O21" s="20"/>
    </row>
    <row r="22" spans="1:15" x14ac:dyDescent="0.4">
      <c r="A22" s="14"/>
      <c r="B22" s="14"/>
      <c r="C22" s="14"/>
      <c r="D22" s="14"/>
      <c r="E22" s="17"/>
      <c r="F22" s="18"/>
      <c r="G22" s="19"/>
      <c r="H22" s="19"/>
      <c r="I22" s="14"/>
      <c r="J22" s="19"/>
      <c r="K22" s="18"/>
      <c r="L22" s="23"/>
      <c r="M22" s="14"/>
      <c r="N22" s="14"/>
      <c r="O22" s="20"/>
    </row>
    <row r="23" spans="1:15" x14ac:dyDescent="0.4">
      <c r="A23" s="14"/>
      <c r="B23" s="14"/>
      <c r="C23" s="14"/>
      <c r="D23" s="14"/>
      <c r="E23" s="17"/>
      <c r="F23" s="18"/>
      <c r="G23" s="19"/>
      <c r="H23" s="19"/>
      <c r="I23" s="14"/>
      <c r="J23" s="19"/>
      <c r="K23" s="18"/>
      <c r="L23" s="23"/>
      <c r="M23" s="14"/>
      <c r="N23" s="14"/>
      <c r="O23" s="20"/>
    </row>
    <row r="24" spans="1:15" x14ac:dyDescent="0.4">
      <c r="A24" s="14"/>
      <c r="B24" s="14"/>
      <c r="C24" s="14"/>
      <c r="D24" s="14"/>
      <c r="E24" s="17"/>
      <c r="F24" s="18"/>
      <c r="G24" s="19"/>
      <c r="H24" s="19"/>
      <c r="I24" s="14"/>
      <c r="J24" s="19"/>
      <c r="K24" s="18"/>
      <c r="L24" s="23"/>
      <c r="M24" s="14"/>
      <c r="N24" s="14"/>
      <c r="O24" s="20"/>
    </row>
    <row r="25" spans="1:15" x14ac:dyDescent="0.4">
      <c r="A25" s="14"/>
      <c r="B25" s="14"/>
      <c r="C25" s="14"/>
      <c r="D25" s="14"/>
      <c r="E25" s="17"/>
      <c r="F25" s="18"/>
      <c r="G25" s="19"/>
      <c r="H25" s="19"/>
      <c r="I25" s="14"/>
      <c r="J25" s="19"/>
      <c r="K25" s="18"/>
      <c r="L25" s="23"/>
      <c r="M25" s="14"/>
      <c r="N25" s="14"/>
      <c r="O25" s="20"/>
    </row>
    <row r="26" spans="1:15" x14ac:dyDescent="0.4">
      <c r="A26" s="14"/>
      <c r="B26" s="14"/>
      <c r="C26" s="14"/>
      <c r="D26" s="14"/>
      <c r="E26" s="17"/>
      <c r="F26" s="18"/>
      <c r="G26" s="19"/>
      <c r="H26" s="19"/>
      <c r="I26" s="14"/>
      <c r="J26" s="19"/>
      <c r="K26" s="18"/>
      <c r="L26" s="23"/>
      <c r="M26" s="14"/>
      <c r="N26" s="14"/>
      <c r="O26" s="20"/>
    </row>
    <row r="27" spans="1:15" x14ac:dyDescent="0.4">
      <c r="A27" s="14"/>
      <c r="B27" s="14"/>
      <c r="C27" s="14"/>
      <c r="D27" s="14"/>
      <c r="E27" s="17"/>
      <c r="F27" s="18"/>
      <c r="G27" s="19"/>
      <c r="H27" s="19"/>
      <c r="I27" s="14"/>
      <c r="J27" s="19"/>
      <c r="K27" s="18"/>
      <c r="L27" s="23"/>
      <c r="M27" s="14"/>
      <c r="N27" s="14"/>
      <c r="O27" s="20"/>
    </row>
    <row r="28" spans="1:15" x14ac:dyDescent="0.4">
      <c r="A28" s="14"/>
      <c r="B28" s="14"/>
      <c r="C28" s="14"/>
      <c r="D28" s="14"/>
      <c r="E28" s="17"/>
      <c r="F28" s="18"/>
      <c r="G28" s="19"/>
      <c r="H28" s="19"/>
      <c r="I28" s="14"/>
      <c r="J28" s="19"/>
      <c r="K28" s="18"/>
      <c r="L28" s="23"/>
      <c r="M28" s="14"/>
      <c r="N28" s="14"/>
      <c r="O28" s="20"/>
    </row>
    <row r="29" spans="1:15" x14ac:dyDescent="0.4">
      <c r="A29" s="14"/>
      <c r="B29" s="14"/>
      <c r="C29" s="14"/>
      <c r="D29" s="14"/>
      <c r="E29" s="17"/>
      <c r="F29" s="18"/>
      <c r="G29" s="19"/>
      <c r="H29" s="19"/>
      <c r="I29" s="14"/>
      <c r="J29" s="19"/>
      <c r="K29" s="18"/>
      <c r="L29" s="23"/>
      <c r="M29" s="14"/>
      <c r="N29" s="14"/>
      <c r="O29" s="20"/>
    </row>
    <row r="30" spans="1:15" x14ac:dyDescent="0.4">
      <c r="A30" s="14"/>
      <c r="B30" s="14"/>
      <c r="C30" s="14"/>
      <c r="D30" s="14"/>
      <c r="E30" s="17"/>
      <c r="F30" s="18"/>
      <c r="G30" s="19"/>
      <c r="H30" s="19"/>
      <c r="I30" s="14"/>
      <c r="J30" s="19"/>
      <c r="K30" s="18"/>
      <c r="L30" s="23"/>
      <c r="M30" s="14"/>
      <c r="N30" s="14"/>
      <c r="O30" s="20"/>
    </row>
    <row r="31" spans="1:15" x14ac:dyDescent="0.4">
      <c r="A31" s="14"/>
      <c r="B31" s="14"/>
      <c r="C31" s="14"/>
      <c r="D31" s="14"/>
      <c r="E31" s="17"/>
      <c r="F31" s="18"/>
      <c r="G31" s="19"/>
      <c r="H31" s="19"/>
      <c r="I31" s="14"/>
      <c r="J31" s="19"/>
      <c r="K31" s="18"/>
      <c r="L31" s="23"/>
      <c r="M31" s="14"/>
      <c r="N31" s="14"/>
      <c r="O31" s="20"/>
    </row>
    <row r="32" spans="1:15" x14ac:dyDescent="0.4">
      <c r="A32" s="14"/>
      <c r="B32" s="14"/>
      <c r="C32" s="14"/>
      <c r="D32" s="14"/>
      <c r="E32" s="17"/>
      <c r="F32" s="18"/>
      <c r="G32" s="19"/>
      <c r="H32" s="19"/>
      <c r="I32" s="14"/>
      <c r="J32" s="19"/>
      <c r="K32" s="18"/>
      <c r="L32" s="23"/>
      <c r="M32" s="14"/>
      <c r="N32" s="14"/>
      <c r="O32" s="20"/>
    </row>
    <row r="33" spans="1:15" x14ac:dyDescent="0.4">
      <c r="A33" s="14"/>
      <c r="B33" s="14"/>
      <c r="C33" s="14"/>
      <c r="D33" s="14"/>
      <c r="E33" s="17"/>
      <c r="F33" s="18"/>
      <c r="G33" s="19"/>
      <c r="H33" s="19"/>
      <c r="I33" s="14"/>
      <c r="J33" s="19"/>
      <c r="K33" s="18"/>
      <c r="L33" s="23"/>
      <c r="M33" s="14"/>
      <c r="N33" s="14"/>
      <c r="O33" s="20"/>
    </row>
    <row r="34" spans="1:15" x14ac:dyDescent="0.4">
      <c r="A34" s="14"/>
      <c r="B34" s="14"/>
      <c r="C34" s="14"/>
      <c r="D34" s="14"/>
      <c r="E34" s="17"/>
      <c r="F34" s="18"/>
      <c r="G34" s="19"/>
      <c r="H34" s="19"/>
      <c r="I34" s="14"/>
      <c r="J34" s="19"/>
      <c r="K34" s="18"/>
      <c r="L34" s="23"/>
      <c r="M34" s="14"/>
      <c r="N34" s="14"/>
      <c r="O34" s="20"/>
    </row>
    <row r="35" spans="1:15" x14ac:dyDescent="0.4">
      <c r="A35" s="14"/>
      <c r="B35" s="14"/>
      <c r="C35" s="14"/>
      <c r="D35" s="14"/>
      <c r="E35" s="17"/>
      <c r="F35" s="18"/>
      <c r="G35" s="19"/>
      <c r="H35" s="19"/>
      <c r="I35" s="14"/>
      <c r="J35" s="19"/>
      <c r="K35" s="18"/>
      <c r="L35" s="23"/>
      <c r="M35" s="14"/>
      <c r="N35" s="14"/>
      <c r="O35" s="20"/>
    </row>
    <row r="36" spans="1:15" x14ac:dyDescent="0.4">
      <c r="A36" s="14"/>
      <c r="B36" s="14"/>
      <c r="C36" s="14"/>
      <c r="D36" s="14"/>
      <c r="E36" s="17"/>
      <c r="F36" s="18"/>
      <c r="G36" s="19"/>
      <c r="H36" s="19"/>
      <c r="I36" s="14"/>
      <c r="J36" s="19"/>
      <c r="K36" s="18"/>
      <c r="L36" s="23"/>
      <c r="M36" s="14"/>
      <c r="N36" s="14"/>
      <c r="O36" s="20"/>
    </row>
    <row r="37" spans="1:15" x14ac:dyDescent="0.4">
      <c r="A37" s="14"/>
      <c r="B37" s="14"/>
      <c r="C37" s="14"/>
      <c r="D37" s="14"/>
      <c r="E37" s="17"/>
      <c r="F37" s="18"/>
      <c r="G37" s="19"/>
      <c r="H37" s="19"/>
      <c r="I37" s="14"/>
      <c r="J37" s="19"/>
      <c r="K37" s="18"/>
      <c r="L37" s="23"/>
      <c r="M37" s="14"/>
      <c r="N37" s="14"/>
      <c r="O37" s="20"/>
    </row>
    <row r="38" spans="1:15" x14ac:dyDescent="0.4">
      <c r="A38" s="14"/>
      <c r="B38" s="14"/>
      <c r="C38" s="14"/>
      <c r="D38" s="14"/>
      <c r="E38" s="17"/>
      <c r="F38" s="18"/>
      <c r="G38" s="19"/>
      <c r="H38" s="19"/>
      <c r="I38" s="14"/>
      <c r="J38" s="19"/>
      <c r="K38" s="18"/>
      <c r="L38" s="23"/>
      <c r="M38" s="14"/>
      <c r="N38" s="14"/>
      <c r="O38" s="20"/>
    </row>
    <row r="39" spans="1:15" x14ac:dyDescent="0.4">
      <c r="A39" s="14"/>
      <c r="B39" s="14"/>
      <c r="C39" s="14"/>
      <c r="D39" s="14"/>
      <c r="E39" s="17"/>
      <c r="F39" s="18"/>
      <c r="G39" s="19"/>
      <c r="H39" s="19"/>
      <c r="I39" s="14"/>
      <c r="J39" s="19"/>
      <c r="K39" s="18"/>
      <c r="L39" s="23"/>
      <c r="M39" s="14"/>
      <c r="N39" s="14"/>
      <c r="O39" s="20"/>
    </row>
    <row r="40" spans="1:15" x14ac:dyDescent="0.4">
      <c r="A40" s="14"/>
      <c r="B40" s="14"/>
      <c r="C40" s="14"/>
      <c r="D40" s="14"/>
      <c r="E40" s="17"/>
      <c r="F40" s="18"/>
      <c r="G40" s="19"/>
      <c r="H40" s="19"/>
      <c r="I40" s="14"/>
      <c r="J40" s="19"/>
      <c r="K40" s="18"/>
      <c r="L40" s="23"/>
      <c r="M40" s="14"/>
      <c r="N40" s="14"/>
      <c r="O40" s="20"/>
    </row>
    <row r="41" spans="1:15" x14ac:dyDescent="0.4">
      <c r="A41" s="14"/>
      <c r="B41" s="14"/>
      <c r="C41" s="14"/>
      <c r="D41" s="14"/>
      <c r="E41" s="17"/>
      <c r="F41" s="18"/>
      <c r="G41" s="19"/>
      <c r="H41" s="19"/>
      <c r="I41" s="14"/>
      <c r="J41" s="19"/>
      <c r="K41" s="18"/>
      <c r="L41" s="23"/>
      <c r="M41" s="14"/>
      <c r="N41" s="14"/>
      <c r="O41" s="20"/>
    </row>
    <row r="42" spans="1:15" x14ac:dyDescent="0.4">
      <c r="A42" s="14"/>
      <c r="B42" s="14"/>
      <c r="C42" s="14"/>
      <c r="D42" s="14"/>
      <c r="E42" s="17"/>
      <c r="F42" s="18"/>
      <c r="G42" s="19"/>
      <c r="H42" s="19"/>
      <c r="I42" s="14"/>
      <c r="J42" s="19"/>
      <c r="K42" s="18"/>
      <c r="L42" s="23"/>
      <c r="M42" s="14"/>
      <c r="N42" s="14"/>
      <c r="O42" s="20"/>
    </row>
    <row r="43" spans="1:15" x14ac:dyDescent="0.4">
      <c r="A43" s="14"/>
      <c r="B43" s="14"/>
      <c r="C43" s="14"/>
      <c r="D43" s="14"/>
      <c r="E43" s="17"/>
      <c r="F43" s="18"/>
      <c r="G43" s="19"/>
      <c r="H43" s="19"/>
      <c r="I43" s="14"/>
      <c r="J43" s="19"/>
      <c r="K43" s="18"/>
      <c r="L43" s="23"/>
      <c r="M43" s="14"/>
      <c r="N43" s="14"/>
      <c r="O43" s="20"/>
    </row>
    <row r="44" spans="1:15" x14ac:dyDescent="0.4">
      <c r="A44" s="14"/>
      <c r="B44" s="14"/>
      <c r="C44" s="14"/>
      <c r="D44" s="14"/>
      <c r="E44" s="17"/>
      <c r="F44" s="18"/>
      <c r="G44" s="19"/>
      <c r="H44" s="19"/>
      <c r="I44" s="14"/>
      <c r="J44" s="19"/>
      <c r="K44" s="18"/>
      <c r="L44" s="23"/>
      <c r="M44" s="14"/>
      <c r="N44" s="14"/>
      <c r="O44" s="20"/>
    </row>
    <row r="45" spans="1:15" x14ac:dyDescent="0.4">
      <c r="A45" s="14"/>
      <c r="B45" s="14"/>
      <c r="C45" s="14"/>
      <c r="D45" s="14"/>
      <c r="E45" s="17"/>
      <c r="F45" s="18"/>
      <c r="G45" s="19"/>
      <c r="H45" s="19"/>
      <c r="I45" s="14"/>
      <c r="J45" s="19"/>
      <c r="K45" s="18"/>
      <c r="L45" s="23"/>
      <c r="M45" s="14"/>
      <c r="N45" s="14"/>
      <c r="O45" s="20"/>
    </row>
    <row r="46" spans="1:15" x14ac:dyDescent="0.4">
      <c r="A46" s="14"/>
      <c r="B46" s="14"/>
      <c r="C46" s="14"/>
      <c r="D46" s="14"/>
      <c r="E46" s="17"/>
      <c r="F46" s="18"/>
      <c r="G46" s="19"/>
      <c r="H46" s="19"/>
      <c r="I46" s="14"/>
      <c r="J46" s="19"/>
      <c r="K46" s="18"/>
      <c r="L46" s="23"/>
      <c r="M46" s="14"/>
      <c r="N46" s="14"/>
      <c r="O46" s="20"/>
    </row>
    <row r="47" spans="1:15" x14ac:dyDescent="0.4">
      <c r="A47" s="14"/>
      <c r="B47" s="14"/>
      <c r="C47" s="14"/>
      <c r="D47" s="14"/>
      <c r="E47" s="17"/>
      <c r="F47" s="18"/>
      <c r="G47" s="19"/>
      <c r="H47" s="19"/>
      <c r="I47" s="14"/>
      <c r="J47" s="19"/>
      <c r="K47" s="18"/>
      <c r="L47" s="23"/>
      <c r="M47" s="14"/>
      <c r="N47" s="14"/>
      <c r="O47" s="20"/>
    </row>
    <row r="48" spans="1:15" x14ac:dyDescent="0.4">
      <c r="A48" s="14"/>
      <c r="B48" s="14"/>
      <c r="C48" s="14"/>
      <c r="D48" s="14"/>
      <c r="E48" s="17"/>
      <c r="F48" s="18"/>
      <c r="G48" s="19"/>
      <c r="H48" s="19"/>
      <c r="I48" s="14"/>
      <c r="J48" s="19"/>
      <c r="K48" s="18"/>
      <c r="L48" s="23"/>
      <c r="M48" s="14"/>
      <c r="N48" s="14"/>
      <c r="O48" s="20"/>
    </row>
    <row r="49" spans="1:15" x14ac:dyDescent="0.4">
      <c r="A49" s="14"/>
      <c r="B49" s="14"/>
      <c r="C49" s="14"/>
      <c r="D49" s="14"/>
      <c r="E49" s="17"/>
      <c r="F49" s="18"/>
      <c r="G49" s="19"/>
      <c r="H49" s="19"/>
      <c r="I49" s="14"/>
      <c r="J49" s="19"/>
      <c r="K49" s="18"/>
      <c r="L49" s="23"/>
      <c r="M49" s="14"/>
      <c r="N49" s="14"/>
      <c r="O49" s="20"/>
    </row>
    <row r="50" spans="1:15" x14ac:dyDescent="0.4">
      <c r="A50" s="14"/>
      <c r="B50" s="14"/>
      <c r="C50" s="14"/>
      <c r="D50" s="14"/>
      <c r="E50" s="17"/>
      <c r="F50" s="18"/>
      <c r="G50" s="19"/>
      <c r="H50" s="19"/>
      <c r="I50" s="14"/>
      <c r="J50" s="19"/>
      <c r="K50" s="18"/>
      <c r="L50" s="23"/>
      <c r="M50" s="14"/>
      <c r="N50" s="14"/>
      <c r="O50" s="20"/>
    </row>
    <row r="51" spans="1:15" x14ac:dyDescent="0.4">
      <c r="A51" s="14"/>
      <c r="B51" s="14"/>
      <c r="C51" s="14"/>
      <c r="D51" s="14"/>
      <c r="E51" s="17"/>
      <c r="F51" s="18"/>
      <c r="G51" s="19"/>
      <c r="H51" s="19"/>
      <c r="I51" s="14"/>
      <c r="J51" s="19"/>
      <c r="K51" s="18"/>
      <c r="L51" s="23"/>
      <c r="M51" s="14"/>
      <c r="N51" s="14"/>
      <c r="O51" s="20"/>
    </row>
    <row r="52" spans="1:15" x14ac:dyDescent="0.4">
      <c r="A52" s="14"/>
      <c r="B52" s="14"/>
      <c r="C52" s="14"/>
      <c r="D52" s="14"/>
      <c r="E52" s="17"/>
      <c r="F52" s="18"/>
      <c r="G52" s="19"/>
      <c r="H52" s="19"/>
      <c r="I52" s="14"/>
      <c r="J52" s="19"/>
      <c r="K52" s="18"/>
      <c r="L52" s="23"/>
      <c r="M52" s="14"/>
      <c r="N52" s="14"/>
      <c r="O52" s="20"/>
    </row>
    <row r="53" spans="1:15" x14ac:dyDescent="0.4">
      <c r="A53" s="14"/>
      <c r="B53" s="14"/>
      <c r="C53" s="14"/>
      <c r="D53" s="14"/>
      <c r="E53" s="17"/>
      <c r="F53" s="18"/>
      <c r="G53" s="19"/>
      <c r="H53" s="19"/>
      <c r="I53" s="14"/>
      <c r="J53" s="19"/>
      <c r="K53" s="18"/>
      <c r="L53" s="23"/>
      <c r="M53" s="14"/>
      <c r="N53" s="14"/>
      <c r="O53" s="20"/>
    </row>
    <row r="54" spans="1:15" x14ac:dyDescent="0.4">
      <c r="A54" s="14"/>
      <c r="B54" s="14"/>
      <c r="C54" s="14"/>
      <c r="D54" s="14"/>
      <c r="E54" s="17"/>
      <c r="F54" s="18"/>
      <c r="G54" s="19"/>
      <c r="H54" s="19"/>
      <c r="I54" s="14"/>
      <c r="J54" s="19"/>
      <c r="K54" s="18"/>
      <c r="L54" s="23"/>
      <c r="M54" s="14"/>
      <c r="N54" s="14"/>
      <c r="O54" s="20"/>
    </row>
    <row r="55" spans="1:15" x14ac:dyDescent="0.4">
      <c r="A55" s="14"/>
      <c r="B55" s="14"/>
      <c r="C55" s="14"/>
      <c r="D55" s="14"/>
      <c r="E55" s="17"/>
      <c r="F55" s="18"/>
      <c r="G55" s="19"/>
      <c r="H55" s="19"/>
      <c r="I55" s="14"/>
      <c r="J55" s="19"/>
      <c r="K55" s="18"/>
      <c r="L55" s="23"/>
      <c r="M55" s="14"/>
      <c r="N55" s="14"/>
      <c r="O55" s="20"/>
    </row>
    <row r="56" spans="1:15" x14ac:dyDescent="0.4">
      <c r="A56" s="14"/>
      <c r="B56" s="14"/>
      <c r="C56" s="14"/>
      <c r="D56" s="14"/>
      <c r="E56" s="17"/>
      <c r="F56" s="18"/>
      <c r="G56" s="19"/>
      <c r="H56" s="19"/>
      <c r="I56" s="14"/>
      <c r="J56" s="19"/>
      <c r="K56" s="18"/>
      <c r="L56" s="23"/>
      <c r="M56" s="14"/>
      <c r="N56" s="14"/>
      <c r="O56" s="20"/>
    </row>
    <row r="57" spans="1:15" x14ac:dyDescent="0.4">
      <c r="A57" s="14"/>
      <c r="B57" s="14"/>
      <c r="C57" s="14"/>
      <c r="D57" s="14"/>
      <c r="E57" s="17"/>
      <c r="F57" s="18"/>
      <c r="G57" s="19"/>
      <c r="H57" s="19"/>
      <c r="I57" s="14"/>
      <c r="J57" s="19"/>
      <c r="K57" s="18"/>
      <c r="L57" s="23"/>
      <c r="M57" s="14"/>
      <c r="N57" s="14"/>
      <c r="O57" s="20"/>
    </row>
    <row r="58" spans="1:15" x14ac:dyDescent="0.4">
      <c r="A58" s="14"/>
      <c r="B58" s="14"/>
      <c r="C58" s="14"/>
      <c r="D58" s="14"/>
      <c r="E58" s="17"/>
      <c r="F58" s="18"/>
      <c r="G58" s="19"/>
      <c r="H58" s="19"/>
      <c r="I58" s="14"/>
      <c r="J58" s="19"/>
      <c r="K58" s="18"/>
      <c r="L58" s="23"/>
      <c r="M58" s="14"/>
      <c r="N58" s="14"/>
      <c r="O58" s="20"/>
    </row>
    <row r="59" spans="1:15" x14ac:dyDescent="0.4">
      <c r="A59" s="14"/>
      <c r="B59" s="14"/>
      <c r="C59" s="14"/>
      <c r="D59" s="14"/>
      <c r="E59" s="17"/>
      <c r="F59" s="18"/>
      <c r="G59" s="19"/>
      <c r="H59" s="19"/>
      <c r="I59" s="14"/>
      <c r="J59" s="19"/>
      <c r="K59" s="18"/>
      <c r="L59" s="23"/>
      <c r="M59" s="14"/>
      <c r="N59" s="14"/>
      <c r="O59" s="20"/>
    </row>
    <row r="60" spans="1:15" x14ac:dyDescent="0.4">
      <c r="A60" s="14"/>
      <c r="B60" s="14"/>
      <c r="C60" s="14"/>
      <c r="D60" s="14"/>
      <c r="E60" s="17"/>
      <c r="F60" s="18"/>
      <c r="G60" s="19"/>
      <c r="H60" s="19"/>
      <c r="I60" s="14"/>
      <c r="J60" s="19"/>
      <c r="K60" s="18"/>
      <c r="L60" s="23"/>
      <c r="M60" s="14"/>
      <c r="N60" s="14"/>
      <c r="O60" s="20"/>
    </row>
    <row r="61" spans="1:15" x14ac:dyDescent="0.4">
      <c r="A61" s="14"/>
      <c r="B61" s="14"/>
      <c r="C61" s="14"/>
      <c r="D61" s="14"/>
      <c r="E61" s="17"/>
      <c r="F61" s="18"/>
      <c r="G61" s="19"/>
      <c r="H61" s="19"/>
      <c r="I61" s="14"/>
      <c r="J61" s="19"/>
      <c r="K61" s="18"/>
      <c r="L61" s="23"/>
      <c r="M61" s="14"/>
      <c r="N61" s="14"/>
      <c r="O61" s="20"/>
    </row>
    <row r="62" spans="1:15" x14ac:dyDescent="0.4">
      <c r="A62" s="14"/>
      <c r="B62" s="14"/>
      <c r="C62" s="14"/>
      <c r="D62" s="14"/>
      <c r="E62" s="17"/>
      <c r="F62" s="18"/>
      <c r="G62" s="19"/>
      <c r="H62" s="19"/>
      <c r="I62" s="14"/>
      <c r="J62" s="19"/>
      <c r="K62" s="18"/>
      <c r="L62" s="23"/>
      <c r="M62" s="14"/>
      <c r="N62" s="14"/>
      <c r="O62" s="20"/>
    </row>
    <row r="63" spans="1:15" x14ac:dyDescent="0.4">
      <c r="A63" s="14"/>
      <c r="B63" s="14"/>
      <c r="C63" s="14"/>
      <c r="D63" s="14"/>
      <c r="E63" s="17"/>
      <c r="F63" s="18"/>
      <c r="G63" s="19"/>
      <c r="H63" s="19"/>
      <c r="I63" s="14"/>
      <c r="J63" s="19"/>
      <c r="K63" s="18"/>
      <c r="L63" s="23"/>
      <c r="M63" s="14"/>
      <c r="N63" s="14"/>
      <c r="O63" s="20"/>
    </row>
    <row r="64" spans="1:15" x14ac:dyDescent="0.4">
      <c r="A64" s="14"/>
      <c r="B64" s="14"/>
      <c r="C64" s="14"/>
      <c r="D64" s="14"/>
      <c r="E64" s="17"/>
      <c r="F64" s="18"/>
      <c r="G64" s="19"/>
      <c r="H64" s="19"/>
      <c r="I64" s="14"/>
      <c r="J64" s="19"/>
      <c r="K64" s="18"/>
      <c r="L64" s="23"/>
      <c r="M64" s="14"/>
      <c r="N64" s="14"/>
      <c r="O64" s="20"/>
    </row>
    <row r="65" spans="1:15" x14ac:dyDescent="0.4">
      <c r="A65" s="14"/>
      <c r="B65" s="14"/>
      <c r="C65" s="14"/>
      <c r="D65" s="14"/>
      <c r="E65" s="17"/>
      <c r="F65" s="18"/>
      <c r="G65" s="19"/>
      <c r="H65" s="19"/>
      <c r="I65" s="14"/>
      <c r="J65" s="19"/>
      <c r="K65" s="18"/>
      <c r="L65" s="23"/>
      <c r="M65" s="14"/>
      <c r="N65" s="14"/>
      <c r="O65" s="20"/>
    </row>
    <row r="66" spans="1:15" x14ac:dyDescent="0.4">
      <c r="A66" s="14"/>
      <c r="B66" s="14"/>
      <c r="C66" s="14"/>
      <c r="D66" s="14"/>
      <c r="E66" s="17"/>
      <c r="F66" s="18"/>
      <c r="G66" s="19"/>
      <c r="H66" s="19"/>
      <c r="I66" s="14"/>
      <c r="J66" s="19"/>
      <c r="K66" s="18"/>
      <c r="L66" s="23"/>
      <c r="M66" s="14"/>
      <c r="N66" s="14"/>
      <c r="O66" s="20"/>
    </row>
    <row r="67" spans="1:15" ht="15.9" x14ac:dyDescent="0.45">
      <c r="A67" s="5"/>
      <c r="B67" s="5"/>
      <c r="O67" s="9"/>
    </row>
    <row r="68" spans="1:15" x14ac:dyDescent="0.4">
      <c r="O68" s="9"/>
    </row>
    <row r="71" spans="1:15" x14ac:dyDescent="0.4">
      <c r="A71" t="s">
        <v>59</v>
      </c>
    </row>
    <row r="72" spans="1:15" x14ac:dyDescent="0.4">
      <c r="A72" s="9" t="s">
        <v>60</v>
      </c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5" ht="29.15" x14ac:dyDescent="0.4">
      <c r="A73" s="9" t="s">
        <v>69</v>
      </c>
      <c r="B73" s="9"/>
    </row>
    <row r="74" spans="1:15" ht="29.15" x14ac:dyDescent="0.4">
      <c r="A74" s="9" t="s">
        <v>61</v>
      </c>
    </row>
    <row r="75" spans="1:15" ht="58.3" x14ac:dyDescent="0.4">
      <c r="A75" s="9" t="s">
        <v>63</v>
      </c>
      <c r="B75" s="9"/>
    </row>
    <row r="76" spans="1:15" ht="29.15" x14ac:dyDescent="0.4">
      <c r="A76" s="9" t="s">
        <v>70</v>
      </c>
    </row>
    <row r="77" spans="1:15" ht="29.15" x14ac:dyDescent="0.4">
      <c r="A77" s="9" t="s">
        <v>71</v>
      </c>
    </row>
    <row r="78" spans="1:15" ht="43.75" x14ac:dyDescent="0.4">
      <c r="A78" s="9" t="s">
        <v>72</v>
      </c>
    </row>
    <row r="79" spans="1:15" ht="72.900000000000006" x14ac:dyDescent="0.4">
      <c r="A79" s="9" t="s">
        <v>73</v>
      </c>
    </row>
  </sheetData>
  <mergeCells count="3">
    <mergeCell ref="A1:E1"/>
    <mergeCell ref="A2:F2"/>
    <mergeCell ref="M3:N3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71"/>
  <sheetViews>
    <sheetView workbookViewId="0">
      <selection activeCell="A16" sqref="A16"/>
    </sheetView>
  </sheetViews>
  <sheetFormatPr defaultRowHeight="14.6" x14ac:dyDescent="0.4"/>
  <cols>
    <col min="1" max="1" width="30.53515625" customWidth="1"/>
    <col min="2" max="2" width="18.69140625" customWidth="1"/>
    <col min="3" max="3" width="6.84375" customWidth="1"/>
    <col min="4" max="4" width="18.69140625" customWidth="1"/>
    <col min="5" max="5" width="6.69140625" customWidth="1"/>
    <col min="6" max="6" width="18.69140625" customWidth="1"/>
    <col min="7" max="7" width="6.69140625" customWidth="1"/>
    <col min="8" max="8" width="18.69140625" customWidth="1"/>
    <col min="9" max="9" width="6.15234375" customWidth="1"/>
    <col min="10" max="10" width="18.69140625" customWidth="1"/>
    <col min="11" max="11" width="6.23046875" customWidth="1"/>
    <col min="12" max="12" width="18.69140625" customWidth="1"/>
    <col min="13" max="13" width="6.53515625" customWidth="1"/>
    <col min="14" max="14" width="18.69140625" customWidth="1"/>
    <col min="15" max="15" width="6.4609375" customWidth="1"/>
    <col min="16" max="16" width="18.69140625" customWidth="1"/>
    <col min="17" max="17" width="7" customWidth="1"/>
    <col min="18" max="22" width="15.15234375" customWidth="1"/>
    <col min="23" max="23" width="11.53515625" customWidth="1"/>
    <col min="24" max="24" width="11.23046875" customWidth="1"/>
    <col min="25" max="25" width="6" bestFit="1" customWidth="1"/>
    <col min="26" max="26" width="5.69140625" customWidth="1"/>
    <col min="27" max="27" width="7.15234375" bestFit="1" customWidth="1"/>
    <col min="28" max="28" width="7.23046875" customWidth="1"/>
    <col min="29" max="29" width="7.23046875" bestFit="1" customWidth="1"/>
    <col min="30" max="30" width="6" customWidth="1"/>
    <col min="31" max="31" width="7.23046875" customWidth="1"/>
    <col min="32" max="32" width="7.15234375" customWidth="1"/>
    <col min="34" max="34" width="9.53515625" customWidth="1"/>
    <col min="35" max="35" width="54.23046875" customWidth="1"/>
  </cols>
  <sheetData>
    <row r="1" spans="1:37" ht="20.6" x14ac:dyDescent="0.5500000000000000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37" ht="15.9" x14ac:dyDescent="0.45">
      <c r="A2" s="5" t="s">
        <v>41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AG2" s="30" t="s">
        <v>40</v>
      </c>
      <c r="AH2" s="30"/>
      <c r="AI2" s="8"/>
      <c r="AJ2" s="8" t="s">
        <v>65</v>
      </c>
      <c r="AK2" s="8" t="s">
        <v>67</v>
      </c>
    </row>
    <row r="3" spans="1:37" x14ac:dyDescent="0.4">
      <c r="A3" s="8" t="s">
        <v>49</v>
      </c>
      <c r="B3" s="8" t="s">
        <v>44</v>
      </c>
      <c r="C3" s="8" t="s">
        <v>81</v>
      </c>
      <c r="D3" s="8" t="s">
        <v>45</v>
      </c>
      <c r="E3" s="8" t="s">
        <v>80</v>
      </c>
      <c r="F3" s="8" t="s">
        <v>46</v>
      </c>
      <c r="G3" s="8" t="s">
        <v>79</v>
      </c>
      <c r="H3" s="8" t="s">
        <v>50</v>
      </c>
      <c r="I3" s="8" t="s">
        <v>78</v>
      </c>
      <c r="J3" s="8" t="s">
        <v>51</v>
      </c>
      <c r="K3" s="8" t="s">
        <v>77</v>
      </c>
      <c r="L3" s="8" t="s">
        <v>52</v>
      </c>
      <c r="M3" s="8" t="s">
        <v>82</v>
      </c>
      <c r="N3" s="8" t="s">
        <v>53</v>
      </c>
      <c r="O3" s="8" t="s">
        <v>83</v>
      </c>
      <c r="P3" s="8" t="s">
        <v>54</v>
      </c>
      <c r="Q3" s="8" t="s">
        <v>84</v>
      </c>
      <c r="R3" s="8" t="s">
        <v>47</v>
      </c>
      <c r="S3" s="8" t="s">
        <v>48</v>
      </c>
      <c r="T3" s="8" t="s">
        <v>55</v>
      </c>
      <c r="U3" s="8" t="s">
        <v>56</v>
      </c>
      <c r="V3" s="8" t="s">
        <v>57</v>
      </c>
      <c r="W3" s="8" t="s">
        <v>25</v>
      </c>
      <c r="X3" s="8" t="s">
        <v>58</v>
      </c>
      <c r="Y3" s="8" t="s">
        <v>6</v>
      </c>
      <c r="Z3" s="8" t="s">
        <v>7</v>
      </c>
      <c r="AA3" s="8" t="s">
        <v>8</v>
      </c>
      <c r="AB3" s="8" t="s">
        <v>26</v>
      </c>
      <c r="AC3" s="8" t="s">
        <v>11</v>
      </c>
      <c r="AD3" s="8" t="s">
        <v>38</v>
      </c>
      <c r="AE3" s="8" t="s">
        <v>39</v>
      </c>
      <c r="AF3" s="8" t="s">
        <v>27</v>
      </c>
      <c r="AG3" s="10" t="s">
        <v>24</v>
      </c>
      <c r="AH3" s="10" t="s">
        <v>43</v>
      </c>
      <c r="AI3" s="8" t="s">
        <v>23</v>
      </c>
      <c r="AJ3" s="8" t="s">
        <v>66</v>
      </c>
      <c r="AK3" s="8" t="s">
        <v>66</v>
      </c>
    </row>
    <row r="4" spans="1:37" x14ac:dyDescent="0.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5"/>
      <c r="AB4" s="16"/>
      <c r="AC4" s="16"/>
      <c r="AD4" s="14"/>
      <c r="AE4" s="16"/>
      <c r="AF4" s="15"/>
      <c r="AG4" s="14"/>
      <c r="AH4" s="14"/>
      <c r="AI4" s="13"/>
      <c r="AJ4">
        <f t="shared" ref="AJ4:AJ21" si="0">COUNTIF(B4:P4,"*")</f>
        <v>0</v>
      </c>
      <c r="AK4">
        <f>COUNTIF(R4:V4,"*")</f>
        <v>0</v>
      </c>
    </row>
    <row r="5" spans="1:37" x14ac:dyDescent="0.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14"/>
      <c r="Z5" s="14"/>
      <c r="AA5" s="15"/>
      <c r="AB5" s="16"/>
      <c r="AC5" s="16"/>
      <c r="AD5" s="14"/>
      <c r="AE5" s="16"/>
      <c r="AF5" s="15"/>
      <c r="AG5" s="14"/>
      <c r="AH5" s="14"/>
      <c r="AI5" s="13"/>
      <c r="AJ5">
        <f t="shared" si="0"/>
        <v>0</v>
      </c>
      <c r="AK5">
        <f t="shared" ref="AK5:AK21" si="1">COUNTIF(R5:V5,"*")</f>
        <v>0</v>
      </c>
    </row>
    <row r="6" spans="1:37" x14ac:dyDescent="0.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14"/>
      <c r="Z6" s="14"/>
      <c r="AA6" s="15"/>
      <c r="AB6" s="16"/>
      <c r="AC6" s="16"/>
      <c r="AD6" s="14"/>
      <c r="AE6" s="16"/>
      <c r="AF6" s="15"/>
      <c r="AG6" s="14"/>
      <c r="AH6" s="14"/>
      <c r="AI6" s="13"/>
      <c r="AJ6">
        <f t="shared" si="0"/>
        <v>0</v>
      </c>
      <c r="AK6">
        <f t="shared" si="1"/>
        <v>0</v>
      </c>
    </row>
    <row r="7" spans="1:37" x14ac:dyDescent="0.4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14"/>
      <c r="Z7" s="14"/>
      <c r="AA7" s="15"/>
      <c r="AB7" s="16"/>
      <c r="AC7" s="16"/>
      <c r="AD7" s="14"/>
      <c r="AE7" s="16"/>
      <c r="AF7" s="15"/>
      <c r="AG7" s="14"/>
      <c r="AH7" s="14"/>
      <c r="AI7" s="13"/>
      <c r="AJ7">
        <f t="shared" si="0"/>
        <v>0</v>
      </c>
      <c r="AK7">
        <f t="shared" si="1"/>
        <v>0</v>
      </c>
    </row>
    <row r="8" spans="1:37" x14ac:dyDescent="0.4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14"/>
      <c r="Z8" s="14"/>
      <c r="AA8" s="15"/>
      <c r="AB8" s="16"/>
      <c r="AC8" s="16"/>
      <c r="AD8" s="14"/>
      <c r="AE8" s="16"/>
      <c r="AF8" s="15"/>
      <c r="AG8" s="14"/>
      <c r="AH8" s="14"/>
      <c r="AI8" s="13"/>
      <c r="AJ8">
        <f t="shared" si="0"/>
        <v>0</v>
      </c>
      <c r="AK8">
        <f t="shared" si="1"/>
        <v>0</v>
      </c>
    </row>
    <row r="9" spans="1:37" x14ac:dyDescent="0.4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14"/>
      <c r="Z9" s="14"/>
      <c r="AA9" s="15"/>
      <c r="AB9" s="16"/>
      <c r="AC9" s="16"/>
      <c r="AD9" s="14"/>
      <c r="AE9" s="16"/>
      <c r="AF9" s="15"/>
      <c r="AG9" s="14"/>
      <c r="AH9" s="14"/>
      <c r="AI9" s="13"/>
      <c r="AJ9">
        <f t="shared" si="0"/>
        <v>0</v>
      </c>
      <c r="AK9">
        <f t="shared" si="1"/>
        <v>0</v>
      </c>
    </row>
    <row r="10" spans="1:37" x14ac:dyDescent="0.4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14"/>
      <c r="Z10" s="14"/>
      <c r="AA10" s="15"/>
      <c r="AB10" s="16"/>
      <c r="AC10" s="16"/>
      <c r="AD10" s="14"/>
      <c r="AE10" s="16"/>
      <c r="AF10" s="15"/>
      <c r="AG10" s="14"/>
      <c r="AH10" s="14"/>
      <c r="AI10" s="13"/>
      <c r="AJ10">
        <f t="shared" si="0"/>
        <v>0</v>
      </c>
      <c r="AK10">
        <f t="shared" si="1"/>
        <v>0</v>
      </c>
    </row>
    <row r="11" spans="1:37" x14ac:dyDescent="0.4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14"/>
      <c r="Z11" s="14"/>
      <c r="AA11" s="15"/>
      <c r="AB11" s="16"/>
      <c r="AC11" s="16"/>
      <c r="AD11" s="14"/>
      <c r="AE11" s="16"/>
      <c r="AF11" s="15"/>
      <c r="AG11" s="14"/>
      <c r="AH11" s="14"/>
      <c r="AI11" s="13"/>
      <c r="AJ11">
        <f t="shared" si="0"/>
        <v>0</v>
      </c>
      <c r="AK11">
        <f t="shared" si="1"/>
        <v>0</v>
      </c>
    </row>
    <row r="12" spans="1:37" x14ac:dyDescent="0.4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14"/>
      <c r="Z12" s="14"/>
      <c r="AA12" s="15"/>
      <c r="AB12" s="16"/>
      <c r="AC12" s="16"/>
      <c r="AD12" s="14"/>
      <c r="AE12" s="16"/>
      <c r="AF12" s="15"/>
      <c r="AG12" s="14"/>
      <c r="AH12" s="14"/>
      <c r="AI12" s="13"/>
      <c r="AJ12">
        <f t="shared" si="0"/>
        <v>0</v>
      </c>
      <c r="AK12">
        <f t="shared" si="1"/>
        <v>0</v>
      </c>
    </row>
    <row r="13" spans="1:37" x14ac:dyDescent="0.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14"/>
      <c r="Z13" s="14"/>
      <c r="AA13" s="15"/>
      <c r="AB13" s="16"/>
      <c r="AC13" s="16"/>
      <c r="AD13" s="14"/>
      <c r="AE13" s="16"/>
      <c r="AF13" s="15"/>
      <c r="AG13" s="14"/>
      <c r="AH13" s="14"/>
      <c r="AI13" s="13"/>
      <c r="AJ13">
        <f t="shared" si="0"/>
        <v>0</v>
      </c>
      <c r="AK13">
        <f t="shared" si="1"/>
        <v>0</v>
      </c>
    </row>
    <row r="14" spans="1:37" x14ac:dyDescent="0.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4"/>
      <c r="Z14" s="14"/>
      <c r="AA14" s="15"/>
      <c r="AB14" s="16"/>
      <c r="AC14" s="16"/>
      <c r="AD14" s="14"/>
      <c r="AE14" s="16"/>
      <c r="AF14" s="15"/>
      <c r="AG14" s="14"/>
      <c r="AH14" s="14"/>
      <c r="AI14" s="13"/>
      <c r="AJ14">
        <f t="shared" si="0"/>
        <v>0</v>
      </c>
      <c r="AK14">
        <f t="shared" si="1"/>
        <v>0</v>
      </c>
    </row>
    <row r="15" spans="1:37" x14ac:dyDescent="0.4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4"/>
      <c r="Z15" s="14"/>
      <c r="AA15" s="15"/>
      <c r="AB15" s="16"/>
      <c r="AC15" s="16"/>
      <c r="AD15" s="14"/>
      <c r="AE15" s="16"/>
      <c r="AF15" s="15"/>
      <c r="AG15" s="14"/>
      <c r="AH15" s="14"/>
      <c r="AI15" s="13"/>
      <c r="AJ15">
        <f t="shared" si="0"/>
        <v>0</v>
      </c>
      <c r="AK15">
        <f t="shared" si="1"/>
        <v>0</v>
      </c>
    </row>
    <row r="16" spans="1:37" x14ac:dyDescent="0.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14"/>
      <c r="Z16" s="14"/>
      <c r="AA16" s="15"/>
      <c r="AB16" s="16"/>
      <c r="AC16" s="16"/>
      <c r="AD16" s="14"/>
      <c r="AE16" s="16"/>
      <c r="AF16" s="15"/>
      <c r="AG16" s="14"/>
      <c r="AH16" s="14"/>
      <c r="AI16" s="13"/>
      <c r="AJ16">
        <f t="shared" si="0"/>
        <v>0</v>
      </c>
      <c r="AK16">
        <f t="shared" si="1"/>
        <v>0</v>
      </c>
    </row>
    <row r="17" spans="1:37" x14ac:dyDescent="0.4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14"/>
      <c r="Z17" s="14"/>
      <c r="AA17" s="15"/>
      <c r="AB17" s="16"/>
      <c r="AC17" s="16"/>
      <c r="AD17" s="14"/>
      <c r="AE17" s="16"/>
      <c r="AF17" s="15"/>
      <c r="AG17" s="14"/>
      <c r="AH17" s="14"/>
      <c r="AI17" s="13"/>
      <c r="AJ17">
        <f t="shared" si="0"/>
        <v>0</v>
      </c>
      <c r="AK17">
        <f t="shared" si="1"/>
        <v>0</v>
      </c>
    </row>
    <row r="18" spans="1:37" x14ac:dyDescent="0.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4"/>
      <c r="AA18" s="15"/>
      <c r="AB18" s="16"/>
      <c r="AC18" s="16"/>
      <c r="AD18" s="14"/>
      <c r="AE18" s="16"/>
      <c r="AF18" s="15"/>
      <c r="AG18" s="14"/>
      <c r="AH18" s="14"/>
      <c r="AI18" s="13"/>
      <c r="AJ18">
        <f t="shared" si="0"/>
        <v>0</v>
      </c>
      <c r="AK18">
        <f t="shared" si="1"/>
        <v>0</v>
      </c>
    </row>
    <row r="19" spans="1:37" x14ac:dyDescent="0.4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14"/>
      <c r="Z19" s="14"/>
      <c r="AA19" s="15"/>
      <c r="AB19" s="16"/>
      <c r="AC19" s="16"/>
      <c r="AD19" s="14"/>
      <c r="AE19" s="16"/>
      <c r="AF19" s="15"/>
      <c r="AG19" s="14"/>
      <c r="AH19" s="14"/>
      <c r="AI19" s="13"/>
      <c r="AJ19">
        <f t="shared" si="0"/>
        <v>0</v>
      </c>
      <c r="AK19">
        <f t="shared" si="1"/>
        <v>0</v>
      </c>
    </row>
    <row r="20" spans="1:37" x14ac:dyDescent="0.4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4"/>
      <c r="Z20" s="14"/>
      <c r="AA20" s="15"/>
      <c r="AB20" s="16"/>
      <c r="AC20" s="16"/>
      <c r="AD20" s="14"/>
      <c r="AE20" s="16"/>
      <c r="AF20" s="15"/>
      <c r="AG20" s="14"/>
      <c r="AH20" s="14"/>
      <c r="AI20" s="13"/>
      <c r="AJ20">
        <f t="shared" si="0"/>
        <v>0</v>
      </c>
      <c r="AK20">
        <f t="shared" si="1"/>
        <v>0</v>
      </c>
    </row>
    <row r="21" spans="1:37" x14ac:dyDescent="0.4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14"/>
      <c r="Z21" s="14"/>
      <c r="AA21" s="15"/>
      <c r="AB21" s="16"/>
      <c r="AC21" s="16"/>
      <c r="AD21" s="14"/>
      <c r="AE21" s="16"/>
      <c r="AF21" s="15"/>
      <c r="AG21" s="14"/>
      <c r="AH21" s="14"/>
      <c r="AI21" s="13"/>
      <c r="AJ21">
        <f t="shared" si="0"/>
        <v>0</v>
      </c>
      <c r="AK21">
        <f t="shared" si="1"/>
        <v>0</v>
      </c>
    </row>
    <row r="22" spans="1:37" x14ac:dyDescent="0.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AA22" s="7"/>
      <c r="AB22" s="6"/>
      <c r="AC22" s="6"/>
      <c r="AE22" s="6"/>
      <c r="AF22" s="7"/>
      <c r="AI22" s="9"/>
      <c r="AJ22">
        <f>AVERAGE(AJ4:AJ21)</f>
        <v>0</v>
      </c>
      <c r="AK22">
        <f>AVERAGE(AK4:AK21)</f>
        <v>0</v>
      </c>
    </row>
    <row r="23" spans="1:37" x14ac:dyDescent="0.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AA23" s="7"/>
      <c r="AB23" s="6"/>
      <c r="AC23" s="6"/>
      <c r="AE23" s="6"/>
      <c r="AF23" s="7"/>
      <c r="AI23" s="9"/>
    </row>
    <row r="24" spans="1:37" x14ac:dyDescent="0.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7" x14ac:dyDescent="0.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AA25" s="7"/>
      <c r="AB25" s="6"/>
      <c r="AC25" s="6"/>
      <c r="AE25" s="6"/>
      <c r="AF25" s="7"/>
    </row>
    <row r="26" spans="1:37" x14ac:dyDescent="0.4">
      <c r="A26" s="22" t="s">
        <v>59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 t="e" cm="1">
        <f t="array" ref="W26">SUMPRODUCT(--(FREQUENCY(MATCH(W4:W21,W4:W21,0),ROW(W4:W21)-ROW(W4)+1)&gt;0))</f>
        <v>#N/A</v>
      </c>
      <c r="AA26" s="7"/>
      <c r="AB26" s="6"/>
      <c r="AC26" s="6"/>
      <c r="AE26" s="6"/>
      <c r="AF26" s="7"/>
    </row>
    <row r="27" spans="1:37" x14ac:dyDescent="0.4">
      <c r="A27" s="9" t="s">
        <v>60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AA27" s="7"/>
      <c r="AB27" s="6"/>
      <c r="AC27" s="6"/>
      <c r="AE27" s="6"/>
      <c r="AF27" s="7"/>
    </row>
    <row r="28" spans="1:37" x14ac:dyDescent="0.4">
      <c r="A28" s="9" t="s">
        <v>62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AA28" s="7"/>
      <c r="AB28" s="6"/>
      <c r="AC28" s="6"/>
      <c r="AE28" s="6"/>
      <c r="AF28" s="7"/>
    </row>
    <row r="29" spans="1:37" ht="29.15" x14ac:dyDescent="0.4">
      <c r="A29" s="9" t="s">
        <v>61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AA29" s="7"/>
      <c r="AB29" s="6"/>
      <c r="AC29" s="6"/>
      <c r="AE29" s="6"/>
      <c r="AF29" s="7"/>
    </row>
    <row r="30" spans="1:37" ht="43.75" x14ac:dyDescent="0.4">
      <c r="A30" s="9" t="s">
        <v>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AA30" s="7"/>
      <c r="AB30" s="6"/>
      <c r="AC30" s="6"/>
      <c r="AE30" s="6"/>
      <c r="AF30" s="7"/>
    </row>
    <row r="31" spans="1:37" ht="43.75" x14ac:dyDescent="0.4">
      <c r="A31" s="9" t="s">
        <v>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AA31" s="7"/>
      <c r="AB31" s="6"/>
      <c r="AC31" s="6"/>
      <c r="AE31" s="6"/>
      <c r="AF31" s="7"/>
    </row>
    <row r="32" spans="1:37" x14ac:dyDescent="0.4">
      <c r="A32" s="9" t="s">
        <v>74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AA32" s="7"/>
      <c r="AB32" s="6"/>
      <c r="AC32" s="6"/>
      <c r="AE32" s="6"/>
      <c r="AF32" s="7"/>
    </row>
    <row r="33" spans="1:32" ht="29.15" x14ac:dyDescent="0.4">
      <c r="A33" s="9" t="s">
        <v>75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AA33" s="7"/>
      <c r="AB33" s="6"/>
      <c r="AC33" s="6"/>
      <c r="AE33" s="6"/>
      <c r="AF33" s="7"/>
    </row>
    <row r="34" spans="1:32" ht="43.75" x14ac:dyDescent="0.4">
      <c r="A34" s="9" t="s">
        <v>76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AA34" s="7"/>
      <c r="AB34" s="6"/>
      <c r="AC34" s="6"/>
      <c r="AE34" s="6"/>
      <c r="AF34" s="7"/>
    </row>
    <row r="35" spans="1:32" x14ac:dyDescent="0.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AA35" s="7"/>
      <c r="AB35" s="6"/>
      <c r="AC35" s="6"/>
      <c r="AE35" s="6"/>
      <c r="AF35" s="7"/>
    </row>
    <row r="36" spans="1:32" x14ac:dyDescent="0.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AA36" s="7"/>
      <c r="AB36" s="6"/>
      <c r="AC36" s="6"/>
      <c r="AE36" s="6"/>
      <c r="AF36" s="7"/>
    </row>
    <row r="37" spans="1:32" x14ac:dyDescent="0.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AA37" s="7"/>
      <c r="AB37" s="6"/>
      <c r="AC37" s="6"/>
      <c r="AE37" s="6"/>
      <c r="AF37" s="7"/>
    </row>
    <row r="38" spans="1:32" x14ac:dyDescent="0.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AA38" s="7"/>
      <c r="AB38" s="6"/>
      <c r="AC38" s="6"/>
      <c r="AE38" s="6"/>
      <c r="AF38" s="7"/>
    </row>
    <row r="39" spans="1:32" x14ac:dyDescent="0.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AA39" s="7"/>
      <c r="AB39" s="6"/>
      <c r="AC39" s="6"/>
      <c r="AE39" s="6"/>
      <c r="AF39" s="7"/>
    </row>
    <row r="40" spans="1:32" x14ac:dyDescent="0.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AA40" s="7"/>
      <c r="AB40" s="6"/>
      <c r="AC40" s="6"/>
      <c r="AE40" s="6"/>
      <c r="AF40" s="7"/>
    </row>
    <row r="41" spans="1:32" x14ac:dyDescent="0.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AA41" s="7"/>
      <c r="AB41" s="6"/>
      <c r="AC41" s="6"/>
      <c r="AE41" s="6"/>
      <c r="AF41" s="7"/>
    </row>
    <row r="42" spans="1:32" x14ac:dyDescent="0.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AA42" s="7"/>
      <c r="AB42" s="6"/>
      <c r="AC42" s="6"/>
      <c r="AE42" s="6"/>
      <c r="AF42" s="7"/>
    </row>
    <row r="43" spans="1:32" x14ac:dyDescent="0.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AA43" s="7"/>
      <c r="AB43" s="6"/>
      <c r="AC43" s="6"/>
      <c r="AE43" s="6"/>
      <c r="AF43" s="7"/>
    </row>
    <row r="44" spans="1:32" x14ac:dyDescent="0.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AA44" s="7"/>
      <c r="AB44" s="6"/>
      <c r="AC44" s="6"/>
      <c r="AE44" s="6"/>
      <c r="AF44" s="7"/>
    </row>
    <row r="45" spans="1:32" x14ac:dyDescent="0.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AA45" s="7"/>
      <c r="AB45" s="6"/>
      <c r="AC45" s="6"/>
      <c r="AE45" s="6"/>
      <c r="AF45" s="7"/>
    </row>
    <row r="46" spans="1:32" x14ac:dyDescent="0.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AA46" s="7"/>
      <c r="AB46" s="6"/>
      <c r="AC46" s="6"/>
      <c r="AE46" s="6"/>
      <c r="AF46" s="7"/>
    </row>
    <row r="47" spans="1:32" x14ac:dyDescent="0.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AA47" s="7"/>
      <c r="AB47" s="6"/>
      <c r="AC47" s="6"/>
      <c r="AE47" s="6"/>
      <c r="AF47" s="7"/>
    </row>
    <row r="48" spans="1:32" x14ac:dyDescent="0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AA48" s="7"/>
      <c r="AB48" s="6"/>
      <c r="AC48" s="6"/>
      <c r="AE48" s="6"/>
      <c r="AF48" s="7"/>
    </row>
    <row r="49" spans="1:32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AA49" s="7"/>
      <c r="AB49" s="6"/>
      <c r="AC49" s="6"/>
      <c r="AE49" s="6"/>
      <c r="AF49" s="7"/>
    </row>
    <row r="50" spans="1:32" x14ac:dyDescent="0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AA50" s="7"/>
      <c r="AB50" s="6"/>
      <c r="AC50" s="6"/>
      <c r="AE50" s="6"/>
      <c r="AF50" s="7"/>
    </row>
    <row r="51" spans="1:32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AA51" s="7"/>
      <c r="AB51" s="6"/>
      <c r="AC51" s="6"/>
      <c r="AE51" s="6"/>
      <c r="AF51" s="7"/>
    </row>
    <row r="52" spans="1:32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AA52" s="7"/>
      <c r="AB52" s="6"/>
      <c r="AC52" s="6"/>
      <c r="AE52" s="6"/>
      <c r="AF52" s="7"/>
    </row>
    <row r="53" spans="1:32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AA53" s="7"/>
      <c r="AB53" s="6"/>
      <c r="AC53" s="6"/>
      <c r="AE53" s="6"/>
      <c r="AF53" s="7"/>
    </row>
    <row r="54" spans="1:32" x14ac:dyDescent="0.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AA54" s="7"/>
      <c r="AB54" s="6"/>
      <c r="AC54" s="6"/>
      <c r="AE54" s="6"/>
      <c r="AF54" s="7"/>
    </row>
    <row r="55" spans="1:32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AA55" s="7"/>
      <c r="AB55" s="6"/>
      <c r="AC55" s="6"/>
      <c r="AE55" s="6"/>
      <c r="AF55" s="7"/>
    </row>
    <row r="56" spans="1:32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AA56" s="7"/>
      <c r="AB56" s="6"/>
      <c r="AC56" s="6"/>
      <c r="AE56" s="6"/>
      <c r="AF56" s="7"/>
    </row>
    <row r="57" spans="1:32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AA57" s="7"/>
      <c r="AB57" s="6"/>
      <c r="AC57" s="6"/>
      <c r="AE57" s="6"/>
      <c r="AF57" s="7"/>
    </row>
    <row r="58" spans="1:32" x14ac:dyDescent="0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AA58" s="7"/>
      <c r="AB58" s="6"/>
      <c r="AC58" s="6"/>
      <c r="AE58" s="6"/>
      <c r="AF58" s="7"/>
    </row>
    <row r="59" spans="1:32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AA59" s="7"/>
      <c r="AB59" s="6"/>
      <c r="AC59" s="6"/>
      <c r="AE59" s="6"/>
      <c r="AF59" s="7"/>
    </row>
    <row r="60" spans="1:32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AA60" s="7"/>
      <c r="AB60" s="6"/>
      <c r="AC60" s="6"/>
      <c r="AE60" s="6"/>
      <c r="AF60" s="7"/>
    </row>
    <row r="61" spans="1:32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AA61" s="7"/>
      <c r="AB61" s="6"/>
      <c r="AC61" s="6"/>
      <c r="AE61" s="6"/>
      <c r="AF61" s="7"/>
    </row>
    <row r="62" spans="1:32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AA62" s="7"/>
      <c r="AB62" s="6"/>
      <c r="AC62" s="6"/>
      <c r="AE62" s="6"/>
      <c r="AF62" s="7"/>
    </row>
    <row r="63" spans="1:32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AA63" s="7"/>
      <c r="AB63" s="6"/>
      <c r="AC63" s="6"/>
      <c r="AE63" s="6"/>
      <c r="AF63" s="7"/>
    </row>
    <row r="64" spans="1:32" x14ac:dyDescent="0.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AA64" s="7"/>
      <c r="AB64" s="6"/>
      <c r="AC64" s="6"/>
      <c r="AE64" s="6"/>
      <c r="AF64" s="7"/>
    </row>
    <row r="65" spans="1:32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AA65" s="7"/>
      <c r="AB65" s="6"/>
      <c r="AC65" s="6"/>
      <c r="AE65" s="6"/>
      <c r="AF65" s="7"/>
    </row>
    <row r="66" spans="1:32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AA66" s="7"/>
      <c r="AB66" s="6"/>
      <c r="AC66" s="6"/>
      <c r="AE66" s="6"/>
      <c r="AF66" s="7"/>
    </row>
    <row r="67" spans="1:32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AA67" s="7"/>
      <c r="AB67" s="6"/>
      <c r="AC67" s="6"/>
      <c r="AE67" s="6"/>
      <c r="AF67" s="7"/>
    </row>
    <row r="68" spans="1:32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AA68" s="7"/>
      <c r="AB68" s="6"/>
      <c r="AC68" s="6"/>
      <c r="AE68" s="6"/>
      <c r="AF68" s="7"/>
    </row>
    <row r="69" spans="1:32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AA69" s="7"/>
      <c r="AB69" s="6"/>
      <c r="AC69" s="6"/>
      <c r="AE69" s="6"/>
      <c r="AF69" s="7"/>
    </row>
    <row r="70" spans="1:32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AA70" s="7"/>
      <c r="AB70" s="6"/>
      <c r="AC70" s="6"/>
      <c r="AE70" s="6"/>
      <c r="AF70" s="7"/>
    </row>
    <row r="71" spans="1:32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AA71" s="7"/>
      <c r="AB71" s="6"/>
      <c r="AC71" s="6"/>
      <c r="AE71" s="6"/>
      <c r="AF71" s="7"/>
    </row>
  </sheetData>
  <mergeCells count="1">
    <mergeCell ref="AG2:AH2"/>
  </mergeCells>
  <phoneticPr fontId="7" type="noConversion"/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tabSelected="1" workbookViewId="0">
      <selection activeCell="D17" sqref="D17"/>
    </sheetView>
  </sheetViews>
  <sheetFormatPr defaultRowHeight="14.6" x14ac:dyDescent="0.4"/>
  <cols>
    <col min="1" max="1" width="5.15234375" customWidth="1"/>
    <col min="2" max="2" width="14.53515625" customWidth="1"/>
    <col min="3" max="3" width="51.53515625" customWidth="1"/>
    <col min="4" max="4" width="45.69140625" customWidth="1"/>
    <col min="5" max="5" width="33.69140625" customWidth="1"/>
  </cols>
  <sheetData>
    <row r="1" spans="1:6" ht="20.6" x14ac:dyDescent="0.55000000000000004">
      <c r="A1" s="25" t="s">
        <v>0</v>
      </c>
      <c r="B1" s="25"/>
      <c r="C1" s="26"/>
      <c r="D1" s="26"/>
      <c r="E1" s="26"/>
      <c r="F1" s="26"/>
    </row>
    <row r="2" spans="1:6" ht="15.9" x14ac:dyDescent="0.45">
      <c r="A2" s="5" t="s">
        <v>28</v>
      </c>
      <c r="B2" s="5"/>
    </row>
    <row r="4" spans="1:6" x14ac:dyDescent="0.4">
      <c r="B4" t="s">
        <v>42</v>
      </c>
      <c r="C4" t="s">
        <v>29</v>
      </c>
      <c r="D4" t="s">
        <v>30</v>
      </c>
      <c r="E4" t="s">
        <v>31</v>
      </c>
    </row>
    <row r="5" spans="1:6" x14ac:dyDescent="0.4">
      <c r="A5">
        <v>1</v>
      </c>
      <c r="B5" s="13"/>
      <c r="C5" s="13"/>
      <c r="D5" s="13"/>
      <c r="E5" s="13"/>
    </row>
    <row r="6" spans="1:6" x14ac:dyDescent="0.4">
      <c r="A6">
        <v>2</v>
      </c>
      <c r="B6" s="13"/>
      <c r="C6" s="13"/>
      <c r="D6" s="13"/>
      <c r="E6" s="13"/>
    </row>
    <row r="7" spans="1:6" x14ac:dyDescent="0.4">
      <c r="A7">
        <v>3</v>
      </c>
      <c r="B7" s="13"/>
      <c r="C7" s="13"/>
      <c r="D7" s="13"/>
      <c r="E7" s="13"/>
    </row>
    <row r="8" spans="1:6" x14ac:dyDescent="0.4">
      <c r="A8">
        <v>4</v>
      </c>
      <c r="B8" s="13"/>
      <c r="C8" s="13"/>
      <c r="D8" s="13"/>
      <c r="E8" s="13"/>
    </row>
    <row r="9" spans="1:6" x14ac:dyDescent="0.4">
      <c r="A9">
        <v>5</v>
      </c>
      <c r="B9" s="13"/>
      <c r="C9" s="13"/>
      <c r="D9" s="13"/>
      <c r="E9" s="13"/>
    </row>
    <row r="10" spans="1:6" x14ac:dyDescent="0.4">
      <c r="A10">
        <v>6</v>
      </c>
      <c r="B10" s="13"/>
      <c r="C10" s="13"/>
      <c r="D10" s="13"/>
      <c r="E10" s="13"/>
    </row>
    <row r="11" spans="1:6" x14ac:dyDescent="0.4">
      <c r="A11">
        <v>7</v>
      </c>
      <c r="B11" s="13"/>
      <c r="C11" s="13"/>
      <c r="D11" s="13"/>
      <c r="E11" s="13"/>
    </row>
    <row r="12" spans="1:6" x14ac:dyDescent="0.4">
      <c r="A12">
        <v>8</v>
      </c>
      <c r="B12" s="13"/>
      <c r="C12" s="13"/>
      <c r="D12" s="13"/>
      <c r="E12" s="13"/>
    </row>
    <row r="13" spans="1:6" x14ac:dyDescent="0.4">
      <c r="A13">
        <v>9</v>
      </c>
      <c r="B13" s="13"/>
      <c r="C13" s="13"/>
      <c r="D13" s="13"/>
      <c r="E13" s="13"/>
    </row>
    <row r="14" spans="1:6" x14ac:dyDescent="0.4">
      <c r="A14">
        <v>10</v>
      </c>
      <c r="B14" s="13"/>
      <c r="C14" s="13"/>
      <c r="D14" s="13"/>
      <c r="E14" s="13"/>
    </row>
  </sheetData>
  <mergeCells count="1">
    <mergeCell ref="A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Before&amp;After</vt:lpstr>
      <vt:lpstr>Keywords</vt:lpstr>
      <vt:lpstr>Ads</vt:lpstr>
      <vt:lpstr>Landing 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lundinw</dc:creator>
  <cp:lastModifiedBy>Gage D'Orlando</cp:lastModifiedBy>
  <dcterms:created xsi:type="dcterms:W3CDTF">2010-03-17T21:50:25Z</dcterms:created>
  <dcterms:modified xsi:type="dcterms:W3CDTF">2025-03-29T21:22:33Z</dcterms:modified>
</cp:coreProperties>
</file>