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oridadep-my.sharepoint.com/personal/tracy_muzyczka_floridadep_gov/Documents/UF/FOR6905/Veg monitoring/Veg monitoring/"/>
    </mc:Choice>
  </mc:AlternateContent>
  <xr:revisionPtr revIDLastSave="4018" documentId="8_{7BA6AD4E-B737-4036-9142-CE6CAE37DF63}" xr6:coauthVersionLast="47" xr6:coauthVersionMax="47" xr10:uidLastSave="{7A094745-4390-4AAA-AFD4-C2C67EA31046}"/>
  <bookViews>
    <workbookView xWindow="-108" yWindow="-108" windowWidth="23256" windowHeight="12576" xr2:uid="{3B983AF9-2E30-49C0-9D16-8789B2E12536}"/>
  </bookViews>
  <sheets>
    <sheet name="14CW" sheetId="1" r:id="rId1"/>
    <sheet name="15GG" sheetId="2" r:id="rId2"/>
    <sheet name="Species key" sheetId="3" r:id="rId3"/>
    <sheet name="Coverclass key" sheetId="4" r:id="rId4"/>
  </sheets>
  <definedNames>
    <definedName name="_xlnm._FilterDatabase" localSheetId="2" hidden="1">'Species key'!$A$1:$E$84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66" i="1" l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065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E1002" i="1"/>
  <c r="E1003" i="1"/>
  <c r="E1004" i="1"/>
  <c r="E1005" i="1"/>
  <c r="E1006" i="1"/>
  <c r="E1007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E799" i="1"/>
  <c r="E800" i="1"/>
  <c r="E801" i="1"/>
  <c r="E802" i="1"/>
  <c r="E803" i="1"/>
  <c r="E804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H15" i="1"/>
  <c r="H16" i="1"/>
  <c r="H17" i="1"/>
  <c r="H18" i="1"/>
  <c r="H19" i="1"/>
  <c r="H20" i="1"/>
  <c r="H21" i="1"/>
  <c r="H22" i="1"/>
  <c r="H23" i="1"/>
  <c r="H24" i="1"/>
  <c r="E15" i="1"/>
  <c r="E16" i="1"/>
  <c r="E17" i="1"/>
  <c r="E18" i="1"/>
  <c r="E19" i="1"/>
  <c r="E20" i="1"/>
  <c r="E21" i="1"/>
  <c r="E22" i="1"/>
  <c r="E23" i="1"/>
  <c r="E24" i="1"/>
  <c r="H8" i="1"/>
  <c r="H9" i="1"/>
  <c r="H10" i="1"/>
  <c r="H11" i="1"/>
  <c r="H12" i="1"/>
  <c r="H13" i="1"/>
  <c r="H14" i="1"/>
  <c r="E8" i="1"/>
  <c r="E9" i="1"/>
  <c r="E10" i="1"/>
  <c r="E11" i="1"/>
  <c r="E12" i="1"/>
  <c r="E13" i="1"/>
  <c r="E14" i="1"/>
  <c r="H3" i="1"/>
  <c r="H4" i="1"/>
  <c r="H5" i="1"/>
  <c r="H6" i="1"/>
  <c r="H7" i="1"/>
  <c r="H2" i="1"/>
  <c r="E3" i="1"/>
  <c r="E4" i="1"/>
  <c r="E5" i="1"/>
  <c r="E6" i="1"/>
  <c r="E7" i="1"/>
  <c r="E2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5" i="1"/>
</calcChain>
</file>

<file path=xl/sharedStrings.xml><?xml version="1.0" encoding="utf-8"?>
<sst xmlns="http://schemas.openxmlformats.org/spreadsheetml/2006/main" count="2790" uniqueCount="224">
  <si>
    <t>Date</t>
  </si>
  <si>
    <t>Plot</t>
  </si>
  <si>
    <t>ID</t>
  </si>
  <si>
    <t>Treatment</t>
  </si>
  <si>
    <t>Species</t>
  </si>
  <si>
    <t>Qdrt</t>
  </si>
  <si>
    <t>Baseline</t>
  </si>
  <si>
    <t>BIDALB</t>
  </si>
  <si>
    <t>BARSOI</t>
  </si>
  <si>
    <t>Bare soil</t>
  </si>
  <si>
    <t>DEDVEG</t>
  </si>
  <si>
    <t>Dead vegetation (leaf litter, etc.)</t>
  </si>
  <si>
    <t>AESAME</t>
  </si>
  <si>
    <t>Aeschynomene americana-shyleaf</t>
  </si>
  <si>
    <t>AMBART</t>
  </si>
  <si>
    <t>Ambrosia artemisiifolia-common ragweed</t>
  </si>
  <si>
    <t>AMPARB</t>
  </si>
  <si>
    <t>Ampelopsis arborea-pepper vine</t>
  </si>
  <si>
    <t>Andropogon sp.</t>
  </si>
  <si>
    <t>ANDGLO</t>
  </si>
  <si>
    <t>Andropogon glomeratus-bushy bluestem</t>
  </si>
  <si>
    <t>ANDVIR</t>
  </si>
  <si>
    <t>Andropogon virginicus-broomsedge bluestem</t>
  </si>
  <si>
    <t>ARIPAT</t>
  </si>
  <si>
    <t>Aristida patula-tall threeawn</t>
  </si>
  <si>
    <t>Aristida spiciformis-bottlebrush threeawn</t>
  </si>
  <si>
    <t>BACHAL</t>
  </si>
  <si>
    <t>Baccharis halimifolia-saltbush</t>
  </si>
  <si>
    <t>Bidens alba</t>
  </si>
  <si>
    <t>CANFLA</t>
  </si>
  <si>
    <t>Canna flaccida</t>
  </si>
  <si>
    <t>Commelina sp.</t>
  </si>
  <si>
    <t>CONVER</t>
  </si>
  <si>
    <t>Condea verticillata-john charles</t>
  </si>
  <si>
    <t>CORAES</t>
  </si>
  <si>
    <t>Corchorus aestuans-jute</t>
  </si>
  <si>
    <t>Crotalaria sp.</t>
  </si>
  <si>
    <t>EMIFOS</t>
  </si>
  <si>
    <t>Emilia fosbergii-Florida tasselflower</t>
  </si>
  <si>
    <t>ERASPE</t>
  </si>
  <si>
    <t>Eragrostis spectablis-purple lovegrass</t>
  </si>
  <si>
    <t>Eustachys petraea-pinewoods fingergrass</t>
  </si>
  <si>
    <t>Gamochaeta sp.</t>
  </si>
  <si>
    <t>GERCAR</t>
  </si>
  <si>
    <t xml:space="preserve">Geranium carolinianum-Carolina cranesbill </t>
  </si>
  <si>
    <t>INDHIR</t>
  </si>
  <si>
    <t>Indigofera hirsuta-hairyi indigo</t>
  </si>
  <si>
    <t>Ipomoea sp.</t>
  </si>
  <si>
    <t>LANSTR</t>
  </si>
  <si>
    <t>Lantana strigocamara-lantana</t>
  </si>
  <si>
    <t>Lepidium sp.</t>
  </si>
  <si>
    <t>Lobelia sp.</t>
  </si>
  <si>
    <t>Ludwigia sp.</t>
  </si>
  <si>
    <t>MACLAT</t>
  </si>
  <si>
    <t>Macroptelium lathyroides-wild bushbean</t>
  </si>
  <si>
    <t>MALCOR</t>
  </si>
  <si>
    <t>Malvastrum corchorifolium-false mallow</t>
  </si>
  <si>
    <t>MELREP</t>
  </si>
  <si>
    <t>Melinis repens-rose natalgrass</t>
  </si>
  <si>
    <t>MOMCHA</t>
  </si>
  <si>
    <t>Momordica charantia-balsampear</t>
  </si>
  <si>
    <t>OENSIM</t>
  </si>
  <si>
    <t xml:space="preserve">Oenothera simulans-southern beeblossom </t>
  </si>
  <si>
    <t>OLDCOR</t>
  </si>
  <si>
    <t>Oldenlandia corymbosa-flattop mille graines</t>
  </si>
  <si>
    <t>Oxalis sp.</t>
  </si>
  <si>
    <t>PANDIC</t>
  </si>
  <si>
    <t>Panicum dichotomflorum-fall panicgrass</t>
  </si>
  <si>
    <t>PARFLO</t>
  </si>
  <si>
    <t>Parietaria floridana-Florida pellitory</t>
  </si>
  <si>
    <t>PARQUI</t>
  </si>
  <si>
    <t>Parthenocissus quinquefolia-Virginia creeper</t>
  </si>
  <si>
    <t>PASPLI</t>
  </si>
  <si>
    <t>Paspalum plicatum-brownseed paspalum</t>
  </si>
  <si>
    <t>Phyllanthus sp.</t>
  </si>
  <si>
    <t>Physalis sp.</t>
  </si>
  <si>
    <t>POLPRO</t>
  </si>
  <si>
    <t xml:space="preserve">Polypremum procumbens-rustweed </t>
  </si>
  <si>
    <t>Portulaca sp.purslane</t>
  </si>
  <si>
    <t>PRACLE</t>
  </si>
  <si>
    <t>Praxelis clematidea</t>
  </si>
  <si>
    <t>Quercus sp.</t>
  </si>
  <si>
    <t>Rhynchosia minima-least snoutbean</t>
  </si>
  <si>
    <t>Rubus sp.</t>
  </si>
  <si>
    <t>SABPAL</t>
  </si>
  <si>
    <t>Sabal palmetto-cabbage palmetto</t>
  </si>
  <si>
    <t>SCHTER</t>
  </si>
  <si>
    <t>Schinus terebinthifolia-Brazilian pepper</t>
  </si>
  <si>
    <t>Sedge-unknown</t>
  </si>
  <si>
    <t>Senna obtusifolia-coffeeweed</t>
  </si>
  <si>
    <t>SETPAR</t>
  </si>
  <si>
    <t xml:space="preserve">Setaria parviflora-yellow bristlegrass </t>
  </si>
  <si>
    <t>SIDCOR</t>
  </si>
  <si>
    <t xml:space="preserve">Sida cordifolia-llima </t>
  </si>
  <si>
    <t>Sida sp.</t>
  </si>
  <si>
    <t>Smilax sp.</t>
  </si>
  <si>
    <t>Sporobolus sp.</t>
  </si>
  <si>
    <t>Unknown seedling (dicot)</t>
  </si>
  <si>
    <t>Unknown seedling (monocot)</t>
  </si>
  <si>
    <t>URELOB</t>
  </si>
  <si>
    <t>Urena lobata-Caesarweed</t>
  </si>
  <si>
    <t>UROMAX</t>
  </si>
  <si>
    <t>Urochloa maxima-guinea grass</t>
  </si>
  <si>
    <t>VERVIR</t>
  </si>
  <si>
    <t>Verbesina virginica-frostweed</t>
  </si>
  <si>
    <t>VIGLUT</t>
  </si>
  <si>
    <t>Vigna luteola-hairypod cowpea</t>
  </si>
  <si>
    <t>ABRPRE</t>
  </si>
  <si>
    <t>Abrus precatorius-rosary pea</t>
  </si>
  <si>
    <t>ANDspp</t>
  </si>
  <si>
    <t>ARISPI</t>
  </si>
  <si>
    <t>CISTRI</t>
  </si>
  <si>
    <t>Cissus trifoliata-sorrelvine</t>
  </si>
  <si>
    <t>CHAFAS</t>
  </si>
  <si>
    <t>Chamaecrista fasciculata-partridge pea</t>
  </si>
  <si>
    <t>COLANC</t>
  </si>
  <si>
    <t>Coleataenia anceps-beaked panicum</t>
  </si>
  <si>
    <t>COMspp</t>
  </si>
  <si>
    <t>CROspp</t>
  </si>
  <si>
    <t>ERICAN</t>
  </si>
  <si>
    <t>Erigeron canadensis-Canadian horseweed</t>
  </si>
  <si>
    <t>ERIspp</t>
  </si>
  <si>
    <t>Eriochloa sp.</t>
  </si>
  <si>
    <t>EUPspp</t>
  </si>
  <si>
    <t>Eupatorium sp.</t>
  </si>
  <si>
    <t>EUPHsp</t>
  </si>
  <si>
    <t>Euphorbia sp.</t>
  </si>
  <si>
    <t>EUTCAR</t>
  </si>
  <si>
    <t>Euthamia caroliniana-slender flattop goldenrod</t>
  </si>
  <si>
    <t>GAMspp</t>
  </si>
  <si>
    <t>IMPCYL</t>
  </si>
  <si>
    <t>Imperata cylindrica-Cogongrass</t>
  </si>
  <si>
    <t>IPOspp</t>
  </si>
  <si>
    <t>LEPspp</t>
  </si>
  <si>
    <t>LOBspp</t>
  </si>
  <si>
    <t>LUDspp</t>
  </si>
  <si>
    <t>MOLVER</t>
  </si>
  <si>
    <t>Mollugo verticillata-Indian chickweed</t>
  </si>
  <si>
    <t>MORCER</t>
  </si>
  <si>
    <t>Morella cerifera-wax myrtle</t>
  </si>
  <si>
    <t>MUHCAP</t>
  </si>
  <si>
    <t>Muhlenbergia capillaris-gulf hairawn muhly</t>
  </si>
  <si>
    <t>OXAspp</t>
  </si>
  <si>
    <t>PANVIR</t>
  </si>
  <si>
    <t>Panicum virgatum-switchgrass</t>
  </si>
  <si>
    <t>PHLspp</t>
  </si>
  <si>
    <t>PHYspp</t>
  </si>
  <si>
    <t>PORspp</t>
  </si>
  <si>
    <t>QUEspp</t>
  </si>
  <si>
    <t>RHYMIN</t>
  </si>
  <si>
    <t>RUBspp</t>
  </si>
  <si>
    <t>CYPspp</t>
  </si>
  <si>
    <t>SIDspp</t>
  </si>
  <si>
    <t>SMIspp</t>
  </si>
  <si>
    <t>SPEspp</t>
  </si>
  <si>
    <t>Spermacoce sp.</t>
  </si>
  <si>
    <t>SPOspp</t>
  </si>
  <si>
    <t>TORCRU</t>
  </si>
  <si>
    <t>Torenia crustacea-Malaysian false pimpernel</t>
  </si>
  <si>
    <t>UNKDIC</t>
  </si>
  <si>
    <t>UNKMON</t>
  </si>
  <si>
    <t>Richness</t>
  </si>
  <si>
    <t>Native (N) or 
Non (NN)</t>
  </si>
  <si>
    <t>26-50</t>
  </si>
  <si>
    <t>1-5</t>
  </si>
  <si>
    <t>6-25</t>
  </si>
  <si>
    <t>51-75</t>
  </si>
  <si>
    <t>76-95</t>
  </si>
  <si>
    <t>96-100</t>
  </si>
  <si>
    <t>0-1</t>
  </si>
  <si>
    <t>Cover</t>
  </si>
  <si>
    <t>NN</t>
  </si>
  <si>
    <t>FORB</t>
  </si>
  <si>
    <t>GRAS</t>
  </si>
  <si>
    <t>NONE</t>
  </si>
  <si>
    <t>VINE</t>
  </si>
  <si>
    <t>SHRU</t>
  </si>
  <si>
    <t>RUBSPP</t>
  </si>
  <si>
    <t>OXASPP</t>
  </si>
  <si>
    <t>TREE</t>
  </si>
  <si>
    <t>SEDG</t>
  </si>
  <si>
    <t>FABA</t>
  </si>
  <si>
    <t>ASTE</t>
  </si>
  <si>
    <t>COEFCNT</t>
  </si>
  <si>
    <t>SPECIES</t>
  </si>
  <si>
    <t>NAMES</t>
  </si>
  <si>
    <t>GROUP</t>
  </si>
  <si>
    <t>NATIVITY</t>
  </si>
  <si>
    <t>NV</t>
  </si>
  <si>
    <t>DIGFIL</t>
  </si>
  <si>
    <t>Digitaria filliformis</t>
  </si>
  <si>
    <t>DEDURO</t>
  </si>
  <si>
    <t>DEDURE</t>
  </si>
  <si>
    <t>Dead vegetation (UROMAX)</t>
  </si>
  <si>
    <t>Dead vegetation (URELOB)</t>
  </si>
  <si>
    <t>Group</t>
  </si>
  <si>
    <t>CYPSPP</t>
  </si>
  <si>
    <t>GAMSPP</t>
  </si>
  <si>
    <t>SIDSPP</t>
  </si>
  <si>
    <t>PHYSPP</t>
  </si>
  <si>
    <t>COMSPP</t>
  </si>
  <si>
    <t>IPOSPP</t>
  </si>
  <si>
    <t>SENOBT</t>
  </si>
  <si>
    <t>SPOSPP</t>
  </si>
  <si>
    <t>LEPSPP</t>
  </si>
  <si>
    <t>EUSPET</t>
  </si>
  <si>
    <t>LOBSPP</t>
  </si>
  <si>
    <t>ERISPP</t>
  </si>
  <si>
    <t>CROSPP</t>
  </si>
  <si>
    <t>PHLSPP</t>
  </si>
  <si>
    <t>Mow</t>
  </si>
  <si>
    <t>SCODUL</t>
  </si>
  <si>
    <t>Scoparia dulcis-sweetbroom</t>
  </si>
  <si>
    <t>ND</t>
  </si>
  <si>
    <t>Control</t>
  </si>
  <si>
    <t>Herbicide</t>
  </si>
  <si>
    <t>Mechanical</t>
  </si>
  <si>
    <t>Coef</t>
  </si>
  <si>
    <t>PORSPP</t>
  </si>
  <si>
    <t>SOLSEM</t>
  </si>
  <si>
    <t>Solidago sempervirens-seaside goldenrod</t>
  </si>
  <si>
    <t>Plastic</t>
  </si>
  <si>
    <t>Underlayment</t>
  </si>
  <si>
    <t>LUDSPP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</si>
</sst>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000000"/>
      <name val="Mulish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3D29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0" fillId="0" borderId="0" xfId="0" applyNumberFormat="1"/>
    <xf numFmtId="0" fontId="2" fillId="0" borderId="0" xfId="0" applyFont="1"/>
    <xf numFmtId="0" fontId="1" fillId="2" borderId="2" xfId="0" applyFont="1" applyFill="1" applyBorder="1" applyAlignment="1">
      <alignment wrapText="1"/>
    </xf>
    <xf numFmtId="49" fontId="0" fillId="0" borderId="0" xfId="0" applyNumberFormat="1"/>
    <xf numFmtId="0" fontId="0" fillId="3" borderId="0" xfId="0" applyFill="1"/>
    <xf numFmtId="14" fontId="1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5443-C066-4ECA-B22D-2D29AC1A96C4}">
  <dimension ref="A1:K1213"/>
  <sheetViews>
    <sheetView tabSelected="1" zoomScale="99" workbookViewId="0">
      <selection activeCell="H1" sqref="H1:H1048576"/>
    </sheetView>
  </sheetViews>
  <sheetFormatPr defaultRowHeight="14.4"/>
  <cols>
    <col min="1" max="1" width="9.5546875" style="3" bestFit="1" customWidth="1"/>
    <col min="2" max="2" width="4.77734375" bestFit="1" customWidth="1"/>
    <col min="3" max="3" width="5.21875" bestFit="1" customWidth="1"/>
    <col min="4" max="4" width="12.6640625" bestFit="1" customWidth="1"/>
    <col min="6" max="6" width="6.88671875" bestFit="1" customWidth="1"/>
    <col min="8" max="8" width="10.88671875" customWidth="1"/>
    <col min="9" max="9" width="5.5546875" bestFit="1" customWidth="1"/>
    <col min="11" max="11" width="10.109375" customWidth="1"/>
  </cols>
  <sheetData>
    <row r="1" spans="1:11" ht="42.6" thickBot="1">
      <c r="A1" s="8" t="s">
        <v>0</v>
      </c>
      <c r="B1" s="1" t="s">
        <v>1</v>
      </c>
      <c r="C1" s="2" t="s">
        <v>5</v>
      </c>
      <c r="D1" s="2" t="s">
        <v>3</v>
      </c>
      <c r="E1" s="1" t="s">
        <v>195</v>
      </c>
      <c r="F1" s="1" t="s">
        <v>170</v>
      </c>
      <c r="G1" s="1" t="s">
        <v>4</v>
      </c>
      <c r="H1" s="2" t="s">
        <v>162</v>
      </c>
      <c r="I1" s="2" t="s">
        <v>217</v>
      </c>
      <c r="J1" s="2" t="s">
        <v>2</v>
      </c>
      <c r="K1" s="5" t="s">
        <v>161</v>
      </c>
    </row>
    <row r="2" spans="1:11">
      <c r="A2" s="3">
        <v>44630</v>
      </c>
      <c r="B2">
        <v>0</v>
      </c>
      <c r="C2">
        <v>1</v>
      </c>
      <c r="D2" t="s">
        <v>6</v>
      </c>
      <c r="E2" t="str">
        <f>VLOOKUP(G2,'Species key'!A:C,3,0)</f>
        <v>SHRU</v>
      </c>
      <c r="F2">
        <v>3</v>
      </c>
      <c r="G2" t="s">
        <v>192</v>
      </c>
      <c r="H2" t="str">
        <f>VLOOKUP(G2,'Species key'!A:D,4,0)</f>
        <v>NN</v>
      </c>
      <c r="I2">
        <f>VLOOKUP(G2,'Species key'!A:E,5,0)</f>
        <v>0</v>
      </c>
    </row>
    <row r="3" spans="1:11">
      <c r="A3" s="3">
        <v>44630</v>
      </c>
      <c r="B3">
        <v>0</v>
      </c>
      <c r="C3">
        <v>1</v>
      </c>
      <c r="D3" t="s">
        <v>6</v>
      </c>
      <c r="E3" t="str">
        <f>VLOOKUP(G3,'Species key'!A:C,3,0)</f>
        <v>NONE</v>
      </c>
      <c r="F3">
        <v>3</v>
      </c>
      <c r="G3" t="s">
        <v>8</v>
      </c>
      <c r="H3" t="str">
        <f>VLOOKUP(G3,'Species key'!A:D,4,0)</f>
        <v>ND</v>
      </c>
      <c r="I3">
        <f>VLOOKUP(G3,'Species key'!A:E,5,0)</f>
        <v>0</v>
      </c>
    </row>
    <row r="4" spans="1:11">
      <c r="A4" s="3">
        <v>44630</v>
      </c>
      <c r="B4">
        <v>0</v>
      </c>
      <c r="C4">
        <v>1</v>
      </c>
      <c r="D4" t="s">
        <v>6</v>
      </c>
      <c r="E4" t="str">
        <f>VLOOKUP(G4,'Species key'!A:C,3,0)</f>
        <v>SHRU</v>
      </c>
      <c r="F4">
        <v>3</v>
      </c>
      <c r="G4" t="s">
        <v>99</v>
      </c>
      <c r="H4" t="str">
        <f>VLOOKUP(G4,'Species key'!A:D,4,0)</f>
        <v>NN</v>
      </c>
      <c r="I4">
        <f>VLOOKUP(G4,'Species key'!A:E,5,0)</f>
        <v>0</v>
      </c>
    </row>
    <row r="5" spans="1:11">
      <c r="A5" s="3">
        <v>44630</v>
      </c>
      <c r="B5">
        <v>0</v>
      </c>
      <c r="C5">
        <v>1</v>
      </c>
      <c r="D5" t="s">
        <v>6</v>
      </c>
      <c r="E5" t="str">
        <f>VLOOKUP(G5,'Species key'!A:C,3,0)</f>
        <v>VINE</v>
      </c>
      <c r="F5">
        <v>3</v>
      </c>
      <c r="G5" t="s">
        <v>177</v>
      </c>
      <c r="H5" t="str">
        <f>VLOOKUP(G5,'Species key'!A:D,4,0)</f>
        <v>NV</v>
      </c>
      <c r="I5">
        <f>VLOOKUP(G5,'Species key'!A:E,5,0)</f>
        <v>3</v>
      </c>
    </row>
    <row r="6" spans="1:11">
      <c r="A6" s="3">
        <v>44630</v>
      </c>
      <c r="B6">
        <v>0</v>
      </c>
      <c r="C6">
        <v>1</v>
      </c>
      <c r="D6" t="s">
        <v>6</v>
      </c>
      <c r="E6" t="str">
        <f>VLOOKUP(G6,'Species key'!A:C,3,0)</f>
        <v>GRAS</v>
      </c>
      <c r="F6">
        <v>1</v>
      </c>
      <c r="G6" t="s">
        <v>90</v>
      </c>
      <c r="H6" t="str">
        <f>VLOOKUP(G6,'Species key'!A:D,4,0)</f>
        <v>NV</v>
      </c>
      <c r="I6">
        <f>VLOOKUP(G6,'Species key'!A:E,5,0)</f>
        <v>3</v>
      </c>
    </row>
    <row r="7" spans="1:11">
      <c r="A7" s="3">
        <v>44630</v>
      </c>
      <c r="B7">
        <v>0</v>
      </c>
      <c r="C7">
        <v>1</v>
      </c>
      <c r="D7" t="s">
        <v>6</v>
      </c>
      <c r="E7" t="str">
        <f>VLOOKUP(G7,'Species key'!A:C,3,0)</f>
        <v>GRAS</v>
      </c>
      <c r="F7">
        <v>1</v>
      </c>
      <c r="G7" t="s">
        <v>101</v>
      </c>
      <c r="H7" t="str">
        <f>VLOOKUP(G7,'Species key'!A:D,4,0)</f>
        <v>NN</v>
      </c>
      <c r="I7">
        <f>VLOOKUP(G7,'Species key'!A:E,5,0)</f>
        <v>0</v>
      </c>
    </row>
    <row r="8" spans="1:11">
      <c r="A8" s="3">
        <v>44630</v>
      </c>
      <c r="B8">
        <v>0</v>
      </c>
      <c r="C8">
        <v>2</v>
      </c>
      <c r="D8" t="s">
        <v>6</v>
      </c>
      <c r="E8" t="str">
        <f>VLOOKUP(G8,'Species key'!A:C,3,0)</f>
        <v>SHRU</v>
      </c>
      <c r="F8">
        <v>6</v>
      </c>
      <c r="G8" t="s">
        <v>192</v>
      </c>
      <c r="H8" t="str">
        <f>VLOOKUP(G8,'Species key'!A:D,4,0)</f>
        <v>NN</v>
      </c>
      <c r="I8">
        <f>VLOOKUP(G8,'Species key'!A:E,5,0)</f>
        <v>0</v>
      </c>
    </row>
    <row r="9" spans="1:11">
      <c r="A9" s="3">
        <v>44630</v>
      </c>
      <c r="B9">
        <v>0</v>
      </c>
      <c r="C9">
        <v>2</v>
      </c>
      <c r="D9" t="s">
        <v>6</v>
      </c>
      <c r="E9" t="str">
        <f>VLOOKUP(G9,'Species key'!A:C,3,0)</f>
        <v>SHRU</v>
      </c>
      <c r="F9">
        <v>3</v>
      </c>
      <c r="G9" t="s">
        <v>99</v>
      </c>
      <c r="H9" t="str">
        <f>VLOOKUP(G9,'Species key'!A:D,4,0)</f>
        <v>NN</v>
      </c>
      <c r="I9">
        <f>VLOOKUP(G9,'Species key'!A:E,5,0)</f>
        <v>0</v>
      </c>
    </row>
    <row r="10" spans="1:11">
      <c r="A10" s="3">
        <v>44630</v>
      </c>
      <c r="B10">
        <v>0</v>
      </c>
      <c r="C10">
        <v>2</v>
      </c>
      <c r="D10" t="s">
        <v>6</v>
      </c>
      <c r="E10" t="str">
        <f>VLOOKUP(G10,'Species key'!A:C,3,0)</f>
        <v>VINE</v>
      </c>
      <c r="F10">
        <v>2</v>
      </c>
      <c r="G10" t="s">
        <v>177</v>
      </c>
      <c r="H10" t="str">
        <f>VLOOKUP(G10,'Species key'!A:D,4,0)</f>
        <v>NV</v>
      </c>
      <c r="I10">
        <f>VLOOKUP(G10,'Species key'!A:E,5,0)</f>
        <v>3</v>
      </c>
    </row>
    <row r="11" spans="1:11">
      <c r="A11" s="3">
        <v>44630</v>
      </c>
      <c r="B11">
        <v>0</v>
      </c>
      <c r="C11">
        <v>2</v>
      </c>
      <c r="D11" t="s">
        <v>6</v>
      </c>
      <c r="E11" t="str">
        <f>VLOOKUP(G11,'Species key'!A:C,3,0)</f>
        <v>GRAS</v>
      </c>
      <c r="F11">
        <v>1</v>
      </c>
      <c r="G11" t="s">
        <v>101</v>
      </c>
      <c r="H11" t="str">
        <f>VLOOKUP(G11,'Species key'!A:D,4,0)</f>
        <v>NN</v>
      </c>
      <c r="I11">
        <f>VLOOKUP(G11,'Species key'!A:E,5,0)</f>
        <v>0</v>
      </c>
    </row>
    <row r="12" spans="1:11">
      <c r="A12" s="3">
        <v>44630</v>
      </c>
      <c r="B12">
        <v>0</v>
      </c>
      <c r="C12">
        <v>2</v>
      </c>
      <c r="D12" t="s">
        <v>6</v>
      </c>
      <c r="E12" t="str">
        <f>VLOOKUP(G12,'Species key'!A:C,3,0)</f>
        <v>GRAS</v>
      </c>
      <c r="F12">
        <v>1</v>
      </c>
      <c r="G12" t="s">
        <v>19</v>
      </c>
      <c r="H12" t="str">
        <f>VLOOKUP(G12,'Species key'!A:D,4,0)</f>
        <v>NV</v>
      </c>
      <c r="I12">
        <f>VLOOKUP(G12,'Species key'!A:E,5,0)</f>
        <v>2</v>
      </c>
    </row>
    <row r="13" spans="1:11">
      <c r="A13" s="3">
        <v>44630</v>
      </c>
      <c r="B13">
        <v>0</v>
      </c>
      <c r="C13">
        <v>2</v>
      </c>
      <c r="D13" t="s">
        <v>6</v>
      </c>
      <c r="E13" t="str">
        <f>VLOOKUP(G13,'Species key'!A:C,3,0)</f>
        <v>FORB</v>
      </c>
      <c r="F13">
        <v>1</v>
      </c>
      <c r="G13" t="s">
        <v>178</v>
      </c>
      <c r="H13" t="str">
        <f>VLOOKUP(G13,'Species key'!A:D,4,0)</f>
        <v>ND</v>
      </c>
      <c r="I13">
        <f>VLOOKUP(G13,'Species key'!A:E,5,0)</f>
        <v>0</v>
      </c>
    </row>
    <row r="14" spans="1:11">
      <c r="A14" s="3">
        <v>44630</v>
      </c>
      <c r="B14">
        <v>0</v>
      </c>
      <c r="C14">
        <v>2</v>
      </c>
      <c r="D14" t="s">
        <v>6</v>
      </c>
      <c r="E14" t="str">
        <f>VLOOKUP(G14,'Species key'!A:C,3,0)</f>
        <v>GRAS</v>
      </c>
      <c r="F14">
        <v>1</v>
      </c>
      <c r="G14" t="s">
        <v>90</v>
      </c>
      <c r="H14" t="str">
        <f>VLOOKUP(G14,'Species key'!A:D,4,0)</f>
        <v>NV</v>
      </c>
      <c r="I14">
        <f>VLOOKUP(G14,'Species key'!A:E,5,0)</f>
        <v>3</v>
      </c>
    </row>
    <row r="15" spans="1:11">
      <c r="A15" s="3">
        <v>44630</v>
      </c>
      <c r="B15">
        <v>0</v>
      </c>
      <c r="C15">
        <v>3</v>
      </c>
      <c r="D15" t="s">
        <v>6</v>
      </c>
      <c r="E15" t="str">
        <f>VLOOKUP(G15,'Species key'!A:C,3,0)</f>
        <v>SHRU</v>
      </c>
      <c r="F15">
        <v>5</v>
      </c>
      <c r="G15" t="s">
        <v>192</v>
      </c>
      <c r="H15" t="str">
        <f>VLOOKUP(G15,'Species key'!A:D,4,0)</f>
        <v>NN</v>
      </c>
      <c r="I15">
        <f>VLOOKUP(G15,'Species key'!A:E,5,0)</f>
        <v>0</v>
      </c>
    </row>
    <row r="16" spans="1:11">
      <c r="A16" s="3">
        <v>44630</v>
      </c>
      <c r="B16">
        <v>0</v>
      </c>
      <c r="C16">
        <v>3</v>
      </c>
      <c r="D16" t="s">
        <v>6</v>
      </c>
      <c r="E16" t="str">
        <f>VLOOKUP(G16,'Species key'!A:C,3,0)</f>
        <v>SHRU</v>
      </c>
      <c r="F16">
        <v>3</v>
      </c>
      <c r="G16" t="s">
        <v>99</v>
      </c>
      <c r="H16" t="str">
        <f>VLOOKUP(G16,'Species key'!A:D,4,0)</f>
        <v>NN</v>
      </c>
      <c r="I16">
        <f>VLOOKUP(G16,'Species key'!A:E,5,0)</f>
        <v>0</v>
      </c>
    </row>
    <row r="17" spans="1:9">
      <c r="A17" s="3">
        <v>44630</v>
      </c>
      <c r="B17">
        <v>0</v>
      </c>
      <c r="C17">
        <v>3</v>
      </c>
      <c r="D17" t="s">
        <v>6</v>
      </c>
      <c r="E17" t="str">
        <f>VLOOKUP(G17,'Species key'!A:C,3,0)</f>
        <v>VINE</v>
      </c>
      <c r="F17">
        <v>3</v>
      </c>
      <c r="G17" t="s">
        <v>177</v>
      </c>
      <c r="H17" t="str">
        <f>VLOOKUP(G17,'Species key'!A:D,4,0)</f>
        <v>NV</v>
      </c>
      <c r="I17">
        <f>VLOOKUP(G17,'Species key'!A:E,5,0)</f>
        <v>3</v>
      </c>
    </row>
    <row r="18" spans="1:9">
      <c r="A18" s="3">
        <v>44630</v>
      </c>
      <c r="B18">
        <v>0</v>
      </c>
      <c r="C18">
        <v>3</v>
      </c>
      <c r="D18" t="s">
        <v>6</v>
      </c>
      <c r="E18" t="str">
        <f>VLOOKUP(G18,'Species key'!A:C,3,0)</f>
        <v>GRAS</v>
      </c>
      <c r="F18">
        <v>2</v>
      </c>
      <c r="G18" t="s">
        <v>19</v>
      </c>
      <c r="H18" t="str">
        <f>VLOOKUP(G18,'Species key'!A:D,4,0)</f>
        <v>NV</v>
      </c>
      <c r="I18">
        <f>VLOOKUP(G18,'Species key'!A:E,5,0)</f>
        <v>2</v>
      </c>
    </row>
    <row r="19" spans="1:9">
      <c r="A19" s="3">
        <v>44630</v>
      </c>
      <c r="B19">
        <v>0</v>
      </c>
      <c r="C19">
        <v>3</v>
      </c>
      <c r="D19" t="s">
        <v>6</v>
      </c>
      <c r="E19" t="str">
        <f>VLOOKUP(G19,'Species key'!A:C,3,0)</f>
        <v>NONE</v>
      </c>
      <c r="F19">
        <v>1</v>
      </c>
      <c r="G19" t="s">
        <v>8</v>
      </c>
      <c r="H19" t="str">
        <f>VLOOKUP(G19,'Species key'!A:D,4,0)</f>
        <v>ND</v>
      </c>
      <c r="I19">
        <f>VLOOKUP(G19,'Species key'!A:E,5,0)</f>
        <v>0</v>
      </c>
    </row>
    <row r="20" spans="1:9">
      <c r="A20" s="3">
        <v>44630</v>
      </c>
      <c r="B20">
        <v>0</v>
      </c>
      <c r="C20">
        <v>3</v>
      </c>
      <c r="D20" t="s">
        <v>6</v>
      </c>
      <c r="E20" t="str">
        <f>VLOOKUP(G20,'Species key'!A:C,3,0)</f>
        <v>FORB</v>
      </c>
      <c r="F20">
        <v>1</v>
      </c>
      <c r="G20" t="s">
        <v>61</v>
      </c>
      <c r="H20" t="str">
        <f>VLOOKUP(G20,'Species key'!A:D,4,0)</f>
        <v>NV</v>
      </c>
      <c r="I20">
        <f>VLOOKUP(G20,'Species key'!A:E,5,0)</f>
        <v>1</v>
      </c>
    </row>
    <row r="21" spans="1:9">
      <c r="A21" s="3">
        <v>44630</v>
      </c>
      <c r="B21">
        <v>0</v>
      </c>
      <c r="C21">
        <v>3</v>
      </c>
      <c r="D21" t="s">
        <v>6</v>
      </c>
      <c r="E21" t="str">
        <f>VLOOKUP(G21,'Species key'!A:C,3,0)</f>
        <v>GRAS</v>
      </c>
      <c r="F21">
        <v>1</v>
      </c>
      <c r="G21" t="s">
        <v>90</v>
      </c>
      <c r="H21" t="str">
        <f>VLOOKUP(G21,'Species key'!A:D,4,0)</f>
        <v>NV</v>
      </c>
      <c r="I21">
        <f>VLOOKUP(G21,'Species key'!A:E,5,0)</f>
        <v>3</v>
      </c>
    </row>
    <row r="22" spans="1:9">
      <c r="A22" s="3">
        <v>44630</v>
      </c>
      <c r="B22">
        <v>0</v>
      </c>
      <c r="C22">
        <v>3</v>
      </c>
      <c r="D22" t="s">
        <v>6</v>
      </c>
      <c r="E22" t="str">
        <f>VLOOKUP(G22,'Species key'!A:C,3,0)</f>
        <v>FORB</v>
      </c>
      <c r="F22">
        <v>1</v>
      </c>
      <c r="G22" t="s">
        <v>178</v>
      </c>
      <c r="H22" t="str">
        <f>VLOOKUP(G22,'Species key'!A:D,4,0)</f>
        <v>ND</v>
      </c>
      <c r="I22">
        <f>VLOOKUP(G22,'Species key'!A:E,5,0)</f>
        <v>0</v>
      </c>
    </row>
    <row r="23" spans="1:9">
      <c r="A23" s="3">
        <v>44630</v>
      </c>
      <c r="B23">
        <v>0</v>
      </c>
      <c r="C23">
        <v>3</v>
      </c>
      <c r="D23" t="s">
        <v>6</v>
      </c>
      <c r="E23" t="str">
        <f>VLOOKUP(G23,'Species key'!A:C,3,0)</f>
        <v>GRAS</v>
      </c>
      <c r="F23">
        <v>1</v>
      </c>
      <c r="G23" t="s">
        <v>101</v>
      </c>
      <c r="H23" t="str">
        <f>VLOOKUP(G23,'Species key'!A:D,4,0)</f>
        <v>NN</v>
      </c>
      <c r="I23">
        <f>VLOOKUP(G23,'Species key'!A:E,5,0)</f>
        <v>0</v>
      </c>
    </row>
    <row r="24" spans="1:9">
      <c r="A24" s="3">
        <v>44630</v>
      </c>
      <c r="B24">
        <v>0</v>
      </c>
      <c r="C24">
        <v>3</v>
      </c>
      <c r="D24" t="s">
        <v>6</v>
      </c>
      <c r="E24" t="str">
        <f>VLOOKUP(G24,'Species key'!A:C,3,0)</f>
        <v>NONE</v>
      </c>
      <c r="F24">
        <v>1</v>
      </c>
      <c r="G24" t="s">
        <v>159</v>
      </c>
      <c r="H24" t="str">
        <f>VLOOKUP(G24,'Species key'!A:D,4,0)</f>
        <v>ND</v>
      </c>
      <c r="I24">
        <f>VLOOKUP(G24,'Species key'!A:E,5,0)</f>
        <v>0</v>
      </c>
    </row>
    <row r="25" spans="1:9">
      <c r="A25" s="3">
        <v>44630</v>
      </c>
      <c r="B25">
        <v>1</v>
      </c>
      <c r="C25">
        <v>1</v>
      </c>
      <c r="D25" t="s">
        <v>6</v>
      </c>
      <c r="E25" t="str">
        <f>VLOOKUP(G25,'Species key'!A:C,3,0)</f>
        <v>FORB</v>
      </c>
      <c r="F25">
        <v>4</v>
      </c>
      <c r="G25" t="s">
        <v>7</v>
      </c>
      <c r="H25" t="str">
        <f>VLOOKUP(G25,'Species key'!A:D,4,0)</f>
        <v>NV</v>
      </c>
      <c r="I25">
        <f>VLOOKUP(G25,'Species key'!A:E,5,0)</f>
        <v>0</v>
      </c>
    </row>
    <row r="26" spans="1:9">
      <c r="A26" s="3">
        <v>44630</v>
      </c>
      <c r="B26">
        <v>1</v>
      </c>
      <c r="C26">
        <v>1</v>
      </c>
      <c r="D26" t="s">
        <v>6</v>
      </c>
      <c r="E26" t="str">
        <f>VLOOKUP(G26,'Species key'!A:C,3,0)</f>
        <v>GRAS</v>
      </c>
      <c r="F26">
        <v>3</v>
      </c>
      <c r="G26" t="s">
        <v>19</v>
      </c>
      <c r="H26" t="str">
        <f>VLOOKUP(G26,'Species key'!A:D,4,0)</f>
        <v>NV</v>
      </c>
      <c r="I26">
        <f>VLOOKUP(G26,'Species key'!A:E,5,0)</f>
        <v>2</v>
      </c>
    </row>
    <row r="27" spans="1:9">
      <c r="A27" s="3">
        <v>44630</v>
      </c>
      <c r="B27">
        <v>1</v>
      </c>
      <c r="C27">
        <v>1</v>
      </c>
      <c r="D27" t="s">
        <v>6</v>
      </c>
      <c r="E27" t="str">
        <f>VLOOKUP(G27,'Species key'!A:C,3,0)</f>
        <v>SHRU</v>
      </c>
      <c r="F27">
        <v>3</v>
      </c>
      <c r="G27" t="s">
        <v>192</v>
      </c>
      <c r="H27" t="str">
        <f>VLOOKUP(G27,'Species key'!A:D,4,0)</f>
        <v>NN</v>
      </c>
      <c r="I27">
        <f>VLOOKUP(G27,'Species key'!A:E,5,0)</f>
        <v>0</v>
      </c>
    </row>
    <row r="28" spans="1:9">
      <c r="A28" s="3">
        <v>44630</v>
      </c>
      <c r="B28">
        <v>1</v>
      </c>
      <c r="C28">
        <v>1</v>
      </c>
      <c r="D28" t="s">
        <v>6</v>
      </c>
      <c r="E28" t="str">
        <f>VLOOKUP(G28,'Species key'!A:C,3,0)</f>
        <v>VINE</v>
      </c>
      <c r="F28">
        <v>2</v>
      </c>
      <c r="G28" t="s">
        <v>16</v>
      </c>
      <c r="H28" t="str">
        <f>VLOOKUP(G28,'Species key'!A:D,4,0)</f>
        <v>NV</v>
      </c>
      <c r="I28">
        <f>VLOOKUP(G28,'Species key'!A:E,5,0)</f>
        <v>4</v>
      </c>
    </row>
    <row r="29" spans="1:9">
      <c r="A29" s="3">
        <v>44630</v>
      </c>
      <c r="B29">
        <v>1</v>
      </c>
      <c r="C29">
        <v>1</v>
      </c>
      <c r="D29" t="s">
        <v>6</v>
      </c>
      <c r="E29" t="str">
        <f>VLOOKUP(G29,'Species key'!A:C,3,0)</f>
        <v>NONE</v>
      </c>
      <c r="F29">
        <v>2</v>
      </c>
      <c r="G29" t="s">
        <v>8</v>
      </c>
      <c r="H29" t="str">
        <f>VLOOKUP(G29,'Species key'!A:D,4,0)</f>
        <v>ND</v>
      </c>
      <c r="I29">
        <f>VLOOKUP(G29,'Species key'!A:E,5,0)</f>
        <v>0</v>
      </c>
    </row>
    <row r="30" spans="1:9">
      <c r="A30" s="3">
        <v>44630</v>
      </c>
      <c r="B30">
        <v>1</v>
      </c>
      <c r="C30">
        <v>2</v>
      </c>
      <c r="D30" t="s">
        <v>6</v>
      </c>
      <c r="E30" t="str">
        <f>VLOOKUP(G30,'Species key'!A:C,3,0)</f>
        <v>SHRU</v>
      </c>
      <c r="F30">
        <v>4</v>
      </c>
      <c r="G30" t="s">
        <v>192</v>
      </c>
      <c r="H30" t="str">
        <f>VLOOKUP(G30,'Species key'!A:D,4,0)</f>
        <v>NN</v>
      </c>
      <c r="I30">
        <f>VLOOKUP(G30,'Species key'!A:E,5,0)</f>
        <v>0</v>
      </c>
    </row>
    <row r="31" spans="1:9">
      <c r="A31" s="3">
        <v>44630</v>
      </c>
      <c r="B31">
        <v>1</v>
      </c>
      <c r="C31">
        <v>2</v>
      </c>
      <c r="D31" t="s">
        <v>6</v>
      </c>
      <c r="E31" t="str">
        <f>VLOOKUP(G31,'Species key'!A:C,3,0)</f>
        <v>NONE</v>
      </c>
      <c r="F31">
        <v>4</v>
      </c>
      <c r="G31" t="s">
        <v>8</v>
      </c>
      <c r="H31" t="str">
        <f>VLOOKUP(G31,'Species key'!A:D,4,0)</f>
        <v>ND</v>
      </c>
      <c r="I31">
        <f>VLOOKUP(G31,'Species key'!A:E,5,0)</f>
        <v>0</v>
      </c>
    </row>
    <row r="32" spans="1:9">
      <c r="A32" s="3">
        <v>44630</v>
      </c>
      <c r="B32">
        <v>1</v>
      </c>
      <c r="C32">
        <v>2</v>
      </c>
      <c r="D32" t="s">
        <v>6</v>
      </c>
      <c r="E32" t="str">
        <f>VLOOKUP(G32,'Species key'!A:C,3,0)</f>
        <v>FORB</v>
      </c>
      <c r="F32">
        <v>3</v>
      </c>
      <c r="G32" t="s">
        <v>7</v>
      </c>
      <c r="H32" t="str">
        <f>VLOOKUP(G32,'Species key'!A:D,4,0)</f>
        <v>NV</v>
      </c>
      <c r="I32">
        <f>VLOOKUP(G32,'Species key'!A:E,5,0)</f>
        <v>0</v>
      </c>
    </row>
    <row r="33" spans="1:9">
      <c r="A33" s="3">
        <v>44630</v>
      </c>
      <c r="B33">
        <v>1</v>
      </c>
      <c r="C33">
        <v>2</v>
      </c>
      <c r="D33" t="s">
        <v>6</v>
      </c>
      <c r="E33" t="str">
        <f>VLOOKUP(G33,'Species key'!A:C,3,0)</f>
        <v>SHRU</v>
      </c>
      <c r="F33">
        <v>2</v>
      </c>
      <c r="G33" t="s">
        <v>99</v>
      </c>
      <c r="H33" t="str">
        <f>VLOOKUP(G33,'Species key'!A:D,4,0)</f>
        <v>NN</v>
      </c>
      <c r="I33">
        <f>VLOOKUP(G33,'Species key'!A:E,5,0)</f>
        <v>0</v>
      </c>
    </row>
    <row r="34" spans="1:9">
      <c r="A34" s="3">
        <v>44630</v>
      </c>
      <c r="B34">
        <v>1</v>
      </c>
      <c r="C34">
        <v>2</v>
      </c>
      <c r="D34" t="s">
        <v>6</v>
      </c>
      <c r="E34" t="str">
        <f>VLOOKUP(G34,'Species key'!A:C,3,0)</f>
        <v>NONE</v>
      </c>
      <c r="F34">
        <v>1</v>
      </c>
      <c r="G34" t="s">
        <v>159</v>
      </c>
      <c r="H34" t="str">
        <f>VLOOKUP(G34,'Species key'!A:D,4,0)</f>
        <v>ND</v>
      </c>
      <c r="I34">
        <f>VLOOKUP(G34,'Species key'!A:E,5,0)</f>
        <v>0</v>
      </c>
    </row>
    <row r="35" spans="1:9">
      <c r="A35" s="3">
        <v>44630</v>
      </c>
      <c r="B35">
        <v>1</v>
      </c>
      <c r="C35">
        <v>3</v>
      </c>
      <c r="D35" t="s">
        <v>6</v>
      </c>
      <c r="E35" t="str">
        <f>VLOOKUP(G35,'Species key'!A:C,3,0)</f>
        <v>SHRU</v>
      </c>
      <c r="F35">
        <v>5</v>
      </c>
      <c r="G35" t="s">
        <v>192</v>
      </c>
      <c r="H35" t="str">
        <f>VLOOKUP(G35,'Species key'!A:D,4,0)</f>
        <v>NN</v>
      </c>
      <c r="I35">
        <f>VLOOKUP(G35,'Species key'!A:E,5,0)</f>
        <v>0</v>
      </c>
    </row>
    <row r="36" spans="1:9">
      <c r="A36" s="3">
        <v>44630</v>
      </c>
      <c r="B36">
        <v>1</v>
      </c>
      <c r="C36">
        <v>3</v>
      </c>
      <c r="D36" t="s">
        <v>6</v>
      </c>
      <c r="E36" t="str">
        <f>VLOOKUP(G36,'Species key'!A:C,3,0)</f>
        <v>FORB</v>
      </c>
      <c r="F36">
        <v>3</v>
      </c>
      <c r="G36" t="s">
        <v>7</v>
      </c>
      <c r="H36" t="str">
        <f>VLOOKUP(G36,'Species key'!A:D,4,0)</f>
        <v>NV</v>
      </c>
      <c r="I36">
        <f>VLOOKUP(G36,'Species key'!A:E,5,0)</f>
        <v>0</v>
      </c>
    </row>
    <row r="37" spans="1:9">
      <c r="A37" s="3">
        <v>44630</v>
      </c>
      <c r="B37">
        <v>1</v>
      </c>
      <c r="C37">
        <v>3</v>
      </c>
      <c r="D37" t="s">
        <v>6</v>
      </c>
      <c r="E37" t="str">
        <f>VLOOKUP(G37,'Species key'!A:C,3,0)</f>
        <v>NONE</v>
      </c>
      <c r="F37">
        <v>3</v>
      </c>
      <c r="G37" t="s">
        <v>8</v>
      </c>
      <c r="H37" t="str">
        <f>VLOOKUP(G37,'Species key'!A:D,4,0)</f>
        <v>ND</v>
      </c>
      <c r="I37">
        <f>VLOOKUP(G37,'Species key'!A:E,5,0)</f>
        <v>0</v>
      </c>
    </row>
    <row r="38" spans="1:9">
      <c r="A38" s="3">
        <v>44630</v>
      </c>
      <c r="B38">
        <v>1</v>
      </c>
      <c r="C38">
        <v>3</v>
      </c>
      <c r="D38" t="s">
        <v>6</v>
      </c>
      <c r="E38" t="str">
        <f>VLOOKUP(G38,'Species key'!A:C,3,0)</f>
        <v>TREE</v>
      </c>
      <c r="F38">
        <v>2</v>
      </c>
      <c r="G38" t="s">
        <v>84</v>
      </c>
      <c r="H38" t="str">
        <f>VLOOKUP(G38,'Species key'!A:D,4,0)</f>
        <v>NV</v>
      </c>
      <c r="I38">
        <f>VLOOKUP(G38,'Species key'!A:E,5,0)</f>
        <v>2</v>
      </c>
    </row>
    <row r="39" spans="1:9">
      <c r="A39" s="3">
        <v>44630</v>
      </c>
      <c r="B39">
        <v>1</v>
      </c>
      <c r="C39">
        <v>3</v>
      </c>
      <c r="D39" t="s">
        <v>6</v>
      </c>
      <c r="E39" t="str">
        <f>VLOOKUP(G39,'Species key'!A:C,3,0)</f>
        <v>SHRU</v>
      </c>
      <c r="F39">
        <v>2</v>
      </c>
      <c r="G39" t="s">
        <v>99</v>
      </c>
      <c r="H39" t="str">
        <f>VLOOKUP(G39,'Species key'!A:D,4,0)</f>
        <v>NN</v>
      </c>
      <c r="I39">
        <f>VLOOKUP(G39,'Species key'!A:E,5,0)</f>
        <v>0</v>
      </c>
    </row>
    <row r="40" spans="1:9">
      <c r="A40" s="3">
        <v>44630</v>
      </c>
      <c r="B40">
        <v>1</v>
      </c>
      <c r="C40">
        <v>4</v>
      </c>
      <c r="D40" t="s">
        <v>6</v>
      </c>
      <c r="E40" t="str">
        <f>VLOOKUP(G40,'Species key'!A:C,3,0)</f>
        <v>SHRU</v>
      </c>
      <c r="F40">
        <v>5</v>
      </c>
      <c r="G40" t="s">
        <v>192</v>
      </c>
      <c r="H40" t="str">
        <f>VLOOKUP(G40,'Species key'!A:D,4,0)</f>
        <v>NN</v>
      </c>
      <c r="I40">
        <f>VLOOKUP(G40,'Species key'!A:E,5,0)</f>
        <v>0</v>
      </c>
    </row>
    <row r="41" spans="1:9">
      <c r="A41" s="3">
        <v>44630</v>
      </c>
      <c r="B41">
        <v>1</v>
      </c>
      <c r="C41">
        <v>4</v>
      </c>
      <c r="D41" t="s">
        <v>6</v>
      </c>
      <c r="E41" t="str">
        <f>VLOOKUP(G41,'Species key'!A:C,3,0)</f>
        <v>FORB</v>
      </c>
      <c r="F41">
        <v>4</v>
      </c>
      <c r="G41" t="s">
        <v>7</v>
      </c>
      <c r="H41" t="str">
        <f>VLOOKUP(G41,'Species key'!A:D,4,0)</f>
        <v>NV</v>
      </c>
      <c r="I41">
        <f>VLOOKUP(G41,'Species key'!A:E,5,0)</f>
        <v>0</v>
      </c>
    </row>
    <row r="42" spans="1:9">
      <c r="A42" s="3">
        <v>44630</v>
      </c>
      <c r="B42">
        <v>1</v>
      </c>
      <c r="C42">
        <v>4</v>
      </c>
      <c r="D42" t="s">
        <v>6</v>
      </c>
      <c r="E42" t="str">
        <f>VLOOKUP(G42,'Species key'!A:C,3,0)</f>
        <v>SHRU</v>
      </c>
      <c r="F42">
        <v>2</v>
      </c>
      <c r="G42" t="s">
        <v>99</v>
      </c>
      <c r="H42" t="str">
        <f>VLOOKUP(G42,'Species key'!A:D,4,0)</f>
        <v>NN</v>
      </c>
      <c r="I42">
        <f>VLOOKUP(G42,'Species key'!A:E,5,0)</f>
        <v>0</v>
      </c>
    </row>
    <row r="43" spans="1:9">
      <c r="A43" s="3">
        <v>44630</v>
      </c>
      <c r="B43">
        <v>1</v>
      </c>
      <c r="C43">
        <v>4</v>
      </c>
      <c r="D43" t="s">
        <v>6</v>
      </c>
      <c r="E43" t="str">
        <f>VLOOKUP(G43,'Species key'!A:C,3,0)</f>
        <v>NONE</v>
      </c>
      <c r="F43">
        <v>2</v>
      </c>
      <c r="G43" t="s">
        <v>8</v>
      </c>
      <c r="H43" t="str">
        <f>VLOOKUP(G43,'Species key'!A:D,4,0)</f>
        <v>ND</v>
      </c>
      <c r="I43">
        <f>VLOOKUP(G43,'Species key'!A:E,5,0)</f>
        <v>0</v>
      </c>
    </row>
    <row r="44" spans="1:9">
      <c r="A44" s="3">
        <v>44630</v>
      </c>
      <c r="B44">
        <v>1</v>
      </c>
      <c r="C44">
        <v>5</v>
      </c>
      <c r="D44" t="s">
        <v>6</v>
      </c>
      <c r="E44" t="str">
        <f>VLOOKUP(G44,'Species key'!A:C,3,0)</f>
        <v>SHRU</v>
      </c>
      <c r="F44">
        <v>5</v>
      </c>
      <c r="G44" t="s">
        <v>192</v>
      </c>
      <c r="H44" t="str">
        <f>VLOOKUP(G44,'Species key'!A:D,4,0)</f>
        <v>NN</v>
      </c>
      <c r="I44">
        <f>VLOOKUP(G44,'Species key'!A:E,5,0)</f>
        <v>0</v>
      </c>
    </row>
    <row r="45" spans="1:9">
      <c r="A45" s="3">
        <v>44630</v>
      </c>
      <c r="B45">
        <v>1</v>
      </c>
      <c r="C45">
        <v>5</v>
      </c>
      <c r="D45" t="s">
        <v>6</v>
      </c>
      <c r="E45" t="str">
        <f>VLOOKUP(G45,'Species key'!A:C,3,0)</f>
        <v>SHRU</v>
      </c>
      <c r="F45">
        <v>3</v>
      </c>
      <c r="G45" t="s">
        <v>99</v>
      </c>
      <c r="H45" t="str">
        <f>VLOOKUP(G45,'Species key'!A:D,4,0)</f>
        <v>NN</v>
      </c>
      <c r="I45">
        <f>VLOOKUP(G45,'Species key'!A:E,5,0)</f>
        <v>0</v>
      </c>
    </row>
    <row r="46" spans="1:9">
      <c r="A46" s="3">
        <v>44630</v>
      </c>
      <c r="B46">
        <v>1</v>
      </c>
      <c r="C46">
        <v>5</v>
      </c>
      <c r="D46" t="s">
        <v>6</v>
      </c>
      <c r="E46" t="str">
        <f>VLOOKUP(G46,'Species key'!A:C,3,0)</f>
        <v>NONE</v>
      </c>
      <c r="F46">
        <v>3</v>
      </c>
      <c r="G46" t="s">
        <v>8</v>
      </c>
      <c r="H46" t="str">
        <f>VLOOKUP(G46,'Species key'!A:D,4,0)</f>
        <v>ND</v>
      </c>
      <c r="I46">
        <f>VLOOKUP(G46,'Species key'!A:E,5,0)</f>
        <v>0</v>
      </c>
    </row>
    <row r="47" spans="1:9">
      <c r="A47" s="3">
        <v>44630</v>
      </c>
      <c r="B47">
        <v>1</v>
      </c>
      <c r="C47">
        <v>5</v>
      </c>
      <c r="D47" t="s">
        <v>6</v>
      </c>
      <c r="E47" t="str">
        <f>VLOOKUP(G47,'Species key'!A:C,3,0)</f>
        <v>VINE</v>
      </c>
      <c r="F47">
        <v>2</v>
      </c>
      <c r="G47" t="s">
        <v>177</v>
      </c>
      <c r="H47" t="str">
        <f>VLOOKUP(G47,'Species key'!A:D,4,0)</f>
        <v>NV</v>
      </c>
      <c r="I47">
        <f>VLOOKUP(G47,'Species key'!A:E,5,0)</f>
        <v>3</v>
      </c>
    </row>
    <row r="48" spans="1:9">
      <c r="A48" s="3">
        <v>44630</v>
      </c>
      <c r="B48">
        <v>1</v>
      </c>
      <c r="C48">
        <v>5</v>
      </c>
      <c r="D48" t="s">
        <v>6</v>
      </c>
      <c r="E48" t="str">
        <f>VLOOKUP(G48,'Species key'!A:C,3,0)</f>
        <v>GRAS</v>
      </c>
      <c r="F48">
        <v>2</v>
      </c>
      <c r="G48" t="s">
        <v>101</v>
      </c>
      <c r="H48" t="str">
        <f>VLOOKUP(G48,'Species key'!A:D,4,0)</f>
        <v>NN</v>
      </c>
      <c r="I48">
        <f>VLOOKUP(G48,'Species key'!A:E,5,0)</f>
        <v>0</v>
      </c>
    </row>
    <row r="49" spans="1:9">
      <c r="A49" s="3">
        <v>44630</v>
      </c>
      <c r="B49">
        <v>1</v>
      </c>
      <c r="C49">
        <v>5</v>
      </c>
      <c r="D49" t="s">
        <v>6</v>
      </c>
      <c r="E49" t="str">
        <f>VLOOKUP(G49,'Species key'!A:C,3,0)</f>
        <v>FORB</v>
      </c>
      <c r="F49">
        <v>1</v>
      </c>
      <c r="G49" t="s">
        <v>55</v>
      </c>
      <c r="H49" t="str">
        <f>VLOOKUP(G49,'Species key'!A:D,4,0)</f>
        <v>NV</v>
      </c>
      <c r="I49">
        <f>VLOOKUP(G49,'Species key'!A:E,5,0)</f>
        <v>1</v>
      </c>
    </row>
    <row r="50" spans="1:9">
      <c r="A50" s="3">
        <v>44630</v>
      </c>
      <c r="B50">
        <v>1</v>
      </c>
      <c r="C50">
        <v>5</v>
      </c>
      <c r="D50" t="s">
        <v>6</v>
      </c>
      <c r="E50" t="str">
        <f>VLOOKUP(G50,'Species key'!A:C,3,0)</f>
        <v>FORB</v>
      </c>
      <c r="F50">
        <v>1</v>
      </c>
      <c r="G50" t="s">
        <v>14</v>
      </c>
      <c r="H50" t="str">
        <f>VLOOKUP(G50,'Species key'!A:D,4,0)</f>
        <v>NV</v>
      </c>
      <c r="I50">
        <f>VLOOKUP(G50,'Species key'!A:E,5,0)</f>
        <v>0</v>
      </c>
    </row>
    <row r="51" spans="1:9">
      <c r="A51" s="3">
        <v>44630</v>
      </c>
      <c r="B51">
        <v>1</v>
      </c>
      <c r="C51">
        <v>5</v>
      </c>
      <c r="D51" t="s">
        <v>6</v>
      </c>
      <c r="E51" t="str">
        <f>VLOOKUP(G51,'Species key'!A:C,3,0)</f>
        <v>FORB</v>
      </c>
      <c r="F51">
        <v>1</v>
      </c>
      <c r="G51" t="s">
        <v>178</v>
      </c>
      <c r="H51" t="str">
        <f>VLOOKUP(G51,'Species key'!A:D,4,0)</f>
        <v>ND</v>
      </c>
      <c r="I51">
        <f>VLOOKUP(G51,'Species key'!A:E,5,0)</f>
        <v>0</v>
      </c>
    </row>
    <row r="52" spans="1:9">
      <c r="A52" s="3">
        <v>44630</v>
      </c>
      <c r="B52">
        <v>1</v>
      </c>
      <c r="C52">
        <v>5</v>
      </c>
      <c r="D52" t="s">
        <v>6</v>
      </c>
      <c r="E52" t="str">
        <f>VLOOKUP(G52,'Species key'!A:C,3,0)</f>
        <v>NONE</v>
      </c>
      <c r="F52">
        <v>1</v>
      </c>
      <c r="G52" t="s">
        <v>159</v>
      </c>
      <c r="H52" t="str">
        <f>VLOOKUP(G52,'Species key'!A:D,4,0)</f>
        <v>ND</v>
      </c>
      <c r="I52">
        <f>VLOOKUP(G52,'Species key'!A:E,5,0)</f>
        <v>0</v>
      </c>
    </row>
    <row r="53" spans="1:9">
      <c r="A53" s="3">
        <v>44630</v>
      </c>
      <c r="B53">
        <v>1</v>
      </c>
      <c r="C53">
        <v>5</v>
      </c>
      <c r="D53" t="s">
        <v>6</v>
      </c>
      <c r="E53" t="str">
        <f>VLOOKUP(G53,'Species key'!A:C,3,0)</f>
        <v>NONE</v>
      </c>
      <c r="F53">
        <v>1</v>
      </c>
      <c r="G53" t="s">
        <v>159</v>
      </c>
      <c r="H53" t="str">
        <f>VLOOKUP(G53,'Species key'!A:D,4,0)</f>
        <v>ND</v>
      </c>
      <c r="I53">
        <f>VLOOKUP(G53,'Species key'!A:E,5,0)</f>
        <v>0</v>
      </c>
    </row>
    <row r="54" spans="1:9">
      <c r="A54" s="3">
        <v>44630</v>
      </c>
      <c r="B54">
        <v>1</v>
      </c>
      <c r="C54">
        <v>5</v>
      </c>
      <c r="D54" t="s">
        <v>6</v>
      </c>
      <c r="E54" t="str">
        <f>VLOOKUP(G54,'Species key'!A:C,3,0)</f>
        <v>SEDG</v>
      </c>
      <c r="F54">
        <v>1</v>
      </c>
      <c r="G54" t="s">
        <v>196</v>
      </c>
      <c r="H54" t="str">
        <f>VLOOKUP(G54,'Species key'!A:D,4,0)</f>
        <v>ND</v>
      </c>
      <c r="I54">
        <f>VLOOKUP(G54,'Species key'!A:E,5,0)</f>
        <v>0</v>
      </c>
    </row>
    <row r="55" spans="1:9">
      <c r="A55" s="3">
        <v>44630</v>
      </c>
      <c r="B55">
        <v>2</v>
      </c>
      <c r="C55">
        <v>1</v>
      </c>
      <c r="D55" t="s">
        <v>6</v>
      </c>
      <c r="E55" t="str">
        <f>VLOOKUP(G55,'Species key'!A:C,3,0)</f>
        <v>FORB</v>
      </c>
      <c r="F55">
        <v>4</v>
      </c>
      <c r="G55" t="s">
        <v>7</v>
      </c>
      <c r="H55" t="str">
        <f>VLOOKUP(G55,'Species key'!A:D,4,0)</f>
        <v>NV</v>
      </c>
      <c r="I55">
        <f>VLOOKUP(G55,'Species key'!A:E,5,0)</f>
        <v>0</v>
      </c>
    </row>
    <row r="56" spans="1:9">
      <c r="A56" s="3">
        <v>44630</v>
      </c>
      <c r="B56">
        <v>2</v>
      </c>
      <c r="C56">
        <v>1</v>
      </c>
      <c r="D56" t="s">
        <v>6</v>
      </c>
      <c r="E56" t="str">
        <f>VLOOKUP(G56,'Species key'!A:C,3,0)</f>
        <v>SHRU</v>
      </c>
      <c r="F56">
        <v>3</v>
      </c>
      <c r="G56" t="s">
        <v>192</v>
      </c>
      <c r="H56" t="str">
        <f>VLOOKUP(G56,'Species key'!A:D,4,0)</f>
        <v>NN</v>
      </c>
      <c r="I56">
        <f>VLOOKUP(G56,'Species key'!A:E,5,0)</f>
        <v>0</v>
      </c>
    </row>
    <row r="57" spans="1:9">
      <c r="A57" s="3">
        <v>44630</v>
      </c>
      <c r="B57">
        <v>2</v>
      </c>
      <c r="C57">
        <v>1</v>
      </c>
      <c r="D57" t="s">
        <v>6</v>
      </c>
      <c r="E57" t="str">
        <f>VLOOKUP(G57,'Species key'!A:C,3,0)</f>
        <v>NONE</v>
      </c>
      <c r="F57">
        <v>2</v>
      </c>
      <c r="G57" t="s">
        <v>8</v>
      </c>
      <c r="H57" t="str">
        <f>VLOOKUP(G57,'Species key'!A:D,4,0)</f>
        <v>ND</v>
      </c>
      <c r="I57">
        <f>VLOOKUP(G57,'Species key'!A:E,5,0)</f>
        <v>0</v>
      </c>
    </row>
    <row r="58" spans="1:9">
      <c r="A58" s="3">
        <v>44630</v>
      </c>
      <c r="B58">
        <v>2</v>
      </c>
      <c r="C58">
        <v>1</v>
      </c>
      <c r="D58" t="s">
        <v>6</v>
      </c>
      <c r="E58" t="str">
        <f>VLOOKUP(G58,'Species key'!A:C,3,0)</f>
        <v>SHRU</v>
      </c>
      <c r="F58">
        <v>2</v>
      </c>
      <c r="G58" t="s">
        <v>99</v>
      </c>
      <c r="H58" t="str">
        <f>VLOOKUP(G58,'Species key'!A:D,4,0)</f>
        <v>NN</v>
      </c>
      <c r="I58">
        <f>VLOOKUP(G58,'Species key'!A:E,5,0)</f>
        <v>0</v>
      </c>
    </row>
    <row r="59" spans="1:9">
      <c r="A59" s="3">
        <v>44630</v>
      </c>
      <c r="B59">
        <v>2</v>
      </c>
      <c r="C59">
        <v>2</v>
      </c>
      <c r="D59" t="s">
        <v>6</v>
      </c>
      <c r="E59" t="str">
        <f>VLOOKUP(G59,'Species key'!A:C,3,0)</f>
        <v>SHRU</v>
      </c>
      <c r="F59">
        <v>4</v>
      </c>
      <c r="G59" t="s">
        <v>192</v>
      </c>
      <c r="H59" t="str">
        <f>VLOOKUP(G59,'Species key'!A:D,4,0)</f>
        <v>NN</v>
      </c>
      <c r="I59">
        <f>VLOOKUP(G59,'Species key'!A:E,5,0)</f>
        <v>0</v>
      </c>
    </row>
    <row r="60" spans="1:9">
      <c r="A60" s="3">
        <v>44630</v>
      </c>
      <c r="B60">
        <v>2</v>
      </c>
      <c r="C60">
        <v>2</v>
      </c>
      <c r="D60" t="s">
        <v>6</v>
      </c>
      <c r="E60" t="str">
        <f>VLOOKUP(G60,'Species key'!A:C,3,0)</f>
        <v>FORB</v>
      </c>
      <c r="F60">
        <v>3</v>
      </c>
      <c r="G60" t="s">
        <v>7</v>
      </c>
      <c r="H60" t="str">
        <f>VLOOKUP(G60,'Species key'!A:D,4,0)</f>
        <v>NV</v>
      </c>
      <c r="I60">
        <f>VLOOKUP(G60,'Species key'!A:E,5,0)</f>
        <v>0</v>
      </c>
    </row>
    <row r="61" spans="1:9">
      <c r="A61" s="3">
        <v>44630</v>
      </c>
      <c r="B61">
        <v>2</v>
      </c>
      <c r="C61">
        <v>2</v>
      </c>
      <c r="D61" t="s">
        <v>6</v>
      </c>
      <c r="E61" t="str">
        <f>VLOOKUP(G61,'Species key'!A:C,3,0)</f>
        <v>NONE</v>
      </c>
      <c r="F61">
        <v>2</v>
      </c>
      <c r="G61" t="s">
        <v>8</v>
      </c>
      <c r="H61" t="str">
        <f>VLOOKUP(G61,'Species key'!A:D,4,0)</f>
        <v>ND</v>
      </c>
      <c r="I61">
        <f>VLOOKUP(G61,'Species key'!A:E,5,0)</f>
        <v>0</v>
      </c>
    </row>
    <row r="62" spans="1:9">
      <c r="A62" s="3">
        <v>44630</v>
      </c>
      <c r="B62">
        <v>2</v>
      </c>
      <c r="C62">
        <v>2</v>
      </c>
      <c r="D62" t="s">
        <v>6</v>
      </c>
      <c r="E62" t="str">
        <f>VLOOKUP(G62,'Species key'!A:C,3,0)</f>
        <v>SHRU</v>
      </c>
      <c r="F62">
        <v>2</v>
      </c>
      <c r="G62" t="s">
        <v>99</v>
      </c>
      <c r="H62" t="str">
        <f>VLOOKUP(G62,'Species key'!A:D,4,0)</f>
        <v>NN</v>
      </c>
      <c r="I62">
        <f>VLOOKUP(G62,'Species key'!A:E,5,0)</f>
        <v>0</v>
      </c>
    </row>
    <row r="63" spans="1:9">
      <c r="A63" s="3">
        <v>44630</v>
      </c>
      <c r="B63">
        <v>2</v>
      </c>
      <c r="C63">
        <v>2</v>
      </c>
      <c r="D63" t="s">
        <v>6</v>
      </c>
      <c r="E63" t="str">
        <f>VLOOKUP(G63,'Species key'!A:C,3,0)</f>
        <v>TREE</v>
      </c>
      <c r="F63">
        <v>1</v>
      </c>
      <c r="G63" t="s">
        <v>84</v>
      </c>
      <c r="H63" t="str">
        <f>VLOOKUP(G63,'Species key'!A:D,4,0)</f>
        <v>NV</v>
      </c>
      <c r="I63">
        <f>VLOOKUP(G63,'Species key'!A:E,5,0)</f>
        <v>2</v>
      </c>
    </row>
    <row r="64" spans="1:9">
      <c r="A64" s="3">
        <v>44630</v>
      </c>
      <c r="B64">
        <v>2</v>
      </c>
      <c r="C64">
        <v>2</v>
      </c>
      <c r="D64" t="s">
        <v>6</v>
      </c>
      <c r="E64" t="str">
        <f>VLOOKUP(G64,'Species key'!A:C,3,0)</f>
        <v>NONE</v>
      </c>
      <c r="F64">
        <v>1</v>
      </c>
      <c r="G64" t="s">
        <v>159</v>
      </c>
      <c r="H64" t="str">
        <f>VLOOKUP(G64,'Species key'!A:D,4,0)</f>
        <v>ND</v>
      </c>
      <c r="I64">
        <f>VLOOKUP(G64,'Species key'!A:E,5,0)</f>
        <v>0</v>
      </c>
    </row>
    <row r="65" spans="1:9">
      <c r="A65" s="3">
        <v>44630</v>
      </c>
      <c r="B65">
        <v>2</v>
      </c>
      <c r="C65">
        <v>2</v>
      </c>
      <c r="D65" t="s">
        <v>6</v>
      </c>
      <c r="E65" t="str">
        <f>VLOOKUP(G65,'Species key'!A:C,3,0)</f>
        <v>NONE</v>
      </c>
      <c r="F65">
        <v>1</v>
      </c>
      <c r="G65" t="s">
        <v>159</v>
      </c>
      <c r="H65" t="str">
        <f>VLOOKUP(G65,'Species key'!A:D,4,0)</f>
        <v>ND</v>
      </c>
      <c r="I65">
        <f>VLOOKUP(G65,'Species key'!A:E,5,0)</f>
        <v>0</v>
      </c>
    </row>
    <row r="66" spans="1:9">
      <c r="A66" s="3">
        <v>44630</v>
      </c>
      <c r="B66">
        <v>2</v>
      </c>
      <c r="C66">
        <v>2</v>
      </c>
      <c r="D66" t="s">
        <v>6</v>
      </c>
      <c r="E66" t="str">
        <f>VLOOKUP(G66,'Species key'!A:C,3,0)</f>
        <v>NONE</v>
      </c>
      <c r="F66">
        <v>1</v>
      </c>
      <c r="G66" t="s">
        <v>159</v>
      </c>
      <c r="H66" t="str">
        <f>VLOOKUP(G66,'Species key'!A:D,4,0)</f>
        <v>ND</v>
      </c>
      <c r="I66">
        <f>VLOOKUP(G66,'Species key'!A:E,5,0)</f>
        <v>0</v>
      </c>
    </row>
    <row r="67" spans="1:9">
      <c r="A67" s="3">
        <v>44630</v>
      </c>
      <c r="B67">
        <v>2</v>
      </c>
      <c r="C67">
        <v>2</v>
      </c>
      <c r="D67" t="s">
        <v>6</v>
      </c>
      <c r="E67" t="str">
        <f>VLOOKUP(G67,'Species key'!A:C,3,0)</f>
        <v>FORB</v>
      </c>
      <c r="F67">
        <v>1</v>
      </c>
      <c r="G67" t="s">
        <v>92</v>
      </c>
      <c r="H67" t="str">
        <f>VLOOKUP(G67,'Species key'!A:D,4,0)</f>
        <v>NN</v>
      </c>
      <c r="I67">
        <f>VLOOKUP(G67,'Species key'!A:E,5,0)</f>
        <v>0</v>
      </c>
    </row>
    <row r="68" spans="1:9">
      <c r="A68" s="3">
        <v>44630</v>
      </c>
      <c r="B68">
        <v>2</v>
      </c>
      <c r="C68">
        <v>3</v>
      </c>
      <c r="D68" t="s">
        <v>6</v>
      </c>
      <c r="E68" t="str">
        <f>VLOOKUP(G68,'Species key'!A:C,3,0)</f>
        <v>FORB</v>
      </c>
      <c r="F68">
        <v>4</v>
      </c>
      <c r="G68" t="s">
        <v>7</v>
      </c>
      <c r="H68" t="str">
        <f>VLOOKUP(G68,'Species key'!A:D,4,0)</f>
        <v>NV</v>
      </c>
      <c r="I68">
        <f>VLOOKUP(G68,'Species key'!A:E,5,0)</f>
        <v>0</v>
      </c>
    </row>
    <row r="69" spans="1:9">
      <c r="A69" s="3">
        <v>44630</v>
      </c>
      <c r="B69">
        <v>2</v>
      </c>
      <c r="C69">
        <v>3</v>
      </c>
      <c r="D69" t="s">
        <v>6</v>
      </c>
      <c r="E69" t="str">
        <f>VLOOKUP(G69,'Species key'!A:C,3,0)</f>
        <v>NONE</v>
      </c>
      <c r="F69">
        <v>3</v>
      </c>
      <c r="G69" t="s">
        <v>8</v>
      </c>
      <c r="H69" t="str">
        <f>VLOOKUP(G69,'Species key'!A:D,4,0)</f>
        <v>ND</v>
      </c>
      <c r="I69">
        <f>VLOOKUP(G69,'Species key'!A:E,5,0)</f>
        <v>0</v>
      </c>
    </row>
    <row r="70" spans="1:9">
      <c r="A70" s="3">
        <v>44630</v>
      </c>
      <c r="B70">
        <v>2</v>
      </c>
      <c r="C70">
        <v>3</v>
      </c>
      <c r="D70" t="s">
        <v>6</v>
      </c>
      <c r="E70" t="str">
        <f>VLOOKUP(G70,'Species key'!A:C,3,0)</f>
        <v>SHRU</v>
      </c>
      <c r="F70">
        <v>3</v>
      </c>
      <c r="G70" t="s">
        <v>192</v>
      </c>
      <c r="H70" t="str">
        <f>VLOOKUP(G70,'Species key'!A:D,4,0)</f>
        <v>NN</v>
      </c>
      <c r="I70">
        <f>VLOOKUP(G70,'Species key'!A:E,5,0)</f>
        <v>0</v>
      </c>
    </row>
    <row r="71" spans="1:9">
      <c r="A71" s="3">
        <v>44630</v>
      </c>
      <c r="B71">
        <v>2</v>
      </c>
      <c r="C71">
        <v>3</v>
      </c>
      <c r="D71" t="s">
        <v>6</v>
      </c>
      <c r="E71" t="str">
        <f>VLOOKUP(G71,'Species key'!A:C,3,0)</f>
        <v>SHRU</v>
      </c>
      <c r="F71">
        <v>3</v>
      </c>
      <c r="G71" t="s">
        <v>99</v>
      </c>
      <c r="H71" t="str">
        <f>VLOOKUP(G71,'Species key'!A:D,4,0)</f>
        <v>NN</v>
      </c>
      <c r="I71">
        <f>VLOOKUP(G71,'Species key'!A:E,5,0)</f>
        <v>0</v>
      </c>
    </row>
    <row r="72" spans="1:9">
      <c r="A72" s="3">
        <v>44630</v>
      </c>
      <c r="B72">
        <v>2</v>
      </c>
      <c r="C72">
        <v>3</v>
      </c>
      <c r="D72" t="s">
        <v>6</v>
      </c>
      <c r="E72" t="str">
        <f>VLOOKUP(G72,'Species key'!A:C,3,0)</f>
        <v>TREE</v>
      </c>
      <c r="F72">
        <v>2</v>
      </c>
      <c r="G72" t="s">
        <v>86</v>
      </c>
      <c r="H72" t="str">
        <f>VLOOKUP(G72,'Species key'!A:D,4,0)</f>
        <v>NN</v>
      </c>
      <c r="I72">
        <f>VLOOKUP(G72,'Species key'!A:E,5,0)</f>
        <v>0</v>
      </c>
    </row>
    <row r="73" spans="1:9">
      <c r="A73" s="3">
        <v>44630</v>
      </c>
      <c r="B73">
        <v>2</v>
      </c>
      <c r="C73">
        <v>3</v>
      </c>
      <c r="D73" t="s">
        <v>6</v>
      </c>
      <c r="E73" t="str">
        <f>VLOOKUP(G73,'Species key'!A:C,3,0)</f>
        <v>FORB</v>
      </c>
      <c r="F73">
        <v>1</v>
      </c>
      <c r="G73" t="s">
        <v>14</v>
      </c>
      <c r="H73" t="str">
        <f>VLOOKUP(G73,'Species key'!A:D,4,0)</f>
        <v>NV</v>
      </c>
      <c r="I73">
        <f>VLOOKUP(G73,'Species key'!A:E,5,0)</f>
        <v>0</v>
      </c>
    </row>
    <row r="74" spans="1:9">
      <c r="A74" s="3">
        <v>44630</v>
      </c>
      <c r="B74">
        <v>2</v>
      </c>
      <c r="C74">
        <v>3</v>
      </c>
      <c r="D74" t="s">
        <v>6</v>
      </c>
      <c r="E74" t="str">
        <f>VLOOKUP(G74,'Species key'!A:C,3,0)</f>
        <v>GRAS</v>
      </c>
      <c r="F74">
        <v>1</v>
      </c>
      <c r="G74" t="s">
        <v>101</v>
      </c>
      <c r="H74" t="str">
        <f>VLOOKUP(G74,'Species key'!A:D,4,0)</f>
        <v>NN</v>
      </c>
      <c r="I74">
        <f>VLOOKUP(G74,'Species key'!A:E,5,0)</f>
        <v>0</v>
      </c>
    </row>
    <row r="75" spans="1:9">
      <c r="A75" s="3">
        <v>44630</v>
      </c>
      <c r="B75">
        <v>2</v>
      </c>
      <c r="C75">
        <v>4</v>
      </c>
      <c r="D75" t="s">
        <v>6</v>
      </c>
      <c r="E75" t="str">
        <f>VLOOKUP(G75,'Species key'!A:C,3,0)</f>
        <v>FORB</v>
      </c>
      <c r="F75">
        <v>4</v>
      </c>
      <c r="G75" t="s">
        <v>7</v>
      </c>
      <c r="H75" t="str">
        <f>VLOOKUP(G75,'Species key'!A:D,4,0)</f>
        <v>NV</v>
      </c>
      <c r="I75">
        <f>VLOOKUP(G75,'Species key'!A:E,5,0)</f>
        <v>0</v>
      </c>
    </row>
    <row r="76" spans="1:9">
      <c r="A76" s="3">
        <v>44630</v>
      </c>
      <c r="B76">
        <v>2</v>
      </c>
      <c r="C76">
        <v>4</v>
      </c>
      <c r="D76" t="s">
        <v>6</v>
      </c>
      <c r="E76" t="str">
        <f>VLOOKUP(G76,'Species key'!A:C,3,0)</f>
        <v>NONE</v>
      </c>
      <c r="F76">
        <v>3</v>
      </c>
      <c r="G76" t="s">
        <v>8</v>
      </c>
      <c r="H76" t="str">
        <f>VLOOKUP(G76,'Species key'!A:D,4,0)</f>
        <v>ND</v>
      </c>
      <c r="I76">
        <f>VLOOKUP(G76,'Species key'!A:E,5,0)</f>
        <v>0</v>
      </c>
    </row>
    <row r="77" spans="1:9">
      <c r="A77" s="3">
        <v>44630</v>
      </c>
      <c r="B77">
        <v>2</v>
      </c>
      <c r="C77">
        <v>4</v>
      </c>
      <c r="D77" t="s">
        <v>6</v>
      </c>
      <c r="E77" t="str">
        <f>VLOOKUP(G77,'Species key'!A:C,3,0)</f>
        <v>SHRU</v>
      </c>
      <c r="F77">
        <v>3</v>
      </c>
      <c r="G77" t="s">
        <v>192</v>
      </c>
      <c r="H77" t="str">
        <f>VLOOKUP(G77,'Species key'!A:D,4,0)</f>
        <v>NN</v>
      </c>
      <c r="I77">
        <f>VLOOKUP(G77,'Species key'!A:E,5,0)</f>
        <v>0</v>
      </c>
    </row>
    <row r="78" spans="1:9">
      <c r="A78" s="3">
        <v>44630</v>
      </c>
      <c r="B78">
        <v>2</v>
      </c>
      <c r="C78">
        <v>4</v>
      </c>
      <c r="D78" t="s">
        <v>6</v>
      </c>
      <c r="E78" t="str">
        <f>VLOOKUP(G78,'Species key'!A:C,3,0)</f>
        <v>SHRU</v>
      </c>
      <c r="F78">
        <v>3</v>
      </c>
      <c r="G78" t="s">
        <v>99</v>
      </c>
      <c r="H78" t="str">
        <f>VLOOKUP(G78,'Species key'!A:D,4,0)</f>
        <v>NN</v>
      </c>
      <c r="I78">
        <f>VLOOKUP(G78,'Species key'!A:E,5,0)</f>
        <v>0</v>
      </c>
    </row>
    <row r="79" spans="1:9">
      <c r="A79" s="3">
        <v>44630</v>
      </c>
      <c r="B79">
        <v>2</v>
      </c>
      <c r="C79">
        <v>4</v>
      </c>
      <c r="D79" t="s">
        <v>6</v>
      </c>
      <c r="E79" t="str">
        <f>VLOOKUP(G79,'Species key'!A:C,3,0)</f>
        <v>FORB</v>
      </c>
      <c r="F79">
        <v>0</v>
      </c>
      <c r="G79" t="s">
        <v>14</v>
      </c>
      <c r="H79" t="str">
        <f>VLOOKUP(G79,'Species key'!A:D,4,0)</f>
        <v>NV</v>
      </c>
      <c r="I79">
        <f>VLOOKUP(G79,'Species key'!A:E,5,0)</f>
        <v>0</v>
      </c>
    </row>
    <row r="80" spans="1:9">
      <c r="A80" s="3">
        <v>44630</v>
      </c>
      <c r="B80">
        <v>2</v>
      </c>
      <c r="C80">
        <v>4</v>
      </c>
      <c r="D80" t="s">
        <v>6</v>
      </c>
      <c r="E80" t="str">
        <f>VLOOKUP(G80,'Species key'!A:C,3,0)</f>
        <v>FORB</v>
      </c>
      <c r="F80">
        <v>0</v>
      </c>
      <c r="G80" t="s">
        <v>197</v>
      </c>
      <c r="H80" t="str">
        <f>VLOOKUP(G80,'Species key'!A:D,4,0)</f>
        <v>ND</v>
      </c>
      <c r="I80">
        <f>VLOOKUP(G80,'Species key'!A:E,5,0)</f>
        <v>0</v>
      </c>
    </row>
    <row r="81" spans="1:9">
      <c r="A81" s="3">
        <v>44630</v>
      </c>
      <c r="B81">
        <v>2</v>
      </c>
      <c r="C81">
        <v>4</v>
      </c>
      <c r="D81" t="s">
        <v>6</v>
      </c>
      <c r="E81" t="str">
        <f>VLOOKUP(G81,'Species key'!A:C,3,0)</f>
        <v>FORB</v>
      </c>
      <c r="F81">
        <v>0</v>
      </c>
      <c r="G81" t="s">
        <v>92</v>
      </c>
      <c r="H81" t="str">
        <f>VLOOKUP(G81,'Species key'!A:D,4,0)</f>
        <v>NN</v>
      </c>
      <c r="I81">
        <f>VLOOKUP(G81,'Species key'!A:E,5,0)</f>
        <v>0</v>
      </c>
    </row>
    <row r="82" spans="1:9">
      <c r="A82" s="3">
        <v>44630</v>
      </c>
      <c r="B82">
        <v>2</v>
      </c>
      <c r="C82">
        <v>4</v>
      </c>
      <c r="D82" t="s">
        <v>6</v>
      </c>
      <c r="E82" t="str">
        <f>VLOOKUP(G82,'Species key'!A:C,3,0)</f>
        <v>NONE</v>
      </c>
      <c r="F82">
        <v>0</v>
      </c>
      <c r="G82" t="s">
        <v>159</v>
      </c>
      <c r="H82" t="str">
        <f>VLOOKUP(G82,'Species key'!A:D,4,0)</f>
        <v>ND</v>
      </c>
      <c r="I82">
        <f>VLOOKUP(G82,'Species key'!A:E,5,0)</f>
        <v>0</v>
      </c>
    </row>
    <row r="83" spans="1:9">
      <c r="A83" s="3">
        <v>44630</v>
      </c>
      <c r="B83">
        <v>2</v>
      </c>
      <c r="C83">
        <v>5</v>
      </c>
      <c r="D83" t="s">
        <v>6</v>
      </c>
      <c r="E83" t="str">
        <f>VLOOKUP(G83,'Species key'!A:C,3,0)</f>
        <v>SHRU</v>
      </c>
      <c r="F83">
        <v>5</v>
      </c>
      <c r="G83" t="s">
        <v>192</v>
      </c>
      <c r="H83" t="str">
        <f>VLOOKUP(G83,'Species key'!A:D,4,0)</f>
        <v>NN</v>
      </c>
      <c r="I83">
        <f>VLOOKUP(G83,'Species key'!A:E,5,0)</f>
        <v>0</v>
      </c>
    </row>
    <row r="84" spans="1:9">
      <c r="A84" s="3">
        <v>44630</v>
      </c>
      <c r="B84">
        <v>2</v>
      </c>
      <c r="C84">
        <v>5</v>
      </c>
      <c r="D84" t="s">
        <v>6</v>
      </c>
      <c r="E84" t="str">
        <f>VLOOKUP(G84,'Species key'!A:C,3,0)</f>
        <v>VINE</v>
      </c>
      <c r="F84">
        <v>3</v>
      </c>
      <c r="G84" t="s">
        <v>177</v>
      </c>
      <c r="H84" t="str">
        <f>VLOOKUP(G84,'Species key'!A:D,4,0)</f>
        <v>NV</v>
      </c>
      <c r="I84">
        <f>VLOOKUP(G84,'Species key'!A:E,5,0)</f>
        <v>3</v>
      </c>
    </row>
    <row r="85" spans="1:9">
      <c r="A85" s="3">
        <v>44630</v>
      </c>
      <c r="B85">
        <v>2</v>
      </c>
      <c r="C85">
        <v>5</v>
      </c>
      <c r="D85" t="s">
        <v>6</v>
      </c>
      <c r="E85" t="str">
        <f>VLOOKUP(G85,'Species key'!A:C,3,0)</f>
        <v>SHRU</v>
      </c>
      <c r="F85">
        <v>3</v>
      </c>
      <c r="G85" t="s">
        <v>99</v>
      </c>
      <c r="H85" t="str">
        <f>VLOOKUP(G85,'Species key'!A:D,4,0)</f>
        <v>NN</v>
      </c>
      <c r="I85">
        <f>VLOOKUP(G85,'Species key'!A:E,5,0)</f>
        <v>0</v>
      </c>
    </row>
    <row r="86" spans="1:9">
      <c r="A86" s="3">
        <v>44630</v>
      </c>
      <c r="B86">
        <v>2</v>
      </c>
      <c r="C86">
        <v>5</v>
      </c>
      <c r="D86" t="s">
        <v>6</v>
      </c>
      <c r="E86" t="str">
        <f>VLOOKUP(G86,'Species key'!A:C,3,0)</f>
        <v>NONE</v>
      </c>
      <c r="F86">
        <v>2</v>
      </c>
      <c r="G86" t="s">
        <v>159</v>
      </c>
      <c r="H86" t="str">
        <f>VLOOKUP(G86,'Species key'!A:D,4,0)</f>
        <v>ND</v>
      </c>
      <c r="I86">
        <f>VLOOKUP(G86,'Species key'!A:E,5,0)</f>
        <v>0</v>
      </c>
    </row>
    <row r="87" spans="1:9">
      <c r="A87" s="3">
        <v>44630</v>
      </c>
      <c r="B87">
        <v>2</v>
      </c>
      <c r="C87">
        <v>5</v>
      </c>
      <c r="D87" t="s">
        <v>6</v>
      </c>
      <c r="E87" t="str">
        <f>VLOOKUP(G87,'Species key'!A:C,3,0)</f>
        <v>NONE</v>
      </c>
      <c r="F87">
        <v>2</v>
      </c>
      <c r="G87" t="s">
        <v>159</v>
      </c>
      <c r="H87" t="str">
        <f>VLOOKUP(G87,'Species key'!A:D,4,0)</f>
        <v>ND</v>
      </c>
      <c r="I87">
        <f>VLOOKUP(G87,'Species key'!A:E,5,0)</f>
        <v>0</v>
      </c>
    </row>
    <row r="88" spans="1:9">
      <c r="A88" s="3">
        <v>44630</v>
      </c>
      <c r="B88">
        <v>2</v>
      </c>
      <c r="C88">
        <v>5</v>
      </c>
      <c r="D88" t="s">
        <v>6</v>
      </c>
      <c r="E88" t="str">
        <f>VLOOKUP(G88,'Species key'!A:C,3,0)</f>
        <v>NONE</v>
      </c>
      <c r="F88">
        <v>2</v>
      </c>
      <c r="G88" t="s">
        <v>159</v>
      </c>
      <c r="H88" t="str">
        <f>VLOOKUP(G88,'Species key'!A:D,4,0)</f>
        <v>ND</v>
      </c>
      <c r="I88">
        <f>VLOOKUP(G88,'Species key'!A:E,5,0)</f>
        <v>0</v>
      </c>
    </row>
    <row r="89" spans="1:9">
      <c r="A89" s="3">
        <v>44630</v>
      </c>
      <c r="B89">
        <v>2</v>
      </c>
      <c r="C89">
        <v>5</v>
      </c>
      <c r="D89" t="s">
        <v>6</v>
      </c>
      <c r="E89" t="str">
        <f>VLOOKUP(G89,'Species key'!A:C,3,0)</f>
        <v>FORB</v>
      </c>
      <c r="F89">
        <v>1</v>
      </c>
      <c r="G89" t="s">
        <v>68</v>
      </c>
      <c r="H89" t="str">
        <f>VLOOKUP(G89,'Species key'!A:D,4,0)</f>
        <v>NV</v>
      </c>
      <c r="I89">
        <f>VLOOKUP(G89,'Species key'!A:E,5,0)</f>
        <v>1</v>
      </c>
    </row>
    <row r="90" spans="1:9">
      <c r="A90" s="3">
        <v>44630</v>
      </c>
      <c r="B90">
        <v>2</v>
      </c>
      <c r="C90">
        <v>5</v>
      </c>
      <c r="D90" t="s">
        <v>6</v>
      </c>
      <c r="E90" t="str">
        <f>VLOOKUP(G90,'Species key'!A:C,3,0)</f>
        <v>GRAS</v>
      </c>
      <c r="F90">
        <v>1</v>
      </c>
      <c r="G90" t="s">
        <v>101</v>
      </c>
      <c r="H90" t="str">
        <f>VLOOKUP(G90,'Species key'!A:D,4,0)</f>
        <v>NN</v>
      </c>
      <c r="I90">
        <f>VLOOKUP(G90,'Species key'!A:E,5,0)</f>
        <v>0</v>
      </c>
    </row>
    <row r="91" spans="1:9">
      <c r="A91" s="3">
        <v>44630</v>
      </c>
      <c r="B91">
        <v>2</v>
      </c>
      <c r="C91">
        <v>5</v>
      </c>
      <c r="D91" t="s">
        <v>6</v>
      </c>
      <c r="E91" t="str">
        <f>VLOOKUP(G91,'Species key'!A:C,3,0)</f>
        <v>FORB</v>
      </c>
      <c r="F91">
        <v>1</v>
      </c>
      <c r="G91" t="s">
        <v>43</v>
      </c>
      <c r="H91" t="str">
        <f>VLOOKUP(G91,'Species key'!A:D,4,0)</f>
        <v>NV</v>
      </c>
      <c r="I91">
        <f>VLOOKUP(G91,'Species key'!A:E,5,0)</f>
        <v>0</v>
      </c>
    </row>
    <row r="92" spans="1:9">
      <c r="A92" s="3">
        <v>44630</v>
      </c>
      <c r="B92">
        <v>3</v>
      </c>
      <c r="C92">
        <v>1</v>
      </c>
      <c r="D92" t="s">
        <v>6</v>
      </c>
      <c r="E92" t="str">
        <f>VLOOKUP(G92,'Species key'!A:C,3,0)</f>
        <v>SHRU</v>
      </c>
      <c r="F92">
        <v>3</v>
      </c>
      <c r="G92" t="s">
        <v>192</v>
      </c>
      <c r="H92" t="str">
        <f>VLOOKUP(G92,'Species key'!A:D,4,0)</f>
        <v>NN</v>
      </c>
      <c r="I92">
        <f>VLOOKUP(G92,'Species key'!A:E,5,0)</f>
        <v>0</v>
      </c>
    </row>
    <row r="93" spans="1:9">
      <c r="A93" s="3">
        <v>44630</v>
      </c>
      <c r="B93">
        <v>3</v>
      </c>
      <c r="C93">
        <v>1</v>
      </c>
      <c r="D93" t="s">
        <v>6</v>
      </c>
      <c r="E93" t="str">
        <f>VLOOKUP(G93,'Species key'!A:C,3,0)</f>
        <v>FORB</v>
      </c>
      <c r="F93">
        <v>3</v>
      </c>
      <c r="G93" t="s">
        <v>7</v>
      </c>
      <c r="H93" t="str">
        <f>VLOOKUP(G93,'Species key'!A:D,4,0)</f>
        <v>NV</v>
      </c>
      <c r="I93">
        <f>VLOOKUP(G93,'Species key'!A:E,5,0)</f>
        <v>0</v>
      </c>
    </row>
    <row r="94" spans="1:9">
      <c r="A94" s="3">
        <v>44630</v>
      </c>
      <c r="B94">
        <v>3</v>
      </c>
      <c r="C94">
        <v>1</v>
      </c>
      <c r="D94" t="s">
        <v>6</v>
      </c>
      <c r="E94" t="str">
        <f>VLOOKUP(G94,'Species key'!A:C,3,0)</f>
        <v>SHRU</v>
      </c>
      <c r="F94">
        <v>3</v>
      </c>
      <c r="G94" t="s">
        <v>99</v>
      </c>
      <c r="H94" t="str">
        <f>VLOOKUP(G94,'Species key'!A:D,4,0)</f>
        <v>NN</v>
      </c>
      <c r="I94">
        <f>VLOOKUP(G94,'Species key'!A:E,5,0)</f>
        <v>0</v>
      </c>
    </row>
    <row r="95" spans="1:9">
      <c r="A95" s="3">
        <v>44630</v>
      </c>
      <c r="B95">
        <v>3</v>
      </c>
      <c r="C95">
        <v>1</v>
      </c>
      <c r="D95" t="s">
        <v>6</v>
      </c>
      <c r="E95" t="str">
        <f>VLOOKUP(G95,'Species key'!A:C,3,0)</f>
        <v>TREE</v>
      </c>
      <c r="F95">
        <v>3</v>
      </c>
      <c r="G95" t="s">
        <v>84</v>
      </c>
      <c r="H95" t="str">
        <f>VLOOKUP(G95,'Species key'!A:D,4,0)</f>
        <v>NV</v>
      </c>
      <c r="I95">
        <f>VLOOKUP(G95,'Species key'!A:E,5,0)</f>
        <v>2</v>
      </c>
    </row>
    <row r="96" spans="1:9">
      <c r="A96" s="3">
        <v>44630</v>
      </c>
      <c r="B96">
        <v>3</v>
      </c>
      <c r="C96">
        <v>1</v>
      </c>
      <c r="D96" t="s">
        <v>6</v>
      </c>
      <c r="E96" t="str">
        <f>VLOOKUP(G96,'Species key'!A:C,3,0)</f>
        <v>NONE</v>
      </c>
      <c r="F96">
        <v>2</v>
      </c>
      <c r="G96" t="s">
        <v>8</v>
      </c>
      <c r="H96" t="str">
        <f>VLOOKUP(G96,'Species key'!A:D,4,0)</f>
        <v>ND</v>
      </c>
      <c r="I96">
        <f>VLOOKUP(G96,'Species key'!A:E,5,0)</f>
        <v>0</v>
      </c>
    </row>
    <row r="97" spans="1:11">
      <c r="A97" s="3">
        <v>44630</v>
      </c>
      <c r="B97">
        <v>3</v>
      </c>
      <c r="C97">
        <v>1</v>
      </c>
      <c r="D97" t="s">
        <v>6</v>
      </c>
      <c r="E97" t="str">
        <f>VLOOKUP(G97,'Species key'!A:C,3,0)</f>
        <v>SHRU</v>
      </c>
      <c r="F97">
        <v>2</v>
      </c>
      <c r="G97" t="s">
        <v>26</v>
      </c>
      <c r="H97" t="str">
        <f>VLOOKUP(G97,'Species key'!A:D,4,0)</f>
        <v>NV</v>
      </c>
      <c r="I97">
        <f>VLOOKUP(G97,'Species key'!A:E,5,0)</f>
        <v>3</v>
      </c>
    </row>
    <row r="98" spans="1:11">
      <c r="A98" s="3">
        <v>44630</v>
      </c>
      <c r="B98">
        <v>3</v>
      </c>
      <c r="C98">
        <v>1</v>
      </c>
      <c r="D98" t="s">
        <v>6</v>
      </c>
      <c r="E98" t="str">
        <f>VLOOKUP(G98,'Species key'!A:C,3,0)</f>
        <v>GRAS</v>
      </c>
      <c r="F98">
        <v>1</v>
      </c>
      <c r="G98" t="s">
        <v>101</v>
      </c>
      <c r="H98" t="str">
        <f>VLOOKUP(G98,'Species key'!A:D,4,0)</f>
        <v>NN</v>
      </c>
      <c r="I98">
        <f>VLOOKUP(G98,'Species key'!A:E,5,0)</f>
        <v>0</v>
      </c>
    </row>
    <row r="99" spans="1:11">
      <c r="A99" s="3">
        <v>44630</v>
      </c>
      <c r="B99">
        <v>3</v>
      </c>
      <c r="C99">
        <v>1</v>
      </c>
      <c r="D99" t="s">
        <v>6</v>
      </c>
      <c r="E99" t="str">
        <f>VLOOKUP(G99,'Species key'!A:C,3,0)</f>
        <v>FORB</v>
      </c>
      <c r="F99">
        <v>1</v>
      </c>
      <c r="G99" t="s">
        <v>55</v>
      </c>
      <c r="H99" t="str">
        <f>VLOOKUP(G99,'Species key'!A:D,4,0)</f>
        <v>NV</v>
      </c>
      <c r="I99">
        <f>VLOOKUP(G99,'Species key'!A:E,5,0)</f>
        <v>1</v>
      </c>
    </row>
    <row r="100" spans="1:11">
      <c r="A100" s="3">
        <v>44630</v>
      </c>
      <c r="B100">
        <v>3</v>
      </c>
      <c r="C100">
        <v>1</v>
      </c>
      <c r="D100" t="s">
        <v>6</v>
      </c>
      <c r="E100" t="str">
        <f>VLOOKUP(G100,'Species key'!A:C,3,0)</f>
        <v>FORB</v>
      </c>
      <c r="F100">
        <v>1</v>
      </c>
      <c r="G100" t="s">
        <v>198</v>
      </c>
      <c r="H100" t="str">
        <f>VLOOKUP(G100,'Species key'!A:D,4,0)</f>
        <v>ND</v>
      </c>
      <c r="I100">
        <f>VLOOKUP(G100,'Species key'!A:E,5,0)</f>
        <v>0</v>
      </c>
    </row>
    <row r="101" spans="1:11">
      <c r="A101" s="3">
        <v>44630</v>
      </c>
      <c r="B101">
        <v>3</v>
      </c>
      <c r="C101">
        <v>2</v>
      </c>
      <c r="D101" t="s">
        <v>6</v>
      </c>
      <c r="E101" t="str">
        <f>VLOOKUP(G101,'Species key'!A:C,3,0)</f>
        <v>SHRU</v>
      </c>
      <c r="F101">
        <v>4</v>
      </c>
      <c r="G101" t="s">
        <v>192</v>
      </c>
      <c r="H101" t="str">
        <f>VLOOKUP(G101,'Species key'!A:D,4,0)</f>
        <v>NN</v>
      </c>
      <c r="I101">
        <f>VLOOKUP(G101,'Species key'!A:E,5,0)</f>
        <v>0</v>
      </c>
      <c r="K101" s="6"/>
    </row>
    <row r="102" spans="1:11">
      <c r="A102" s="3">
        <v>44630</v>
      </c>
      <c r="B102">
        <v>3</v>
      </c>
      <c r="C102">
        <v>2</v>
      </c>
      <c r="D102" t="s">
        <v>6</v>
      </c>
      <c r="E102" t="str">
        <f>VLOOKUP(G102,'Species key'!A:C,3,0)</f>
        <v>FORB</v>
      </c>
      <c r="F102">
        <v>3</v>
      </c>
      <c r="G102" t="s">
        <v>7</v>
      </c>
      <c r="H102" t="str">
        <f>VLOOKUP(G102,'Species key'!A:D,4,0)</f>
        <v>NV</v>
      </c>
      <c r="I102">
        <f>VLOOKUP(G102,'Species key'!A:E,5,0)</f>
        <v>0</v>
      </c>
    </row>
    <row r="103" spans="1:11">
      <c r="A103" s="3">
        <v>44630</v>
      </c>
      <c r="B103">
        <v>3</v>
      </c>
      <c r="C103">
        <v>2</v>
      </c>
      <c r="D103" t="s">
        <v>6</v>
      </c>
      <c r="E103" t="str">
        <f>VLOOKUP(G103,'Species key'!A:C,3,0)</f>
        <v>NONE</v>
      </c>
      <c r="F103">
        <v>2</v>
      </c>
      <c r="G103" t="s">
        <v>8</v>
      </c>
      <c r="H103" t="str">
        <f>VLOOKUP(G103,'Species key'!A:D,4,0)</f>
        <v>ND</v>
      </c>
      <c r="I103">
        <f>VLOOKUP(G103,'Species key'!A:E,5,0)</f>
        <v>0</v>
      </c>
      <c r="K103" s="6"/>
    </row>
    <row r="104" spans="1:11">
      <c r="A104" s="3">
        <v>44630</v>
      </c>
      <c r="B104">
        <v>3</v>
      </c>
      <c r="C104">
        <v>2</v>
      </c>
      <c r="D104" t="s">
        <v>6</v>
      </c>
      <c r="E104" t="str">
        <f>VLOOKUP(G104,'Species key'!A:C,3,0)</f>
        <v>SHRU</v>
      </c>
      <c r="F104">
        <v>2</v>
      </c>
      <c r="G104" t="s">
        <v>99</v>
      </c>
      <c r="H104" t="str">
        <f>VLOOKUP(G104,'Species key'!A:D,4,0)</f>
        <v>NN</v>
      </c>
      <c r="I104">
        <f>VLOOKUP(G104,'Species key'!A:E,5,0)</f>
        <v>0</v>
      </c>
      <c r="K104" s="6"/>
    </row>
    <row r="105" spans="1:11">
      <c r="A105" s="3">
        <v>44630</v>
      </c>
      <c r="B105">
        <v>3</v>
      </c>
      <c r="C105">
        <v>2</v>
      </c>
      <c r="D105" t="s">
        <v>6</v>
      </c>
      <c r="E105" t="str">
        <f>VLOOKUP(G105,'Species key'!A:C,3,0)</f>
        <v>FORB</v>
      </c>
      <c r="F105">
        <v>1</v>
      </c>
      <c r="G105" t="s">
        <v>76</v>
      </c>
      <c r="H105" t="str">
        <f>VLOOKUP(G105,'Species key'!A:D,4,0)</f>
        <v>NV</v>
      </c>
      <c r="I105">
        <f>VLOOKUP(G105,'Species key'!A:E,5,0)</f>
        <v>1</v>
      </c>
      <c r="K105" s="6"/>
    </row>
    <row r="106" spans="1:11">
      <c r="A106" s="3">
        <v>44630</v>
      </c>
      <c r="B106">
        <v>3</v>
      </c>
      <c r="C106">
        <v>2</v>
      </c>
      <c r="D106" t="s">
        <v>6</v>
      </c>
      <c r="E106" t="str">
        <f>VLOOKUP(G106,'Species key'!A:C,3,0)</f>
        <v>GRAS</v>
      </c>
      <c r="F106">
        <v>1</v>
      </c>
      <c r="G106" t="s">
        <v>101</v>
      </c>
      <c r="H106" t="str">
        <f>VLOOKUP(G106,'Species key'!A:D,4,0)</f>
        <v>NN</v>
      </c>
      <c r="I106">
        <f>VLOOKUP(G106,'Species key'!A:E,5,0)</f>
        <v>0</v>
      </c>
      <c r="K106" s="6"/>
    </row>
    <row r="107" spans="1:11">
      <c r="A107" s="3">
        <v>44630</v>
      </c>
      <c r="B107">
        <v>3</v>
      </c>
      <c r="C107">
        <v>3</v>
      </c>
      <c r="D107" t="s">
        <v>6</v>
      </c>
      <c r="E107" t="str">
        <f>VLOOKUP(G107,'Species key'!A:C,3,0)</f>
        <v>SHRU</v>
      </c>
      <c r="F107">
        <v>4</v>
      </c>
      <c r="G107" t="s">
        <v>192</v>
      </c>
      <c r="H107" t="str">
        <f>VLOOKUP(G107,'Species key'!A:D,4,0)</f>
        <v>NN</v>
      </c>
      <c r="I107">
        <f>VLOOKUP(G107,'Species key'!A:E,5,0)</f>
        <v>0</v>
      </c>
      <c r="K107" s="6"/>
    </row>
    <row r="108" spans="1:11">
      <c r="A108" s="3">
        <v>44630</v>
      </c>
      <c r="B108">
        <v>3</v>
      </c>
      <c r="C108">
        <v>3</v>
      </c>
      <c r="D108" t="s">
        <v>6</v>
      </c>
      <c r="E108" t="str">
        <f>VLOOKUP(G108,'Species key'!A:C,3,0)</f>
        <v>NONE</v>
      </c>
      <c r="F108">
        <v>3</v>
      </c>
      <c r="G108" t="s">
        <v>8</v>
      </c>
      <c r="H108" t="str">
        <f>VLOOKUP(G108,'Species key'!A:D,4,0)</f>
        <v>ND</v>
      </c>
      <c r="I108">
        <f>VLOOKUP(G108,'Species key'!A:E,5,0)</f>
        <v>0</v>
      </c>
      <c r="K108" s="6"/>
    </row>
    <row r="109" spans="1:11">
      <c r="A109" s="3">
        <v>44630</v>
      </c>
      <c r="B109">
        <v>3</v>
      </c>
      <c r="C109">
        <v>3</v>
      </c>
      <c r="D109" t="s">
        <v>6</v>
      </c>
      <c r="E109" t="str">
        <f>VLOOKUP(G109,'Species key'!A:C,3,0)</f>
        <v>SHRU</v>
      </c>
      <c r="F109">
        <v>3</v>
      </c>
      <c r="G109" t="s">
        <v>99</v>
      </c>
      <c r="H109" t="str">
        <f>VLOOKUP(G109,'Species key'!A:D,4,0)</f>
        <v>NN</v>
      </c>
      <c r="I109">
        <f>VLOOKUP(G109,'Species key'!A:E,5,0)</f>
        <v>0</v>
      </c>
    </row>
    <row r="110" spans="1:11">
      <c r="A110" s="3">
        <v>44630</v>
      </c>
      <c r="B110">
        <v>3</v>
      </c>
      <c r="C110">
        <v>3</v>
      </c>
      <c r="D110" t="s">
        <v>6</v>
      </c>
      <c r="E110" t="str">
        <f>VLOOKUP(G110,'Species key'!A:C,3,0)</f>
        <v>FORB</v>
      </c>
      <c r="F110">
        <v>2</v>
      </c>
      <c r="G110" t="s">
        <v>7</v>
      </c>
      <c r="H110" t="str">
        <f>VLOOKUP(G110,'Species key'!A:D,4,0)</f>
        <v>NV</v>
      </c>
      <c r="I110">
        <f>VLOOKUP(G110,'Species key'!A:E,5,0)</f>
        <v>0</v>
      </c>
    </row>
    <row r="111" spans="1:11">
      <c r="A111" s="3">
        <v>44630</v>
      </c>
      <c r="B111">
        <v>3</v>
      </c>
      <c r="C111">
        <v>3</v>
      </c>
      <c r="D111" t="s">
        <v>6</v>
      </c>
      <c r="E111" t="str">
        <f>VLOOKUP(G111,'Species key'!A:C,3,0)</f>
        <v>TREE</v>
      </c>
      <c r="F111">
        <v>2</v>
      </c>
      <c r="G111" t="s">
        <v>84</v>
      </c>
      <c r="H111" t="str">
        <f>VLOOKUP(G111,'Species key'!A:D,4,0)</f>
        <v>NV</v>
      </c>
      <c r="I111">
        <f>VLOOKUP(G111,'Species key'!A:E,5,0)</f>
        <v>2</v>
      </c>
    </row>
    <row r="112" spans="1:11">
      <c r="A112" s="3">
        <v>44630</v>
      </c>
      <c r="B112">
        <v>3</v>
      </c>
      <c r="C112">
        <v>3</v>
      </c>
      <c r="D112" t="s">
        <v>6</v>
      </c>
      <c r="E112" t="str">
        <f>VLOOKUP(G112,'Species key'!A:C,3,0)</f>
        <v>FORB</v>
      </c>
      <c r="F112">
        <v>1</v>
      </c>
      <c r="G112" t="s">
        <v>55</v>
      </c>
      <c r="H112" t="str">
        <f>VLOOKUP(G112,'Species key'!A:D,4,0)</f>
        <v>NV</v>
      </c>
      <c r="I112">
        <f>VLOOKUP(G112,'Species key'!A:E,5,0)</f>
        <v>1</v>
      </c>
    </row>
    <row r="113" spans="1:9">
      <c r="A113" s="3">
        <v>44630</v>
      </c>
      <c r="B113">
        <v>3</v>
      </c>
      <c r="C113">
        <v>3</v>
      </c>
      <c r="D113" t="s">
        <v>6</v>
      </c>
      <c r="E113" t="str">
        <f>VLOOKUP(G113,'Species key'!A:C,3,0)</f>
        <v>GRAS</v>
      </c>
      <c r="F113">
        <v>1</v>
      </c>
      <c r="G113" t="s">
        <v>101</v>
      </c>
      <c r="H113" t="str">
        <f>VLOOKUP(G113,'Species key'!A:D,4,0)</f>
        <v>NN</v>
      </c>
      <c r="I113">
        <f>VLOOKUP(G113,'Species key'!A:E,5,0)</f>
        <v>0</v>
      </c>
    </row>
    <row r="114" spans="1:9">
      <c r="A114" s="3">
        <v>44630</v>
      </c>
      <c r="B114">
        <v>4</v>
      </c>
      <c r="C114">
        <v>1</v>
      </c>
      <c r="D114" t="s">
        <v>6</v>
      </c>
      <c r="E114" t="str">
        <f>VLOOKUP(G114,'Species key'!A:C,3,0)</f>
        <v>NONE</v>
      </c>
      <c r="F114">
        <v>4</v>
      </c>
      <c r="G114" t="s">
        <v>8</v>
      </c>
      <c r="H114" t="str">
        <f>VLOOKUP(G114,'Species key'!A:D,4,0)</f>
        <v>ND</v>
      </c>
      <c r="I114">
        <f>VLOOKUP(G114,'Species key'!A:E,5,0)</f>
        <v>0</v>
      </c>
    </row>
    <row r="115" spans="1:9">
      <c r="A115" s="3">
        <v>44630</v>
      </c>
      <c r="B115">
        <v>4</v>
      </c>
      <c r="C115">
        <v>1</v>
      </c>
      <c r="D115" t="s">
        <v>6</v>
      </c>
      <c r="E115" t="str">
        <f>VLOOKUP(G115,'Species key'!A:C,3,0)</f>
        <v>FORB</v>
      </c>
      <c r="F115">
        <v>4</v>
      </c>
      <c r="G115" t="s">
        <v>7</v>
      </c>
      <c r="H115" t="str">
        <f>VLOOKUP(G115,'Species key'!A:D,4,0)</f>
        <v>NV</v>
      </c>
      <c r="I115">
        <f>VLOOKUP(G115,'Species key'!A:E,5,0)</f>
        <v>0</v>
      </c>
    </row>
    <row r="116" spans="1:9">
      <c r="A116" s="3">
        <v>44630</v>
      </c>
      <c r="B116">
        <v>4</v>
      </c>
      <c r="C116">
        <v>1</v>
      </c>
      <c r="D116" t="s">
        <v>6</v>
      </c>
      <c r="E116" t="str">
        <f>VLOOKUP(G116,'Species key'!A:C,3,0)</f>
        <v>SHRU</v>
      </c>
      <c r="F116">
        <v>3</v>
      </c>
      <c r="G116" t="s">
        <v>192</v>
      </c>
      <c r="H116" t="str">
        <f>VLOOKUP(G116,'Species key'!A:D,4,0)</f>
        <v>NN</v>
      </c>
      <c r="I116">
        <f>VLOOKUP(G116,'Species key'!A:E,5,0)</f>
        <v>0</v>
      </c>
    </row>
    <row r="117" spans="1:9">
      <c r="A117" s="3">
        <v>44630</v>
      </c>
      <c r="B117">
        <v>4</v>
      </c>
      <c r="C117">
        <v>1</v>
      </c>
      <c r="D117" t="s">
        <v>6</v>
      </c>
      <c r="E117" t="str">
        <f>VLOOKUP(G117,'Species key'!A:C,3,0)</f>
        <v>SHRU</v>
      </c>
      <c r="F117">
        <v>1</v>
      </c>
      <c r="G117" t="s">
        <v>99</v>
      </c>
      <c r="H117" t="str">
        <f>VLOOKUP(G117,'Species key'!A:D,4,0)</f>
        <v>NN</v>
      </c>
      <c r="I117">
        <f>VLOOKUP(G117,'Species key'!A:E,5,0)</f>
        <v>0</v>
      </c>
    </row>
    <row r="118" spans="1:9">
      <c r="A118" s="3">
        <v>44630</v>
      </c>
      <c r="B118">
        <v>4</v>
      </c>
      <c r="C118">
        <v>1</v>
      </c>
      <c r="D118" t="s">
        <v>6</v>
      </c>
      <c r="E118" t="str">
        <f>VLOOKUP(G118,'Species key'!A:C,3,0)</f>
        <v>GRAS</v>
      </c>
      <c r="F118">
        <v>1</v>
      </c>
      <c r="G118" t="s">
        <v>101</v>
      </c>
      <c r="H118" t="str">
        <f>VLOOKUP(G118,'Species key'!A:D,4,0)</f>
        <v>NN</v>
      </c>
      <c r="I118">
        <f>VLOOKUP(G118,'Species key'!A:E,5,0)</f>
        <v>0</v>
      </c>
    </row>
    <row r="119" spans="1:9">
      <c r="A119" s="3">
        <v>44630</v>
      </c>
      <c r="B119">
        <v>4</v>
      </c>
      <c r="C119">
        <v>2</v>
      </c>
      <c r="D119" t="s">
        <v>6</v>
      </c>
      <c r="E119" t="str">
        <f>VLOOKUP(G119,'Species key'!A:C,3,0)</f>
        <v>SHRU</v>
      </c>
      <c r="F119">
        <v>5</v>
      </c>
      <c r="G119" t="s">
        <v>192</v>
      </c>
      <c r="H119" t="str">
        <f>VLOOKUP(G119,'Species key'!A:D,4,0)</f>
        <v>NN</v>
      </c>
      <c r="I119">
        <f>VLOOKUP(G119,'Species key'!A:E,5,0)</f>
        <v>0</v>
      </c>
    </row>
    <row r="120" spans="1:9">
      <c r="A120" s="3">
        <v>44630</v>
      </c>
      <c r="B120">
        <v>4</v>
      </c>
      <c r="C120">
        <v>2</v>
      </c>
      <c r="D120" t="s">
        <v>6</v>
      </c>
      <c r="E120" t="str">
        <f>VLOOKUP(G120,'Species key'!A:C,3,0)</f>
        <v>NONE</v>
      </c>
      <c r="F120">
        <v>3</v>
      </c>
      <c r="G120" t="s">
        <v>8</v>
      </c>
      <c r="H120" t="str">
        <f>VLOOKUP(G120,'Species key'!A:D,4,0)</f>
        <v>ND</v>
      </c>
      <c r="I120">
        <f>VLOOKUP(G120,'Species key'!A:E,5,0)</f>
        <v>0</v>
      </c>
    </row>
    <row r="121" spans="1:9">
      <c r="A121" s="3">
        <v>44630</v>
      </c>
      <c r="B121">
        <v>4</v>
      </c>
      <c r="C121">
        <v>2</v>
      </c>
      <c r="D121" t="s">
        <v>6</v>
      </c>
      <c r="E121" t="str">
        <f>VLOOKUP(G121,'Species key'!A:C,3,0)</f>
        <v>SHRU</v>
      </c>
      <c r="F121">
        <v>3</v>
      </c>
      <c r="G121" t="s">
        <v>99</v>
      </c>
      <c r="H121" t="str">
        <f>VLOOKUP(G121,'Species key'!A:D,4,0)</f>
        <v>NN</v>
      </c>
      <c r="I121">
        <f>VLOOKUP(G121,'Species key'!A:E,5,0)</f>
        <v>0</v>
      </c>
    </row>
    <row r="122" spans="1:9">
      <c r="A122" s="3">
        <v>44630</v>
      </c>
      <c r="B122">
        <v>4</v>
      </c>
      <c r="C122">
        <v>2</v>
      </c>
      <c r="D122" t="s">
        <v>6</v>
      </c>
      <c r="E122" t="str">
        <f>VLOOKUP(G122,'Species key'!A:C,3,0)</f>
        <v>FORB</v>
      </c>
      <c r="F122">
        <v>2</v>
      </c>
      <c r="G122" t="s">
        <v>7</v>
      </c>
      <c r="H122" t="str">
        <f>VLOOKUP(G122,'Species key'!A:D,4,0)</f>
        <v>NV</v>
      </c>
      <c r="I122">
        <f>VLOOKUP(G122,'Species key'!A:E,5,0)</f>
        <v>0</v>
      </c>
    </row>
    <row r="123" spans="1:9">
      <c r="A123" s="3">
        <v>44630</v>
      </c>
      <c r="B123">
        <v>4</v>
      </c>
      <c r="C123">
        <v>2</v>
      </c>
      <c r="D123" t="s">
        <v>6</v>
      </c>
      <c r="E123" t="str">
        <f>VLOOKUP(G123,'Species key'!A:C,3,0)</f>
        <v>GRAS</v>
      </c>
      <c r="F123">
        <v>1</v>
      </c>
      <c r="G123" t="s">
        <v>101</v>
      </c>
      <c r="H123" t="str">
        <f>VLOOKUP(G123,'Species key'!A:D,4,0)</f>
        <v>NN</v>
      </c>
      <c r="I123">
        <f>VLOOKUP(G123,'Species key'!A:E,5,0)</f>
        <v>0</v>
      </c>
    </row>
    <row r="124" spans="1:9">
      <c r="A124" s="3">
        <v>44630</v>
      </c>
      <c r="B124">
        <v>4</v>
      </c>
      <c r="C124">
        <v>3</v>
      </c>
      <c r="D124" t="s">
        <v>6</v>
      </c>
      <c r="E124" t="str">
        <f>VLOOKUP(G124,'Species key'!A:C,3,0)</f>
        <v>NONE</v>
      </c>
      <c r="F124">
        <v>4</v>
      </c>
      <c r="G124" t="s">
        <v>8</v>
      </c>
      <c r="H124" t="str">
        <f>VLOOKUP(G124,'Species key'!A:D,4,0)</f>
        <v>ND</v>
      </c>
      <c r="I124">
        <f>VLOOKUP(G124,'Species key'!A:E,5,0)</f>
        <v>0</v>
      </c>
    </row>
    <row r="125" spans="1:9">
      <c r="A125" s="3">
        <v>44630</v>
      </c>
      <c r="B125">
        <v>4</v>
      </c>
      <c r="C125">
        <v>3</v>
      </c>
      <c r="D125" t="s">
        <v>6</v>
      </c>
      <c r="E125" t="str">
        <f>VLOOKUP(G125,'Species key'!A:C,3,0)</f>
        <v>SHRU</v>
      </c>
      <c r="F125">
        <v>4</v>
      </c>
      <c r="G125" t="s">
        <v>192</v>
      </c>
      <c r="H125" t="str">
        <f>VLOOKUP(G125,'Species key'!A:D,4,0)</f>
        <v>NN</v>
      </c>
      <c r="I125">
        <f>VLOOKUP(G125,'Species key'!A:E,5,0)</f>
        <v>0</v>
      </c>
    </row>
    <row r="126" spans="1:9">
      <c r="A126" s="3">
        <v>44630</v>
      </c>
      <c r="B126">
        <v>4</v>
      </c>
      <c r="C126">
        <v>3</v>
      </c>
      <c r="D126" t="s">
        <v>6</v>
      </c>
      <c r="E126" t="str">
        <f>VLOOKUP(G126,'Species key'!A:C,3,0)</f>
        <v>SHRU</v>
      </c>
      <c r="F126">
        <v>3</v>
      </c>
      <c r="G126" t="s">
        <v>99</v>
      </c>
      <c r="H126" t="str">
        <f>VLOOKUP(G126,'Species key'!A:D,4,0)</f>
        <v>NN</v>
      </c>
      <c r="I126">
        <f>VLOOKUP(G126,'Species key'!A:E,5,0)</f>
        <v>0</v>
      </c>
    </row>
    <row r="127" spans="1:9">
      <c r="A127" s="3">
        <v>44630</v>
      </c>
      <c r="B127">
        <v>4</v>
      </c>
      <c r="C127">
        <v>3</v>
      </c>
      <c r="D127" t="s">
        <v>6</v>
      </c>
      <c r="E127" t="str">
        <f>VLOOKUP(G127,'Species key'!A:C,3,0)</f>
        <v>FORB</v>
      </c>
      <c r="F127">
        <v>3</v>
      </c>
      <c r="G127" t="s">
        <v>7</v>
      </c>
      <c r="H127" t="str">
        <f>VLOOKUP(G127,'Species key'!A:D,4,0)</f>
        <v>NV</v>
      </c>
      <c r="I127">
        <f>VLOOKUP(G127,'Species key'!A:E,5,0)</f>
        <v>0</v>
      </c>
    </row>
    <row r="128" spans="1:9">
      <c r="A128" s="3">
        <v>44630</v>
      </c>
      <c r="B128">
        <v>5</v>
      </c>
      <c r="C128">
        <v>1</v>
      </c>
      <c r="D128" t="s">
        <v>6</v>
      </c>
      <c r="E128" t="str">
        <f>VLOOKUP(G128,'Species key'!A:C,3,0)</f>
        <v>NONE</v>
      </c>
      <c r="F128">
        <v>3</v>
      </c>
      <c r="G128" t="s">
        <v>8</v>
      </c>
      <c r="H128" t="str">
        <f>VLOOKUP(G128,'Species key'!A:D,4,0)</f>
        <v>ND</v>
      </c>
      <c r="I128">
        <f>VLOOKUP(G128,'Species key'!A:E,5,0)</f>
        <v>0</v>
      </c>
    </row>
    <row r="129" spans="1:9">
      <c r="A129" s="3">
        <v>44630</v>
      </c>
      <c r="B129">
        <v>5</v>
      </c>
      <c r="C129">
        <v>1</v>
      </c>
      <c r="D129" t="s">
        <v>6</v>
      </c>
      <c r="E129" t="str">
        <f>VLOOKUP(G129,'Species key'!A:C,3,0)</f>
        <v>SHRU</v>
      </c>
      <c r="F129">
        <v>3</v>
      </c>
      <c r="G129" t="s">
        <v>192</v>
      </c>
      <c r="H129" t="str">
        <f>VLOOKUP(G129,'Species key'!A:D,4,0)</f>
        <v>NN</v>
      </c>
      <c r="I129">
        <f>VLOOKUP(G129,'Species key'!A:E,5,0)</f>
        <v>0</v>
      </c>
    </row>
    <row r="130" spans="1:9">
      <c r="A130" s="3">
        <v>44630</v>
      </c>
      <c r="B130">
        <v>5</v>
      </c>
      <c r="C130">
        <v>1</v>
      </c>
      <c r="D130" t="s">
        <v>6</v>
      </c>
      <c r="E130" t="str">
        <f>VLOOKUP(G130,'Species key'!A:C,3,0)</f>
        <v>FORB</v>
      </c>
      <c r="F130">
        <v>3</v>
      </c>
      <c r="G130" t="s">
        <v>7</v>
      </c>
      <c r="H130" t="str">
        <f>VLOOKUP(G130,'Species key'!A:D,4,0)</f>
        <v>NV</v>
      </c>
      <c r="I130">
        <f>VLOOKUP(G130,'Species key'!A:E,5,0)</f>
        <v>0</v>
      </c>
    </row>
    <row r="131" spans="1:9">
      <c r="A131" s="3">
        <v>44630</v>
      </c>
      <c r="B131">
        <v>5</v>
      </c>
      <c r="C131">
        <v>1</v>
      </c>
      <c r="D131" t="s">
        <v>6</v>
      </c>
      <c r="E131" t="str">
        <f>VLOOKUP(G131,'Species key'!A:C,3,0)</f>
        <v>SHRU</v>
      </c>
      <c r="F131">
        <v>3</v>
      </c>
      <c r="G131" t="s">
        <v>99</v>
      </c>
      <c r="H131" t="str">
        <f>VLOOKUP(G131,'Species key'!A:D,4,0)</f>
        <v>NN</v>
      </c>
      <c r="I131">
        <f>VLOOKUP(G131,'Species key'!A:E,5,0)</f>
        <v>0</v>
      </c>
    </row>
    <row r="132" spans="1:9">
      <c r="A132" s="3">
        <v>44630</v>
      </c>
      <c r="B132">
        <v>5</v>
      </c>
      <c r="C132">
        <v>1</v>
      </c>
      <c r="D132" t="s">
        <v>6</v>
      </c>
      <c r="E132" t="str">
        <f>VLOOKUP(G132,'Species key'!A:C,3,0)</f>
        <v>GRAS</v>
      </c>
      <c r="F132">
        <v>1</v>
      </c>
      <c r="G132" t="s">
        <v>101</v>
      </c>
      <c r="H132" t="str">
        <f>VLOOKUP(G132,'Species key'!A:D,4,0)</f>
        <v>NN</v>
      </c>
      <c r="I132">
        <f>VLOOKUP(G132,'Species key'!A:E,5,0)</f>
        <v>0</v>
      </c>
    </row>
    <row r="133" spans="1:9">
      <c r="A133" s="3">
        <v>44630</v>
      </c>
      <c r="B133">
        <v>5</v>
      </c>
      <c r="C133">
        <v>2</v>
      </c>
      <c r="D133" t="s">
        <v>6</v>
      </c>
      <c r="E133" t="str">
        <f>VLOOKUP(G133,'Species key'!A:C,3,0)</f>
        <v>NONE</v>
      </c>
      <c r="F133">
        <v>3</v>
      </c>
      <c r="G133" t="s">
        <v>8</v>
      </c>
      <c r="H133" t="str">
        <f>VLOOKUP(G133,'Species key'!A:D,4,0)</f>
        <v>ND</v>
      </c>
      <c r="I133">
        <f>VLOOKUP(G133,'Species key'!A:E,5,0)</f>
        <v>0</v>
      </c>
    </row>
    <row r="134" spans="1:9">
      <c r="A134" s="3">
        <v>44630</v>
      </c>
      <c r="B134">
        <v>5</v>
      </c>
      <c r="C134">
        <v>2</v>
      </c>
      <c r="D134" t="s">
        <v>6</v>
      </c>
      <c r="E134" t="str">
        <f>VLOOKUP(G134,'Species key'!A:C,3,0)</f>
        <v>SHRU</v>
      </c>
      <c r="F134">
        <v>3</v>
      </c>
      <c r="G134" t="s">
        <v>192</v>
      </c>
      <c r="H134" t="str">
        <f>VLOOKUP(G134,'Species key'!A:D,4,0)</f>
        <v>NN</v>
      </c>
      <c r="I134">
        <f>VLOOKUP(G134,'Species key'!A:E,5,0)</f>
        <v>0</v>
      </c>
    </row>
    <row r="135" spans="1:9">
      <c r="A135" s="3">
        <v>44630</v>
      </c>
      <c r="B135">
        <v>5</v>
      </c>
      <c r="C135">
        <v>2</v>
      </c>
      <c r="D135" t="s">
        <v>6</v>
      </c>
      <c r="E135" t="str">
        <f>VLOOKUP(G135,'Species key'!A:C,3,0)</f>
        <v>FORB</v>
      </c>
      <c r="F135">
        <v>3</v>
      </c>
      <c r="G135" t="s">
        <v>7</v>
      </c>
      <c r="H135" t="str">
        <f>VLOOKUP(G135,'Species key'!A:D,4,0)</f>
        <v>NV</v>
      </c>
      <c r="I135">
        <f>VLOOKUP(G135,'Species key'!A:E,5,0)</f>
        <v>0</v>
      </c>
    </row>
    <row r="136" spans="1:9">
      <c r="A136" s="3">
        <v>44630</v>
      </c>
      <c r="B136">
        <v>5</v>
      </c>
      <c r="C136">
        <v>2</v>
      </c>
      <c r="D136" t="s">
        <v>6</v>
      </c>
      <c r="E136" t="str">
        <f>VLOOKUP(G136,'Species key'!A:C,3,0)</f>
        <v>SHRU</v>
      </c>
      <c r="F136">
        <v>3</v>
      </c>
      <c r="G136" t="s">
        <v>99</v>
      </c>
      <c r="H136" t="str">
        <f>VLOOKUP(G136,'Species key'!A:D,4,0)</f>
        <v>NN</v>
      </c>
      <c r="I136">
        <f>VLOOKUP(G136,'Species key'!A:E,5,0)</f>
        <v>0</v>
      </c>
    </row>
    <row r="137" spans="1:9">
      <c r="A137" s="3">
        <v>44630</v>
      </c>
      <c r="B137">
        <v>5</v>
      </c>
      <c r="C137">
        <v>2</v>
      </c>
      <c r="D137" t="s">
        <v>6</v>
      </c>
      <c r="E137" t="str">
        <f>VLOOKUP(G137,'Species key'!A:C,3,0)</f>
        <v>GRAS</v>
      </c>
      <c r="F137">
        <v>1</v>
      </c>
      <c r="G137" t="s">
        <v>101</v>
      </c>
      <c r="H137" t="str">
        <f>VLOOKUP(G137,'Species key'!A:D,4,0)</f>
        <v>NN</v>
      </c>
      <c r="I137">
        <f>VLOOKUP(G137,'Species key'!A:E,5,0)</f>
        <v>0</v>
      </c>
    </row>
    <row r="138" spans="1:9">
      <c r="A138" s="3">
        <v>44630</v>
      </c>
      <c r="B138">
        <v>5</v>
      </c>
      <c r="C138">
        <v>3</v>
      </c>
      <c r="D138" t="s">
        <v>6</v>
      </c>
      <c r="E138" t="str">
        <f>VLOOKUP(G138,'Species key'!A:C,3,0)</f>
        <v>NONE</v>
      </c>
      <c r="F138">
        <v>5</v>
      </c>
      <c r="G138" t="s">
        <v>8</v>
      </c>
      <c r="H138" t="str">
        <f>VLOOKUP(G138,'Species key'!A:D,4,0)</f>
        <v>ND</v>
      </c>
      <c r="I138">
        <f>VLOOKUP(G138,'Species key'!A:E,5,0)</f>
        <v>0</v>
      </c>
    </row>
    <row r="139" spans="1:9">
      <c r="A139" s="3">
        <v>44630</v>
      </c>
      <c r="B139">
        <v>5</v>
      </c>
      <c r="C139">
        <v>3</v>
      </c>
      <c r="D139" t="s">
        <v>6</v>
      </c>
      <c r="E139" t="str">
        <f>VLOOKUP(G139,'Species key'!A:C,3,0)</f>
        <v>SHRU</v>
      </c>
      <c r="F139">
        <v>3</v>
      </c>
      <c r="G139" t="s">
        <v>192</v>
      </c>
      <c r="H139" t="str">
        <f>VLOOKUP(G139,'Species key'!A:D,4,0)</f>
        <v>NN</v>
      </c>
      <c r="I139">
        <f>VLOOKUP(G139,'Species key'!A:E,5,0)</f>
        <v>0</v>
      </c>
    </row>
    <row r="140" spans="1:9">
      <c r="A140" s="3">
        <v>44630</v>
      </c>
      <c r="B140">
        <v>5</v>
      </c>
      <c r="C140">
        <v>3</v>
      </c>
      <c r="D140" t="s">
        <v>6</v>
      </c>
      <c r="E140" t="str">
        <f>VLOOKUP(G140,'Species key'!A:C,3,0)</f>
        <v>FORB</v>
      </c>
      <c r="F140">
        <v>3</v>
      </c>
      <c r="G140" t="s">
        <v>7</v>
      </c>
      <c r="H140" t="str">
        <f>VLOOKUP(G140,'Species key'!A:D,4,0)</f>
        <v>NV</v>
      </c>
      <c r="I140">
        <f>VLOOKUP(G140,'Species key'!A:E,5,0)</f>
        <v>0</v>
      </c>
    </row>
    <row r="141" spans="1:9">
      <c r="A141" s="3">
        <v>44630</v>
      </c>
      <c r="B141">
        <v>5</v>
      </c>
      <c r="C141">
        <v>3</v>
      </c>
      <c r="D141" t="s">
        <v>6</v>
      </c>
      <c r="E141" t="str">
        <f>VLOOKUP(G141,'Species key'!A:C,3,0)</f>
        <v>SHRU</v>
      </c>
      <c r="F141">
        <v>2</v>
      </c>
      <c r="G141" t="s">
        <v>99</v>
      </c>
      <c r="H141" t="str">
        <f>VLOOKUP(G141,'Species key'!A:D,4,0)</f>
        <v>NN</v>
      </c>
      <c r="I141">
        <f>VLOOKUP(G141,'Species key'!A:E,5,0)</f>
        <v>0</v>
      </c>
    </row>
    <row r="142" spans="1:9">
      <c r="A142" s="3">
        <v>44630</v>
      </c>
      <c r="B142">
        <v>5</v>
      </c>
      <c r="C142">
        <v>3</v>
      </c>
      <c r="D142" t="s">
        <v>6</v>
      </c>
      <c r="E142" t="str">
        <f>VLOOKUP(G142,'Species key'!A:C,3,0)</f>
        <v>GRAS</v>
      </c>
      <c r="F142">
        <v>1</v>
      </c>
      <c r="G142" t="s">
        <v>101</v>
      </c>
      <c r="H142" t="str">
        <f>VLOOKUP(G142,'Species key'!A:D,4,0)</f>
        <v>NN</v>
      </c>
      <c r="I142">
        <f>VLOOKUP(G142,'Species key'!A:E,5,0)</f>
        <v>0</v>
      </c>
    </row>
    <row r="143" spans="1:9">
      <c r="A143" s="3">
        <v>44630</v>
      </c>
      <c r="B143">
        <v>5</v>
      </c>
      <c r="C143">
        <v>3</v>
      </c>
      <c r="D143" t="s">
        <v>6</v>
      </c>
      <c r="E143" t="str">
        <f>VLOOKUP(G143,'Species key'!A:C,3,0)</f>
        <v>SEDG</v>
      </c>
      <c r="F143">
        <v>1</v>
      </c>
      <c r="G143" t="s">
        <v>196</v>
      </c>
      <c r="H143" t="str">
        <f>VLOOKUP(G143,'Species key'!A:D,4,0)</f>
        <v>ND</v>
      </c>
      <c r="I143">
        <f>VLOOKUP(G143,'Species key'!A:E,5,0)</f>
        <v>0</v>
      </c>
    </row>
    <row r="144" spans="1:9">
      <c r="A144" s="3">
        <v>44630</v>
      </c>
      <c r="B144">
        <v>6</v>
      </c>
      <c r="C144">
        <v>1</v>
      </c>
      <c r="D144" t="s">
        <v>6</v>
      </c>
      <c r="E144" t="str">
        <f>VLOOKUP(G144,'Species key'!A:C,3,0)</f>
        <v>NONE</v>
      </c>
      <c r="F144">
        <v>4</v>
      </c>
      <c r="G144" t="s">
        <v>8</v>
      </c>
      <c r="H144" t="str">
        <f>VLOOKUP(G144,'Species key'!A:D,4,0)</f>
        <v>ND</v>
      </c>
      <c r="I144">
        <f>VLOOKUP(G144,'Species key'!A:E,5,0)</f>
        <v>0</v>
      </c>
    </row>
    <row r="145" spans="1:9">
      <c r="A145" s="3">
        <v>44630</v>
      </c>
      <c r="B145">
        <v>6</v>
      </c>
      <c r="C145">
        <v>1</v>
      </c>
      <c r="D145" t="s">
        <v>6</v>
      </c>
      <c r="E145" t="str">
        <f>VLOOKUP(G145,'Species key'!A:C,3,0)</f>
        <v>SHRU</v>
      </c>
      <c r="F145">
        <v>4</v>
      </c>
      <c r="G145" t="s">
        <v>192</v>
      </c>
      <c r="H145" t="str">
        <f>VLOOKUP(G145,'Species key'!A:D,4,0)</f>
        <v>NN</v>
      </c>
      <c r="I145">
        <f>VLOOKUP(G145,'Species key'!A:E,5,0)</f>
        <v>0</v>
      </c>
    </row>
    <row r="146" spans="1:9">
      <c r="A146" s="3">
        <v>44630</v>
      </c>
      <c r="B146">
        <v>6</v>
      </c>
      <c r="C146">
        <v>1</v>
      </c>
      <c r="D146" t="s">
        <v>6</v>
      </c>
      <c r="E146" t="str">
        <f>VLOOKUP(G146,'Species key'!A:C,3,0)</f>
        <v>SHRU</v>
      </c>
      <c r="F146">
        <v>3</v>
      </c>
      <c r="G146" t="s">
        <v>99</v>
      </c>
      <c r="H146" t="str">
        <f>VLOOKUP(G146,'Species key'!A:D,4,0)</f>
        <v>NN</v>
      </c>
      <c r="I146">
        <f>VLOOKUP(G146,'Species key'!A:E,5,0)</f>
        <v>0</v>
      </c>
    </row>
    <row r="147" spans="1:9">
      <c r="A147" s="3">
        <v>44630</v>
      </c>
      <c r="B147">
        <v>6</v>
      </c>
      <c r="C147">
        <v>1</v>
      </c>
      <c r="D147" t="s">
        <v>6</v>
      </c>
      <c r="E147" t="str">
        <f>VLOOKUP(G147,'Species key'!A:C,3,0)</f>
        <v>FORB</v>
      </c>
      <c r="F147">
        <v>2</v>
      </c>
      <c r="G147" t="s">
        <v>7</v>
      </c>
      <c r="H147" t="str">
        <f>VLOOKUP(G147,'Species key'!A:D,4,0)</f>
        <v>NV</v>
      </c>
      <c r="I147">
        <f>VLOOKUP(G147,'Species key'!A:E,5,0)</f>
        <v>0</v>
      </c>
    </row>
    <row r="148" spans="1:9">
      <c r="A148" s="3">
        <v>44630</v>
      </c>
      <c r="B148">
        <v>6</v>
      </c>
      <c r="C148">
        <v>1</v>
      </c>
      <c r="D148" t="s">
        <v>6</v>
      </c>
      <c r="E148" t="str">
        <f>VLOOKUP(G148,'Species key'!A:C,3,0)</f>
        <v>FORB</v>
      </c>
      <c r="F148">
        <v>2</v>
      </c>
      <c r="G148" t="s">
        <v>37</v>
      </c>
      <c r="H148" t="str">
        <f>VLOOKUP(G148,'Species key'!A:D,4,0)</f>
        <v>NN</v>
      </c>
      <c r="I148">
        <f>VLOOKUP(G148,'Species key'!A:E,5,0)</f>
        <v>0</v>
      </c>
    </row>
    <row r="149" spans="1:9">
      <c r="A149" s="3">
        <v>44630</v>
      </c>
      <c r="B149">
        <v>6</v>
      </c>
      <c r="C149">
        <v>1</v>
      </c>
      <c r="D149" t="s">
        <v>6</v>
      </c>
      <c r="E149" t="str">
        <f>VLOOKUP(G149,'Species key'!A:C,3,0)</f>
        <v>GRAS</v>
      </c>
      <c r="F149">
        <v>1</v>
      </c>
      <c r="G149" t="s">
        <v>101</v>
      </c>
      <c r="H149" t="str">
        <f>VLOOKUP(G149,'Species key'!A:D,4,0)</f>
        <v>NN</v>
      </c>
      <c r="I149">
        <f>VLOOKUP(G149,'Species key'!A:E,5,0)</f>
        <v>0</v>
      </c>
    </row>
    <row r="150" spans="1:9">
      <c r="A150" s="3">
        <v>44630</v>
      </c>
      <c r="B150">
        <v>6</v>
      </c>
      <c r="C150">
        <v>1</v>
      </c>
      <c r="D150" t="s">
        <v>6</v>
      </c>
      <c r="E150" t="str">
        <f>VLOOKUP(G150,'Species key'!A:C,3,0)</f>
        <v>NONE</v>
      </c>
      <c r="F150">
        <v>1</v>
      </c>
      <c r="G150" t="s">
        <v>159</v>
      </c>
      <c r="H150" t="str">
        <f>VLOOKUP(G150,'Species key'!A:D,4,0)</f>
        <v>ND</v>
      </c>
      <c r="I150">
        <f>VLOOKUP(G150,'Species key'!A:E,5,0)</f>
        <v>0</v>
      </c>
    </row>
    <row r="151" spans="1:9">
      <c r="A151" s="3">
        <v>44630</v>
      </c>
      <c r="B151">
        <v>6</v>
      </c>
      <c r="C151">
        <v>2</v>
      </c>
      <c r="D151" t="s">
        <v>6</v>
      </c>
      <c r="E151" t="str">
        <f>VLOOKUP(G151,'Species key'!A:C,3,0)</f>
        <v>SHRU</v>
      </c>
      <c r="F151">
        <v>4</v>
      </c>
      <c r="G151" t="s">
        <v>192</v>
      </c>
      <c r="H151" t="str">
        <f>VLOOKUP(G151,'Species key'!A:D,4,0)</f>
        <v>NN</v>
      </c>
      <c r="I151">
        <f>VLOOKUP(G151,'Species key'!A:E,5,0)</f>
        <v>0</v>
      </c>
    </row>
    <row r="152" spans="1:9">
      <c r="A152" s="3">
        <v>44630</v>
      </c>
      <c r="B152">
        <v>6</v>
      </c>
      <c r="C152">
        <v>2</v>
      </c>
      <c r="D152" t="s">
        <v>6</v>
      </c>
      <c r="E152" t="str">
        <f>VLOOKUP(G152,'Species key'!A:C,3,0)</f>
        <v>NONE</v>
      </c>
      <c r="F152">
        <v>3</v>
      </c>
      <c r="G152" t="s">
        <v>8</v>
      </c>
      <c r="H152" t="str">
        <f>VLOOKUP(G152,'Species key'!A:D,4,0)</f>
        <v>ND</v>
      </c>
      <c r="I152">
        <f>VLOOKUP(G152,'Species key'!A:E,5,0)</f>
        <v>0</v>
      </c>
    </row>
    <row r="153" spans="1:9">
      <c r="A153" s="3">
        <v>44630</v>
      </c>
      <c r="B153">
        <v>6</v>
      </c>
      <c r="C153">
        <v>2</v>
      </c>
      <c r="D153" t="s">
        <v>6</v>
      </c>
      <c r="E153" t="str">
        <f>VLOOKUP(G153,'Species key'!A:C,3,0)</f>
        <v>SHRU</v>
      </c>
      <c r="F153">
        <v>3</v>
      </c>
      <c r="G153" t="s">
        <v>99</v>
      </c>
      <c r="H153" t="str">
        <f>VLOOKUP(G153,'Species key'!A:D,4,0)</f>
        <v>NN</v>
      </c>
      <c r="I153">
        <f>VLOOKUP(G153,'Species key'!A:E,5,0)</f>
        <v>0</v>
      </c>
    </row>
    <row r="154" spans="1:9">
      <c r="A154" s="3">
        <v>44630</v>
      </c>
      <c r="B154">
        <v>6</v>
      </c>
      <c r="C154">
        <v>2</v>
      </c>
      <c r="D154" t="s">
        <v>6</v>
      </c>
      <c r="E154" t="str">
        <f>VLOOKUP(G154,'Species key'!A:C,3,0)</f>
        <v>FORB</v>
      </c>
      <c r="F154">
        <v>3</v>
      </c>
      <c r="G154" t="s">
        <v>7</v>
      </c>
      <c r="H154" t="str">
        <f>VLOOKUP(G154,'Species key'!A:D,4,0)</f>
        <v>NV</v>
      </c>
      <c r="I154">
        <f>VLOOKUP(G154,'Species key'!A:E,5,0)</f>
        <v>0</v>
      </c>
    </row>
    <row r="155" spans="1:9">
      <c r="A155" s="3">
        <v>44630</v>
      </c>
      <c r="B155">
        <v>6</v>
      </c>
      <c r="C155">
        <v>2</v>
      </c>
      <c r="D155" t="s">
        <v>6</v>
      </c>
      <c r="E155" t="str">
        <f>VLOOKUP(G155,'Species key'!A:C,3,0)</f>
        <v>VINE</v>
      </c>
      <c r="F155">
        <v>2</v>
      </c>
      <c r="G155" t="s">
        <v>177</v>
      </c>
      <c r="H155" t="str">
        <f>VLOOKUP(G155,'Species key'!A:D,4,0)</f>
        <v>NV</v>
      </c>
      <c r="I155">
        <f>VLOOKUP(G155,'Species key'!A:E,5,0)</f>
        <v>3</v>
      </c>
    </row>
    <row r="156" spans="1:9">
      <c r="A156" s="3">
        <v>44630</v>
      </c>
      <c r="B156">
        <v>6</v>
      </c>
      <c r="C156">
        <v>2</v>
      </c>
      <c r="D156" t="s">
        <v>6</v>
      </c>
      <c r="E156" t="str">
        <f>VLOOKUP(G156,'Species key'!A:C,3,0)</f>
        <v>GRAS</v>
      </c>
      <c r="F156">
        <v>1</v>
      </c>
      <c r="G156" t="s">
        <v>101</v>
      </c>
      <c r="H156" t="str">
        <f>VLOOKUP(G156,'Species key'!A:D,4,0)</f>
        <v>NN</v>
      </c>
      <c r="I156">
        <f>VLOOKUP(G156,'Species key'!A:E,5,0)</f>
        <v>0</v>
      </c>
    </row>
    <row r="157" spans="1:9">
      <c r="A157" s="3">
        <v>44630</v>
      </c>
      <c r="B157">
        <v>6</v>
      </c>
      <c r="C157">
        <v>3</v>
      </c>
      <c r="D157" t="s">
        <v>6</v>
      </c>
      <c r="E157" t="str">
        <f>VLOOKUP(G157,'Species key'!A:C,3,0)</f>
        <v>FORB</v>
      </c>
      <c r="F157">
        <v>4</v>
      </c>
      <c r="G157" t="s">
        <v>7</v>
      </c>
      <c r="H157" t="str">
        <f>VLOOKUP(G157,'Species key'!A:D,4,0)</f>
        <v>NV</v>
      </c>
      <c r="I157">
        <f>VLOOKUP(G157,'Species key'!A:E,5,0)</f>
        <v>0</v>
      </c>
    </row>
    <row r="158" spans="1:9">
      <c r="A158" s="3">
        <v>44630</v>
      </c>
      <c r="B158">
        <v>6</v>
      </c>
      <c r="C158">
        <v>3</v>
      </c>
      <c r="D158" t="s">
        <v>6</v>
      </c>
      <c r="E158" t="str">
        <f>VLOOKUP(G158,'Species key'!A:C,3,0)</f>
        <v>SHRU</v>
      </c>
      <c r="F158">
        <v>4</v>
      </c>
      <c r="G158" t="s">
        <v>99</v>
      </c>
      <c r="H158" t="str">
        <f>VLOOKUP(G158,'Species key'!A:D,4,0)</f>
        <v>NN</v>
      </c>
      <c r="I158">
        <f>VLOOKUP(G158,'Species key'!A:E,5,0)</f>
        <v>0</v>
      </c>
    </row>
    <row r="159" spans="1:9">
      <c r="A159" s="3">
        <v>44630</v>
      </c>
      <c r="B159">
        <v>6</v>
      </c>
      <c r="C159">
        <v>3</v>
      </c>
      <c r="D159" t="s">
        <v>6</v>
      </c>
      <c r="E159" t="str">
        <f>VLOOKUP(G159,'Species key'!A:C,3,0)</f>
        <v>NONE</v>
      </c>
      <c r="F159">
        <v>3</v>
      </c>
      <c r="G159" t="s">
        <v>8</v>
      </c>
      <c r="H159" t="str">
        <f>VLOOKUP(G159,'Species key'!A:D,4,0)</f>
        <v>ND</v>
      </c>
      <c r="I159">
        <f>VLOOKUP(G159,'Species key'!A:E,5,0)</f>
        <v>0</v>
      </c>
    </row>
    <row r="160" spans="1:9">
      <c r="A160" s="3">
        <v>44630</v>
      </c>
      <c r="B160">
        <v>6</v>
      </c>
      <c r="C160">
        <v>3</v>
      </c>
      <c r="D160" t="s">
        <v>6</v>
      </c>
      <c r="E160" t="str">
        <f>VLOOKUP(G160,'Species key'!A:C,3,0)</f>
        <v>SHRU</v>
      </c>
      <c r="F160">
        <v>2</v>
      </c>
      <c r="G160" t="s">
        <v>192</v>
      </c>
      <c r="H160" t="str">
        <f>VLOOKUP(G160,'Species key'!A:D,4,0)</f>
        <v>NN</v>
      </c>
      <c r="I160">
        <f>VLOOKUP(G160,'Species key'!A:E,5,0)</f>
        <v>0</v>
      </c>
    </row>
    <row r="161" spans="1:9">
      <c r="A161" s="3">
        <v>44630</v>
      </c>
      <c r="B161">
        <v>6</v>
      </c>
      <c r="C161">
        <v>3</v>
      </c>
      <c r="D161" t="s">
        <v>6</v>
      </c>
      <c r="E161" t="str">
        <f>VLOOKUP(G161,'Species key'!A:C,3,0)</f>
        <v>FORB</v>
      </c>
      <c r="F161">
        <v>2</v>
      </c>
      <c r="G161" t="s">
        <v>199</v>
      </c>
      <c r="H161" t="str">
        <f>VLOOKUP(G161,'Species key'!A:D,4,0)</f>
        <v>NV</v>
      </c>
      <c r="I161">
        <f>VLOOKUP(G161,'Species key'!A:E,5,0)</f>
        <v>1</v>
      </c>
    </row>
    <row r="162" spans="1:9">
      <c r="A162" s="3">
        <v>44630</v>
      </c>
      <c r="B162">
        <v>6</v>
      </c>
      <c r="C162">
        <v>3</v>
      </c>
      <c r="D162" t="s">
        <v>6</v>
      </c>
      <c r="E162" t="str">
        <f>VLOOKUP(G162,'Species key'!A:C,3,0)</f>
        <v>GRAS</v>
      </c>
      <c r="F162">
        <v>2</v>
      </c>
      <c r="G162" t="s">
        <v>101</v>
      </c>
      <c r="H162" t="str">
        <f>VLOOKUP(G162,'Species key'!A:D,4,0)</f>
        <v>NN</v>
      </c>
      <c r="I162">
        <f>VLOOKUP(G162,'Species key'!A:E,5,0)</f>
        <v>0</v>
      </c>
    </row>
    <row r="163" spans="1:9">
      <c r="A163" s="3">
        <v>44630</v>
      </c>
      <c r="B163">
        <v>6</v>
      </c>
      <c r="C163">
        <v>3</v>
      </c>
      <c r="D163" t="s">
        <v>6</v>
      </c>
      <c r="E163" t="str">
        <f>VLOOKUP(G163,'Species key'!A:C,3,0)</f>
        <v>FORB</v>
      </c>
      <c r="F163">
        <v>1</v>
      </c>
      <c r="G163" t="s">
        <v>43</v>
      </c>
      <c r="H163" t="str">
        <f>VLOOKUP(G163,'Species key'!A:D,4,0)</f>
        <v>NV</v>
      </c>
      <c r="I163">
        <f>VLOOKUP(G163,'Species key'!A:E,5,0)</f>
        <v>0</v>
      </c>
    </row>
    <row r="164" spans="1:9">
      <c r="A164" s="3">
        <v>44630</v>
      </c>
      <c r="B164">
        <v>6</v>
      </c>
      <c r="C164">
        <v>3</v>
      </c>
      <c r="D164" t="s">
        <v>6</v>
      </c>
      <c r="E164" t="str">
        <f>VLOOKUP(G164,'Species key'!A:C,3,0)</f>
        <v>FORB</v>
      </c>
      <c r="F164">
        <v>1</v>
      </c>
      <c r="G164" t="s">
        <v>14</v>
      </c>
      <c r="H164" t="str">
        <f>VLOOKUP(G164,'Species key'!A:D,4,0)</f>
        <v>NV</v>
      </c>
      <c r="I164">
        <f>VLOOKUP(G164,'Species key'!A:E,5,0)</f>
        <v>0</v>
      </c>
    </row>
    <row r="165" spans="1:9">
      <c r="A165" s="3">
        <v>44630</v>
      </c>
      <c r="B165">
        <v>6</v>
      </c>
      <c r="C165">
        <v>3</v>
      </c>
      <c r="D165" t="s">
        <v>6</v>
      </c>
      <c r="E165" t="str">
        <f>VLOOKUP(G165,'Species key'!A:C,3,0)</f>
        <v>FORB</v>
      </c>
      <c r="F165">
        <v>1</v>
      </c>
      <c r="G165" t="s">
        <v>200</v>
      </c>
      <c r="H165" t="str">
        <f>VLOOKUP(G165,'Species key'!A:D,4,0)</f>
        <v>ND</v>
      </c>
      <c r="I165">
        <f>VLOOKUP(G165,'Species key'!A:E,5,0)</f>
        <v>0</v>
      </c>
    </row>
    <row r="166" spans="1:9">
      <c r="A166" s="3">
        <v>44630</v>
      </c>
      <c r="B166">
        <v>6</v>
      </c>
      <c r="C166">
        <v>3</v>
      </c>
      <c r="D166" t="s">
        <v>6</v>
      </c>
      <c r="E166" t="str">
        <f>VLOOKUP(G166,'Species key'!A:C,3,0)</f>
        <v>SEDG</v>
      </c>
      <c r="F166">
        <v>1</v>
      </c>
      <c r="G166" t="s">
        <v>196</v>
      </c>
      <c r="H166" t="str">
        <f>VLOOKUP(G166,'Species key'!A:D,4,0)</f>
        <v>ND</v>
      </c>
      <c r="I166">
        <f>VLOOKUP(G166,'Species key'!A:E,5,0)</f>
        <v>0</v>
      </c>
    </row>
    <row r="167" spans="1:9">
      <c r="A167" s="3">
        <v>44630</v>
      </c>
      <c r="B167">
        <v>7</v>
      </c>
      <c r="C167">
        <v>1</v>
      </c>
      <c r="D167" t="s">
        <v>6</v>
      </c>
      <c r="E167" t="str">
        <f>VLOOKUP(G167,'Species key'!A:C,3,0)</f>
        <v>FORB</v>
      </c>
      <c r="F167">
        <v>4</v>
      </c>
      <c r="G167" t="s">
        <v>7</v>
      </c>
      <c r="H167" t="str">
        <f>VLOOKUP(G167,'Species key'!A:D,4,0)</f>
        <v>NV</v>
      </c>
      <c r="I167">
        <f>VLOOKUP(G167,'Species key'!A:E,5,0)</f>
        <v>0</v>
      </c>
    </row>
    <row r="168" spans="1:9">
      <c r="A168" s="3">
        <v>44630</v>
      </c>
      <c r="B168">
        <v>7</v>
      </c>
      <c r="C168">
        <v>1</v>
      </c>
      <c r="D168" t="s">
        <v>6</v>
      </c>
      <c r="E168" t="str">
        <f>VLOOKUP(G168,'Species key'!A:C,3,0)</f>
        <v>SHRU</v>
      </c>
      <c r="F168">
        <v>4</v>
      </c>
      <c r="G168" t="s">
        <v>99</v>
      </c>
      <c r="H168" t="str">
        <f>VLOOKUP(G168,'Species key'!A:D,4,0)</f>
        <v>NN</v>
      </c>
      <c r="I168">
        <f>VLOOKUP(G168,'Species key'!A:E,5,0)</f>
        <v>0</v>
      </c>
    </row>
    <row r="169" spans="1:9">
      <c r="A169" s="3">
        <v>44630</v>
      </c>
      <c r="B169">
        <v>7</v>
      </c>
      <c r="C169">
        <v>1</v>
      </c>
      <c r="D169" t="s">
        <v>6</v>
      </c>
      <c r="E169" t="str">
        <f>VLOOKUP(G169,'Species key'!A:C,3,0)</f>
        <v>FORB</v>
      </c>
      <c r="F169">
        <v>2</v>
      </c>
      <c r="G169" t="s">
        <v>14</v>
      </c>
      <c r="H169" t="str">
        <f>VLOOKUP(G169,'Species key'!A:D,4,0)</f>
        <v>NV</v>
      </c>
      <c r="I169">
        <f>VLOOKUP(G169,'Species key'!A:E,5,0)</f>
        <v>0</v>
      </c>
    </row>
    <row r="170" spans="1:9">
      <c r="A170" s="3">
        <v>44630</v>
      </c>
      <c r="B170">
        <v>7</v>
      </c>
      <c r="C170">
        <v>1</v>
      </c>
      <c r="D170" t="s">
        <v>6</v>
      </c>
      <c r="E170" t="str">
        <f>VLOOKUP(G170,'Species key'!A:C,3,0)</f>
        <v>FORB</v>
      </c>
      <c r="F170">
        <v>2</v>
      </c>
      <c r="G170" t="s">
        <v>199</v>
      </c>
      <c r="H170" t="str">
        <f>VLOOKUP(G170,'Species key'!A:D,4,0)</f>
        <v>NV</v>
      </c>
      <c r="I170">
        <f>VLOOKUP(G170,'Species key'!A:E,5,0)</f>
        <v>1</v>
      </c>
    </row>
    <row r="171" spans="1:9">
      <c r="A171" s="3">
        <v>44630</v>
      </c>
      <c r="B171">
        <v>7</v>
      </c>
      <c r="C171">
        <v>1</v>
      </c>
      <c r="D171" t="s">
        <v>6</v>
      </c>
      <c r="E171" t="str">
        <f>VLOOKUP(G171,'Species key'!A:C,3,0)</f>
        <v>GRAS</v>
      </c>
      <c r="F171">
        <v>1</v>
      </c>
      <c r="G171" t="s">
        <v>101</v>
      </c>
      <c r="H171" t="str">
        <f>VLOOKUP(G171,'Species key'!A:D,4,0)</f>
        <v>NN</v>
      </c>
      <c r="I171">
        <f>VLOOKUP(G171,'Species key'!A:E,5,0)</f>
        <v>0</v>
      </c>
    </row>
    <row r="172" spans="1:9">
      <c r="A172" s="3">
        <v>44630</v>
      </c>
      <c r="B172">
        <v>7</v>
      </c>
      <c r="C172">
        <v>1</v>
      </c>
      <c r="D172" t="s">
        <v>6</v>
      </c>
      <c r="E172" t="str">
        <f>VLOOKUP(G172,'Species key'!A:C,3,0)</f>
        <v>SEDG</v>
      </c>
      <c r="F172">
        <v>1</v>
      </c>
      <c r="G172" t="s">
        <v>196</v>
      </c>
      <c r="H172" t="str">
        <f>VLOOKUP(G172,'Species key'!A:D,4,0)</f>
        <v>ND</v>
      </c>
      <c r="I172">
        <f>VLOOKUP(G172,'Species key'!A:E,5,0)</f>
        <v>0</v>
      </c>
    </row>
    <row r="173" spans="1:9">
      <c r="A173" s="3">
        <v>44630</v>
      </c>
      <c r="B173">
        <v>7</v>
      </c>
      <c r="C173">
        <v>1</v>
      </c>
      <c r="D173" t="s">
        <v>6</v>
      </c>
      <c r="E173" t="str">
        <f>VLOOKUP(G173,'Species key'!A:C,3,0)</f>
        <v>NONE</v>
      </c>
      <c r="F173">
        <v>1</v>
      </c>
      <c r="G173" t="s">
        <v>159</v>
      </c>
      <c r="H173" t="str">
        <f>VLOOKUP(G173,'Species key'!A:D,4,0)</f>
        <v>ND</v>
      </c>
      <c r="I173">
        <f>VLOOKUP(G173,'Species key'!A:E,5,0)</f>
        <v>0</v>
      </c>
    </row>
    <row r="174" spans="1:9">
      <c r="A174" s="3">
        <v>44630</v>
      </c>
      <c r="B174">
        <v>7</v>
      </c>
      <c r="C174">
        <v>2</v>
      </c>
      <c r="D174" t="s">
        <v>6</v>
      </c>
      <c r="E174" t="str">
        <f>VLOOKUP(G174,'Species key'!A:C,3,0)</f>
        <v>NONE</v>
      </c>
      <c r="F174">
        <v>4</v>
      </c>
      <c r="G174" t="s">
        <v>8</v>
      </c>
      <c r="H174" t="str">
        <f>VLOOKUP(G174,'Species key'!A:D,4,0)</f>
        <v>ND</v>
      </c>
      <c r="I174">
        <f>VLOOKUP(G174,'Species key'!A:E,5,0)</f>
        <v>0</v>
      </c>
    </row>
    <row r="175" spans="1:9">
      <c r="A175" s="3">
        <v>44630</v>
      </c>
      <c r="B175">
        <v>7</v>
      </c>
      <c r="C175">
        <v>2</v>
      </c>
      <c r="D175" t="s">
        <v>6</v>
      </c>
      <c r="E175" t="str">
        <f>VLOOKUP(G175,'Species key'!A:C,3,0)</f>
        <v>VINE</v>
      </c>
      <c r="F175">
        <v>3</v>
      </c>
      <c r="G175" t="s">
        <v>177</v>
      </c>
      <c r="H175" t="str">
        <f>VLOOKUP(G175,'Species key'!A:D,4,0)</f>
        <v>NV</v>
      </c>
      <c r="I175">
        <f>VLOOKUP(G175,'Species key'!A:E,5,0)</f>
        <v>3</v>
      </c>
    </row>
    <row r="176" spans="1:9">
      <c r="A176" s="3">
        <v>44630</v>
      </c>
      <c r="B176">
        <v>7</v>
      </c>
      <c r="C176">
        <v>2</v>
      </c>
      <c r="D176" t="s">
        <v>6</v>
      </c>
      <c r="E176" t="str">
        <f>VLOOKUP(G176,'Species key'!A:C,3,0)</f>
        <v>FORB</v>
      </c>
      <c r="F176">
        <v>3</v>
      </c>
      <c r="G176" t="s">
        <v>7</v>
      </c>
      <c r="H176" t="str">
        <f>VLOOKUP(G176,'Species key'!A:D,4,0)</f>
        <v>NV</v>
      </c>
      <c r="I176">
        <f>VLOOKUP(G176,'Species key'!A:E,5,0)</f>
        <v>0</v>
      </c>
    </row>
    <row r="177" spans="1:9">
      <c r="A177" s="3">
        <v>44630</v>
      </c>
      <c r="B177">
        <v>7</v>
      </c>
      <c r="C177">
        <v>2</v>
      </c>
      <c r="D177" t="s">
        <v>6</v>
      </c>
      <c r="E177" t="str">
        <f>VLOOKUP(G177,'Species key'!A:C,3,0)</f>
        <v>SHRU</v>
      </c>
      <c r="F177">
        <v>3</v>
      </c>
      <c r="G177" t="s">
        <v>99</v>
      </c>
      <c r="H177" t="str">
        <f>VLOOKUP(G177,'Species key'!A:D,4,0)</f>
        <v>NN</v>
      </c>
      <c r="I177">
        <f>VLOOKUP(G177,'Species key'!A:E,5,0)</f>
        <v>0</v>
      </c>
    </row>
    <row r="178" spans="1:9">
      <c r="A178" s="3">
        <v>44630</v>
      </c>
      <c r="B178">
        <v>7</v>
      </c>
      <c r="C178">
        <v>2</v>
      </c>
      <c r="D178" t="s">
        <v>6</v>
      </c>
      <c r="E178" t="str">
        <f>VLOOKUP(G178,'Species key'!A:C,3,0)</f>
        <v>SHRU</v>
      </c>
      <c r="F178">
        <v>3</v>
      </c>
      <c r="G178" t="s">
        <v>192</v>
      </c>
      <c r="H178" t="str">
        <f>VLOOKUP(G178,'Species key'!A:D,4,0)</f>
        <v>NN</v>
      </c>
      <c r="I178">
        <f>VLOOKUP(G178,'Species key'!A:E,5,0)</f>
        <v>0</v>
      </c>
    </row>
    <row r="179" spans="1:9">
      <c r="A179" s="3">
        <v>44630</v>
      </c>
      <c r="B179">
        <v>7</v>
      </c>
      <c r="C179">
        <v>2</v>
      </c>
      <c r="D179" t="s">
        <v>6</v>
      </c>
      <c r="E179" t="str">
        <f>VLOOKUP(G179,'Species key'!A:C,3,0)</f>
        <v>FORB</v>
      </c>
      <c r="F179">
        <v>2</v>
      </c>
      <c r="G179" t="s">
        <v>14</v>
      </c>
      <c r="H179" t="str">
        <f>VLOOKUP(G179,'Species key'!A:D,4,0)</f>
        <v>NV</v>
      </c>
      <c r="I179">
        <f>VLOOKUP(G179,'Species key'!A:E,5,0)</f>
        <v>0</v>
      </c>
    </row>
    <row r="180" spans="1:9">
      <c r="A180" s="3">
        <v>44630</v>
      </c>
      <c r="B180">
        <v>7</v>
      </c>
      <c r="C180">
        <v>2</v>
      </c>
      <c r="D180" t="s">
        <v>6</v>
      </c>
      <c r="E180" t="str">
        <f>VLOOKUP(G180,'Species key'!A:C,3,0)</f>
        <v>FORB</v>
      </c>
      <c r="F180">
        <v>2</v>
      </c>
      <c r="G180" t="s">
        <v>199</v>
      </c>
      <c r="H180" t="str">
        <f>VLOOKUP(G180,'Species key'!A:D,4,0)</f>
        <v>NV</v>
      </c>
      <c r="I180">
        <f>VLOOKUP(G180,'Species key'!A:E,5,0)</f>
        <v>1</v>
      </c>
    </row>
    <row r="181" spans="1:9">
      <c r="A181" s="3">
        <v>44630</v>
      </c>
      <c r="B181">
        <v>7</v>
      </c>
      <c r="C181">
        <v>2</v>
      </c>
      <c r="D181" t="s">
        <v>6</v>
      </c>
      <c r="E181" t="str">
        <f>VLOOKUP(G181,'Species key'!A:C,3,0)</f>
        <v>GRAS</v>
      </c>
      <c r="F181">
        <v>1</v>
      </c>
      <c r="G181" t="s">
        <v>101</v>
      </c>
      <c r="H181" t="str">
        <f>VLOOKUP(G181,'Species key'!A:D,4,0)</f>
        <v>NN</v>
      </c>
      <c r="I181">
        <f>VLOOKUP(G181,'Species key'!A:E,5,0)</f>
        <v>0</v>
      </c>
    </row>
    <row r="182" spans="1:9">
      <c r="A182" s="3">
        <v>44630</v>
      </c>
      <c r="B182">
        <v>7</v>
      </c>
      <c r="C182">
        <v>3</v>
      </c>
      <c r="D182" t="s">
        <v>6</v>
      </c>
      <c r="E182" t="str">
        <f>VLOOKUP(G182,'Species key'!A:C,3,0)</f>
        <v>SHRU</v>
      </c>
      <c r="F182">
        <v>5</v>
      </c>
      <c r="G182" t="s">
        <v>192</v>
      </c>
      <c r="H182" t="str">
        <f>VLOOKUP(G182,'Species key'!A:D,4,0)</f>
        <v>NN</v>
      </c>
      <c r="I182">
        <f>VLOOKUP(G182,'Species key'!A:E,5,0)</f>
        <v>0</v>
      </c>
    </row>
    <row r="183" spans="1:9">
      <c r="A183" s="3">
        <v>44630</v>
      </c>
      <c r="B183">
        <v>7</v>
      </c>
      <c r="C183">
        <v>3</v>
      </c>
      <c r="D183" t="s">
        <v>6</v>
      </c>
      <c r="E183" t="str">
        <f>VLOOKUP(G183,'Species key'!A:C,3,0)</f>
        <v>NONE</v>
      </c>
      <c r="F183">
        <v>3</v>
      </c>
      <c r="G183" t="s">
        <v>8</v>
      </c>
      <c r="H183" t="str">
        <f>VLOOKUP(G183,'Species key'!A:D,4,0)</f>
        <v>ND</v>
      </c>
      <c r="I183">
        <f>VLOOKUP(G183,'Species key'!A:E,5,0)</f>
        <v>0</v>
      </c>
    </row>
    <row r="184" spans="1:9">
      <c r="A184" s="3">
        <v>44630</v>
      </c>
      <c r="B184">
        <v>7</v>
      </c>
      <c r="C184">
        <v>3</v>
      </c>
      <c r="D184" t="s">
        <v>6</v>
      </c>
      <c r="E184" t="str">
        <f>VLOOKUP(G184,'Species key'!A:C,3,0)</f>
        <v>FORB</v>
      </c>
      <c r="F184">
        <v>3</v>
      </c>
      <c r="G184" t="s">
        <v>7</v>
      </c>
      <c r="H184" t="str">
        <f>VLOOKUP(G184,'Species key'!A:D,4,0)</f>
        <v>NV</v>
      </c>
      <c r="I184">
        <f>VLOOKUP(G184,'Species key'!A:E,5,0)</f>
        <v>0</v>
      </c>
    </row>
    <row r="185" spans="1:9">
      <c r="A185" s="3">
        <v>44630</v>
      </c>
      <c r="B185">
        <v>7</v>
      </c>
      <c r="C185">
        <v>3</v>
      </c>
      <c r="D185" t="s">
        <v>6</v>
      </c>
      <c r="E185" t="str">
        <f>VLOOKUP(G185,'Species key'!A:C,3,0)</f>
        <v>SHRU</v>
      </c>
      <c r="F185">
        <v>2</v>
      </c>
      <c r="G185" t="s">
        <v>99</v>
      </c>
      <c r="H185" t="str">
        <f>VLOOKUP(G185,'Species key'!A:D,4,0)</f>
        <v>NN</v>
      </c>
      <c r="I185">
        <f>VLOOKUP(G185,'Species key'!A:E,5,0)</f>
        <v>0</v>
      </c>
    </row>
    <row r="186" spans="1:9">
      <c r="A186" s="3">
        <v>44630</v>
      </c>
      <c r="B186">
        <v>7</v>
      </c>
      <c r="C186">
        <v>3</v>
      </c>
      <c r="D186" t="s">
        <v>6</v>
      </c>
      <c r="E186" t="str">
        <f>VLOOKUP(G186,'Species key'!A:C,3,0)</f>
        <v>FORB</v>
      </c>
      <c r="F186">
        <v>2</v>
      </c>
      <c r="G186" t="s">
        <v>199</v>
      </c>
      <c r="H186" t="str">
        <f>VLOOKUP(G186,'Species key'!A:D,4,0)</f>
        <v>NV</v>
      </c>
      <c r="I186">
        <f>VLOOKUP(G186,'Species key'!A:E,5,0)</f>
        <v>1</v>
      </c>
    </row>
    <row r="187" spans="1:9">
      <c r="A187" s="3">
        <v>44630</v>
      </c>
      <c r="B187">
        <v>7</v>
      </c>
      <c r="C187">
        <v>3</v>
      </c>
      <c r="D187" t="s">
        <v>6</v>
      </c>
      <c r="E187" t="str">
        <f>VLOOKUP(G187,'Species key'!A:C,3,0)</f>
        <v>FORB</v>
      </c>
      <c r="F187">
        <v>1</v>
      </c>
      <c r="G187" t="s">
        <v>14</v>
      </c>
      <c r="H187" t="str">
        <f>VLOOKUP(G187,'Species key'!A:D,4,0)</f>
        <v>NV</v>
      </c>
      <c r="I187">
        <f>VLOOKUP(G187,'Species key'!A:E,5,0)</f>
        <v>0</v>
      </c>
    </row>
    <row r="188" spans="1:9">
      <c r="A188" s="3">
        <v>44630</v>
      </c>
      <c r="B188">
        <v>7</v>
      </c>
      <c r="C188">
        <v>3</v>
      </c>
      <c r="D188" t="s">
        <v>6</v>
      </c>
      <c r="E188" t="str">
        <f>VLOOKUP(G188,'Species key'!A:C,3,0)</f>
        <v>GRAS</v>
      </c>
      <c r="F188">
        <v>1</v>
      </c>
      <c r="G188" t="s">
        <v>101</v>
      </c>
      <c r="H188" t="str">
        <f>VLOOKUP(G188,'Species key'!A:D,4,0)</f>
        <v>NN</v>
      </c>
      <c r="I188">
        <f>VLOOKUP(G188,'Species key'!A:E,5,0)</f>
        <v>0</v>
      </c>
    </row>
    <row r="189" spans="1:9">
      <c r="A189" s="3">
        <v>44630</v>
      </c>
      <c r="B189">
        <v>8</v>
      </c>
      <c r="C189">
        <v>1</v>
      </c>
      <c r="D189" t="s">
        <v>6</v>
      </c>
      <c r="E189" t="str">
        <f>VLOOKUP(G189,'Species key'!A:C,3,0)</f>
        <v>SHRU</v>
      </c>
      <c r="F189">
        <v>5</v>
      </c>
      <c r="G189" t="s">
        <v>99</v>
      </c>
      <c r="H189" t="str">
        <f>VLOOKUP(G189,'Species key'!A:D,4,0)</f>
        <v>NN</v>
      </c>
      <c r="I189">
        <f>VLOOKUP(G189,'Species key'!A:E,5,0)</f>
        <v>0</v>
      </c>
    </row>
    <row r="190" spans="1:9">
      <c r="A190" s="3">
        <v>44630</v>
      </c>
      <c r="B190">
        <v>8</v>
      </c>
      <c r="C190">
        <v>1</v>
      </c>
      <c r="D190" t="s">
        <v>6</v>
      </c>
      <c r="E190" t="str">
        <f>VLOOKUP(G190,'Species key'!A:C,3,0)</f>
        <v>NONE</v>
      </c>
      <c r="F190">
        <v>3</v>
      </c>
      <c r="G190" t="s">
        <v>8</v>
      </c>
      <c r="H190" t="str">
        <f>VLOOKUP(G190,'Species key'!A:D,4,0)</f>
        <v>ND</v>
      </c>
      <c r="I190">
        <f>VLOOKUP(G190,'Species key'!A:E,5,0)</f>
        <v>0</v>
      </c>
    </row>
    <row r="191" spans="1:9">
      <c r="A191" s="3">
        <v>44630</v>
      </c>
      <c r="B191">
        <v>8</v>
      </c>
      <c r="C191">
        <v>1</v>
      </c>
      <c r="D191" t="s">
        <v>6</v>
      </c>
      <c r="E191" t="str">
        <f>VLOOKUP(G191,'Species key'!A:C,3,0)</f>
        <v>FORB</v>
      </c>
      <c r="F191">
        <v>3</v>
      </c>
      <c r="G191" t="s">
        <v>7</v>
      </c>
      <c r="H191" t="str">
        <f>VLOOKUP(G191,'Species key'!A:D,4,0)</f>
        <v>NV</v>
      </c>
      <c r="I191">
        <f>VLOOKUP(G191,'Species key'!A:E,5,0)</f>
        <v>0</v>
      </c>
    </row>
    <row r="192" spans="1:9">
      <c r="A192" s="3">
        <v>44630</v>
      </c>
      <c r="B192">
        <v>8</v>
      </c>
      <c r="C192">
        <v>1</v>
      </c>
      <c r="D192" t="s">
        <v>6</v>
      </c>
      <c r="E192" t="str">
        <f>VLOOKUP(G192,'Species key'!A:C,3,0)</f>
        <v>SHRU</v>
      </c>
      <c r="F192">
        <v>3</v>
      </c>
      <c r="G192" t="s">
        <v>192</v>
      </c>
      <c r="H192" t="str">
        <f>VLOOKUP(G192,'Species key'!A:D,4,0)</f>
        <v>NN</v>
      </c>
      <c r="I192">
        <f>VLOOKUP(G192,'Species key'!A:E,5,0)</f>
        <v>0</v>
      </c>
    </row>
    <row r="193" spans="1:9">
      <c r="A193" s="3">
        <v>44630</v>
      </c>
      <c r="B193">
        <v>8</v>
      </c>
      <c r="C193">
        <v>1</v>
      </c>
      <c r="D193" t="s">
        <v>6</v>
      </c>
      <c r="E193" t="str">
        <f>VLOOKUP(G193,'Species key'!A:C,3,0)</f>
        <v>GRAS</v>
      </c>
      <c r="F193">
        <v>2</v>
      </c>
      <c r="G193" t="s">
        <v>19</v>
      </c>
      <c r="H193" t="str">
        <f>VLOOKUP(G193,'Species key'!A:D,4,0)</f>
        <v>NV</v>
      </c>
      <c r="I193">
        <f>VLOOKUP(G193,'Species key'!A:E,5,0)</f>
        <v>2</v>
      </c>
    </row>
    <row r="194" spans="1:9">
      <c r="A194" s="3">
        <v>44630</v>
      </c>
      <c r="B194">
        <v>8</v>
      </c>
      <c r="C194">
        <v>1</v>
      </c>
      <c r="D194" t="s">
        <v>6</v>
      </c>
      <c r="E194" t="str">
        <f>VLOOKUP(G194,'Species key'!A:C,3,0)</f>
        <v>NONE</v>
      </c>
      <c r="F194">
        <v>1</v>
      </c>
      <c r="G194" t="s">
        <v>159</v>
      </c>
      <c r="H194" t="str">
        <f>VLOOKUP(G194,'Species key'!A:D,4,0)</f>
        <v>ND</v>
      </c>
      <c r="I194">
        <f>VLOOKUP(G194,'Species key'!A:E,5,0)</f>
        <v>0</v>
      </c>
    </row>
    <row r="195" spans="1:9">
      <c r="A195" s="3">
        <v>44630</v>
      </c>
      <c r="B195">
        <v>8</v>
      </c>
      <c r="C195">
        <v>2</v>
      </c>
      <c r="D195" t="s">
        <v>6</v>
      </c>
      <c r="E195" t="str">
        <f>VLOOKUP(G195,'Species key'!A:C,3,0)</f>
        <v>FORB</v>
      </c>
      <c r="F195">
        <v>4</v>
      </c>
      <c r="G195" t="s">
        <v>7</v>
      </c>
      <c r="H195" t="str">
        <f>VLOOKUP(G195,'Species key'!A:D,4,0)</f>
        <v>NV</v>
      </c>
      <c r="I195">
        <f>VLOOKUP(G195,'Species key'!A:E,5,0)</f>
        <v>0</v>
      </c>
    </row>
    <row r="196" spans="1:9">
      <c r="A196" s="3">
        <v>44630</v>
      </c>
      <c r="B196">
        <v>8</v>
      </c>
      <c r="C196">
        <v>2</v>
      </c>
      <c r="D196" t="s">
        <v>6</v>
      </c>
      <c r="E196" t="str">
        <f>VLOOKUP(G196,'Species key'!A:C,3,0)</f>
        <v>NONE</v>
      </c>
      <c r="F196">
        <v>4</v>
      </c>
      <c r="G196" t="s">
        <v>10</v>
      </c>
      <c r="H196" t="str">
        <f>VLOOKUP(G196,'Species key'!A:D,4,0)</f>
        <v>ND</v>
      </c>
      <c r="I196">
        <f>VLOOKUP(G196,'Species key'!A:E,5,0)</f>
        <v>0</v>
      </c>
    </row>
    <row r="197" spans="1:9">
      <c r="A197" s="3">
        <v>44630</v>
      </c>
      <c r="B197">
        <v>8</v>
      </c>
      <c r="C197">
        <v>2</v>
      </c>
      <c r="D197" t="s">
        <v>6</v>
      </c>
      <c r="E197" t="str">
        <f>VLOOKUP(G197,'Species key'!A:C,3,0)</f>
        <v>NONE</v>
      </c>
      <c r="F197">
        <v>3</v>
      </c>
      <c r="G197" t="s">
        <v>8</v>
      </c>
      <c r="H197" t="str">
        <f>VLOOKUP(G197,'Species key'!A:D,4,0)</f>
        <v>ND</v>
      </c>
      <c r="I197">
        <f>VLOOKUP(G197,'Species key'!A:E,5,0)</f>
        <v>0</v>
      </c>
    </row>
    <row r="198" spans="1:9">
      <c r="A198" s="3">
        <v>44630</v>
      </c>
      <c r="B198">
        <v>8</v>
      </c>
      <c r="C198">
        <v>2</v>
      </c>
      <c r="D198" t="s">
        <v>6</v>
      </c>
      <c r="E198" t="str">
        <f>VLOOKUP(G198,'Species key'!A:C,3,0)</f>
        <v>SHRU</v>
      </c>
      <c r="F198">
        <v>3</v>
      </c>
      <c r="G198" t="s">
        <v>99</v>
      </c>
      <c r="H198" t="str">
        <f>VLOOKUP(G198,'Species key'!A:D,4,0)</f>
        <v>NN</v>
      </c>
      <c r="I198">
        <f>VLOOKUP(G198,'Species key'!A:E,5,0)</f>
        <v>0</v>
      </c>
    </row>
    <row r="199" spans="1:9">
      <c r="A199" s="3">
        <v>44630</v>
      </c>
      <c r="B199">
        <v>8</v>
      </c>
      <c r="C199">
        <v>2</v>
      </c>
      <c r="D199" t="s">
        <v>6</v>
      </c>
      <c r="E199" t="str">
        <f>VLOOKUP(G199,'Species key'!A:C,3,0)</f>
        <v>FORB</v>
      </c>
      <c r="F199">
        <v>2</v>
      </c>
      <c r="G199" t="s">
        <v>199</v>
      </c>
      <c r="H199" t="str">
        <f>VLOOKUP(G199,'Species key'!A:D,4,0)</f>
        <v>NV</v>
      </c>
      <c r="I199">
        <f>VLOOKUP(G199,'Species key'!A:E,5,0)</f>
        <v>1</v>
      </c>
    </row>
    <row r="200" spans="1:9">
      <c r="A200" s="3">
        <v>44630</v>
      </c>
      <c r="B200">
        <v>8</v>
      </c>
      <c r="C200">
        <v>2</v>
      </c>
      <c r="D200" t="s">
        <v>6</v>
      </c>
      <c r="E200" t="str">
        <f>VLOOKUP(G200,'Species key'!A:C,3,0)</f>
        <v>GRAS</v>
      </c>
      <c r="F200">
        <v>1</v>
      </c>
      <c r="G200" t="s">
        <v>101</v>
      </c>
      <c r="H200" t="str">
        <f>VLOOKUP(G200,'Species key'!A:D,4,0)</f>
        <v>NN</v>
      </c>
      <c r="I200">
        <f>VLOOKUP(G200,'Species key'!A:E,5,0)</f>
        <v>0</v>
      </c>
    </row>
    <row r="201" spans="1:9">
      <c r="A201" s="3">
        <v>44630</v>
      </c>
      <c r="B201">
        <v>8</v>
      </c>
      <c r="C201">
        <v>3</v>
      </c>
      <c r="D201" t="s">
        <v>6</v>
      </c>
      <c r="E201" t="str">
        <f>VLOOKUP(G201,'Species key'!A:C,3,0)</f>
        <v>SHRU</v>
      </c>
      <c r="F201">
        <v>4</v>
      </c>
      <c r="G201" t="s">
        <v>192</v>
      </c>
      <c r="H201" t="str">
        <f>VLOOKUP(G201,'Species key'!A:D,4,0)</f>
        <v>NN</v>
      </c>
      <c r="I201">
        <f>VLOOKUP(G201,'Species key'!A:E,5,0)</f>
        <v>0</v>
      </c>
    </row>
    <row r="202" spans="1:9">
      <c r="A202" s="3">
        <v>44630</v>
      </c>
      <c r="B202">
        <v>8</v>
      </c>
      <c r="C202">
        <v>3</v>
      </c>
      <c r="D202" t="s">
        <v>6</v>
      </c>
      <c r="E202" t="str">
        <f>VLOOKUP(G202,'Species key'!A:C,3,0)</f>
        <v>NONE</v>
      </c>
      <c r="F202">
        <v>3</v>
      </c>
      <c r="G202" t="s">
        <v>8</v>
      </c>
      <c r="H202" t="str">
        <f>VLOOKUP(G202,'Species key'!A:D,4,0)</f>
        <v>ND</v>
      </c>
      <c r="I202">
        <f>VLOOKUP(G202,'Species key'!A:E,5,0)</f>
        <v>0</v>
      </c>
    </row>
    <row r="203" spans="1:9">
      <c r="A203" s="3">
        <v>44630</v>
      </c>
      <c r="B203">
        <v>8</v>
      </c>
      <c r="C203">
        <v>3</v>
      </c>
      <c r="D203" t="s">
        <v>6</v>
      </c>
      <c r="E203" t="str">
        <f>VLOOKUP(G203,'Species key'!A:C,3,0)</f>
        <v>SHRU</v>
      </c>
      <c r="F203">
        <v>3</v>
      </c>
      <c r="G203" t="s">
        <v>99</v>
      </c>
      <c r="H203" t="str">
        <f>VLOOKUP(G203,'Species key'!A:D,4,0)</f>
        <v>NN</v>
      </c>
      <c r="I203">
        <f>VLOOKUP(G203,'Species key'!A:E,5,0)</f>
        <v>0</v>
      </c>
    </row>
    <row r="204" spans="1:9">
      <c r="A204" s="3">
        <v>44630</v>
      </c>
      <c r="B204">
        <v>8</v>
      </c>
      <c r="C204">
        <v>3</v>
      </c>
      <c r="D204" t="s">
        <v>6</v>
      </c>
      <c r="E204" t="str">
        <f>VLOOKUP(G204,'Species key'!A:C,3,0)</f>
        <v>FORB</v>
      </c>
      <c r="F204">
        <v>3</v>
      </c>
      <c r="G204" t="s">
        <v>7</v>
      </c>
      <c r="H204" t="str">
        <f>VLOOKUP(G204,'Species key'!A:D,4,0)</f>
        <v>NV</v>
      </c>
      <c r="I204">
        <f>VLOOKUP(G204,'Species key'!A:E,5,0)</f>
        <v>0</v>
      </c>
    </row>
    <row r="205" spans="1:9">
      <c r="A205" s="3">
        <v>44630</v>
      </c>
      <c r="B205">
        <v>8</v>
      </c>
      <c r="C205">
        <v>3</v>
      </c>
      <c r="D205" t="s">
        <v>6</v>
      </c>
      <c r="E205" t="str">
        <f>VLOOKUP(G205,'Species key'!A:C,3,0)</f>
        <v>SEDG</v>
      </c>
      <c r="F205">
        <v>1</v>
      </c>
      <c r="G205" t="s">
        <v>196</v>
      </c>
      <c r="H205" t="str">
        <f>VLOOKUP(G205,'Species key'!A:D,4,0)</f>
        <v>ND</v>
      </c>
      <c r="I205">
        <f>VLOOKUP(G205,'Species key'!A:E,5,0)</f>
        <v>0</v>
      </c>
    </row>
    <row r="206" spans="1:9">
      <c r="A206" s="3">
        <v>44630</v>
      </c>
      <c r="B206">
        <v>8</v>
      </c>
      <c r="C206">
        <v>3</v>
      </c>
      <c r="D206" t="s">
        <v>6</v>
      </c>
      <c r="E206" t="str">
        <f>VLOOKUP(G206,'Species key'!A:C,3,0)</f>
        <v>GRAS</v>
      </c>
      <c r="F206">
        <v>1</v>
      </c>
      <c r="G206" t="s">
        <v>101</v>
      </c>
      <c r="H206" t="str">
        <f>VLOOKUP(G206,'Species key'!A:D,4,0)</f>
        <v>NN</v>
      </c>
      <c r="I206">
        <f>VLOOKUP(G206,'Species key'!A:E,5,0)</f>
        <v>0</v>
      </c>
    </row>
    <row r="207" spans="1:9">
      <c r="A207" s="3">
        <v>44630</v>
      </c>
      <c r="B207">
        <v>8</v>
      </c>
      <c r="C207">
        <v>3</v>
      </c>
      <c r="D207" t="s">
        <v>6</v>
      </c>
      <c r="E207" t="str">
        <f>VLOOKUP(G207,'Species key'!A:C,3,0)</f>
        <v>FORB</v>
      </c>
      <c r="F207">
        <v>1</v>
      </c>
      <c r="G207" t="s">
        <v>14</v>
      </c>
      <c r="H207" t="str">
        <f>VLOOKUP(G207,'Species key'!A:D,4,0)</f>
        <v>NV</v>
      </c>
      <c r="I207">
        <f>VLOOKUP(G207,'Species key'!A:E,5,0)</f>
        <v>0</v>
      </c>
    </row>
    <row r="208" spans="1:9">
      <c r="A208" s="3">
        <v>44630</v>
      </c>
      <c r="B208">
        <v>8</v>
      </c>
      <c r="C208">
        <v>3</v>
      </c>
      <c r="D208" t="s">
        <v>6</v>
      </c>
      <c r="E208" t="str">
        <f>VLOOKUP(G208,'Species key'!A:C,3,0)</f>
        <v>NONE</v>
      </c>
      <c r="F208">
        <v>1</v>
      </c>
      <c r="G208" t="s">
        <v>159</v>
      </c>
      <c r="H208" t="str">
        <f>VLOOKUP(G208,'Species key'!A:D,4,0)</f>
        <v>ND</v>
      </c>
      <c r="I208">
        <f>VLOOKUP(G208,'Species key'!A:E,5,0)</f>
        <v>0</v>
      </c>
    </row>
    <row r="209" spans="1:9">
      <c r="A209" s="3">
        <v>44630</v>
      </c>
      <c r="B209">
        <v>9</v>
      </c>
      <c r="C209">
        <v>1</v>
      </c>
      <c r="D209" t="s">
        <v>6</v>
      </c>
      <c r="E209" t="str">
        <f>VLOOKUP(G209,'Species key'!A:C,3,0)</f>
        <v>SHRU</v>
      </c>
      <c r="F209">
        <v>4</v>
      </c>
      <c r="G209" t="s">
        <v>99</v>
      </c>
      <c r="H209" t="str">
        <f>VLOOKUP(G209,'Species key'!A:D,4,0)</f>
        <v>NN</v>
      </c>
      <c r="I209">
        <f>VLOOKUP(G209,'Species key'!A:E,5,0)</f>
        <v>0</v>
      </c>
    </row>
    <row r="210" spans="1:9">
      <c r="A210" s="3">
        <v>44630</v>
      </c>
      <c r="B210">
        <v>9</v>
      </c>
      <c r="C210">
        <v>1</v>
      </c>
      <c r="D210" t="s">
        <v>6</v>
      </c>
      <c r="E210" t="str">
        <f>VLOOKUP(G210,'Species key'!A:C,3,0)</f>
        <v>SHRU</v>
      </c>
      <c r="F210">
        <v>4</v>
      </c>
      <c r="G210" t="s">
        <v>192</v>
      </c>
      <c r="H210" t="str">
        <f>VLOOKUP(G210,'Species key'!A:D,4,0)</f>
        <v>NN</v>
      </c>
      <c r="I210">
        <f>VLOOKUP(G210,'Species key'!A:E,5,0)</f>
        <v>0</v>
      </c>
    </row>
    <row r="211" spans="1:9">
      <c r="A211" s="3">
        <v>44630</v>
      </c>
      <c r="B211">
        <v>9</v>
      </c>
      <c r="C211">
        <v>1</v>
      </c>
      <c r="D211" t="s">
        <v>6</v>
      </c>
      <c r="E211" t="str">
        <f>VLOOKUP(G211,'Species key'!A:C,3,0)</f>
        <v>NONE</v>
      </c>
      <c r="F211">
        <v>3</v>
      </c>
      <c r="G211" t="s">
        <v>8</v>
      </c>
      <c r="H211" t="str">
        <f>VLOOKUP(G211,'Species key'!A:D,4,0)</f>
        <v>ND</v>
      </c>
      <c r="I211">
        <f>VLOOKUP(G211,'Species key'!A:E,5,0)</f>
        <v>0</v>
      </c>
    </row>
    <row r="212" spans="1:9">
      <c r="A212" s="3">
        <v>44630</v>
      </c>
      <c r="B212">
        <v>9</v>
      </c>
      <c r="C212">
        <v>1</v>
      </c>
      <c r="D212" t="s">
        <v>6</v>
      </c>
      <c r="E212" t="str">
        <f>VLOOKUP(G212,'Species key'!A:C,3,0)</f>
        <v>FORB</v>
      </c>
      <c r="F212">
        <v>2</v>
      </c>
      <c r="G212" t="s">
        <v>68</v>
      </c>
      <c r="H212" t="str">
        <f>VLOOKUP(G212,'Species key'!A:D,4,0)</f>
        <v>NV</v>
      </c>
      <c r="I212">
        <f>VLOOKUP(G212,'Species key'!A:E,5,0)</f>
        <v>1</v>
      </c>
    </row>
    <row r="213" spans="1:9">
      <c r="A213" s="3">
        <v>44630</v>
      </c>
      <c r="B213">
        <v>9</v>
      </c>
      <c r="C213">
        <v>1</v>
      </c>
      <c r="D213" t="s">
        <v>6</v>
      </c>
      <c r="E213" t="str">
        <f>VLOOKUP(G213,'Species key'!A:C,3,0)</f>
        <v>VINE</v>
      </c>
      <c r="F213">
        <v>2</v>
      </c>
      <c r="G213" t="s">
        <v>177</v>
      </c>
      <c r="H213" t="str">
        <f>VLOOKUP(G213,'Species key'!A:D,4,0)</f>
        <v>NV</v>
      </c>
      <c r="I213">
        <f>VLOOKUP(G213,'Species key'!A:E,5,0)</f>
        <v>3</v>
      </c>
    </row>
    <row r="214" spans="1:9">
      <c r="A214" s="3">
        <v>44630</v>
      </c>
      <c r="B214">
        <v>9</v>
      </c>
      <c r="C214">
        <v>1</v>
      </c>
      <c r="D214" t="s">
        <v>6</v>
      </c>
      <c r="E214" t="str">
        <f>VLOOKUP(G214,'Species key'!A:C,3,0)</f>
        <v>FORB</v>
      </c>
      <c r="F214">
        <v>1</v>
      </c>
      <c r="G214" t="s">
        <v>43</v>
      </c>
      <c r="H214" t="str">
        <f>VLOOKUP(G214,'Species key'!A:D,4,0)</f>
        <v>NV</v>
      </c>
      <c r="I214">
        <f>VLOOKUP(G214,'Species key'!A:E,5,0)</f>
        <v>0</v>
      </c>
    </row>
    <row r="215" spans="1:9">
      <c r="A215" s="3">
        <v>44630</v>
      </c>
      <c r="B215">
        <v>9</v>
      </c>
      <c r="C215">
        <v>1</v>
      </c>
      <c r="D215" t="s">
        <v>6</v>
      </c>
      <c r="E215" t="str">
        <f>VLOOKUP(G215,'Species key'!A:C,3,0)</f>
        <v>NONE</v>
      </c>
      <c r="F215">
        <v>1</v>
      </c>
      <c r="G215" t="s">
        <v>159</v>
      </c>
      <c r="H215" t="str">
        <f>VLOOKUP(G215,'Species key'!A:D,4,0)</f>
        <v>ND</v>
      </c>
      <c r="I215">
        <f>VLOOKUP(G215,'Species key'!A:E,5,0)</f>
        <v>0</v>
      </c>
    </row>
    <row r="216" spans="1:9">
      <c r="A216" s="3">
        <v>44630</v>
      </c>
      <c r="B216">
        <v>9</v>
      </c>
      <c r="C216">
        <v>1</v>
      </c>
      <c r="D216" t="s">
        <v>6</v>
      </c>
      <c r="E216" t="str">
        <f>VLOOKUP(G216,'Species key'!A:C,3,0)</f>
        <v>NONE</v>
      </c>
      <c r="F216">
        <v>1</v>
      </c>
      <c r="G216" t="s">
        <v>159</v>
      </c>
      <c r="H216" t="str">
        <f>VLOOKUP(G216,'Species key'!A:D,4,0)</f>
        <v>ND</v>
      </c>
      <c r="I216">
        <f>VLOOKUP(G216,'Species key'!A:E,5,0)</f>
        <v>0</v>
      </c>
    </row>
    <row r="217" spans="1:9">
      <c r="A217" s="3">
        <v>44630</v>
      </c>
      <c r="B217">
        <v>9</v>
      </c>
      <c r="C217">
        <v>1</v>
      </c>
      <c r="D217" t="s">
        <v>6</v>
      </c>
      <c r="E217" t="str">
        <f>VLOOKUP(G217,'Species key'!A:C,3,0)</f>
        <v>FORB</v>
      </c>
      <c r="F217">
        <v>1</v>
      </c>
      <c r="G217" t="s">
        <v>14</v>
      </c>
      <c r="H217" t="str">
        <f>VLOOKUP(G217,'Species key'!A:D,4,0)</f>
        <v>NV</v>
      </c>
      <c r="I217">
        <f>VLOOKUP(G217,'Species key'!A:E,5,0)</f>
        <v>0</v>
      </c>
    </row>
    <row r="218" spans="1:9">
      <c r="A218" s="3">
        <v>44630</v>
      </c>
      <c r="B218">
        <v>9</v>
      </c>
      <c r="C218">
        <v>2</v>
      </c>
      <c r="D218" t="s">
        <v>6</v>
      </c>
      <c r="E218" t="str">
        <f>VLOOKUP(G218,'Species key'!A:C,3,0)</f>
        <v>SHRU</v>
      </c>
      <c r="F218">
        <v>4</v>
      </c>
      <c r="G218" t="s">
        <v>99</v>
      </c>
      <c r="H218" t="str">
        <f>VLOOKUP(G218,'Species key'!A:D,4,0)</f>
        <v>NN</v>
      </c>
      <c r="I218">
        <f>VLOOKUP(G218,'Species key'!A:E,5,0)</f>
        <v>0</v>
      </c>
    </row>
    <row r="219" spans="1:9">
      <c r="A219" s="3">
        <v>44630</v>
      </c>
      <c r="B219">
        <v>9</v>
      </c>
      <c r="C219">
        <v>2</v>
      </c>
      <c r="D219" t="s">
        <v>6</v>
      </c>
      <c r="E219" t="str">
        <f>VLOOKUP(G219,'Species key'!A:C,3,0)</f>
        <v>SHRU</v>
      </c>
      <c r="F219">
        <v>4</v>
      </c>
      <c r="G219" t="s">
        <v>192</v>
      </c>
      <c r="H219" t="str">
        <f>VLOOKUP(G219,'Species key'!A:D,4,0)</f>
        <v>NN</v>
      </c>
      <c r="I219">
        <f>VLOOKUP(G219,'Species key'!A:E,5,0)</f>
        <v>0</v>
      </c>
    </row>
    <row r="220" spans="1:9">
      <c r="A220" s="3">
        <v>44630</v>
      </c>
      <c r="B220">
        <v>9</v>
      </c>
      <c r="C220">
        <v>2</v>
      </c>
      <c r="D220" t="s">
        <v>6</v>
      </c>
      <c r="E220" t="str">
        <f>VLOOKUP(G220,'Species key'!A:C,3,0)</f>
        <v>FORB</v>
      </c>
      <c r="F220">
        <v>3</v>
      </c>
      <c r="G220" t="s">
        <v>68</v>
      </c>
      <c r="H220" t="str">
        <f>VLOOKUP(G220,'Species key'!A:D,4,0)</f>
        <v>NV</v>
      </c>
      <c r="I220">
        <f>VLOOKUP(G220,'Species key'!A:E,5,0)</f>
        <v>1</v>
      </c>
    </row>
    <row r="221" spans="1:9">
      <c r="A221" s="3">
        <v>44630</v>
      </c>
      <c r="B221">
        <v>9</v>
      </c>
      <c r="C221">
        <v>2</v>
      </c>
      <c r="D221" t="s">
        <v>6</v>
      </c>
      <c r="E221" t="str">
        <f>VLOOKUP(G221,'Species key'!A:C,3,0)</f>
        <v>NONE</v>
      </c>
      <c r="F221">
        <v>2</v>
      </c>
      <c r="G221" t="s">
        <v>8</v>
      </c>
      <c r="H221" t="str">
        <f>VLOOKUP(G221,'Species key'!A:D,4,0)</f>
        <v>ND</v>
      </c>
      <c r="I221">
        <f>VLOOKUP(G221,'Species key'!A:E,5,0)</f>
        <v>0</v>
      </c>
    </row>
    <row r="222" spans="1:9">
      <c r="A222" s="3">
        <v>44630</v>
      </c>
      <c r="B222">
        <v>9</v>
      </c>
      <c r="C222">
        <v>2</v>
      </c>
      <c r="D222" t="s">
        <v>6</v>
      </c>
      <c r="E222" t="str">
        <f>VLOOKUP(G222,'Species key'!A:C,3,0)</f>
        <v>NONE</v>
      </c>
      <c r="F222">
        <v>2</v>
      </c>
      <c r="G222" t="s">
        <v>159</v>
      </c>
      <c r="H222" t="str">
        <f>VLOOKUP(G222,'Species key'!A:D,4,0)</f>
        <v>ND</v>
      </c>
      <c r="I222">
        <f>VLOOKUP(G222,'Species key'!A:E,5,0)</f>
        <v>0</v>
      </c>
    </row>
    <row r="223" spans="1:9">
      <c r="A223" s="3">
        <v>44630</v>
      </c>
      <c r="B223">
        <v>9</v>
      </c>
      <c r="C223">
        <v>2</v>
      </c>
      <c r="D223" t="s">
        <v>6</v>
      </c>
      <c r="E223" t="str">
        <f>VLOOKUP(G223,'Species key'!A:C,3,0)</f>
        <v>NONE</v>
      </c>
      <c r="F223">
        <v>2</v>
      </c>
      <c r="G223" t="s">
        <v>159</v>
      </c>
      <c r="H223" t="str">
        <f>VLOOKUP(G223,'Species key'!A:D,4,0)</f>
        <v>ND</v>
      </c>
      <c r="I223">
        <f>VLOOKUP(G223,'Species key'!A:E,5,0)</f>
        <v>0</v>
      </c>
    </row>
    <row r="224" spans="1:9">
      <c r="A224" s="3">
        <v>44630</v>
      </c>
      <c r="B224">
        <v>9</v>
      </c>
      <c r="C224">
        <v>2</v>
      </c>
      <c r="D224" t="s">
        <v>6</v>
      </c>
      <c r="E224" t="str">
        <f>VLOOKUP(G224,'Species key'!A:C,3,0)</f>
        <v>NONE</v>
      </c>
      <c r="F224">
        <v>2</v>
      </c>
      <c r="G224" t="s">
        <v>159</v>
      </c>
      <c r="H224" t="str">
        <f>VLOOKUP(G224,'Species key'!A:D,4,0)</f>
        <v>ND</v>
      </c>
      <c r="I224">
        <f>VLOOKUP(G224,'Species key'!A:E,5,0)</f>
        <v>0</v>
      </c>
    </row>
    <row r="225" spans="1:9">
      <c r="A225" s="3">
        <v>44630</v>
      </c>
      <c r="B225">
        <v>9</v>
      </c>
      <c r="C225">
        <v>2</v>
      </c>
      <c r="D225" t="s">
        <v>6</v>
      </c>
      <c r="E225" t="str">
        <f>VLOOKUP(G225,'Species key'!A:C,3,0)</f>
        <v>FORB</v>
      </c>
      <c r="F225">
        <v>1</v>
      </c>
      <c r="G225" t="s">
        <v>43</v>
      </c>
      <c r="H225" t="str">
        <f>VLOOKUP(G225,'Species key'!A:D,4,0)</f>
        <v>NV</v>
      </c>
      <c r="I225">
        <f>VLOOKUP(G225,'Species key'!A:E,5,0)</f>
        <v>0</v>
      </c>
    </row>
    <row r="226" spans="1:9">
      <c r="A226" s="3">
        <v>44630</v>
      </c>
      <c r="B226">
        <v>9</v>
      </c>
      <c r="C226">
        <v>2</v>
      </c>
      <c r="D226" t="s">
        <v>6</v>
      </c>
      <c r="E226" t="str">
        <f>VLOOKUP(G226,'Species key'!A:C,3,0)</f>
        <v>GRAS</v>
      </c>
      <c r="F226">
        <v>1</v>
      </c>
      <c r="G226" t="s">
        <v>101</v>
      </c>
      <c r="H226" t="str">
        <f>VLOOKUP(G226,'Species key'!A:D,4,0)</f>
        <v>NN</v>
      </c>
      <c r="I226">
        <f>VLOOKUP(G226,'Species key'!A:E,5,0)</f>
        <v>0</v>
      </c>
    </row>
    <row r="227" spans="1:9">
      <c r="A227" s="3">
        <v>44630</v>
      </c>
      <c r="B227">
        <v>9</v>
      </c>
      <c r="C227">
        <v>2</v>
      </c>
      <c r="D227" t="s">
        <v>6</v>
      </c>
      <c r="E227" t="str">
        <f>VLOOKUP(G227,'Species key'!A:C,3,0)</f>
        <v>FORB</v>
      </c>
      <c r="F227">
        <v>1</v>
      </c>
      <c r="G227" t="s">
        <v>14</v>
      </c>
      <c r="H227" t="str">
        <f>VLOOKUP(G227,'Species key'!A:D,4,0)</f>
        <v>NV</v>
      </c>
      <c r="I227">
        <f>VLOOKUP(G227,'Species key'!A:E,5,0)</f>
        <v>0</v>
      </c>
    </row>
    <row r="228" spans="1:9">
      <c r="A228" s="3">
        <v>44630</v>
      </c>
      <c r="B228">
        <v>9</v>
      </c>
      <c r="C228">
        <v>3</v>
      </c>
      <c r="D228" t="s">
        <v>6</v>
      </c>
      <c r="E228" t="str">
        <f>VLOOKUP(G228,'Species key'!A:C,3,0)</f>
        <v>SHRU</v>
      </c>
      <c r="F228">
        <v>4</v>
      </c>
      <c r="G228" t="s">
        <v>99</v>
      </c>
      <c r="H228" t="str">
        <f>VLOOKUP(G228,'Species key'!A:D,4,0)</f>
        <v>NN</v>
      </c>
      <c r="I228">
        <f>VLOOKUP(G228,'Species key'!A:E,5,0)</f>
        <v>0</v>
      </c>
    </row>
    <row r="229" spans="1:9">
      <c r="A229" s="3">
        <v>44630</v>
      </c>
      <c r="B229">
        <v>9</v>
      </c>
      <c r="C229">
        <v>3</v>
      </c>
      <c r="D229" t="s">
        <v>6</v>
      </c>
      <c r="E229" t="str">
        <f>VLOOKUP(G229,'Species key'!A:C,3,0)</f>
        <v>SHRU</v>
      </c>
      <c r="F229">
        <v>4</v>
      </c>
      <c r="G229" t="s">
        <v>192</v>
      </c>
      <c r="H229" t="str">
        <f>VLOOKUP(G229,'Species key'!A:D,4,0)</f>
        <v>NN</v>
      </c>
      <c r="I229">
        <f>VLOOKUP(G229,'Species key'!A:E,5,0)</f>
        <v>0</v>
      </c>
    </row>
    <row r="230" spans="1:9">
      <c r="A230" s="3">
        <v>44630</v>
      </c>
      <c r="B230">
        <v>9</v>
      </c>
      <c r="C230">
        <v>3</v>
      </c>
      <c r="D230" t="s">
        <v>6</v>
      </c>
      <c r="E230" t="str">
        <f>VLOOKUP(G230,'Species key'!A:C,3,0)</f>
        <v>NONE</v>
      </c>
      <c r="F230">
        <v>3</v>
      </c>
      <c r="G230" t="s">
        <v>8</v>
      </c>
      <c r="H230" t="str">
        <f>VLOOKUP(G230,'Species key'!A:D,4,0)</f>
        <v>ND</v>
      </c>
      <c r="I230">
        <f>VLOOKUP(G230,'Species key'!A:E,5,0)</f>
        <v>0</v>
      </c>
    </row>
    <row r="231" spans="1:9">
      <c r="A231" s="3">
        <v>44630</v>
      </c>
      <c r="B231">
        <v>9</v>
      </c>
      <c r="C231">
        <v>3</v>
      </c>
      <c r="D231" t="s">
        <v>6</v>
      </c>
      <c r="E231" t="str">
        <f>VLOOKUP(G231,'Species key'!A:C,3,0)</f>
        <v>NONE</v>
      </c>
      <c r="F231">
        <v>2</v>
      </c>
      <c r="G231" t="s">
        <v>159</v>
      </c>
      <c r="H231" t="str">
        <f>VLOOKUP(G231,'Species key'!A:D,4,0)</f>
        <v>ND</v>
      </c>
      <c r="I231">
        <f>VLOOKUP(G231,'Species key'!A:E,5,0)</f>
        <v>0</v>
      </c>
    </row>
    <row r="232" spans="1:9">
      <c r="A232" s="3">
        <v>44630</v>
      </c>
      <c r="B232">
        <v>9</v>
      </c>
      <c r="C232">
        <v>3</v>
      </c>
      <c r="D232" t="s">
        <v>6</v>
      </c>
      <c r="E232" t="str">
        <f>VLOOKUP(G232,'Species key'!A:C,3,0)</f>
        <v>NONE</v>
      </c>
      <c r="F232">
        <v>2</v>
      </c>
      <c r="G232" t="s">
        <v>159</v>
      </c>
      <c r="H232" t="str">
        <f>VLOOKUP(G232,'Species key'!A:D,4,0)</f>
        <v>ND</v>
      </c>
      <c r="I232">
        <f>VLOOKUP(G232,'Species key'!A:E,5,0)</f>
        <v>0</v>
      </c>
    </row>
    <row r="233" spans="1:9">
      <c r="A233" s="3">
        <v>44630</v>
      </c>
      <c r="B233">
        <v>9</v>
      </c>
      <c r="C233">
        <v>3</v>
      </c>
      <c r="D233" t="s">
        <v>6</v>
      </c>
      <c r="E233" t="str">
        <f>VLOOKUP(G233,'Species key'!A:C,3,0)</f>
        <v>FORB</v>
      </c>
      <c r="F233">
        <v>1</v>
      </c>
      <c r="G233" t="s">
        <v>68</v>
      </c>
      <c r="H233" t="str">
        <f>VLOOKUP(G233,'Species key'!A:D,4,0)</f>
        <v>NV</v>
      </c>
      <c r="I233">
        <f>VLOOKUP(G233,'Species key'!A:E,5,0)</f>
        <v>1</v>
      </c>
    </row>
    <row r="234" spans="1:9">
      <c r="A234" s="3">
        <v>44630</v>
      </c>
      <c r="B234">
        <v>9</v>
      </c>
      <c r="C234">
        <v>3</v>
      </c>
      <c r="D234" t="s">
        <v>6</v>
      </c>
      <c r="E234" t="str">
        <f>VLOOKUP(G234,'Species key'!A:C,3,0)</f>
        <v>FORB</v>
      </c>
      <c r="F234">
        <v>1</v>
      </c>
      <c r="G234" t="s">
        <v>14</v>
      </c>
      <c r="H234" t="str">
        <f>VLOOKUP(G234,'Species key'!A:D,4,0)</f>
        <v>NV</v>
      </c>
      <c r="I234">
        <f>VLOOKUP(G234,'Species key'!A:E,5,0)</f>
        <v>0</v>
      </c>
    </row>
    <row r="235" spans="1:9">
      <c r="A235" s="3">
        <v>44630</v>
      </c>
      <c r="B235">
        <v>9</v>
      </c>
      <c r="C235">
        <v>3</v>
      </c>
      <c r="D235" t="s">
        <v>6</v>
      </c>
      <c r="E235" t="str">
        <f>VLOOKUP(G235,'Species key'!A:C,3,0)</f>
        <v>VINE</v>
      </c>
      <c r="F235">
        <v>1</v>
      </c>
      <c r="G235" t="s">
        <v>177</v>
      </c>
      <c r="H235" t="str">
        <f>VLOOKUP(G235,'Species key'!A:D,4,0)</f>
        <v>NV</v>
      </c>
      <c r="I235">
        <f>VLOOKUP(G235,'Species key'!A:E,5,0)</f>
        <v>3</v>
      </c>
    </row>
    <row r="236" spans="1:9">
      <c r="A236" s="3">
        <v>44630</v>
      </c>
      <c r="B236">
        <v>9</v>
      </c>
      <c r="C236">
        <v>3</v>
      </c>
      <c r="D236" t="s">
        <v>6</v>
      </c>
      <c r="E236" t="str">
        <f>VLOOKUP(G236,'Species key'!A:C,3,0)</f>
        <v>FORB</v>
      </c>
      <c r="F236">
        <v>1</v>
      </c>
      <c r="G236" t="s">
        <v>43</v>
      </c>
      <c r="H236" t="str">
        <f>VLOOKUP(G236,'Species key'!A:D,4,0)</f>
        <v>NV</v>
      </c>
      <c r="I236">
        <f>VLOOKUP(G236,'Species key'!A:E,5,0)</f>
        <v>0</v>
      </c>
    </row>
    <row r="237" spans="1:9">
      <c r="A237" s="3">
        <v>44630</v>
      </c>
      <c r="B237">
        <v>10</v>
      </c>
      <c r="C237">
        <v>1</v>
      </c>
      <c r="D237" t="s">
        <v>6</v>
      </c>
      <c r="E237" t="str">
        <f>VLOOKUP(G237,'Species key'!A:C,3,0)</f>
        <v>SHRU</v>
      </c>
      <c r="F237">
        <v>4</v>
      </c>
      <c r="G237" t="s">
        <v>99</v>
      </c>
      <c r="H237" t="str">
        <f>VLOOKUP(G237,'Species key'!A:D,4,0)</f>
        <v>NN</v>
      </c>
      <c r="I237">
        <f>VLOOKUP(G237,'Species key'!A:E,5,0)</f>
        <v>0</v>
      </c>
    </row>
    <row r="238" spans="1:9">
      <c r="A238" s="3">
        <v>44630</v>
      </c>
      <c r="B238">
        <v>10</v>
      </c>
      <c r="C238">
        <v>1</v>
      </c>
      <c r="D238" t="s">
        <v>6</v>
      </c>
      <c r="E238" t="str">
        <f>VLOOKUP(G238,'Species key'!A:C,3,0)</f>
        <v>SHRU</v>
      </c>
      <c r="F238">
        <v>4</v>
      </c>
      <c r="G238" t="s">
        <v>192</v>
      </c>
      <c r="H238" t="str">
        <f>VLOOKUP(G238,'Species key'!A:D,4,0)</f>
        <v>NN</v>
      </c>
      <c r="I238">
        <f>VLOOKUP(G238,'Species key'!A:E,5,0)</f>
        <v>0</v>
      </c>
    </row>
    <row r="239" spans="1:9">
      <c r="A239" s="3">
        <v>44630</v>
      </c>
      <c r="B239">
        <v>10</v>
      </c>
      <c r="C239">
        <v>1</v>
      </c>
      <c r="D239" t="s">
        <v>6</v>
      </c>
      <c r="E239" t="str">
        <f>VLOOKUP(G239,'Species key'!A:C,3,0)</f>
        <v>NONE</v>
      </c>
      <c r="F239">
        <v>3</v>
      </c>
      <c r="G239" t="s">
        <v>8</v>
      </c>
      <c r="H239" t="str">
        <f>VLOOKUP(G239,'Species key'!A:D,4,0)</f>
        <v>ND</v>
      </c>
      <c r="I239">
        <f>VLOOKUP(G239,'Species key'!A:E,5,0)</f>
        <v>0</v>
      </c>
    </row>
    <row r="240" spans="1:9">
      <c r="A240" s="3">
        <v>44630</v>
      </c>
      <c r="B240">
        <v>10</v>
      </c>
      <c r="C240">
        <v>1</v>
      </c>
      <c r="D240" t="s">
        <v>6</v>
      </c>
      <c r="E240" t="str">
        <f>VLOOKUP(G240,'Species key'!A:C,3,0)</f>
        <v>VINE</v>
      </c>
      <c r="F240">
        <v>3</v>
      </c>
      <c r="G240" t="s">
        <v>177</v>
      </c>
      <c r="H240" t="str">
        <f>VLOOKUP(G240,'Species key'!A:D,4,0)</f>
        <v>NV</v>
      </c>
      <c r="I240">
        <f>VLOOKUP(G240,'Species key'!A:E,5,0)</f>
        <v>3</v>
      </c>
    </row>
    <row r="241" spans="1:9">
      <c r="A241" s="3">
        <v>44630</v>
      </c>
      <c r="B241">
        <v>10</v>
      </c>
      <c r="C241">
        <v>1</v>
      </c>
      <c r="D241" t="s">
        <v>6</v>
      </c>
      <c r="E241" t="str">
        <f>VLOOKUP(G241,'Species key'!A:C,3,0)</f>
        <v>NONE</v>
      </c>
      <c r="F241">
        <v>1</v>
      </c>
      <c r="G241" t="s">
        <v>159</v>
      </c>
      <c r="H241" t="str">
        <f>VLOOKUP(G241,'Species key'!A:D,4,0)</f>
        <v>ND</v>
      </c>
      <c r="I241">
        <f>VLOOKUP(G241,'Species key'!A:E,5,0)</f>
        <v>0</v>
      </c>
    </row>
    <row r="242" spans="1:9">
      <c r="A242" s="3">
        <v>44630</v>
      </c>
      <c r="B242">
        <v>10</v>
      </c>
      <c r="C242">
        <v>1</v>
      </c>
      <c r="D242" t="s">
        <v>6</v>
      </c>
      <c r="E242" t="str">
        <f>VLOOKUP(G242,'Species key'!A:C,3,0)</f>
        <v>NONE</v>
      </c>
      <c r="F242">
        <v>1</v>
      </c>
      <c r="G242" t="s">
        <v>159</v>
      </c>
      <c r="H242" t="str">
        <f>VLOOKUP(G242,'Species key'!A:D,4,0)</f>
        <v>ND</v>
      </c>
      <c r="I242">
        <f>VLOOKUP(G242,'Species key'!A:E,5,0)</f>
        <v>0</v>
      </c>
    </row>
    <row r="243" spans="1:9">
      <c r="A243" s="3">
        <v>44630</v>
      </c>
      <c r="B243">
        <v>10</v>
      </c>
      <c r="C243">
        <v>1</v>
      </c>
      <c r="D243" t="s">
        <v>6</v>
      </c>
      <c r="E243" t="str">
        <f>VLOOKUP(G243,'Species key'!A:C,3,0)</f>
        <v>FORB</v>
      </c>
      <c r="F243">
        <v>1</v>
      </c>
      <c r="G243" t="s">
        <v>14</v>
      </c>
      <c r="H243" t="str">
        <f>VLOOKUP(G243,'Species key'!A:D,4,0)</f>
        <v>NV</v>
      </c>
      <c r="I243">
        <f>VLOOKUP(G243,'Species key'!A:E,5,0)</f>
        <v>0</v>
      </c>
    </row>
    <row r="244" spans="1:9">
      <c r="A244" s="3">
        <v>44630</v>
      </c>
      <c r="B244">
        <v>10</v>
      </c>
      <c r="C244">
        <v>2</v>
      </c>
      <c r="D244" t="s">
        <v>6</v>
      </c>
      <c r="E244" t="str">
        <f>VLOOKUP(G244,'Species key'!A:C,3,0)</f>
        <v>SHRU</v>
      </c>
      <c r="F244">
        <v>5</v>
      </c>
      <c r="G244" t="s">
        <v>192</v>
      </c>
      <c r="H244" t="str">
        <f>VLOOKUP(G244,'Species key'!A:D,4,0)</f>
        <v>NN</v>
      </c>
      <c r="I244">
        <f>VLOOKUP(G244,'Species key'!A:E,5,0)</f>
        <v>0</v>
      </c>
    </row>
    <row r="245" spans="1:9">
      <c r="A245" s="3">
        <v>44630</v>
      </c>
      <c r="B245">
        <v>10</v>
      </c>
      <c r="C245">
        <v>2</v>
      </c>
      <c r="D245" t="s">
        <v>6</v>
      </c>
      <c r="E245" t="str">
        <f>VLOOKUP(G245,'Species key'!A:C,3,0)</f>
        <v>SHRU</v>
      </c>
      <c r="F245">
        <v>3</v>
      </c>
      <c r="G245" t="s">
        <v>99</v>
      </c>
      <c r="H245" t="str">
        <f>VLOOKUP(G245,'Species key'!A:D,4,0)</f>
        <v>NN</v>
      </c>
      <c r="I245">
        <f>VLOOKUP(G245,'Species key'!A:E,5,0)</f>
        <v>0</v>
      </c>
    </row>
    <row r="246" spans="1:9">
      <c r="A246" s="3">
        <v>44630</v>
      </c>
      <c r="B246">
        <v>10</v>
      </c>
      <c r="C246">
        <v>2</v>
      </c>
      <c r="D246" t="s">
        <v>6</v>
      </c>
      <c r="E246" t="str">
        <f>VLOOKUP(G246,'Species key'!A:C,3,0)</f>
        <v>FORB</v>
      </c>
      <c r="F246">
        <v>2</v>
      </c>
      <c r="G246" t="s">
        <v>55</v>
      </c>
      <c r="H246" t="str">
        <f>VLOOKUP(G246,'Species key'!A:D,4,0)</f>
        <v>NV</v>
      </c>
      <c r="I246">
        <f>VLOOKUP(G246,'Species key'!A:E,5,0)</f>
        <v>1</v>
      </c>
    </row>
    <row r="247" spans="1:9">
      <c r="A247" s="3">
        <v>44630</v>
      </c>
      <c r="B247">
        <v>10</v>
      </c>
      <c r="C247">
        <v>2</v>
      </c>
      <c r="D247" t="s">
        <v>6</v>
      </c>
      <c r="E247" t="str">
        <f>VLOOKUP(G247,'Species key'!A:C,3,0)</f>
        <v>FORB</v>
      </c>
      <c r="F247">
        <v>2</v>
      </c>
      <c r="G247" t="s">
        <v>68</v>
      </c>
      <c r="H247" t="str">
        <f>VLOOKUP(G247,'Species key'!A:D,4,0)</f>
        <v>NV</v>
      </c>
      <c r="I247">
        <f>VLOOKUP(G247,'Species key'!A:E,5,0)</f>
        <v>1</v>
      </c>
    </row>
    <row r="248" spans="1:9">
      <c r="A248" s="3">
        <v>44630</v>
      </c>
      <c r="B248">
        <v>10</v>
      </c>
      <c r="C248">
        <v>2</v>
      </c>
      <c r="D248" t="s">
        <v>6</v>
      </c>
      <c r="E248" t="str">
        <f>VLOOKUP(G248,'Species key'!A:C,3,0)</f>
        <v>VINE</v>
      </c>
      <c r="F248">
        <v>2</v>
      </c>
      <c r="G248" t="s">
        <v>177</v>
      </c>
      <c r="H248" t="str">
        <f>VLOOKUP(G248,'Species key'!A:D,4,0)</f>
        <v>NV</v>
      </c>
      <c r="I248">
        <f>VLOOKUP(G248,'Species key'!A:E,5,0)</f>
        <v>3</v>
      </c>
    </row>
    <row r="249" spans="1:9">
      <c r="A249" s="3">
        <v>44630</v>
      </c>
      <c r="B249">
        <v>10</v>
      </c>
      <c r="C249">
        <v>2</v>
      </c>
      <c r="D249" t="s">
        <v>6</v>
      </c>
      <c r="E249" t="str">
        <f>VLOOKUP(G249,'Species key'!A:C,3,0)</f>
        <v>NONE</v>
      </c>
      <c r="F249">
        <v>1</v>
      </c>
      <c r="G249" t="s">
        <v>159</v>
      </c>
      <c r="H249" t="str">
        <f>VLOOKUP(G249,'Species key'!A:D,4,0)</f>
        <v>ND</v>
      </c>
      <c r="I249">
        <f>VLOOKUP(G249,'Species key'!A:E,5,0)</f>
        <v>0</v>
      </c>
    </row>
    <row r="250" spans="1:9">
      <c r="A250" s="3">
        <v>44630</v>
      </c>
      <c r="B250">
        <v>10</v>
      </c>
      <c r="C250">
        <v>2</v>
      </c>
      <c r="D250" t="s">
        <v>6</v>
      </c>
      <c r="E250" t="str">
        <f>VLOOKUP(G250,'Species key'!A:C,3,0)</f>
        <v>GRAS</v>
      </c>
      <c r="F250">
        <v>1</v>
      </c>
      <c r="G250" t="s">
        <v>101</v>
      </c>
      <c r="H250" t="str">
        <f>VLOOKUP(G250,'Species key'!A:D,4,0)</f>
        <v>NN</v>
      </c>
      <c r="I250">
        <f>VLOOKUP(G250,'Species key'!A:E,5,0)</f>
        <v>0</v>
      </c>
    </row>
    <row r="251" spans="1:9">
      <c r="A251" s="3">
        <v>44630</v>
      </c>
      <c r="B251">
        <v>10</v>
      </c>
      <c r="C251">
        <v>2</v>
      </c>
      <c r="D251" t="s">
        <v>6</v>
      </c>
      <c r="E251" t="str">
        <f>VLOOKUP(G251,'Species key'!A:C,3,0)</f>
        <v>FORB</v>
      </c>
      <c r="F251">
        <v>1</v>
      </c>
      <c r="G251" t="s">
        <v>43</v>
      </c>
      <c r="H251" t="str">
        <f>VLOOKUP(G251,'Species key'!A:D,4,0)</f>
        <v>NV</v>
      </c>
      <c r="I251">
        <f>VLOOKUP(G251,'Species key'!A:E,5,0)</f>
        <v>0</v>
      </c>
    </row>
    <row r="252" spans="1:9">
      <c r="A252" s="3">
        <v>44630</v>
      </c>
      <c r="B252">
        <v>10</v>
      </c>
      <c r="C252">
        <v>2</v>
      </c>
      <c r="D252" t="s">
        <v>6</v>
      </c>
      <c r="E252" t="str">
        <f>VLOOKUP(G252,'Species key'!A:C,3,0)</f>
        <v>TREE</v>
      </c>
      <c r="F252">
        <v>1</v>
      </c>
      <c r="G252" t="s">
        <v>84</v>
      </c>
      <c r="H252" t="str">
        <f>VLOOKUP(G252,'Species key'!A:D,4,0)</f>
        <v>NV</v>
      </c>
      <c r="I252">
        <f>VLOOKUP(G252,'Species key'!A:E,5,0)</f>
        <v>2</v>
      </c>
    </row>
    <row r="253" spans="1:9">
      <c r="A253" s="3">
        <v>44630</v>
      </c>
      <c r="B253">
        <v>10</v>
      </c>
      <c r="C253">
        <v>2</v>
      </c>
      <c r="D253" t="s">
        <v>6</v>
      </c>
      <c r="E253" t="str">
        <f>VLOOKUP(G253,'Species key'!A:C,3,0)</f>
        <v>NONE</v>
      </c>
      <c r="F253">
        <v>1</v>
      </c>
      <c r="G253" t="s">
        <v>8</v>
      </c>
      <c r="H253" t="str">
        <f>VLOOKUP(G253,'Species key'!A:D,4,0)</f>
        <v>ND</v>
      </c>
      <c r="I253">
        <f>VLOOKUP(G253,'Species key'!A:E,5,0)</f>
        <v>0</v>
      </c>
    </row>
    <row r="254" spans="1:9">
      <c r="A254" s="3">
        <v>44630</v>
      </c>
      <c r="B254">
        <v>10</v>
      </c>
      <c r="C254">
        <v>2</v>
      </c>
      <c r="D254" t="s">
        <v>6</v>
      </c>
      <c r="E254" t="str">
        <f>VLOOKUP(G254,'Species key'!A:C,3,0)</f>
        <v>FORB</v>
      </c>
      <c r="F254">
        <v>1</v>
      </c>
      <c r="G254" t="s">
        <v>7</v>
      </c>
      <c r="H254" t="str">
        <f>VLOOKUP(G254,'Species key'!A:D,4,0)</f>
        <v>NV</v>
      </c>
      <c r="I254">
        <f>VLOOKUP(G254,'Species key'!A:E,5,0)</f>
        <v>0</v>
      </c>
    </row>
    <row r="255" spans="1:9">
      <c r="A255" s="3">
        <v>44630</v>
      </c>
      <c r="B255">
        <v>10</v>
      </c>
      <c r="C255">
        <v>2</v>
      </c>
      <c r="D255" t="s">
        <v>6</v>
      </c>
      <c r="E255" t="str">
        <f>VLOOKUP(G255,'Species key'!A:C,3,0)</f>
        <v>FORB</v>
      </c>
      <c r="F255">
        <v>1</v>
      </c>
      <c r="G255" t="s">
        <v>14</v>
      </c>
      <c r="H255" t="str">
        <f>VLOOKUP(G255,'Species key'!A:D,4,0)</f>
        <v>NV</v>
      </c>
      <c r="I255">
        <f>VLOOKUP(G255,'Species key'!A:E,5,0)</f>
        <v>0</v>
      </c>
    </row>
    <row r="256" spans="1:9">
      <c r="A256" s="3">
        <v>44630</v>
      </c>
      <c r="B256">
        <v>10</v>
      </c>
      <c r="C256">
        <v>3</v>
      </c>
      <c r="D256" t="s">
        <v>6</v>
      </c>
      <c r="E256" t="str">
        <f>VLOOKUP(G256,'Species key'!A:C,3,0)</f>
        <v>SHRU</v>
      </c>
      <c r="F256">
        <v>5</v>
      </c>
      <c r="G256" t="s">
        <v>99</v>
      </c>
      <c r="H256" t="str">
        <f>VLOOKUP(G256,'Species key'!A:D,4,0)</f>
        <v>NN</v>
      </c>
      <c r="I256">
        <f>VLOOKUP(G256,'Species key'!A:E,5,0)</f>
        <v>0</v>
      </c>
    </row>
    <row r="257" spans="1:9">
      <c r="A257" s="3">
        <v>44630</v>
      </c>
      <c r="B257">
        <v>10</v>
      </c>
      <c r="C257">
        <v>3</v>
      </c>
      <c r="D257" t="s">
        <v>6</v>
      </c>
      <c r="E257" t="str">
        <f>VLOOKUP(G257,'Species key'!A:C,3,0)</f>
        <v>VINE</v>
      </c>
      <c r="F257">
        <v>3</v>
      </c>
      <c r="G257" t="s">
        <v>177</v>
      </c>
      <c r="H257" t="str">
        <f>VLOOKUP(G257,'Species key'!A:D,4,0)</f>
        <v>NV</v>
      </c>
      <c r="I257">
        <f>VLOOKUP(G257,'Species key'!A:E,5,0)</f>
        <v>3</v>
      </c>
    </row>
    <row r="258" spans="1:9">
      <c r="A258" s="3">
        <v>44630</v>
      </c>
      <c r="B258">
        <v>10</v>
      </c>
      <c r="C258">
        <v>3</v>
      </c>
      <c r="D258" t="s">
        <v>6</v>
      </c>
      <c r="E258" t="str">
        <f>VLOOKUP(G258,'Species key'!A:C,3,0)</f>
        <v>SHRU</v>
      </c>
      <c r="F258">
        <v>3</v>
      </c>
      <c r="G258" t="s">
        <v>192</v>
      </c>
      <c r="H258" t="str">
        <f>VLOOKUP(G258,'Species key'!A:D,4,0)</f>
        <v>NN</v>
      </c>
      <c r="I258">
        <f>VLOOKUP(G258,'Species key'!A:E,5,0)</f>
        <v>0</v>
      </c>
    </row>
    <row r="259" spans="1:9">
      <c r="A259" s="3">
        <v>44630</v>
      </c>
      <c r="B259">
        <v>10</v>
      </c>
      <c r="C259">
        <v>3</v>
      </c>
      <c r="D259" t="s">
        <v>6</v>
      </c>
      <c r="E259" t="str">
        <f>VLOOKUP(G259,'Species key'!A:C,3,0)</f>
        <v>NONE</v>
      </c>
      <c r="F259">
        <v>2</v>
      </c>
      <c r="G259" t="s">
        <v>8</v>
      </c>
      <c r="H259" t="str">
        <f>VLOOKUP(G259,'Species key'!A:D,4,0)</f>
        <v>ND</v>
      </c>
      <c r="I259">
        <f>VLOOKUP(G259,'Species key'!A:E,5,0)</f>
        <v>0</v>
      </c>
    </row>
    <row r="260" spans="1:9">
      <c r="A260" s="3">
        <v>44630</v>
      </c>
      <c r="B260">
        <v>10</v>
      </c>
      <c r="C260">
        <v>3</v>
      </c>
      <c r="D260" t="s">
        <v>6</v>
      </c>
      <c r="E260" t="str">
        <f>VLOOKUP(G260,'Species key'!A:C,3,0)</f>
        <v>FORB</v>
      </c>
      <c r="F260">
        <v>2</v>
      </c>
      <c r="G260" t="s">
        <v>198</v>
      </c>
      <c r="H260" t="str">
        <f>VLOOKUP(G260,'Species key'!A:D,4,0)</f>
        <v>ND</v>
      </c>
      <c r="I260">
        <f>VLOOKUP(G260,'Species key'!A:E,5,0)</f>
        <v>0</v>
      </c>
    </row>
    <row r="261" spans="1:9">
      <c r="A261" s="3">
        <v>44630</v>
      </c>
      <c r="B261">
        <v>10</v>
      </c>
      <c r="C261">
        <v>3</v>
      </c>
      <c r="D261" t="s">
        <v>6</v>
      </c>
      <c r="E261" t="str">
        <f>VLOOKUP(G261,'Species key'!A:C,3,0)</f>
        <v>FORB</v>
      </c>
      <c r="F261">
        <v>2</v>
      </c>
      <c r="G261" t="s">
        <v>43</v>
      </c>
      <c r="H261" t="str">
        <f>VLOOKUP(G261,'Species key'!A:D,4,0)</f>
        <v>NV</v>
      </c>
      <c r="I261">
        <f>VLOOKUP(G261,'Species key'!A:E,5,0)</f>
        <v>0</v>
      </c>
    </row>
    <row r="262" spans="1:9">
      <c r="A262" s="3">
        <v>44630</v>
      </c>
      <c r="B262">
        <v>10</v>
      </c>
      <c r="C262">
        <v>3</v>
      </c>
      <c r="D262" t="s">
        <v>6</v>
      </c>
      <c r="E262" t="str">
        <f>VLOOKUP(G262,'Species key'!A:C,3,0)</f>
        <v>GRAS</v>
      </c>
      <c r="F262">
        <v>1</v>
      </c>
      <c r="G262" t="s">
        <v>101</v>
      </c>
      <c r="H262" t="str">
        <f>VLOOKUP(G262,'Species key'!A:D,4,0)</f>
        <v>NN</v>
      </c>
      <c r="I262">
        <f>VLOOKUP(G262,'Species key'!A:E,5,0)</f>
        <v>0</v>
      </c>
    </row>
    <row r="263" spans="1:9">
      <c r="A263" s="3">
        <v>44630</v>
      </c>
      <c r="B263">
        <v>10</v>
      </c>
      <c r="C263">
        <v>3</v>
      </c>
      <c r="D263" t="s">
        <v>6</v>
      </c>
      <c r="E263" t="str">
        <f>VLOOKUP(G263,'Species key'!A:C,3,0)</f>
        <v>FORB</v>
      </c>
      <c r="F263">
        <v>1</v>
      </c>
      <c r="G263" t="s">
        <v>14</v>
      </c>
      <c r="H263" t="str">
        <f>VLOOKUP(G263,'Species key'!A:D,4,0)</f>
        <v>NV</v>
      </c>
      <c r="I263">
        <f>VLOOKUP(G263,'Species key'!A:E,5,0)</f>
        <v>0</v>
      </c>
    </row>
    <row r="264" spans="1:9">
      <c r="A264" s="3">
        <v>44630</v>
      </c>
      <c r="B264">
        <v>10</v>
      </c>
      <c r="C264">
        <v>3</v>
      </c>
      <c r="D264" t="s">
        <v>6</v>
      </c>
      <c r="E264" t="str">
        <f>VLOOKUP(G264,'Species key'!A:C,3,0)</f>
        <v>FORB</v>
      </c>
      <c r="F264">
        <v>1</v>
      </c>
      <c r="G264" t="s">
        <v>68</v>
      </c>
      <c r="H264" t="str">
        <f>VLOOKUP(G264,'Species key'!A:D,4,0)</f>
        <v>NV</v>
      </c>
      <c r="I264">
        <f>VLOOKUP(G264,'Species key'!A:E,5,0)</f>
        <v>1</v>
      </c>
    </row>
    <row r="265" spans="1:9">
      <c r="A265" s="3">
        <v>44630</v>
      </c>
      <c r="B265">
        <v>10</v>
      </c>
      <c r="C265">
        <v>3</v>
      </c>
      <c r="D265" t="s">
        <v>6</v>
      </c>
      <c r="E265" t="str">
        <f>VLOOKUP(G265,'Species key'!A:C,3,0)</f>
        <v>VINE</v>
      </c>
      <c r="F265">
        <v>1</v>
      </c>
      <c r="G265" t="s">
        <v>70</v>
      </c>
      <c r="H265" t="str">
        <f>VLOOKUP(G265,'Species key'!A:D,4,0)</f>
        <v>NV</v>
      </c>
      <c r="I265">
        <f>VLOOKUP(G265,'Species key'!A:E,5,0)</f>
        <v>3</v>
      </c>
    </row>
    <row r="266" spans="1:9">
      <c r="A266" s="3">
        <v>44630</v>
      </c>
      <c r="B266">
        <v>10</v>
      </c>
      <c r="C266">
        <v>3</v>
      </c>
      <c r="D266" t="s">
        <v>6</v>
      </c>
      <c r="E266" t="str">
        <f>VLOOKUP(G266,'Species key'!A:C,3,0)</f>
        <v>NONE</v>
      </c>
      <c r="F266">
        <v>1</v>
      </c>
      <c r="G266" t="s">
        <v>159</v>
      </c>
      <c r="H266" t="str">
        <f>VLOOKUP(G266,'Species key'!A:D,4,0)</f>
        <v>ND</v>
      </c>
      <c r="I266">
        <f>VLOOKUP(G266,'Species key'!A:E,5,0)</f>
        <v>0</v>
      </c>
    </row>
    <row r="267" spans="1:9">
      <c r="A267" s="3">
        <v>44630</v>
      </c>
      <c r="B267">
        <v>11</v>
      </c>
      <c r="C267">
        <v>1</v>
      </c>
      <c r="D267" t="s">
        <v>6</v>
      </c>
      <c r="E267" t="str">
        <f>VLOOKUP(G267,'Species key'!A:C,3,0)</f>
        <v>SHRU</v>
      </c>
      <c r="F267">
        <v>4</v>
      </c>
      <c r="G267" t="s">
        <v>192</v>
      </c>
      <c r="H267" t="str">
        <f>VLOOKUP(G267,'Species key'!A:D,4,0)</f>
        <v>NN</v>
      </c>
      <c r="I267">
        <f>VLOOKUP(G267,'Species key'!A:E,5,0)</f>
        <v>0</v>
      </c>
    </row>
    <row r="268" spans="1:9">
      <c r="A268" s="3">
        <v>44630</v>
      </c>
      <c r="B268">
        <v>11</v>
      </c>
      <c r="C268">
        <v>1</v>
      </c>
      <c r="D268" t="s">
        <v>6</v>
      </c>
      <c r="E268" t="str">
        <f>VLOOKUP(G268,'Species key'!A:C,3,0)</f>
        <v>SHRU</v>
      </c>
      <c r="F268">
        <v>3</v>
      </c>
      <c r="G268" t="s">
        <v>99</v>
      </c>
      <c r="H268" t="str">
        <f>VLOOKUP(G268,'Species key'!A:D,4,0)</f>
        <v>NN</v>
      </c>
      <c r="I268">
        <f>VLOOKUP(G268,'Species key'!A:E,5,0)</f>
        <v>0</v>
      </c>
    </row>
    <row r="269" spans="1:9">
      <c r="A269" s="3">
        <v>44630</v>
      </c>
      <c r="B269">
        <v>11</v>
      </c>
      <c r="C269">
        <v>1</v>
      </c>
      <c r="D269" t="s">
        <v>6</v>
      </c>
      <c r="E269" t="str">
        <f>VLOOKUP(G269,'Species key'!A:C,3,0)</f>
        <v>NONE</v>
      </c>
      <c r="F269">
        <v>2</v>
      </c>
      <c r="G269" t="s">
        <v>8</v>
      </c>
      <c r="H269" t="str">
        <f>VLOOKUP(G269,'Species key'!A:D,4,0)</f>
        <v>ND</v>
      </c>
      <c r="I269">
        <f>VLOOKUP(G269,'Species key'!A:E,5,0)</f>
        <v>0</v>
      </c>
    </row>
    <row r="270" spans="1:9">
      <c r="A270" s="3">
        <v>44630</v>
      </c>
      <c r="B270">
        <v>11</v>
      </c>
      <c r="C270">
        <v>1</v>
      </c>
      <c r="D270" t="s">
        <v>6</v>
      </c>
      <c r="E270" t="str">
        <f>VLOOKUP(G270,'Species key'!A:C,3,0)</f>
        <v>VINE</v>
      </c>
      <c r="F270">
        <v>2</v>
      </c>
      <c r="G270" t="s">
        <v>177</v>
      </c>
      <c r="H270" t="str">
        <f>VLOOKUP(G270,'Species key'!A:D,4,0)</f>
        <v>NV</v>
      </c>
      <c r="I270">
        <f>VLOOKUP(G270,'Species key'!A:E,5,0)</f>
        <v>3</v>
      </c>
    </row>
    <row r="271" spans="1:9">
      <c r="A271" s="3">
        <v>44630</v>
      </c>
      <c r="B271">
        <v>11</v>
      </c>
      <c r="C271">
        <v>1</v>
      </c>
      <c r="D271" t="s">
        <v>6</v>
      </c>
      <c r="E271" t="str">
        <f>VLOOKUP(G271,'Species key'!A:C,3,0)</f>
        <v>FORB</v>
      </c>
      <c r="F271">
        <v>2</v>
      </c>
      <c r="G271" t="s">
        <v>7</v>
      </c>
      <c r="H271" t="str">
        <f>VLOOKUP(G271,'Species key'!A:D,4,0)</f>
        <v>NV</v>
      </c>
      <c r="I271">
        <f>VLOOKUP(G271,'Species key'!A:E,5,0)</f>
        <v>0</v>
      </c>
    </row>
    <row r="272" spans="1:9">
      <c r="A272" s="3">
        <v>44630</v>
      </c>
      <c r="B272">
        <v>11</v>
      </c>
      <c r="C272">
        <v>1</v>
      </c>
      <c r="D272" t="s">
        <v>6</v>
      </c>
      <c r="E272" t="str">
        <f>VLOOKUP(G272,'Species key'!A:C,3,0)</f>
        <v>FORB</v>
      </c>
      <c r="F272">
        <v>2</v>
      </c>
      <c r="G272" t="s">
        <v>198</v>
      </c>
      <c r="H272" t="str">
        <f>VLOOKUP(G272,'Species key'!A:D,4,0)</f>
        <v>ND</v>
      </c>
      <c r="I272">
        <f>VLOOKUP(G272,'Species key'!A:E,5,0)</f>
        <v>0</v>
      </c>
    </row>
    <row r="273" spans="1:9">
      <c r="A273" s="3">
        <v>44630</v>
      </c>
      <c r="B273">
        <v>11</v>
      </c>
      <c r="C273">
        <v>1</v>
      </c>
      <c r="D273" t="s">
        <v>6</v>
      </c>
      <c r="E273" t="str">
        <f>VLOOKUP(G273,'Species key'!A:C,3,0)</f>
        <v>VINE</v>
      </c>
      <c r="F273">
        <v>1</v>
      </c>
      <c r="G273" t="s">
        <v>201</v>
      </c>
      <c r="H273" t="str">
        <f>VLOOKUP(G273,'Species key'!A:D,4,0)</f>
        <v>NV</v>
      </c>
      <c r="I273">
        <f>VLOOKUP(G273,'Species key'!A:E,5,0)</f>
        <v>0</v>
      </c>
    </row>
    <row r="274" spans="1:9">
      <c r="A274" s="3">
        <v>44630</v>
      </c>
      <c r="B274">
        <v>11</v>
      </c>
      <c r="C274">
        <v>1</v>
      </c>
      <c r="D274" t="s">
        <v>6</v>
      </c>
      <c r="E274" t="str">
        <f>VLOOKUP(G274,'Species key'!A:C,3,0)</f>
        <v>FORB</v>
      </c>
      <c r="F274">
        <v>1</v>
      </c>
      <c r="G274" t="s">
        <v>14</v>
      </c>
      <c r="H274" t="str">
        <f>VLOOKUP(G274,'Species key'!A:D,4,0)</f>
        <v>NV</v>
      </c>
      <c r="I274">
        <f>VLOOKUP(G274,'Species key'!A:E,5,0)</f>
        <v>0</v>
      </c>
    </row>
    <row r="275" spans="1:9">
      <c r="A275" s="3">
        <v>44630</v>
      </c>
      <c r="B275">
        <v>11</v>
      </c>
      <c r="C275">
        <v>1</v>
      </c>
      <c r="D275" t="s">
        <v>6</v>
      </c>
      <c r="E275" t="str">
        <f>VLOOKUP(G275,'Species key'!A:C,3,0)</f>
        <v>FORB</v>
      </c>
      <c r="F275">
        <v>1</v>
      </c>
      <c r="G275" t="s">
        <v>200</v>
      </c>
      <c r="H275" t="str">
        <f>VLOOKUP(G275,'Species key'!A:D,4,0)</f>
        <v>ND</v>
      </c>
      <c r="I275">
        <f>VLOOKUP(G275,'Species key'!A:E,5,0)</f>
        <v>0</v>
      </c>
    </row>
    <row r="276" spans="1:9">
      <c r="A276" s="3">
        <v>44630</v>
      </c>
      <c r="B276">
        <v>11</v>
      </c>
      <c r="C276">
        <v>1</v>
      </c>
      <c r="D276" t="s">
        <v>6</v>
      </c>
      <c r="E276" t="str">
        <f>VLOOKUP(G276,'Species key'!A:C,3,0)</f>
        <v>GRAS</v>
      </c>
      <c r="F276">
        <v>1</v>
      </c>
      <c r="G276" t="s">
        <v>101</v>
      </c>
      <c r="H276" t="str">
        <f>VLOOKUP(G276,'Species key'!A:D,4,0)</f>
        <v>NN</v>
      </c>
      <c r="I276">
        <f>VLOOKUP(G276,'Species key'!A:E,5,0)</f>
        <v>0</v>
      </c>
    </row>
    <row r="277" spans="1:9">
      <c r="A277" s="3">
        <v>44630</v>
      </c>
      <c r="B277">
        <v>11</v>
      </c>
      <c r="C277">
        <v>1</v>
      </c>
      <c r="D277" t="s">
        <v>6</v>
      </c>
      <c r="E277" t="str">
        <f>VLOOKUP(G277,'Species key'!A:C,3,0)</f>
        <v>NONE</v>
      </c>
      <c r="F277">
        <v>1</v>
      </c>
      <c r="G277" t="s">
        <v>159</v>
      </c>
      <c r="H277" t="str">
        <f>VLOOKUP(G277,'Species key'!A:D,4,0)</f>
        <v>ND</v>
      </c>
      <c r="I277">
        <f>VLOOKUP(G277,'Species key'!A:E,5,0)</f>
        <v>0</v>
      </c>
    </row>
    <row r="278" spans="1:9">
      <c r="A278" s="3">
        <v>44630</v>
      </c>
      <c r="B278">
        <v>11</v>
      </c>
      <c r="C278">
        <v>1</v>
      </c>
      <c r="D278" t="s">
        <v>6</v>
      </c>
      <c r="E278" t="str">
        <f>VLOOKUP(G278,'Species key'!A:C,3,0)</f>
        <v>NONE</v>
      </c>
      <c r="F278">
        <v>1</v>
      </c>
      <c r="G278" t="s">
        <v>159</v>
      </c>
      <c r="H278" t="str">
        <f>VLOOKUP(G278,'Species key'!A:D,4,0)</f>
        <v>ND</v>
      </c>
      <c r="I278">
        <f>VLOOKUP(G278,'Species key'!A:E,5,0)</f>
        <v>0</v>
      </c>
    </row>
    <row r="279" spans="1:9">
      <c r="A279" s="3">
        <v>44630</v>
      </c>
      <c r="B279">
        <v>11</v>
      </c>
      <c r="C279">
        <v>1</v>
      </c>
      <c r="D279" t="s">
        <v>6</v>
      </c>
      <c r="E279" t="str">
        <f>VLOOKUP(G279,'Species key'!A:C,3,0)</f>
        <v>TREE</v>
      </c>
      <c r="F279">
        <v>1</v>
      </c>
      <c r="G279" t="s">
        <v>86</v>
      </c>
      <c r="H279" t="str">
        <f>VLOOKUP(G279,'Species key'!A:D,4,0)</f>
        <v>NN</v>
      </c>
      <c r="I279">
        <f>VLOOKUP(G279,'Species key'!A:E,5,0)</f>
        <v>0</v>
      </c>
    </row>
    <row r="280" spans="1:9">
      <c r="A280" s="3">
        <v>44630</v>
      </c>
      <c r="B280">
        <v>11</v>
      </c>
      <c r="C280">
        <v>2</v>
      </c>
      <c r="D280" t="s">
        <v>6</v>
      </c>
      <c r="E280" t="str">
        <f>VLOOKUP(G280,'Species key'!A:C,3,0)</f>
        <v>NONE</v>
      </c>
      <c r="F280">
        <v>4</v>
      </c>
      <c r="G280" t="s">
        <v>8</v>
      </c>
      <c r="H280" t="str">
        <f>VLOOKUP(G280,'Species key'!A:D,4,0)</f>
        <v>ND</v>
      </c>
      <c r="I280">
        <f>VLOOKUP(G280,'Species key'!A:E,5,0)</f>
        <v>0</v>
      </c>
    </row>
    <row r="281" spans="1:9">
      <c r="A281" s="3">
        <v>44630</v>
      </c>
      <c r="B281">
        <v>11</v>
      </c>
      <c r="C281">
        <v>2</v>
      </c>
      <c r="D281" t="s">
        <v>6</v>
      </c>
      <c r="E281" t="str">
        <f>VLOOKUP(G281,'Species key'!A:C,3,0)</f>
        <v>SHRU</v>
      </c>
      <c r="F281">
        <v>4</v>
      </c>
      <c r="G281" t="s">
        <v>192</v>
      </c>
      <c r="H281" t="str">
        <f>VLOOKUP(G281,'Species key'!A:D,4,0)</f>
        <v>NN</v>
      </c>
      <c r="I281">
        <f>VLOOKUP(G281,'Species key'!A:E,5,0)</f>
        <v>0</v>
      </c>
    </row>
    <row r="282" spans="1:9">
      <c r="A282" s="3">
        <v>44630</v>
      </c>
      <c r="B282">
        <v>11</v>
      </c>
      <c r="C282">
        <v>2</v>
      </c>
      <c r="D282" t="s">
        <v>6</v>
      </c>
      <c r="E282" t="str">
        <f>VLOOKUP(G282,'Species key'!A:C,3,0)</f>
        <v>VINE</v>
      </c>
      <c r="F282">
        <v>3</v>
      </c>
      <c r="G282" t="s">
        <v>177</v>
      </c>
      <c r="H282" t="str">
        <f>VLOOKUP(G282,'Species key'!A:D,4,0)</f>
        <v>NV</v>
      </c>
      <c r="I282">
        <f>VLOOKUP(G282,'Species key'!A:E,5,0)</f>
        <v>3</v>
      </c>
    </row>
    <row r="283" spans="1:9">
      <c r="A283" s="3">
        <v>44630</v>
      </c>
      <c r="B283">
        <v>11</v>
      </c>
      <c r="C283">
        <v>2</v>
      </c>
      <c r="D283" t="s">
        <v>6</v>
      </c>
      <c r="E283" t="str">
        <f>VLOOKUP(G283,'Species key'!A:C,3,0)</f>
        <v>SHRU</v>
      </c>
      <c r="F283">
        <v>3</v>
      </c>
      <c r="G283" t="s">
        <v>99</v>
      </c>
      <c r="H283" t="str">
        <f>VLOOKUP(G283,'Species key'!A:D,4,0)</f>
        <v>NN</v>
      </c>
      <c r="I283">
        <f>VLOOKUP(G283,'Species key'!A:E,5,0)</f>
        <v>0</v>
      </c>
    </row>
    <row r="284" spans="1:9">
      <c r="A284" s="3">
        <v>44630</v>
      </c>
      <c r="B284">
        <v>11</v>
      </c>
      <c r="C284">
        <v>2</v>
      </c>
      <c r="D284" t="s">
        <v>6</v>
      </c>
      <c r="E284" t="str">
        <f>VLOOKUP(G284,'Species key'!A:C,3,0)</f>
        <v>FORB</v>
      </c>
      <c r="F284">
        <v>3</v>
      </c>
      <c r="G284" t="s">
        <v>68</v>
      </c>
      <c r="H284" t="str">
        <f>VLOOKUP(G284,'Species key'!A:D,4,0)</f>
        <v>NV</v>
      </c>
      <c r="I284">
        <f>VLOOKUP(G284,'Species key'!A:E,5,0)</f>
        <v>1</v>
      </c>
    </row>
    <row r="285" spans="1:9">
      <c r="A285" s="3">
        <v>44630</v>
      </c>
      <c r="B285">
        <v>11</v>
      </c>
      <c r="C285">
        <v>2</v>
      </c>
      <c r="D285" t="s">
        <v>6</v>
      </c>
      <c r="E285" t="str">
        <f>VLOOKUP(G285,'Species key'!A:C,3,0)</f>
        <v>FORB</v>
      </c>
      <c r="F285">
        <v>2</v>
      </c>
      <c r="G285" t="s">
        <v>55</v>
      </c>
      <c r="H285" t="str">
        <f>VLOOKUP(G285,'Species key'!A:D,4,0)</f>
        <v>NV</v>
      </c>
      <c r="I285">
        <f>VLOOKUP(G285,'Species key'!A:E,5,0)</f>
        <v>1</v>
      </c>
    </row>
    <row r="286" spans="1:9">
      <c r="A286" s="3">
        <v>44630</v>
      </c>
      <c r="B286">
        <v>11</v>
      </c>
      <c r="C286">
        <v>2</v>
      </c>
      <c r="D286" t="s">
        <v>6</v>
      </c>
      <c r="E286" t="str">
        <f>VLOOKUP(G286,'Species key'!A:C,3,0)</f>
        <v>FORB</v>
      </c>
      <c r="F286">
        <v>1</v>
      </c>
      <c r="G286" t="s">
        <v>14</v>
      </c>
      <c r="H286" t="str">
        <f>VLOOKUP(G286,'Species key'!A:D,4,0)</f>
        <v>NV</v>
      </c>
      <c r="I286">
        <f>VLOOKUP(G286,'Species key'!A:E,5,0)</f>
        <v>0</v>
      </c>
    </row>
    <row r="287" spans="1:9">
      <c r="A287" s="3">
        <v>44630</v>
      </c>
      <c r="B287">
        <v>11</v>
      </c>
      <c r="C287">
        <v>2</v>
      </c>
      <c r="D287" t="s">
        <v>6</v>
      </c>
      <c r="E287" t="str">
        <f>VLOOKUP(G287,'Species key'!A:C,3,0)</f>
        <v>NONE</v>
      </c>
      <c r="F287">
        <v>1</v>
      </c>
      <c r="G287" t="s">
        <v>159</v>
      </c>
      <c r="H287" t="str">
        <f>VLOOKUP(G287,'Species key'!A:D,4,0)</f>
        <v>ND</v>
      </c>
      <c r="I287">
        <f>VLOOKUP(G287,'Species key'!A:E,5,0)</f>
        <v>0</v>
      </c>
    </row>
    <row r="288" spans="1:9">
      <c r="A288" s="3">
        <v>44630</v>
      </c>
      <c r="B288">
        <v>11</v>
      </c>
      <c r="C288">
        <v>2</v>
      </c>
      <c r="D288" t="s">
        <v>6</v>
      </c>
      <c r="E288" t="str">
        <f>VLOOKUP(G288,'Species key'!A:C,3,0)</f>
        <v>NONE</v>
      </c>
      <c r="F288">
        <v>1</v>
      </c>
      <c r="G288" t="s">
        <v>159</v>
      </c>
      <c r="H288" t="str">
        <f>VLOOKUP(G288,'Species key'!A:D,4,0)</f>
        <v>ND</v>
      </c>
      <c r="I288">
        <f>VLOOKUP(G288,'Species key'!A:E,5,0)</f>
        <v>0</v>
      </c>
    </row>
    <row r="289" spans="1:9">
      <c r="A289" s="3">
        <v>44630</v>
      </c>
      <c r="B289">
        <v>11</v>
      </c>
      <c r="C289">
        <v>3</v>
      </c>
      <c r="D289" t="s">
        <v>6</v>
      </c>
      <c r="E289" t="str">
        <f>VLOOKUP(G289,'Species key'!A:C,3,0)</f>
        <v>SHRU</v>
      </c>
      <c r="F289">
        <v>4</v>
      </c>
      <c r="G289" t="s">
        <v>99</v>
      </c>
      <c r="H289" t="str">
        <f>VLOOKUP(G289,'Species key'!A:D,4,0)</f>
        <v>NN</v>
      </c>
      <c r="I289">
        <f>VLOOKUP(G289,'Species key'!A:E,5,0)</f>
        <v>0</v>
      </c>
    </row>
    <row r="290" spans="1:9">
      <c r="A290" s="3">
        <v>44630</v>
      </c>
      <c r="B290">
        <v>11</v>
      </c>
      <c r="C290">
        <v>3</v>
      </c>
      <c r="D290" t="s">
        <v>6</v>
      </c>
      <c r="E290" t="str">
        <f>VLOOKUP(G290,'Species key'!A:C,3,0)</f>
        <v>NONE</v>
      </c>
      <c r="F290">
        <v>4</v>
      </c>
      <c r="G290" t="s">
        <v>8</v>
      </c>
      <c r="H290" t="str">
        <f>VLOOKUP(G290,'Species key'!A:D,4,0)</f>
        <v>ND</v>
      </c>
      <c r="I290">
        <f>VLOOKUP(G290,'Species key'!A:E,5,0)</f>
        <v>0</v>
      </c>
    </row>
    <row r="291" spans="1:9">
      <c r="A291" s="3">
        <v>44630</v>
      </c>
      <c r="B291">
        <v>11</v>
      </c>
      <c r="C291">
        <v>3</v>
      </c>
      <c r="D291" t="s">
        <v>6</v>
      </c>
      <c r="E291" t="str">
        <f>VLOOKUP(G291,'Species key'!A:C,3,0)</f>
        <v>VINE</v>
      </c>
      <c r="F291">
        <v>2</v>
      </c>
      <c r="G291" t="s">
        <v>177</v>
      </c>
      <c r="H291" t="str">
        <f>VLOOKUP(G291,'Species key'!A:D,4,0)</f>
        <v>NV</v>
      </c>
      <c r="I291">
        <f>VLOOKUP(G291,'Species key'!A:E,5,0)</f>
        <v>3</v>
      </c>
    </row>
    <row r="292" spans="1:9">
      <c r="A292" s="3">
        <v>44630</v>
      </c>
      <c r="B292">
        <v>11</v>
      </c>
      <c r="C292">
        <v>3</v>
      </c>
      <c r="D292" t="s">
        <v>6</v>
      </c>
      <c r="E292" t="str">
        <f>VLOOKUP(G292,'Species key'!A:C,3,0)</f>
        <v>SHRU</v>
      </c>
      <c r="F292">
        <v>2</v>
      </c>
      <c r="G292" t="s">
        <v>192</v>
      </c>
      <c r="H292" t="str">
        <f>VLOOKUP(G292,'Species key'!A:D,4,0)</f>
        <v>NN</v>
      </c>
      <c r="I292">
        <f>VLOOKUP(G292,'Species key'!A:E,5,0)</f>
        <v>0</v>
      </c>
    </row>
    <row r="293" spans="1:9">
      <c r="A293" s="3">
        <v>44630</v>
      </c>
      <c r="B293">
        <v>11</v>
      </c>
      <c r="C293">
        <v>3</v>
      </c>
      <c r="D293" t="s">
        <v>6</v>
      </c>
      <c r="E293" t="str">
        <f>VLOOKUP(G293,'Species key'!A:C,3,0)</f>
        <v>FORB</v>
      </c>
      <c r="F293">
        <v>2</v>
      </c>
      <c r="G293" t="s">
        <v>68</v>
      </c>
      <c r="H293" t="str">
        <f>VLOOKUP(G293,'Species key'!A:D,4,0)</f>
        <v>NV</v>
      </c>
      <c r="I293">
        <f>VLOOKUP(G293,'Species key'!A:E,5,0)</f>
        <v>1</v>
      </c>
    </row>
    <row r="294" spans="1:9">
      <c r="A294" s="3">
        <v>44630</v>
      </c>
      <c r="B294">
        <v>11</v>
      </c>
      <c r="C294">
        <v>3</v>
      </c>
      <c r="D294" t="s">
        <v>6</v>
      </c>
      <c r="E294" t="str">
        <f>VLOOKUP(G294,'Species key'!A:C,3,0)</f>
        <v>FORB</v>
      </c>
      <c r="F294">
        <v>2</v>
      </c>
      <c r="G294" t="s">
        <v>14</v>
      </c>
      <c r="H294" t="str">
        <f>VLOOKUP(G294,'Species key'!A:D,4,0)</f>
        <v>NV</v>
      </c>
      <c r="I294">
        <f>VLOOKUP(G294,'Species key'!A:E,5,0)</f>
        <v>0</v>
      </c>
    </row>
    <row r="295" spans="1:9">
      <c r="A295" s="3">
        <v>44630</v>
      </c>
      <c r="B295">
        <v>11</v>
      </c>
      <c r="C295">
        <v>3</v>
      </c>
      <c r="D295" t="s">
        <v>6</v>
      </c>
      <c r="E295" t="str">
        <f>VLOOKUP(G295,'Species key'!A:C,3,0)</f>
        <v>NONE</v>
      </c>
      <c r="F295">
        <v>1</v>
      </c>
      <c r="G295" t="s">
        <v>159</v>
      </c>
      <c r="H295" t="str">
        <f>VLOOKUP(G295,'Species key'!A:D,4,0)</f>
        <v>ND</v>
      </c>
      <c r="I295">
        <f>VLOOKUP(G295,'Species key'!A:E,5,0)</f>
        <v>0</v>
      </c>
    </row>
    <row r="296" spans="1:9">
      <c r="A296" s="3">
        <v>44630</v>
      </c>
      <c r="B296">
        <v>11</v>
      </c>
      <c r="C296">
        <v>3</v>
      </c>
      <c r="D296" t="s">
        <v>6</v>
      </c>
      <c r="E296" t="str">
        <f>VLOOKUP(G296,'Species key'!A:C,3,0)</f>
        <v>FORB</v>
      </c>
      <c r="F296">
        <v>1</v>
      </c>
      <c r="G296" t="s">
        <v>55</v>
      </c>
      <c r="H296" t="str">
        <f>VLOOKUP(G296,'Species key'!A:D,4,0)</f>
        <v>NV</v>
      </c>
      <c r="I296">
        <f>VLOOKUP(G296,'Species key'!A:E,5,0)</f>
        <v>1</v>
      </c>
    </row>
    <row r="297" spans="1:9">
      <c r="A297" s="3">
        <v>44678</v>
      </c>
      <c r="B297">
        <v>0</v>
      </c>
      <c r="C297">
        <v>1</v>
      </c>
      <c r="D297" t="s">
        <v>214</v>
      </c>
      <c r="E297" t="str">
        <f>VLOOKUP(G297,'Species key'!A:C,3,0)</f>
        <v>NONE</v>
      </c>
      <c r="F297">
        <v>6</v>
      </c>
      <c r="G297" t="s">
        <v>10</v>
      </c>
      <c r="H297" t="str">
        <f>VLOOKUP(G297,'Species key'!A:D,4,0)</f>
        <v>ND</v>
      </c>
      <c r="I297">
        <f>VLOOKUP(G297,'Species key'!A:E,5,0)</f>
        <v>0</v>
      </c>
    </row>
    <row r="298" spans="1:9">
      <c r="A298" s="3">
        <v>44678</v>
      </c>
      <c r="B298">
        <v>0</v>
      </c>
      <c r="C298">
        <v>1</v>
      </c>
      <c r="D298" t="s">
        <v>214</v>
      </c>
      <c r="E298" t="str">
        <f>VLOOKUP(G298,'Species key'!A:C,3,0)</f>
        <v>NONE</v>
      </c>
      <c r="F298">
        <v>2</v>
      </c>
      <c r="G298" t="s">
        <v>8</v>
      </c>
      <c r="H298" t="str">
        <f>VLOOKUP(G298,'Species key'!A:D,4,0)</f>
        <v>ND</v>
      </c>
      <c r="I298">
        <f>VLOOKUP(G298,'Species key'!A:E,5,0)</f>
        <v>0</v>
      </c>
    </row>
    <row r="299" spans="1:9">
      <c r="A299" s="3">
        <v>44678</v>
      </c>
      <c r="B299">
        <v>0</v>
      </c>
      <c r="C299">
        <v>1</v>
      </c>
      <c r="D299" t="s">
        <v>214</v>
      </c>
      <c r="E299" t="str">
        <f>VLOOKUP(G299,'Species key'!A:C,3,0)</f>
        <v>SHRU</v>
      </c>
      <c r="F299">
        <v>1</v>
      </c>
      <c r="G299" t="s">
        <v>99</v>
      </c>
      <c r="H299" t="str">
        <f>VLOOKUP(G299,'Species key'!A:D,4,0)</f>
        <v>NN</v>
      </c>
      <c r="I299">
        <f>VLOOKUP(G299,'Species key'!A:E,5,0)</f>
        <v>0</v>
      </c>
    </row>
    <row r="300" spans="1:9">
      <c r="A300" s="3">
        <v>44678</v>
      </c>
      <c r="B300">
        <v>0</v>
      </c>
      <c r="C300">
        <v>1</v>
      </c>
      <c r="D300" t="s">
        <v>214</v>
      </c>
      <c r="E300" t="str">
        <f>VLOOKUP(G300,'Species key'!A:C,3,0)</f>
        <v>VINE</v>
      </c>
      <c r="F300">
        <v>1</v>
      </c>
      <c r="G300" t="s">
        <v>16</v>
      </c>
      <c r="H300" t="str">
        <f>VLOOKUP(G300,'Species key'!A:D,4,0)</f>
        <v>NV</v>
      </c>
      <c r="I300">
        <f>VLOOKUP(G300,'Species key'!A:E,5,0)</f>
        <v>4</v>
      </c>
    </row>
    <row r="301" spans="1:9">
      <c r="A301" s="3">
        <v>44678</v>
      </c>
      <c r="B301">
        <v>0</v>
      </c>
      <c r="C301">
        <v>1</v>
      </c>
      <c r="D301" t="s">
        <v>214</v>
      </c>
      <c r="E301" t="str">
        <f>VLOOKUP(G301,'Species key'!A:C,3,0)</f>
        <v>GRAS</v>
      </c>
      <c r="F301">
        <v>1</v>
      </c>
      <c r="G301" t="s">
        <v>90</v>
      </c>
      <c r="H301" t="str">
        <f>VLOOKUP(G301,'Species key'!A:D,4,0)</f>
        <v>NV</v>
      </c>
      <c r="I301">
        <f>VLOOKUP(G301,'Species key'!A:E,5,0)</f>
        <v>3</v>
      </c>
    </row>
    <row r="302" spans="1:9">
      <c r="A302" s="3">
        <v>44678</v>
      </c>
      <c r="B302">
        <v>0</v>
      </c>
      <c r="C302">
        <v>1</v>
      </c>
      <c r="D302" t="s">
        <v>214</v>
      </c>
      <c r="E302" t="str">
        <f>VLOOKUP(G302,'Species key'!A:C,3,0)</f>
        <v>FORB</v>
      </c>
      <c r="F302">
        <v>1</v>
      </c>
      <c r="G302" t="s">
        <v>14</v>
      </c>
      <c r="H302" t="str">
        <f>VLOOKUP(G302,'Species key'!A:D,4,0)</f>
        <v>NV</v>
      </c>
      <c r="I302">
        <f>VLOOKUP(G302,'Species key'!A:E,5,0)</f>
        <v>0</v>
      </c>
    </row>
    <row r="303" spans="1:9">
      <c r="A303" s="3">
        <v>44678</v>
      </c>
      <c r="B303">
        <v>0</v>
      </c>
      <c r="C303">
        <v>1</v>
      </c>
      <c r="D303" t="s">
        <v>214</v>
      </c>
      <c r="E303" t="str">
        <f>VLOOKUP(G303,'Species key'!A:C,3,0)</f>
        <v>NONE</v>
      </c>
      <c r="F303">
        <v>1</v>
      </c>
      <c r="G303" t="s">
        <v>160</v>
      </c>
      <c r="H303" t="str">
        <f>VLOOKUP(G303,'Species key'!A:D,4,0)</f>
        <v>ND</v>
      </c>
      <c r="I303">
        <f>VLOOKUP(G303,'Species key'!A:E,5,0)</f>
        <v>0</v>
      </c>
    </row>
    <row r="304" spans="1:9">
      <c r="A304" s="3">
        <v>44678</v>
      </c>
      <c r="B304">
        <v>0</v>
      </c>
      <c r="C304">
        <v>1</v>
      </c>
      <c r="D304" t="s">
        <v>214</v>
      </c>
      <c r="E304" t="str">
        <f>VLOOKUP(G304,'Species key'!A:C,3,0)</f>
        <v>GRAS</v>
      </c>
      <c r="F304">
        <v>1</v>
      </c>
      <c r="G304" t="s">
        <v>101</v>
      </c>
      <c r="H304" t="str">
        <f>VLOOKUP(G304,'Species key'!A:D,4,0)</f>
        <v>NN</v>
      </c>
      <c r="I304">
        <f>VLOOKUP(G304,'Species key'!A:E,5,0)</f>
        <v>0</v>
      </c>
    </row>
    <row r="305" spans="1:9">
      <c r="A305" s="3">
        <v>44678</v>
      </c>
      <c r="B305">
        <v>0</v>
      </c>
      <c r="C305">
        <v>1</v>
      </c>
      <c r="D305" t="s">
        <v>214</v>
      </c>
      <c r="E305" t="str">
        <f>VLOOKUP(G305,'Species key'!A:C,3,0)</f>
        <v>NONE</v>
      </c>
      <c r="F305">
        <v>1</v>
      </c>
      <c r="G305" t="s">
        <v>159</v>
      </c>
      <c r="H305" t="str">
        <f>VLOOKUP(G305,'Species key'!A:D,4,0)</f>
        <v>ND</v>
      </c>
      <c r="I305">
        <f>VLOOKUP(G305,'Species key'!A:E,5,0)</f>
        <v>0</v>
      </c>
    </row>
    <row r="306" spans="1:9">
      <c r="A306" s="3">
        <v>44678</v>
      </c>
      <c r="B306">
        <v>0</v>
      </c>
      <c r="C306">
        <v>2</v>
      </c>
      <c r="D306" t="s">
        <v>214</v>
      </c>
      <c r="E306" t="str">
        <f>VLOOKUP(G306,'Species key'!A:C,3,0)</f>
        <v>NONE</v>
      </c>
      <c r="F306">
        <v>6</v>
      </c>
      <c r="G306" t="s">
        <v>10</v>
      </c>
      <c r="H306" t="str">
        <f>VLOOKUP(G306,'Species key'!A:D,4,0)</f>
        <v>ND</v>
      </c>
      <c r="I306">
        <f>VLOOKUP(G306,'Species key'!A:E,5,0)</f>
        <v>0</v>
      </c>
    </row>
    <row r="307" spans="1:9">
      <c r="A307" s="3">
        <v>44678</v>
      </c>
      <c r="B307">
        <v>0</v>
      </c>
      <c r="C307">
        <v>2</v>
      </c>
      <c r="D307" t="s">
        <v>214</v>
      </c>
      <c r="E307" t="str">
        <f>VLOOKUP(G307,'Species key'!A:C,3,0)</f>
        <v>NONE</v>
      </c>
      <c r="F307">
        <v>3</v>
      </c>
      <c r="G307" t="s">
        <v>8</v>
      </c>
      <c r="H307" t="str">
        <f>VLOOKUP(G307,'Species key'!A:D,4,0)</f>
        <v>ND</v>
      </c>
      <c r="I307">
        <f>VLOOKUP(G307,'Species key'!A:E,5,0)</f>
        <v>0</v>
      </c>
    </row>
    <row r="308" spans="1:9">
      <c r="A308" s="3">
        <v>44678</v>
      </c>
      <c r="B308">
        <v>0</v>
      </c>
      <c r="C308">
        <v>2</v>
      </c>
      <c r="D308" t="s">
        <v>214</v>
      </c>
      <c r="E308" t="str">
        <f>VLOOKUP(G308,'Species key'!A:C,3,0)</f>
        <v>SHRU</v>
      </c>
      <c r="F308">
        <v>1</v>
      </c>
      <c r="G308" t="s">
        <v>99</v>
      </c>
      <c r="H308" t="str">
        <f>VLOOKUP(G308,'Species key'!A:D,4,0)</f>
        <v>NN</v>
      </c>
      <c r="I308">
        <f>VLOOKUP(G308,'Species key'!A:E,5,0)</f>
        <v>0</v>
      </c>
    </row>
    <row r="309" spans="1:9">
      <c r="A309" s="3">
        <v>44678</v>
      </c>
      <c r="B309">
        <v>0</v>
      </c>
      <c r="C309">
        <v>2</v>
      </c>
      <c r="D309" t="s">
        <v>214</v>
      </c>
      <c r="E309" t="str">
        <f>VLOOKUP(G309,'Species key'!A:C,3,0)</f>
        <v>VINE</v>
      </c>
      <c r="F309">
        <v>1</v>
      </c>
      <c r="G309" t="s">
        <v>16</v>
      </c>
      <c r="H309" t="str">
        <f>VLOOKUP(G309,'Species key'!A:D,4,0)</f>
        <v>NV</v>
      </c>
      <c r="I309">
        <f>VLOOKUP(G309,'Species key'!A:E,5,0)</f>
        <v>4</v>
      </c>
    </row>
    <row r="310" spans="1:9">
      <c r="A310" s="3">
        <v>44678</v>
      </c>
      <c r="B310">
        <v>0</v>
      </c>
      <c r="C310">
        <v>2</v>
      </c>
      <c r="D310" t="s">
        <v>214</v>
      </c>
      <c r="E310" t="str">
        <f>VLOOKUP(G310,'Species key'!A:C,3,0)</f>
        <v>VINE</v>
      </c>
      <c r="F310">
        <v>1</v>
      </c>
      <c r="G310" t="s">
        <v>177</v>
      </c>
      <c r="H310" t="str">
        <f>VLOOKUP(G310,'Species key'!A:D,4,0)</f>
        <v>NV</v>
      </c>
      <c r="I310">
        <f>VLOOKUP(G310,'Species key'!A:E,5,0)</f>
        <v>3</v>
      </c>
    </row>
    <row r="311" spans="1:9">
      <c r="A311" s="3">
        <v>44678</v>
      </c>
      <c r="B311">
        <v>0</v>
      </c>
      <c r="C311">
        <v>2</v>
      </c>
      <c r="D311" t="s">
        <v>214</v>
      </c>
      <c r="E311" t="str">
        <f>VLOOKUP(G311,'Species key'!A:C,3,0)</f>
        <v>GRAS</v>
      </c>
      <c r="F311">
        <v>1</v>
      </c>
      <c r="G311" t="s">
        <v>101</v>
      </c>
      <c r="H311" t="str">
        <f>VLOOKUP(G311,'Species key'!A:D,4,0)</f>
        <v>NN</v>
      </c>
      <c r="I311">
        <f>VLOOKUP(G311,'Species key'!A:E,5,0)</f>
        <v>0</v>
      </c>
    </row>
    <row r="312" spans="1:9">
      <c r="A312" s="3">
        <v>44678</v>
      </c>
      <c r="B312">
        <v>0</v>
      </c>
      <c r="C312">
        <v>2</v>
      </c>
      <c r="D312" t="s">
        <v>214</v>
      </c>
      <c r="E312" t="str">
        <f>VLOOKUP(G312,'Species key'!A:C,3,0)</f>
        <v>NONE</v>
      </c>
      <c r="F312">
        <v>1</v>
      </c>
      <c r="G312" t="s">
        <v>159</v>
      </c>
      <c r="H312" t="str">
        <f>VLOOKUP(G312,'Species key'!A:D,4,0)</f>
        <v>ND</v>
      </c>
      <c r="I312">
        <f>VLOOKUP(G312,'Species key'!A:E,5,0)</f>
        <v>0</v>
      </c>
    </row>
    <row r="313" spans="1:9">
      <c r="A313" s="3">
        <v>44678</v>
      </c>
      <c r="B313">
        <v>1</v>
      </c>
      <c r="C313">
        <v>1</v>
      </c>
      <c r="D313" t="s">
        <v>210</v>
      </c>
      <c r="E313" t="str">
        <f>VLOOKUP(G313,'Species key'!A:C,3,0)</f>
        <v>NONE</v>
      </c>
      <c r="F313">
        <v>3</v>
      </c>
      <c r="G313" t="s">
        <v>10</v>
      </c>
      <c r="H313" t="str">
        <f>VLOOKUP(G313,'Species key'!A:D,4,0)</f>
        <v>ND</v>
      </c>
      <c r="I313">
        <f>VLOOKUP(G313,'Species key'!A:E,5,0)</f>
        <v>0</v>
      </c>
    </row>
    <row r="314" spans="1:9">
      <c r="A314" s="3">
        <v>44678</v>
      </c>
      <c r="B314">
        <v>1</v>
      </c>
      <c r="C314">
        <v>1</v>
      </c>
      <c r="D314" t="s">
        <v>210</v>
      </c>
      <c r="E314" t="str">
        <f>VLOOKUP(G314,'Species key'!A:C,3,0)</f>
        <v>GRAS</v>
      </c>
      <c r="F314">
        <v>3</v>
      </c>
      <c r="G314" t="s">
        <v>101</v>
      </c>
      <c r="H314" t="str">
        <f>VLOOKUP(G314,'Species key'!A:D,4,0)</f>
        <v>NN</v>
      </c>
      <c r="I314">
        <f>VLOOKUP(G314,'Species key'!A:E,5,0)</f>
        <v>0</v>
      </c>
    </row>
    <row r="315" spans="1:9">
      <c r="A315" s="3">
        <v>44678</v>
      </c>
      <c r="B315">
        <v>1</v>
      </c>
      <c r="C315">
        <v>1</v>
      </c>
      <c r="D315" t="s">
        <v>210</v>
      </c>
      <c r="E315" t="str">
        <f>VLOOKUP(G315,'Species key'!A:C,3,0)</f>
        <v>SHRU</v>
      </c>
      <c r="F315">
        <v>3</v>
      </c>
      <c r="G315" t="s">
        <v>99</v>
      </c>
      <c r="H315" t="str">
        <f>VLOOKUP(G315,'Species key'!A:D,4,0)</f>
        <v>NN</v>
      </c>
      <c r="I315">
        <f>VLOOKUP(G315,'Species key'!A:E,5,0)</f>
        <v>0</v>
      </c>
    </row>
    <row r="316" spans="1:9">
      <c r="A316" s="3">
        <v>44678</v>
      </c>
      <c r="B316">
        <v>1</v>
      </c>
      <c r="C316">
        <v>1</v>
      </c>
      <c r="D316" t="s">
        <v>210</v>
      </c>
      <c r="E316" t="str">
        <f>VLOOKUP(G316,'Species key'!A:C,3,0)</f>
        <v>SEDG</v>
      </c>
      <c r="F316">
        <v>2</v>
      </c>
      <c r="G316" t="s">
        <v>196</v>
      </c>
      <c r="H316" t="str">
        <f>VLOOKUP(G316,'Species key'!A:D,4,0)</f>
        <v>ND</v>
      </c>
      <c r="I316">
        <f>VLOOKUP(G316,'Species key'!A:E,5,0)</f>
        <v>0</v>
      </c>
    </row>
    <row r="317" spans="1:9">
      <c r="A317" s="3">
        <v>44678</v>
      </c>
      <c r="B317">
        <v>1</v>
      </c>
      <c r="C317">
        <v>1</v>
      </c>
      <c r="D317" t="s">
        <v>210</v>
      </c>
      <c r="E317" t="str">
        <f>VLOOKUP(G317,'Species key'!A:C,3,0)</f>
        <v>NONE</v>
      </c>
      <c r="F317">
        <v>2</v>
      </c>
      <c r="G317" t="s">
        <v>8</v>
      </c>
      <c r="H317" t="str">
        <f>VLOOKUP(G317,'Species key'!A:D,4,0)</f>
        <v>ND</v>
      </c>
      <c r="I317">
        <f>VLOOKUP(G317,'Species key'!A:E,5,0)</f>
        <v>0</v>
      </c>
    </row>
    <row r="318" spans="1:9">
      <c r="A318" s="3">
        <v>44678</v>
      </c>
      <c r="B318">
        <v>1</v>
      </c>
      <c r="C318">
        <v>1</v>
      </c>
      <c r="D318" t="s">
        <v>210</v>
      </c>
      <c r="E318" t="str">
        <f>VLOOKUP(G318,'Species key'!A:C,3,0)</f>
        <v>FORB</v>
      </c>
      <c r="F318">
        <v>1</v>
      </c>
      <c r="G318" t="s">
        <v>14</v>
      </c>
      <c r="H318" t="str">
        <f>VLOOKUP(G318,'Species key'!A:D,4,0)</f>
        <v>NV</v>
      </c>
      <c r="I318">
        <f>VLOOKUP(G318,'Species key'!A:E,5,0)</f>
        <v>0</v>
      </c>
    </row>
    <row r="319" spans="1:9">
      <c r="A319" s="3">
        <v>44678</v>
      </c>
      <c r="B319">
        <v>1</v>
      </c>
      <c r="C319">
        <v>1</v>
      </c>
      <c r="D319" t="s">
        <v>210</v>
      </c>
      <c r="E319" t="str">
        <f>VLOOKUP(G319,'Species key'!A:C,3,0)</f>
        <v>FABA</v>
      </c>
      <c r="F319">
        <v>1</v>
      </c>
      <c r="G319" t="s">
        <v>202</v>
      </c>
      <c r="H319" t="str">
        <f>VLOOKUP(G319,'Species key'!A:D,4,0)</f>
        <v>NV</v>
      </c>
      <c r="I319">
        <f>VLOOKUP(G319,'Species key'!A:E,5,0)</f>
        <v>1</v>
      </c>
    </row>
    <row r="320" spans="1:9">
      <c r="A320" s="3">
        <v>44678</v>
      </c>
      <c r="B320">
        <v>1</v>
      </c>
      <c r="C320">
        <v>1</v>
      </c>
      <c r="D320" t="s">
        <v>210</v>
      </c>
      <c r="E320" t="str">
        <f>VLOOKUP(G320,'Species key'!A:C,3,0)</f>
        <v>NONE</v>
      </c>
      <c r="F320">
        <v>1</v>
      </c>
      <c r="G320" t="s">
        <v>159</v>
      </c>
      <c r="H320" t="str">
        <f>VLOOKUP(G320,'Species key'!A:D,4,0)</f>
        <v>ND</v>
      </c>
      <c r="I320">
        <f>VLOOKUP(G320,'Species key'!A:E,5,0)</f>
        <v>0</v>
      </c>
    </row>
    <row r="321" spans="1:9">
      <c r="A321" s="3">
        <v>44678</v>
      </c>
      <c r="B321">
        <v>1</v>
      </c>
      <c r="C321">
        <v>1</v>
      </c>
      <c r="D321" t="s">
        <v>210</v>
      </c>
      <c r="E321" t="str">
        <f>VLOOKUP(G321,'Species key'!A:C,3,0)</f>
        <v>NONE</v>
      </c>
      <c r="F321">
        <v>1</v>
      </c>
      <c r="G321" t="s">
        <v>159</v>
      </c>
      <c r="H321" t="str">
        <f>VLOOKUP(G321,'Species key'!A:D,4,0)</f>
        <v>ND</v>
      </c>
      <c r="I321">
        <f>VLOOKUP(G321,'Species key'!A:E,5,0)</f>
        <v>0</v>
      </c>
    </row>
    <row r="322" spans="1:9">
      <c r="A322" s="3">
        <v>44678</v>
      </c>
      <c r="B322">
        <v>1</v>
      </c>
      <c r="C322">
        <v>1</v>
      </c>
      <c r="D322" t="s">
        <v>210</v>
      </c>
      <c r="E322" t="str">
        <f>VLOOKUP(G322,'Species key'!A:C,3,0)</f>
        <v>NONE</v>
      </c>
      <c r="F322">
        <v>1</v>
      </c>
      <c r="G322" t="s">
        <v>159</v>
      </c>
      <c r="H322" t="str">
        <f>VLOOKUP(G322,'Species key'!A:D,4,0)</f>
        <v>ND</v>
      </c>
      <c r="I322">
        <f>VLOOKUP(G322,'Species key'!A:E,5,0)</f>
        <v>0</v>
      </c>
    </row>
    <row r="323" spans="1:9">
      <c r="A323" s="3">
        <v>44678</v>
      </c>
      <c r="B323">
        <v>1</v>
      </c>
      <c r="C323">
        <v>1</v>
      </c>
      <c r="D323" t="s">
        <v>210</v>
      </c>
      <c r="E323" t="str">
        <f>VLOOKUP(G323,'Species key'!A:C,3,0)</f>
        <v>TREE</v>
      </c>
      <c r="F323">
        <v>1</v>
      </c>
      <c r="G323" t="s">
        <v>84</v>
      </c>
      <c r="H323" t="str">
        <f>VLOOKUP(G323,'Species key'!A:D,4,0)</f>
        <v>NV</v>
      </c>
      <c r="I323">
        <f>VLOOKUP(G323,'Species key'!A:E,5,0)</f>
        <v>2</v>
      </c>
    </row>
    <row r="324" spans="1:9">
      <c r="A324" s="3">
        <v>44678</v>
      </c>
      <c r="B324">
        <v>1</v>
      </c>
      <c r="C324">
        <v>2</v>
      </c>
      <c r="D324" t="s">
        <v>210</v>
      </c>
      <c r="E324" t="str">
        <f>VLOOKUP(G324,'Species key'!A:C,3,0)</f>
        <v>NONE</v>
      </c>
      <c r="F324">
        <v>5</v>
      </c>
      <c r="G324" t="s">
        <v>10</v>
      </c>
      <c r="H324" t="str">
        <f>VLOOKUP(G324,'Species key'!A:D,4,0)</f>
        <v>ND</v>
      </c>
      <c r="I324">
        <f>VLOOKUP(G324,'Species key'!A:E,5,0)</f>
        <v>0</v>
      </c>
    </row>
    <row r="325" spans="1:9">
      <c r="A325" s="3">
        <v>44678</v>
      </c>
      <c r="B325">
        <v>1</v>
      </c>
      <c r="C325">
        <v>2</v>
      </c>
      <c r="D325" t="s">
        <v>210</v>
      </c>
      <c r="E325" t="str">
        <f>VLOOKUP(G325,'Species key'!A:C,3,0)</f>
        <v>NONE</v>
      </c>
      <c r="F325">
        <v>3</v>
      </c>
      <c r="G325" t="s">
        <v>8</v>
      </c>
      <c r="H325" t="str">
        <f>VLOOKUP(G325,'Species key'!A:D,4,0)</f>
        <v>ND</v>
      </c>
      <c r="I325">
        <f>VLOOKUP(G325,'Species key'!A:E,5,0)</f>
        <v>0</v>
      </c>
    </row>
    <row r="326" spans="1:9">
      <c r="A326" s="3">
        <v>44678</v>
      </c>
      <c r="B326">
        <v>1</v>
      </c>
      <c r="C326">
        <v>2</v>
      </c>
      <c r="D326" t="s">
        <v>210</v>
      </c>
      <c r="E326" t="str">
        <f>VLOOKUP(G326,'Species key'!A:C,3,0)</f>
        <v>GRAS</v>
      </c>
      <c r="F326">
        <v>2</v>
      </c>
      <c r="G326" t="s">
        <v>203</v>
      </c>
      <c r="H326" t="str">
        <f>VLOOKUP(G326,'Species key'!A:D,4,0)</f>
        <v>NN</v>
      </c>
      <c r="I326">
        <f>VLOOKUP(G326,'Species key'!A:E,5,0)</f>
        <v>0</v>
      </c>
    </row>
    <row r="327" spans="1:9">
      <c r="A327" s="3">
        <v>44678</v>
      </c>
      <c r="B327">
        <v>1</v>
      </c>
      <c r="C327">
        <v>2</v>
      </c>
      <c r="D327" t="s">
        <v>210</v>
      </c>
      <c r="E327" t="str">
        <f>VLOOKUP(G327,'Species key'!A:C,3,0)</f>
        <v>FORB</v>
      </c>
      <c r="F327">
        <v>1</v>
      </c>
      <c r="G327" t="s">
        <v>14</v>
      </c>
      <c r="H327" t="str">
        <f>VLOOKUP(G327,'Species key'!A:D,4,0)</f>
        <v>NV</v>
      </c>
      <c r="I327">
        <f>VLOOKUP(G327,'Species key'!A:E,5,0)</f>
        <v>0</v>
      </c>
    </row>
    <row r="328" spans="1:9">
      <c r="A328" s="3">
        <v>44678</v>
      </c>
      <c r="B328">
        <v>1</v>
      </c>
      <c r="C328">
        <v>2</v>
      </c>
      <c r="D328" t="s">
        <v>210</v>
      </c>
      <c r="E328" t="str">
        <f>VLOOKUP(G328,'Species key'!A:C,3,0)</f>
        <v>NONE</v>
      </c>
      <c r="F328">
        <v>1</v>
      </c>
      <c r="G328" t="s">
        <v>159</v>
      </c>
      <c r="H328" t="str">
        <f>VLOOKUP(G328,'Species key'!A:D,4,0)</f>
        <v>ND</v>
      </c>
      <c r="I328">
        <f>VLOOKUP(G328,'Species key'!A:E,5,0)</f>
        <v>0</v>
      </c>
    </row>
    <row r="329" spans="1:9">
      <c r="A329" s="3">
        <v>44678</v>
      </c>
      <c r="B329">
        <v>1</v>
      </c>
      <c r="C329">
        <v>3</v>
      </c>
      <c r="D329" t="s">
        <v>210</v>
      </c>
      <c r="E329" t="str">
        <f>VLOOKUP(G329,'Species key'!A:C,3,0)</f>
        <v>NONE</v>
      </c>
      <c r="F329">
        <v>5</v>
      </c>
      <c r="G329" t="s">
        <v>10</v>
      </c>
      <c r="H329" t="str">
        <f>VLOOKUP(G329,'Species key'!A:D,4,0)</f>
        <v>ND</v>
      </c>
      <c r="I329">
        <f>VLOOKUP(G329,'Species key'!A:E,5,0)</f>
        <v>0</v>
      </c>
    </row>
    <row r="330" spans="1:9">
      <c r="A330" s="3">
        <v>44678</v>
      </c>
      <c r="B330">
        <v>1</v>
      </c>
      <c r="C330">
        <v>3</v>
      </c>
      <c r="D330" t="s">
        <v>210</v>
      </c>
      <c r="E330" t="str">
        <f>VLOOKUP(G330,'Species key'!A:C,3,0)</f>
        <v>SHRU</v>
      </c>
      <c r="F330">
        <v>3</v>
      </c>
      <c r="G330" t="s">
        <v>99</v>
      </c>
      <c r="H330" t="str">
        <f>VLOOKUP(G330,'Species key'!A:D,4,0)</f>
        <v>NN</v>
      </c>
      <c r="I330">
        <f>VLOOKUP(G330,'Species key'!A:E,5,0)</f>
        <v>0</v>
      </c>
    </row>
    <row r="331" spans="1:9">
      <c r="A331" s="3">
        <v>44678</v>
      </c>
      <c r="B331">
        <v>1</v>
      </c>
      <c r="C331">
        <v>3</v>
      </c>
      <c r="D331" t="s">
        <v>210</v>
      </c>
      <c r="E331" t="str">
        <f>VLOOKUP(G331,'Species key'!A:C,3,0)</f>
        <v>NONE</v>
      </c>
      <c r="F331">
        <v>2</v>
      </c>
      <c r="G331" t="s">
        <v>8</v>
      </c>
      <c r="H331" t="str">
        <f>VLOOKUP(G331,'Species key'!A:D,4,0)</f>
        <v>ND</v>
      </c>
      <c r="I331">
        <f>VLOOKUP(G331,'Species key'!A:E,5,0)</f>
        <v>0</v>
      </c>
    </row>
    <row r="332" spans="1:9">
      <c r="A332" s="3">
        <v>44678</v>
      </c>
      <c r="B332">
        <v>1</v>
      </c>
      <c r="C332">
        <v>3</v>
      </c>
      <c r="D332" t="s">
        <v>210</v>
      </c>
      <c r="E332" t="str">
        <f>VLOOKUP(G332,'Species key'!A:C,3,0)</f>
        <v>GRAS</v>
      </c>
      <c r="F332">
        <v>2</v>
      </c>
      <c r="G332" t="s">
        <v>101</v>
      </c>
      <c r="H332" t="str">
        <f>VLOOKUP(G332,'Species key'!A:D,4,0)</f>
        <v>NN</v>
      </c>
      <c r="I332">
        <f>VLOOKUP(G332,'Species key'!A:E,5,0)</f>
        <v>0</v>
      </c>
    </row>
    <row r="333" spans="1:9">
      <c r="A333" s="3">
        <v>44678</v>
      </c>
      <c r="B333">
        <v>1</v>
      </c>
      <c r="C333">
        <v>3</v>
      </c>
      <c r="D333" t="s">
        <v>210</v>
      </c>
      <c r="E333" t="str">
        <f>VLOOKUP(G333,'Species key'!A:C,3,0)</f>
        <v>SEDG</v>
      </c>
      <c r="F333">
        <v>1</v>
      </c>
      <c r="G333" t="s">
        <v>196</v>
      </c>
      <c r="H333" t="str">
        <f>VLOOKUP(G333,'Species key'!A:D,4,0)</f>
        <v>ND</v>
      </c>
      <c r="I333">
        <f>VLOOKUP(G333,'Species key'!A:E,5,0)</f>
        <v>0</v>
      </c>
    </row>
    <row r="334" spans="1:9">
      <c r="A334" s="3">
        <v>44678</v>
      </c>
      <c r="B334">
        <v>1</v>
      </c>
      <c r="C334">
        <v>3</v>
      </c>
      <c r="D334" t="s">
        <v>210</v>
      </c>
      <c r="E334" t="str">
        <f>VLOOKUP(G334,'Species key'!A:C,3,0)</f>
        <v>FORB</v>
      </c>
      <c r="F334">
        <v>1</v>
      </c>
      <c r="G334" t="s">
        <v>14</v>
      </c>
      <c r="H334" t="str">
        <f>VLOOKUP(G334,'Species key'!A:D,4,0)</f>
        <v>NV</v>
      </c>
      <c r="I334">
        <f>VLOOKUP(G334,'Species key'!A:E,5,0)</f>
        <v>0</v>
      </c>
    </row>
    <row r="335" spans="1:9">
      <c r="A335" s="3">
        <v>44678</v>
      </c>
      <c r="B335">
        <v>1</v>
      </c>
      <c r="C335">
        <v>3</v>
      </c>
      <c r="D335" t="s">
        <v>210</v>
      </c>
      <c r="E335" t="str">
        <f>VLOOKUP(G335,'Species key'!A:C,3,0)</f>
        <v>NONE</v>
      </c>
      <c r="F335">
        <v>1</v>
      </c>
      <c r="G335" t="s">
        <v>159</v>
      </c>
      <c r="H335" t="str">
        <f>VLOOKUP(G335,'Species key'!A:D,4,0)</f>
        <v>ND</v>
      </c>
      <c r="I335">
        <f>VLOOKUP(G335,'Species key'!A:E,5,0)</f>
        <v>0</v>
      </c>
    </row>
    <row r="336" spans="1:9">
      <c r="A336" s="3">
        <v>44678</v>
      </c>
      <c r="B336">
        <v>1</v>
      </c>
      <c r="C336">
        <v>3</v>
      </c>
      <c r="D336" t="s">
        <v>210</v>
      </c>
      <c r="E336" t="str">
        <f>VLOOKUP(G336,'Species key'!A:C,3,0)</f>
        <v>NONE</v>
      </c>
      <c r="F336">
        <v>1</v>
      </c>
      <c r="G336" t="s">
        <v>159</v>
      </c>
      <c r="H336" t="str">
        <f>VLOOKUP(G336,'Species key'!A:D,4,0)</f>
        <v>ND</v>
      </c>
      <c r="I336">
        <f>VLOOKUP(G336,'Species key'!A:E,5,0)</f>
        <v>0</v>
      </c>
    </row>
    <row r="337" spans="1:9">
      <c r="A337" s="3">
        <v>44678</v>
      </c>
      <c r="B337">
        <v>1</v>
      </c>
      <c r="C337">
        <v>3</v>
      </c>
      <c r="D337" t="s">
        <v>210</v>
      </c>
      <c r="E337" t="str">
        <f>VLOOKUP(G337,'Species key'!A:C,3,0)</f>
        <v>NONE</v>
      </c>
      <c r="F337">
        <v>1</v>
      </c>
      <c r="G337" t="s">
        <v>159</v>
      </c>
      <c r="H337" t="str">
        <f>VLOOKUP(G337,'Species key'!A:D,4,0)</f>
        <v>ND</v>
      </c>
      <c r="I337">
        <f>VLOOKUP(G337,'Species key'!A:E,5,0)</f>
        <v>0</v>
      </c>
    </row>
    <row r="338" spans="1:9">
      <c r="A338" s="3">
        <v>44678</v>
      </c>
      <c r="B338">
        <v>1</v>
      </c>
      <c r="C338">
        <v>3</v>
      </c>
      <c r="D338" t="s">
        <v>210</v>
      </c>
      <c r="E338" t="str">
        <f>VLOOKUP(G338,'Species key'!A:C,3,0)</f>
        <v>NONE</v>
      </c>
      <c r="F338">
        <v>1</v>
      </c>
      <c r="G338" t="s">
        <v>159</v>
      </c>
      <c r="H338" t="str">
        <f>VLOOKUP(G338,'Species key'!A:D,4,0)</f>
        <v>ND</v>
      </c>
      <c r="I338">
        <f>VLOOKUP(G338,'Species key'!A:E,5,0)</f>
        <v>0</v>
      </c>
    </row>
    <row r="339" spans="1:9">
      <c r="A339" s="3">
        <v>44678</v>
      </c>
      <c r="B339">
        <v>1</v>
      </c>
      <c r="C339">
        <v>4</v>
      </c>
      <c r="D339" t="s">
        <v>210</v>
      </c>
      <c r="E339" t="str">
        <f>VLOOKUP(G339,'Species key'!A:C,3,0)</f>
        <v>NONE</v>
      </c>
      <c r="F339">
        <v>6</v>
      </c>
      <c r="G339" t="s">
        <v>10</v>
      </c>
      <c r="H339" t="str">
        <f>VLOOKUP(G339,'Species key'!A:D,4,0)</f>
        <v>ND</v>
      </c>
      <c r="I339">
        <f>VLOOKUP(G339,'Species key'!A:E,5,0)</f>
        <v>0</v>
      </c>
    </row>
    <row r="340" spans="1:9">
      <c r="A340" s="3">
        <v>44678</v>
      </c>
      <c r="B340">
        <v>1</v>
      </c>
      <c r="C340">
        <v>4</v>
      </c>
      <c r="D340" t="s">
        <v>210</v>
      </c>
      <c r="E340" t="str">
        <f>VLOOKUP(G340,'Species key'!A:C,3,0)</f>
        <v>NONE</v>
      </c>
      <c r="F340">
        <v>2</v>
      </c>
      <c r="G340" t="s">
        <v>8</v>
      </c>
      <c r="H340" t="str">
        <f>VLOOKUP(G340,'Species key'!A:D,4,0)</f>
        <v>ND</v>
      </c>
      <c r="I340">
        <f>VLOOKUP(G340,'Species key'!A:E,5,0)</f>
        <v>0</v>
      </c>
    </row>
    <row r="341" spans="1:9">
      <c r="A341" s="3">
        <v>44678</v>
      </c>
      <c r="B341">
        <v>1</v>
      </c>
      <c r="C341">
        <v>4</v>
      </c>
      <c r="D341" t="s">
        <v>210</v>
      </c>
      <c r="E341" t="str">
        <f>VLOOKUP(G341,'Species key'!A:C,3,0)</f>
        <v>SEDG</v>
      </c>
      <c r="F341">
        <v>2</v>
      </c>
      <c r="G341" t="s">
        <v>196</v>
      </c>
      <c r="H341" t="str">
        <f>VLOOKUP(G341,'Species key'!A:D,4,0)</f>
        <v>ND</v>
      </c>
      <c r="I341">
        <f>VLOOKUP(G341,'Species key'!A:E,5,0)</f>
        <v>0</v>
      </c>
    </row>
    <row r="342" spans="1:9">
      <c r="A342" s="3">
        <v>44678</v>
      </c>
      <c r="B342">
        <v>1</v>
      </c>
      <c r="C342">
        <v>4</v>
      </c>
      <c r="D342" t="s">
        <v>210</v>
      </c>
      <c r="E342" t="str">
        <f>VLOOKUP(G342,'Species key'!A:C,3,0)</f>
        <v>SHRU</v>
      </c>
      <c r="F342">
        <v>2</v>
      </c>
      <c r="G342" t="s">
        <v>99</v>
      </c>
      <c r="H342" t="str">
        <f>VLOOKUP(G342,'Species key'!A:D,4,0)</f>
        <v>NN</v>
      </c>
      <c r="I342">
        <f>VLOOKUP(G342,'Species key'!A:E,5,0)</f>
        <v>0</v>
      </c>
    </row>
    <row r="343" spans="1:9">
      <c r="A343" s="3">
        <v>44678</v>
      </c>
      <c r="B343">
        <v>1</v>
      </c>
      <c r="C343">
        <v>4</v>
      </c>
      <c r="D343" t="s">
        <v>210</v>
      </c>
      <c r="E343" t="str">
        <f>VLOOKUP(G343,'Species key'!A:C,3,0)</f>
        <v>FORB</v>
      </c>
      <c r="F343">
        <v>2</v>
      </c>
      <c r="G343" t="s">
        <v>14</v>
      </c>
      <c r="H343" t="str">
        <f>VLOOKUP(G343,'Species key'!A:D,4,0)</f>
        <v>NV</v>
      </c>
      <c r="I343">
        <f>VLOOKUP(G343,'Species key'!A:E,5,0)</f>
        <v>0</v>
      </c>
    </row>
    <row r="344" spans="1:9">
      <c r="A344" s="3">
        <v>44678</v>
      </c>
      <c r="B344">
        <v>1</v>
      </c>
      <c r="C344">
        <v>4</v>
      </c>
      <c r="D344" t="s">
        <v>210</v>
      </c>
      <c r="E344" t="str">
        <f>VLOOKUP(G344,'Species key'!A:C,3,0)</f>
        <v>GRAS</v>
      </c>
      <c r="F344">
        <v>1</v>
      </c>
      <c r="G344" t="s">
        <v>101</v>
      </c>
      <c r="H344" t="str">
        <f>VLOOKUP(G344,'Species key'!A:D,4,0)</f>
        <v>NN</v>
      </c>
      <c r="I344">
        <f>VLOOKUP(G344,'Species key'!A:E,5,0)</f>
        <v>0</v>
      </c>
    </row>
    <row r="345" spans="1:9">
      <c r="A345" s="3">
        <v>44678</v>
      </c>
      <c r="B345">
        <v>1</v>
      </c>
      <c r="C345">
        <v>5</v>
      </c>
      <c r="D345" t="s">
        <v>210</v>
      </c>
      <c r="E345" t="str">
        <f>VLOOKUP(G345,'Species key'!A:C,3,0)</f>
        <v>FORB</v>
      </c>
      <c r="F345">
        <v>4</v>
      </c>
      <c r="G345" t="s">
        <v>7</v>
      </c>
      <c r="H345" t="str">
        <f>VLOOKUP(G345,'Species key'!A:D,4,0)</f>
        <v>NV</v>
      </c>
      <c r="I345">
        <f>VLOOKUP(G345,'Species key'!A:E,5,0)</f>
        <v>0</v>
      </c>
    </row>
    <row r="346" spans="1:9">
      <c r="A346" s="3">
        <v>44678</v>
      </c>
      <c r="B346">
        <v>1</v>
      </c>
      <c r="C346">
        <v>5</v>
      </c>
      <c r="D346" t="s">
        <v>210</v>
      </c>
      <c r="E346" t="str">
        <f>VLOOKUP(G346,'Species key'!A:C,3,0)</f>
        <v>FORB</v>
      </c>
      <c r="F346">
        <v>4</v>
      </c>
      <c r="G346" t="s">
        <v>14</v>
      </c>
      <c r="H346" t="str">
        <f>VLOOKUP(G346,'Species key'!A:D,4,0)</f>
        <v>NV</v>
      </c>
      <c r="I346">
        <f>VLOOKUP(G346,'Species key'!A:E,5,0)</f>
        <v>0</v>
      </c>
    </row>
    <row r="347" spans="1:9">
      <c r="A347" s="3">
        <v>44678</v>
      </c>
      <c r="B347">
        <v>1</v>
      </c>
      <c r="C347">
        <v>5</v>
      </c>
      <c r="D347" t="s">
        <v>210</v>
      </c>
      <c r="E347" t="str">
        <f>VLOOKUP(G347,'Species key'!A:C,3,0)</f>
        <v>FORB</v>
      </c>
      <c r="F347">
        <v>3</v>
      </c>
      <c r="G347" t="s">
        <v>61</v>
      </c>
      <c r="H347" t="str">
        <f>VLOOKUP(G347,'Species key'!A:D,4,0)</f>
        <v>NV</v>
      </c>
      <c r="I347">
        <f>VLOOKUP(G347,'Species key'!A:E,5,0)</f>
        <v>1</v>
      </c>
    </row>
    <row r="348" spans="1:9">
      <c r="A348" s="3">
        <v>44678</v>
      </c>
      <c r="B348">
        <v>1</v>
      </c>
      <c r="C348">
        <v>5</v>
      </c>
      <c r="D348" t="s">
        <v>210</v>
      </c>
      <c r="E348" t="str">
        <f>VLOOKUP(G348,'Species key'!A:C,3,0)</f>
        <v>NONE</v>
      </c>
      <c r="F348">
        <v>2</v>
      </c>
      <c r="G348" t="s">
        <v>10</v>
      </c>
      <c r="H348" t="str">
        <f>VLOOKUP(G348,'Species key'!A:D,4,0)</f>
        <v>ND</v>
      </c>
      <c r="I348">
        <f>VLOOKUP(G348,'Species key'!A:E,5,0)</f>
        <v>0</v>
      </c>
    </row>
    <row r="349" spans="1:9">
      <c r="A349" s="3">
        <v>44678</v>
      </c>
      <c r="B349">
        <v>1</v>
      </c>
      <c r="C349">
        <v>5</v>
      </c>
      <c r="D349" t="s">
        <v>210</v>
      </c>
      <c r="E349" t="str">
        <f>VLOOKUP(G349,'Species key'!A:C,3,0)</f>
        <v>FORB</v>
      </c>
      <c r="F349">
        <v>2</v>
      </c>
      <c r="G349" t="s">
        <v>204</v>
      </c>
      <c r="H349" t="str">
        <f>VLOOKUP(G349,'Species key'!A:D,4,0)</f>
        <v>NV</v>
      </c>
      <c r="I349">
        <f>VLOOKUP(G349,'Species key'!A:E,5,0)</f>
        <v>0</v>
      </c>
    </row>
    <row r="350" spans="1:9">
      <c r="A350" s="3">
        <v>44678</v>
      </c>
      <c r="B350">
        <v>1</v>
      </c>
      <c r="C350">
        <v>5</v>
      </c>
      <c r="D350" t="s">
        <v>210</v>
      </c>
      <c r="E350" t="str">
        <f>VLOOKUP(G350,'Species key'!A:C,3,0)</f>
        <v>GRAS</v>
      </c>
      <c r="F350">
        <v>2</v>
      </c>
      <c r="G350" t="s">
        <v>101</v>
      </c>
      <c r="H350" t="str">
        <f>VLOOKUP(G350,'Species key'!A:D,4,0)</f>
        <v>NN</v>
      </c>
      <c r="I350">
        <f>VLOOKUP(G350,'Species key'!A:E,5,0)</f>
        <v>0</v>
      </c>
    </row>
    <row r="351" spans="1:9">
      <c r="A351" s="3">
        <v>44678</v>
      </c>
      <c r="B351">
        <v>1</v>
      </c>
      <c r="C351">
        <v>5</v>
      </c>
      <c r="D351" t="s">
        <v>210</v>
      </c>
      <c r="E351" t="str">
        <f>VLOOKUP(G351,'Species key'!A:C,3,0)</f>
        <v>NONE</v>
      </c>
      <c r="F351">
        <v>1</v>
      </c>
      <c r="G351" t="s">
        <v>8</v>
      </c>
      <c r="H351" t="str">
        <f>VLOOKUP(G351,'Species key'!A:D,4,0)</f>
        <v>ND</v>
      </c>
      <c r="I351">
        <f>VLOOKUP(G351,'Species key'!A:E,5,0)</f>
        <v>0</v>
      </c>
    </row>
    <row r="352" spans="1:9">
      <c r="A352" s="3">
        <v>44678</v>
      </c>
      <c r="B352">
        <v>1</v>
      </c>
      <c r="C352">
        <v>5</v>
      </c>
      <c r="D352" t="s">
        <v>210</v>
      </c>
      <c r="E352" t="str">
        <f>VLOOKUP(G352,'Species key'!A:C,3,0)</f>
        <v>FORB</v>
      </c>
      <c r="F352">
        <v>1</v>
      </c>
      <c r="G352" t="s">
        <v>7</v>
      </c>
      <c r="H352" t="str">
        <f>VLOOKUP(G352,'Species key'!A:D,4,0)</f>
        <v>NV</v>
      </c>
      <c r="I352">
        <f>VLOOKUP(G352,'Species key'!A:E,5,0)</f>
        <v>0</v>
      </c>
    </row>
    <row r="353" spans="1:9">
      <c r="A353" s="3">
        <v>44678</v>
      </c>
      <c r="B353">
        <v>1</v>
      </c>
      <c r="C353">
        <v>5</v>
      </c>
      <c r="D353" t="s">
        <v>210</v>
      </c>
      <c r="E353" t="str">
        <f>VLOOKUP(G353,'Species key'!A:C,3,0)</f>
        <v>FORB</v>
      </c>
      <c r="F353">
        <v>1</v>
      </c>
      <c r="G353" t="s">
        <v>43</v>
      </c>
      <c r="H353" t="str">
        <f>VLOOKUP(G353,'Species key'!A:D,4,0)</f>
        <v>NV</v>
      </c>
      <c r="I353">
        <f>VLOOKUP(G353,'Species key'!A:E,5,0)</f>
        <v>0</v>
      </c>
    </row>
    <row r="354" spans="1:9">
      <c r="A354" s="3">
        <v>44678</v>
      </c>
      <c r="B354">
        <v>1</v>
      </c>
      <c r="C354">
        <v>5</v>
      </c>
      <c r="D354" t="s">
        <v>210</v>
      </c>
      <c r="E354" t="str">
        <f>VLOOKUP(G354,'Species key'!A:C,3,0)</f>
        <v>FABA</v>
      </c>
      <c r="F354">
        <v>1</v>
      </c>
      <c r="G354" t="s">
        <v>53</v>
      </c>
      <c r="H354" t="str">
        <f>VLOOKUP(G354,'Species key'!A:D,4,0)</f>
        <v>NN</v>
      </c>
      <c r="I354">
        <f>VLOOKUP(G354,'Species key'!A:E,5,0)</f>
        <v>0</v>
      </c>
    </row>
    <row r="355" spans="1:9">
      <c r="A355" s="3">
        <v>44678</v>
      </c>
      <c r="B355">
        <v>1</v>
      </c>
      <c r="C355">
        <v>5</v>
      </c>
      <c r="D355" t="s">
        <v>210</v>
      </c>
      <c r="E355" t="str">
        <f>VLOOKUP(G355,'Species key'!A:C,3,0)</f>
        <v>SHRU</v>
      </c>
      <c r="F355">
        <v>1</v>
      </c>
      <c r="G355" t="s">
        <v>99</v>
      </c>
      <c r="H355" t="str">
        <f>VLOOKUP(G355,'Species key'!A:D,4,0)</f>
        <v>NN</v>
      </c>
      <c r="I355">
        <f>VLOOKUP(G355,'Species key'!A:E,5,0)</f>
        <v>0</v>
      </c>
    </row>
    <row r="356" spans="1:9">
      <c r="A356" s="3">
        <v>44678</v>
      </c>
      <c r="B356">
        <v>1</v>
      </c>
      <c r="C356">
        <v>5</v>
      </c>
      <c r="D356" t="s">
        <v>210</v>
      </c>
      <c r="E356" t="str">
        <f>VLOOKUP(G356,'Species key'!A:C,3,0)</f>
        <v>SEDG</v>
      </c>
      <c r="F356">
        <v>1</v>
      </c>
      <c r="G356" t="s">
        <v>196</v>
      </c>
      <c r="H356" t="str">
        <f>VLOOKUP(G356,'Species key'!A:D,4,0)</f>
        <v>ND</v>
      </c>
      <c r="I356">
        <f>VLOOKUP(G356,'Species key'!A:E,5,0)</f>
        <v>0</v>
      </c>
    </row>
    <row r="357" spans="1:9">
      <c r="A357" s="3">
        <v>44678</v>
      </c>
      <c r="B357">
        <v>2</v>
      </c>
      <c r="C357">
        <v>1</v>
      </c>
      <c r="D357" t="s">
        <v>210</v>
      </c>
      <c r="E357" t="str">
        <f>VLOOKUP(G357,'Species key'!A:C,3,0)</f>
        <v>NONE</v>
      </c>
      <c r="F357">
        <v>5</v>
      </c>
      <c r="G357" t="s">
        <v>10</v>
      </c>
      <c r="H357" t="str">
        <f>VLOOKUP(G357,'Species key'!A:D,4,0)</f>
        <v>ND</v>
      </c>
      <c r="I357">
        <f>VLOOKUP(G357,'Species key'!A:E,5,0)</f>
        <v>0</v>
      </c>
    </row>
    <row r="358" spans="1:9">
      <c r="A358" s="3">
        <v>44678</v>
      </c>
      <c r="B358">
        <v>2</v>
      </c>
      <c r="C358">
        <v>1</v>
      </c>
      <c r="D358" t="s">
        <v>210</v>
      </c>
      <c r="E358" t="str">
        <f>VLOOKUP(G358,'Species key'!A:C,3,0)</f>
        <v>NONE</v>
      </c>
      <c r="F358">
        <v>3</v>
      </c>
      <c r="G358" t="s">
        <v>8</v>
      </c>
      <c r="H358" t="str">
        <f>VLOOKUP(G358,'Species key'!A:D,4,0)</f>
        <v>ND</v>
      </c>
      <c r="I358">
        <f>VLOOKUP(G358,'Species key'!A:E,5,0)</f>
        <v>0</v>
      </c>
    </row>
    <row r="359" spans="1:9">
      <c r="A359" s="3">
        <v>44678</v>
      </c>
      <c r="B359">
        <v>2</v>
      </c>
      <c r="C359">
        <v>1</v>
      </c>
      <c r="D359" t="s">
        <v>210</v>
      </c>
      <c r="E359" t="str">
        <f>VLOOKUP(G359,'Species key'!A:C,3,0)</f>
        <v>GRAS</v>
      </c>
      <c r="F359">
        <v>2</v>
      </c>
      <c r="G359" t="s">
        <v>101</v>
      </c>
      <c r="H359" t="str">
        <f>VLOOKUP(G359,'Species key'!A:D,4,0)</f>
        <v>NN</v>
      </c>
      <c r="I359">
        <f>VLOOKUP(G359,'Species key'!A:E,5,0)</f>
        <v>0</v>
      </c>
    </row>
    <row r="360" spans="1:9">
      <c r="A360" s="3">
        <v>44678</v>
      </c>
      <c r="B360">
        <v>2</v>
      </c>
      <c r="C360">
        <v>1</v>
      </c>
      <c r="D360" t="s">
        <v>210</v>
      </c>
      <c r="E360" t="str">
        <f>VLOOKUP(G360,'Species key'!A:C,3,0)</f>
        <v>SHRU</v>
      </c>
      <c r="F360">
        <v>2</v>
      </c>
      <c r="G360" t="s">
        <v>99</v>
      </c>
      <c r="H360" t="str">
        <f>VLOOKUP(G360,'Species key'!A:D,4,0)</f>
        <v>NN</v>
      </c>
      <c r="I360">
        <f>VLOOKUP(G360,'Species key'!A:E,5,0)</f>
        <v>0</v>
      </c>
    </row>
    <row r="361" spans="1:9">
      <c r="A361" s="3">
        <v>44678</v>
      </c>
      <c r="B361">
        <v>2</v>
      </c>
      <c r="C361">
        <v>1</v>
      </c>
      <c r="D361" t="s">
        <v>210</v>
      </c>
      <c r="E361" t="str">
        <f>VLOOKUP(G361,'Species key'!A:C,3,0)</f>
        <v>FABA</v>
      </c>
      <c r="F361">
        <v>1</v>
      </c>
      <c r="G361" t="s">
        <v>202</v>
      </c>
      <c r="H361" t="str">
        <f>VLOOKUP(G361,'Species key'!A:D,4,0)</f>
        <v>NV</v>
      </c>
      <c r="I361">
        <f>VLOOKUP(G361,'Species key'!A:E,5,0)</f>
        <v>1</v>
      </c>
    </row>
    <row r="362" spans="1:9">
      <c r="A362" s="3">
        <v>44678</v>
      </c>
      <c r="B362">
        <v>2</v>
      </c>
      <c r="C362">
        <v>1</v>
      </c>
      <c r="D362" t="s">
        <v>210</v>
      </c>
      <c r="E362" t="str">
        <f>VLOOKUP(G362,'Species key'!A:C,3,0)</f>
        <v>VINE</v>
      </c>
      <c r="F362">
        <v>1</v>
      </c>
      <c r="G362" t="s">
        <v>59</v>
      </c>
      <c r="H362" t="str">
        <f>VLOOKUP(G362,'Species key'!A:D,4,0)</f>
        <v>NN</v>
      </c>
      <c r="I362">
        <f>VLOOKUP(G362,'Species key'!A:E,5,0)</f>
        <v>0</v>
      </c>
    </row>
    <row r="363" spans="1:9">
      <c r="A363" s="3">
        <v>44678</v>
      </c>
      <c r="B363">
        <v>2</v>
      </c>
      <c r="C363">
        <v>1</v>
      </c>
      <c r="D363" t="s">
        <v>210</v>
      </c>
      <c r="E363" t="str">
        <f>VLOOKUP(G363,'Species key'!A:C,3,0)</f>
        <v>FORB</v>
      </c>
      <c r="F363">
        <v>1</v>
      </c>
      <c r="G363" t="s">
        <v>14</v>
      </c>
      <c r="H363" t="str">
        <f>VLOOKUP(G363,'Species key'!A:D,4,0)</f>
        <v>NV</v>
      </c>
      <c r="I363">
        <f>VLOOKUP(G363,'Species key'!A:E,5,0)</f>
        <v>0</v>
      </c>
    </row>
    <row r="364" spans="1:9">
      <c r="A364" s="3">
        <v>44678</v>
      </c>
      <c r="B364">
        <v>2</v>
      </c>
      <c r="C364">
        <v>1</v>
      </c>
      <c r="D364" t="s">
        <v>210</v>
      </c>
      <c r="E364" t="str">
        <f>VLOOKUP(G364,'Species key'!A:C,3,0)</f>
        <v>SEDG</v>
      </c>
      <c r="F364">
        <v>1</v>
      </c>
      <c r="G364" t="s">
        <v>196</v>
      </c>
      <c r="H364" t="str">
        <f>VLOOKUP(G364,'Species key'!A:D,4,0)</f>
        <v>ND</v>
      </c>
      <c r="I364">
        <f>VLOOKUP(G364,'Species key'!A:E,5,0)</f>
        <v>0</v>
      </c>
    </row>
    <row r="365" spans="1:9">
      <c r="A365" s="3">
        <v>44678</v>
      </c>
      <c r="B365">
        <v>2</v>
      </c>
      <c r="C365">
        <v>2</v>
      </c>
      <c r="D365" t="s">
        <v>210</v>
      </c>
      <c r="E365" t="str">
        <f>VLOOKUP(G365,'Species key'!A:C,3,0)</f>
        <v>NONE</v>
      </c>
      <c r="F365">
        <v>5</v>
      </c>
      <c r="G365" t="s">
        <v>8</v>
      </c>
      <c r="H365" t="str">
        <f>VLOOKUP(G365,'Species key'!A:D,4,0)</f>
        <v>ND</v>
      </c>
      <c r="I365">
        <f>VLOOKUP(G365,'Species key'!A:E,5,0)</f>
        <v>0</v>
      </c>
    </row>
    <row r="366" spans="1:9">
      <c r="A366" s="3">
        <v>44678</v>
      </c>
      <c r="B366">
        <v>2</v>
      </c>
      <c r="C366">
        <v>2</v>
      </c>
      <c r="D366" t="s">
        <v>210</v>
      </c>
      <c r="E366" t="str">
        <f>VLOOKUP(G366,'Species key'!A:C,3,0)</f>
        <v>FORB</v>
      </c>
      <c r="F366">
        <v>3</v>
      </c>
      <c r="G366" t="s">
        <v>14</v>
      </c>
      <c r="H366" t="str">
        <f>VLOOKUP(G366,'Species key'!A:D,4,0)</f>
        <v>NV</v>
      </c>
      <c r="I366">
        <f>VLOOKUP(G366,'Species key'!A:E,5,0)</f>
        <v>0</v>
      </c>
    </row>
    <row r="367" spans="1:9">
      <c r="A367" s="3">
        <v>44678</v>
      </c>
      <c r="B367">
        <v>2</v>
      </c>
      <c r="C367">
        <v>2</v>
      </c>
      <c r="D367" t="s">
        <v>210</v>
      </c>
      <c r="E367" t="str">
        <f>VLOOKUP(G367,'Species key'!A:C,3,0)</f>
        <v>NONE</v>
      </c>
      <c r="F367">
        <v>2</v>
      </c>
      <c r="G367" t="s">
        <v>10</v>
      </c>
      <c r="H367" t="str">
        <f>VLOOKUP(G367,'Species key'!A:D,4,0)</f>
        <v>ND</v>
      </c>
      <c r="I367">
        <f>VLOOKUP(G367,'Species key'!A:E,5,0)</f>
        <v>0</v>
      </c>
    </row>
    <row r="368" spans="1:9">
      <c r="A368" s="3">
        <v>44678</v>
      </c>
      <c r="B368">
        <v>2</v>
      </c>
      <c r="C368">
        <v>2</v>
      </c>
      <c r="D368" t="s">
        <v>210</v>
      </c>
      <c r="E368" t="str">
        <f>VLOOKUP(G368,'Species key'!A:C,3,0)</f>
        <v>SEDG</v>
      </c>
      <c r="F368">
        <v>2</v>
      </c>
      <c r="G368" t="s">
        <v>196</v>
      </c>
      <c r="H368" t="str">
        <f>VLOOKUP(G368,'Species key'!A:D,4,0)</f>
        <v>ND</v>
      </c>
      <c r="I368">
        <f>VLOOKUP(G368,'Species key'!A:E,5,0)</f>
        <v>0</v>
      </c>
    </row>
    <row r="369" spans="1:9">
      <c r="A369" s="3">
        <v>44678</v>
      </c>
      <c r="B369">
        <v>2</v>
      </c>
      <c r="C369">
        <v>2</v>
      </c>
      <c r="D369" t="s">
        <v>210</v>
      </c>
      <c r="E369" t="str">
        <f>VLOOKUP(G369,'Species key'!A:C,3,0)</f>
        <v>VINE</v>
      </c>
      <c r="F369">
        <v>2</v>
      </c>
      <c r="G369" t="s">
        <v>59</v>
      </c>
      <c r="H369" t="str">
        <f>VLOOKUP(G369,'Species key'!A:D,4,0)</f>
        <v>NN</v>
      </c>
      <c r="I369">
        <f>VLOOKUP(G369,'Species key'!A:E,5,0)</f>
        <v>0</v>
      </c>
    </row>
    <row r="370" spans="1:9">
      <c r="A370" s="3">
        <v>44678</v>
      </c>
      <c r="B370">
        <v>2</v>
      </c>
      <c r="C370">
        <v>2</v>
      </c>
      <c r="D370" t="s">
        <v>210</v>
      </c>
      <c r="E370" t="str">
        <f>VLOOKUP(G370,'Species key'!A:C,3,0)</f>
        <v>SHRU</v>
      </c>
      <c r="F370">
        <v>1</v>
      </c>
      <c r="G370" t="s">
        <v>99</v>
      </c>
      <c r="H370" t="str">
        <f>VLOOKUP(G370,'Species key'!A:D,4,0)</f>
        <v>NN</v>
      </c>
      <c r="I370">
        <f>VLOOKUP(G370,'Species key'!A:E,5,0)</f>
        <v>0</v>
      </c>
    </row>
    <row r="371" spans="1:9">
      <c r="A371" s="3">
        <v>44678</v>
      </c>
      <c r="B371">
        <v>2</v>
      </c>
      <c r="C371">
        <v>2</v>
      </c>
      <c r="D371" t="s">
        <v>210</v>
      </c>
      <c r="E371" t="str">
        <f>VLOOKUP(G371,'Species key'!A:C,3,0)</f>
        <v>FORB</v>
      </c>
      <c r="F371">
        <v>1</v>
      </c>
      <c r="G371" t="s">
        <v>7</v>
      </c>
      <c r="H371" t="str">
        <f>VLOOKUP(G371,'Species key'!A:D,4,0)</f>
        <v>NV</v>
      </c>
      <c r="I371">
        <f>VLOOKUP(G371,'Species key'!A:E,5,0)</f>
        <v>0</v>
      </c>
    </row>
    <row r="372" spans="1:9">
      <c r="A372" s="3">
        <v>44678</v>
      </c>
      <c r="B372">
        <v>2</v>
      </c>
      <c r="C372">
        <v>2</v>
      </c>
      <c r="D372" t="s">
        <v>210</v>
      </c>
      <c r="E372" t="str">
        <f>VLOOKUP(G372,'Species key'!A:C,3,0)</f>
        <v>GRAS</v>
      </c>
      <c r="F372">
        <v>1</v>
      </c>
      <c r="G372" t="s">
        <v>205</v>
      </c>
      <c r="H372" t="str">
        <f>VLOOKUP(G372,'Species key'!A:D,4,0)</f>
        <v>NV</v>
      </c>
      <c r="I372">
        <f>VLOOKUP(G372,'Species key'!A:E,5,0)</f>
        <v>2</v>
      </c>
    </row>
    <row r="373" spans="1:9">
      <c r="A373" s="3">
        <v>44678</v>
      </c>
      <c r="B373">
        <v>2</v>
      </c>
      <c r="C373">
        <v>2</v>
      </c>
      <c r="D373" t="s">
        <v>210</v>
      </c>
      <c r="E373" t="str">
        <f>VLOOKUP(G373,'Species key'!A:C,3,0)</f>
        <v>NONE</v>
      </c>
      <c r="F373">
        <v>1</v>
      </c>
      <c r="G373" t="s">
        <v>159</v>
      </c>
      <c r="H373" t="str">
        <f>VLOOKUP(G373,'Species key'!A:D,4,0)</f>
        <v>ND</v>
      </c>
      <c r="I373">
        <f>VLOOKUP(G373,'Species key'!A:E,5,0)</f>
        <v>0</v>
      </c>
    </row>
    <row r="374" spans="1:9">
      <c r="A374" s="3">
        <v>44678</v>
      </c>
      <c r="B374">
        <v>2</v>
      </c>
      <c r="C374">
        <v>3</v>
      </c>
      <c r="D374" t="s">
        <v>210</v>
      </c>
      <c r="E374" t="str">
        <f>VLOOKUP(G374,'Species key'!A:C,3,0)</f>
        <v>NONE</v>
      </c>
      <c r="F374">
        <v>4</v>
      </c>
      <c r="G374" t="s">
        <v>10</v>
      </c>
      <c r="H374" t="str">
        <f>VLOOKUP(G374,'Species key'!A:D,4,0)</f>
        <v>ND</v>
      </c>
      <c r="I374">
        <f>VLOOKUP(G374,'Species key'!A:E,5,0)</f>
        <v>0</v>
      </c>
    </row>
    <row r="375" spans="1:9">
      <c r="A375" s="3">
        <v>44678</v>
      </c>
      <c r="B375">
        <v>2</v>
      </c>
      <c r="C375">
        <v>3</v>
      </c>
      <c r="D375" t="s">
        <v>210</v>
      </c>
      <c r="E375" t="str">
        <f>VLOOKUP(G375,'Species key'!A:C,3,0)</f>
        <v>NONE</v>
      </c>
      <c r="F375">
        <v>3</v>
      </c>
      <c r="G375" t="s">
        <v>8</v>
      </c>
      <c r="H375" t="str">
        <f>VLOOKUP(G375,'Species key'!A:D,4,0)</f>
        <v>ND</v>
      </c>
      <c r="I375">
        <f>VLOOKUP(G375,'Species key'!A:E,5,0)</f>
        <v>0</v>
      </c>
    </row>
    <row r="376" spans="1:9">
      <c r="A376" s="3">
        <v>44678</v>
      </c>
      <c r="B376">
        <v>2</v>
      </c>
      <c r="C376">
        <v>3</v>
      </c>
      <c r="D376" t="s">
        <v>210</v>
      </c>
      <c r="E376" t="str">
        <f>VLOOKUP(G376,'Species key'!A:C,3,0)</f>
        <v>SHRU</v>
      </c>
      <c r="F376">
        <v>3</v>
      </c>
      <c r="G376" t="s">
        <v>99</v>
      </c>
      <c r="H376" t="str">
        <f>VLOOKUP(G376,'Species key'!A:D,4,0)</f>
        <v>NN</v>
      </c>
      <c r="I376">
        <f>VLOOKUP(G376,'Species key'!A:E,5,0)</f>
        <v>0</v>
      </c>
    </row>
    <row r="377" spans="1:9">
      <c r="A377" s="3">
        <v>44678</v>
      </c>
      <c r="B377">
        <v>2</v>
      </c>
      <c r="C377">
        <v>3</v>
      </c>
      <c r="D377" t="s">
        <v>210</v>
      </c>
      <c r="E377" t="str">
        <f>VLOOKUP(G377,'Species key'!A:C,3,0)</f>
        <v>GRAS</v>
      </c>
      <c r="F377">
        <v>2</v>
      </c>
      <c r="G377" t="s">
        <v>101</v>
      </c>
      <c r="H377" t="str">
        <f>VLOOKUP(G377,'Species key'!A:D,4,0)</f>
        <v>NN</v>
      </c>
      <c r="I377">
        <f>VLOOKUP(G377,'Species key'!A:E,5,0)</f>
        <v>0</v>
      </c>
    </row>
    <row r="378" spans="1:9">
      <c r="A378" s="3">
        <v>44678</v>
      </c>
      <c r="B378">
        <v>2</v>
      </c>
      <c r="C378">
        <v>3</v>
      </c>
      <c r="D378" t="s">
        <v>210</v>
      </c>
      <c r="E378" t="str">
        <f>VLOOKUP(G378,'Species key'!A:C,3,0)</f>
        <v>SEDG</v>
      </c>
      <c r="F378">
        <v>1</v>
      </c>
      <c r="G378" t="s">
        <v>196</v>
      </c>
      <c r="H378" t="str">
        <f>VLOOKUP(G378,'Species key'!A:D,4,0)</f>
        <v>ND</v>
      </c>
      <c r="I378">
        <f>VLOOKUP(G378,'Species key'!A:E,5,0)</f>
        <v>0</v>
      </c>
    </row>
    <row r="379" spans="1:9">
      <c r="A379" s="3">
        <v>44678</v>
      </c>
      <c r="B379">
        <v>2</v>
      </c>
      <c r="C379">
        <v>3</v>
      </c>
      <c r="D379" t="s">
        <v>210</v>
      </c>
      <c r="E379" t="str">
        <f>VLOOKUP(G379,'Species key'!A:C,3,0)</f>
        <v>FORB</v>
      </c>
      <c r="F379">
        <v>1</v>
      </c>
      <c r="G379" t="s">
        <v>14</v>
      </c>
      <c r="H379" t="str">
        <f>VLOOKUP(G379,'Species key'!A:D,4,0)</f>
        <v>NV</v>
      </c>
      <c r="I379">
        <f>VLOOKUP(G379,'Species key'!A:E,5,0)</f>
        <v>0</v>
      </c>
    </row>
    <row r="380" spans="1:9">
      <c r="A380" s="3">
        <v>44678</v>
      </c>
      <c r="B380">
        <v>2</v>
      </c>
      <c r="C380">
        <v>3</v>
      </c>
      <c r="D380" t="s">
        <v>210</v>
      </c>
      <c r="E380" t="str">
        <f>VLOOKUP(G380,'Species key'!A:C,3,0)</f>
        <v>NONE</v>
      </c>
      <c r="F380">
        <v>1</v>
      </c>
      <c r="G380" t="s">
        <v>159</v>
      </c>
      <c r="H380" t="str">
        <f>VLOOKUP(G380,'Species key'!A:D,4,0)</f>
        <v>ND</v>
      </c>
      <c r="I380">
        <f>VLOOKUP(G380,'Species key'!A:E,5,0)</f>
        <v>0</v>
      </c>
    </row>
    <row r="381" spans="1:9">
      <c r="A381" s="3">
        <v>44678</v>
      </c>
      <c r="B381">
        <v>2</v>
      </c>
      <c r="C381">
        <v>3</v>
      </c>
      <c r="D381" t="s">
        <v>210</v>
      </c>
      <c r="E381" t="str">
        <f>VLOOKUP(G381,'Species key'!A:C,3,0)</f>
        <v>NONE</v>
      </c>
      <c r="F381">
        <v>1</v>
      </c>
      <c r="G381" t="s">
        <v>159</v>
      </c>
      <c r="H381" t="str">
        <f>VLOOKUP(G381,'Species key'!A:D,4,0)</f>
        <v>ND</v>
      </c>
      <c r="I381">
        <f>VLOOKUP(G381,'Species key'!A:E,5,0)</f>
        <v>0</v>
      </c>
    </row>
    <row r="382" spans="1:9">
      <c r="A382" s="3">
        <v>44678</v>
      </c>
      <c r="B382">
        <v>2</v>
      </c>
      <c r="C382">
        <v>4</v>
      </c>
      <c r="D382" t="s">
        <v>210</v>
      </c>
      <c r="E382" t="str">
        <f>VLOOKUP(G382,'Species key'!A:C,3,0)</f>
        <v>NONE</v>
      </c>
      <c r="F382">
        <v>4</v>
      </c>
      <c r="G382" t="s">
        <v>10</v>
      </c>
      <c r="H382" t="str">
        <f>VLOOKUP(G382,'Species key'!A:D,4,0)</f>
        <v>ND</v>
      </c>
      <c r="I382">
        <f>VLOOKUP(G382,'Species key'!A:E,5,0)</f>
        <v>0</v>
      </c>
    </row>
    <row r="383" spans="1:9">
      <c r="A383" s="3">
        <v>44678</v>
      </c>
      <c r="B383">
        <v>2</v>
      </c>
      <c r="C383">
        <v>4</v>
      </c>
      <c r="D383" t="s">
        <v>210</v>
      </c>
      <c r="E383" t="str">
        <f>VLOOKUP(G383,'Species key'!A:C,3,0)</f>
        <v>SHRU</v>
      </c>
      <c r="F383">
        <v>3</v>
      </c>
      <c r="G383" t="s">
        <v>99</v>
      </c>
      <c r="H383" t="str">
        <f>VLOOKUP(G383,'Species key'!A:D,4,0)</f>
        <v>NN</v>
      </c>
      <c r="I383">
        <f>VLOOKUP(G383,'Species key'!A:E,5,0)</f>
        <v>0</v>
      </c>
    </row>
    <row r="384" spans="1:9">
      <c r="A384" s="3">
        <v>44678</v>
      </c>
      <c r="B384">
        <v>2</v>
      </c>
      <c r="C384">
        <v>4</v>
      </c>
      <c r="D384" t="s">
        <v>210</v>
      </c>
      <c r="E384" t="str">
        <f>VLOOKUP(G384,'Species key'!A:C,3,0)</f>
        <v>NONE</v>
      </c>
      <c r="F384">
        <v>2</v>
      </c>
      <c r="G384" t="s">
        <v>8</v>
      </c>
      <c r="H384" t="str">
        <f>VLOOKUP(G384,'Species key'!A:D,4,0)</f>
        <v>ND</v>
      </c>
      <c r="I384">
        <f>VLOOKUP(G384,'Species key'!A:E,5,0)</f>
        <v>0</v>
      </c>
    </row>
    <row r="385" spans="1:9">
      <c r="A385" s="3">
        <v>44678</v>
      </c>
      <c r="B385">
        <v>2</v>
      </c>
      <c r="C385">
        <v>4</v>
      </c>
      <c r="D385" t="s">
        <v>210</v>
      </c>
      <c r="E385" t="str">
        <f>VLOOKUP(G385,'Species key'!A:C,3,0)</f>
        <v>GRAS</v>
      </c>
      <c r="F385">
        <v>2</v>
      </c>
      <c r="G385" t="s">
        <v>101</v>
      </c>
      <c r="H385" t="str">
        <f>VLOOKUP(G385,'Species key'!A:D,4,0)</f>
        <v>NN</v>
      </c>
      <c r="I385">
        <f>VLOOKUP(G385,'Species key'!A:E,5,0)</f>
        <v>0</v>
      </c>
    </row>
    <row r="386" spans="1:9">
      <c r="A386" s="3">
        <v>44678</v>
      </c>
      <c r="B386">
        <v>2</v>
      </c>
      <c r="C386">
        <v>4</v>
      </c>
      <c r="D386" t="s">
        <v>210</v>
      </c>
      <c r="E386" t="str">
        <f>VLOOKUP(G386,'Species key'!A:C,3,0)</f>
        <v>FORB</v>
      </c>
      <c r="F386">
        <v>1</v>
      </c>
      <c r="G386" t="s">
        <v>14</v>
      </c>
      <c r="H386" t="str">
        <f>VLOOKUP(G386,'Species key'!A:D,4,0)</f>
        <v>NV</v>
      </c>
      <c r="I386">
        <f>VLOOKUP(G386,'Species key'!A:E,5,0)</f>
        <v>0</v>
      </c>
    </row>
    <row r="387" spans="1:9">
      <c r="A387" s="3">
        <v>44678</v>
      </c>
      <c r="B387">
        <v>2</v>
      </c>
      <c r="C387">
        <v>4</v>
      </c>
      <c r="D387" t="s">
        <v>210</v>
      </c>
      <c r="E387" t="str">
        <f>VLOOKUP(G387,'Species key'!A:C,3,0)</f>
        <v>SEDG</v>
      </c>
      <c r="F387">
        <v>1</v>
      </c>
      <c r="G387" t="s">
        <v>196</v>
      </c>
      <c r="H387" t="str">
        <f>VLOOKUP(G387,'Species key'!A:D,4,0)</f>
        <v>ND</v>
      </c>
      <c r="I387">
        <f>VLOOKUP(G387,'Species key'!A:E,5,0)</f>
        <v>0</v>
      </c>
    </row>
    <row r="388" spans="1:9">
      <c r="A388" s="3">
        <v>44678</v>
      </c>
      <c r="B388">
        <v>2</v>
      </c>
      <c r="C388">
        <v>4</v>
      </c>
      <c r="D388" t="s">
        <v>210</v>
      </c>
      <c r="E388" t="str">
        <f>VLOOKUP(G388,'Species key'!A:C,3,0)</f>
        <v>NONE</v>
      </c>
      <c r="F388">
        <v>1</v>
      </c>
      <c r="G388" t="s">
        <v>159</v>
      </c>
      <c r="H388" t="str">
        <f>VLOOKUP(G388,'Species key'!A:D,4,0)</f>
        <v>ND</v>
      </c>
      <c r="I388">
        <f>VLOOKUP(G388,'Species key'!A:E,5,0)</f>
        <v>0</v>
      </c>
    </row>
    <row r="389" spans="1:9">
      <c r="A389" s="3">
        <v>44678</v>
      </c>
      <c r="B389">
        <v>2</v>
      </c>
      <c r="C389">
        <v>4</v>
      </c>
      <c r="D389" t="s">
        <v>210</v>
      </c>
      <c r="E389" t="str">
        <f>VLOOKUP(G389,'Species key'!A:C,3,0)</f>
        <v>NONE</v>
      </c>
      <c r="F389">
        <v>1</v>
      </c>
      <c r="G389" t="s">
        <v>159</v>
      </c>
      <c r="H389" t="str">
        <f>VLOOKUP(G389,'Species key'!A:D,4,0)</f>
        <v>ND</v>
      </c>
      <c r="I389">
        <f>VLOOKUP(G389,'Species key'!A:E,5,0)</f>
        <v>0</v>
      </c>
    </row>
    <row r="390" spans="1:9">
      <c r="A390" s="3">
        <v>44678</v>
      </c>
      <c r="B390">
        <v>2</v>
      </c>
      <c r="C390">
        <v>4</v>
      </c>
      <c r="D390" t="s">
        <v>210</v>
      </c>
      <c r="E390" t="str">
        <f>VLOOKUP(G390,'Species key'!A:C,3,0)</f>
        <v>NONE</v>
      </c>
      <c r="F390">
        <v>1</v>
      </c>
      <c r="G390" t="s">
        <v>159</v>
      </c>
      <c r="H390" t="str">
        <f>VLOOKUP(G390,'Species key'!A:D,4,0)</f>
        <v>ND</v>
      </c>
      <c r="I390">
        <f>VLOOKUP(G390,'Species key'!A:E,5,0)</f>
        <v>0</v>
      </c>
    </row>
    <row r="391" spans="1:9">
      <c r="A391" s="3">
        <v>44678</v>
      </c>
      <c r="B391">
        <v>2</v>
      </c>
      <c r="C391">
        <v>4</v>
      </c>
      <c r="D391" t="s">
        <v>210</v>
      </c>
      <c r="E391" t="str">
        <f>VLOOKUP(G391,'Species key'!A:C,3,0)</f>
        <v>NONE</v>
      </c>
      <c r="F391">
        <v>1</v>
      </c>
      <c r="G391" t="s">
        <v>159</v>
      </c>
      <c r="H391" t="str">
        <f>VLOOKUP(G391,'Species key'!A:D,4,0)</f>
        <v>ND</v>
      </c>
      <c r="I391">
        <f>VLOOKUP(G391,'Species key'!A:E,5,0)</f>
        <v>0</v>
      </c>
    </row>
    <row r="392" spans="1:9">
      <c r="A392" s="3">
        <v>44678</v>
      </c>
      <c r="B392">
        <v>2</v>
      </c>
      <c r="C392">
        <v>4</v>
      </c>
      <c r="D392" t="s">
        <v>210</v>
      </c>
      <c r="E392" t="str">
        <f>VLOOKUP(G392,'Species key'!A:C,3,0)</f>
        <v>VINE</v>
      </c>
      <c r="F392">
        <v>1</v>
      </c>
      <c r="G392" t="s">
        <v>177</v>
      </c>
      <c r="H392" t="str">
        <f>VLOOKUP(G392,'Species key'!A:D,4,0)</f>
        <v>NV</v>
      </c>
      <c r="I392">
        <f>VLOOKUP(G392,'Species key'!A:E,5,0)</f>
        <v>3</v>
      </c>
    </row>
    <row r="393" spans="1:9">
      <c r="A393" s="3">
        <v>44678</v>
      </c>
      <c r="B393">
        <v>2</v>
      </c>
      <c r="C393">
        <v>4</v>
      </c>
      <c r="D393" t="s">
        <v>210</v>
      </c>
      <c r="E393" t="str">
        <f>VLOOKUP(G393,'Species key'!A:C,3,0)</f>
        <v>FABA</v>
      </c>
      <c r="F393">
        <v>1</v>
      </c>
      <c r="G393" t="s">
        <v>202</v>
      </c>
      <c r="H393" t="str">
        <f>VLOOKUP(G393,'Species key'!A:D,4,0)</f>
        <v>NV</v>
      </c>
      <c r="I393">
        <f>VLOOKUP(G393,'Species key'!A:E,5,0)</f>
        <v>1</v>
      </c>
    </row>
    <row r="394" spans="1:9">
      <c r="A394" s="3">
        <v>44678</v>
      </c>
      <c r="B394">
        <v>2</v>
      </c>
      <c r="C394">
        <v>5</v>
      </c>
      <c r="D394" t="s">
        <v>210</v>
      </c>
      <c r="E394" t="str">
        <f>VLOOKUP(G394,'Species key'!A:C,3,0)</f>
        <v>NONE</v>
      </c>
      <c r="F394">
        <v>5</v>
      </c>
      <c r="G394" t="s">
        <v>10</v>
      </c>
      <c r="H394" t="str">
        <f>VLOOKUP(G394,'Species key'!A:D,4,0)</f>
        <v>ND</v>
      </c>
      <c r="I394">
        <f>VLOOKUP(G394,'Species key'!A:E,5,0)</f>
        <v>0</v>
      </c>
    </row>
    <row r="395" spans="1:9">
      <c r="A395" s="3">
        <v>44678</v>
      </c>
      <c r="B395">
        <v>2</v>
      </c>
      <c r="C395">
        <v>5</v>
      </c>
      <c r="D395" t="s">
        <v>210</v>
      </c>
      <c r="E395" t="str">
        <f>VLOOKUP(G395,'Species key'!A:C,3,0)</f>
        <v>FORB</v>
      </c>
      <c r="F395">
        <v>4</v>
      </c>
      <c r="G395" t="s">
        <v>7</v>
      </c>
      <c r="H395" t="str">
        <f>VLOOKUP(G395,'Species key'!A:D,4,0)</f>
        <v>NV</v>
      </c>
      <c r="I395">
        <f>VLOOKUP(G395,'Species key'!A:E,5,0)</f>
        <v>0</v>
      </c>
    </row>
    <row r="396" spans="1:9">
      <c r="A396" s="3">
        <v>44678</v>
      </c>
      <c r="B396">
        <v>2</v>
      </c>
      <c r="C396">
        <v>5</v>
      </c>
      <c r="D396" t="s">
        <v>210</v>
      </c>
      <c r="E396" t="str">
        <f>VLOOKUP(G396,'Species key'!A:C,3,0)</f>
        <v>SHRU</v>
      </c>
      <c r="F396">
        <v>3</v>
      </c>
      <c r="G396" t="s">
        <v>99</v>
      </c>
      <c r="H396" t="str">
        <f>VLOOKUP(G396,'Species key'!A:D,4,0)</f>
        <v>NN</v>
      </c>
      <c r="I396">
        <f>VLOOKUP(G396,'Species key'!A:E,5,0)</f>
        <v>0</v>
      </c>
    </row>
    <row r="397" spans="1:9">
      <c r="A397" s="3">
        <v>44678</v>
      </c>
      <c r="B397">
        <v>2</v>
      </c>
      <c r="C397">
        <v>5</v>
      </c>
      <c r="D397" t="s">
        <v>210</v>
      </c>
      <c r="E397" t="str">
        <f>VLOOKUP(G397,'Species key'!A:C,3,0)</f>
        <v>FORB</v>
      </c>
      <c r="F397">
        <v>2</v>
      </c>
      <c r="G397" t="s">
        <v>14</v>
      </c>
      <c r="H397" t="str">
        <f>VLOOKUP(G397,'Species key'!A:D,4,0)</f>
        <v>NV</v>
      </c>
      <c r="I397">
        <f>VLOOKUP(G397,'Species key'!A:E,5,0)</f>
        <v>0</v>
      </c>
    </row>
    <row r="398" spans="1:9">
      <c r="A398" s="3">
        <v>44678</v>
      </c>
      <c r="B398">
        <v>2</v>
      </c>
      <c r="C398">
        <v>5</v>
      </c>
      <c r="D398" t="s">
        <v>210</v>
      </c>
      <c r="E398" t="str">
        <f>VLOOKUP(G398,'Species key'!A:C,3,0)</f>
        <v>NONE</v>
      </c>
      <c r="F398">
        <v>1</v>
      </c>
      <c r="G398" t="s">
        <v>8</v>
      </c>
      <c r="H398" t="str">
        <f>VLOOKUP(G398,'Species key'!A:D,4,0)</f>
        <v>ND</v>
      </c>
      <c r="I398">
        <f>VLOOKUP(G398,'Species key'!A:E,5,0)</f>
        <v>0</v>
      </c>
    </row>
    <row r="399" spans="1:9">
      <c r="A399" s="3">
        <v>44678</v>
      </c>
      <c r="B399">
        <v>2</v>
      </c>
      <c r="C399">
        <v>5</v>
      </c>
      <c r="D399" t="s">
        <v>210</v>
      </c>
      <c r="E399" t="str">
        <f>VLOOKUP(G399,'Species key'!A:C,3,0)</f>
        <v>FORB</v>
      </c>
      <c r="F399">
        <v>1</v>
      </c>
      <c r="G399" t="s">
        <v>92</v>
      </c>
      <c r="H399" t="str">
        <f>VLOOKUP(G399,'Species key'!A:D,4,0)</f>
        <v>NN</v>
      </c>
      <c r="I399">
        <f>VLOOKUP(G399,'Species key'!A:E,5,0)</f>
        <v>0</v>
      </c>
    </row>
    <row r="400" spans="1:9">
      <c r="A400" s="3">
        <v>44678</v>
      </c>
      <c r="B400">
        <v>2</v>
      </c>
      <c r="C400">
        <v>5</v>
      </c>
      <c r="D400" t="s">
        <v>210</v>
      </c>
      <c r="E400" t="str">
        <f>VLOOKUP(G400,'Species key'!A:C,3,0)</f>
        <v>FORB</v>
      </c>
      <c r="F400">
        <v>1</v>
      </c>
      <c r="G400" t="s">
        <v>206</v>
      </c>
      <c r="H400" t="str">
        <f>VLOOKUP(G400,'Species key'!A:D,4,0)</f>
        <v>NV</v>
      </c>
      <c r="I400">
        <f>VLOOKUP(G400,'Species key'!A:E,5,0)</f>
        <v>2</v>
      </c>
    </row>
    <row r="401" spans="1:9">
      <c r="A401" s="3">
        <v>44678</v>
      </c>
      <c r="B401">
        <v>2</v>
      </c>
      <c r="C401">
        <v>5</v>
      </c>
      <c r="D401" t="s">
        <v>210</v>
      </c>
      <c r="E401" t="str">
        <f>VLOOKUP(G401,'Species key'!A:C,3,0)</f>
        <v>FORB</v>
      </c>
      <c r="F401">
        <v>1</v>
      </c>
      <c r="G401" t="s">
        <v>61</v>
      </c>
      <c r="H401" t="str">
        <f>VLOOKUP(G401,'Species key'!A:D,4,0)</f>
        <v>NV</v>
      </c>
      <c r="I401">
        <f>VLOOKUP(G401,'Species key'!A:E,5,0)</f>
        <v>1</v>
      </c>
    </row>
    <row r="402" spans="1:9">
      <c r="A402" s="3">
        <v>44678</v>
      </c>
      <c r="B402">
        <v>2</v>
      </c>
      <c r="C402">
        <v>5</v>
      </c>
      <c r="D402" t="s">
        <v>210</v>
      </c>
      <c r="E402" t="str">
        <f>VLOOKUP(G402,'Species key'!A:C,3,0)</f>
        <v>SEDG</v>
      </c>
      <c r="F402">
        <v>1</v>
      </c>
      <c r="G402" t="s">
        <v>196</v>
      </c>
      <c r="H402" t="str">
        <f>VLOOKUP(G402,'Species key'!A:D,4,0)</f>
        <v>ND</v>
      </c>
      <c r="I402">
        <f>VLOOKUP(G402,'Species key'!A:E,5,0)</f>
        <v>0</v>
      </c>
    </row>
    <row r="403" spans="1:9">
      <c r="A403" s="3">
        <v>44678</v>
      </c>
      <c r="B403">
        <v>2</v>
      </c>
      <c r="C403">
        <v>5</v>
      </c>
      <c r="D403" t="s">
        <v>210</v>
      </c>
      <c r="E403" t="str">
        <f>VLOOKUP(G403,'Species key'!A:C,3,0)</f>
        <v>GRAS</v>
      </c>
      <c r="F403">
        <v>1</v>
      </c>
      <c r="G403" t="s">
        <v>189</v>
      </c>
      <c r="H403" t="str">
        <f>VLOOKUP(G403,'Species key'!A:D,4,0)</f>
        <v>NV</v>
      </c>
      <c r="I403">
        <f>VLOOKUP(G403,'Species key'!A:E,5,0)</f>
        <v>7</v>
      </c>
    </row>
    <row r="404" spans="1:9">
      <c r="A404" s="3">
        <v>44678</v>
      </c>
      <c r="B404">
        <v>2</v>
      </c>
      <c r="C404">
        <v>5</v>
      </c>
      <c r="D404" t="s">
        <v>210</v>
      </c>
      <c r="E404" t="str">
        <f>VLOOKUP(G404,'Species key'!A:C,3,0)</f>
        <v>FORB</v>
      </c>
      <c r="F404">
        <v>1</v>
      </c>
      <c r="G404" t="s">
        <v>200</v>
      </c>
      <c r="H404" t="str">
        <f>VLOOKUP(G404,'Species key'!A:D,4,0)</f>
        <v>ND</v>
      </c>
      <c r="I404">
        <f>VLOOKUP(G404,'Species key'!A:E,5,0)</f>
        <v>0</v>
      </c>
    </row>
    <row r="405" spans="1:9">
      <c r="A405" s="3">
        <v>44678</v>
      </c>
      <c r="B405">
        <v>3</v>
      </c>
      <c r="C405">
        <v>1</v>
      </c>
      <c r="D405" t="s">
        <v>210</v>
      </c>
      <c r="E405" t="str">
        <f>VLOOKUP(G405,'Species key'!A:C,3,0)</f>
        <v>NONE</v>
      </c>
      <c r="F405">
        <v>5</v>
      </c>
      <c r="G405" t="s">
        <v>10</v>
      </c>
      <c r="H405" t="str">
        <f>VLOOKUP(G405,'Species key'!A:D,4,0)</f>
        <v>ND</v>
      </c>
      <c r="I405">
        <f>VLOOKUP(G405,'Species key'!A:E,5,0)</f>
        <v>0</v>
      </c>
    </row>
    <row r="406" spans="1:9">
      <c r="A406" s="3">
        <v>44678</v>
      </c>
      <c r="B406">
        <v>3</v>
      </c>
      <c r="C406">
        <v>1</v>
      </c>
      <c r="D406" t="s">
        <v>210</v>
      </c>
      <c r="E406" t="str">
        <f>VLOOKUP(G406,'Species key'!A:C,3,0)</f>
        <v>NONE</v>
      </c>
      <c r="F406">
        <v>3</v>
      </c>
      <c r="G406" t="s">
        <v>8</v>
      </c>
      <c r="H406" t="str">
        <f>VLOOKUP(G406,'Species key'!A:D,4,0)</f>
        <v>ND</v>
      </c>
      <c r="I406">
        <f>VLOOKUP(G406,'Species key'!A:E,5,0)</f>
        <v>0</v>
      </c>
    </row>
    <row r="407" spans="1:9">
      <c r="A407" s="3">
        <v>44678</v>
      </c>
      <c r="B407">
        <v>3</v>
      </c>
      <c r="C407">
        <v>1</v>
      </c>
      <c r="D407" t="s">
        <v>210</v>
      </c>
      <c r="E407" t="str">
        <f>VLOOKUP(G407,'Species key'!A:C,3,0)</f>
        <v>FABA</v>
      </c>
      <c r="F407">
        <v>1</v>
      </c>
      <c r="G407" t="s">
        <v>202</v>
      </c>
      <c r="H407" t="str">
        <f>VLOOKUP(G407,'Species key'!A:D,4,0)</f>
        <v>NV</v>
      </c>
      <c r="I407">
        <f>VLOOKUP(G407,'Species key'!A:E,5,0)</f>
        <v>1</v>
      </c>
    </row>
    <row r="408" spans="1:9">
      <c r="A408" s="3">
        <v>44678</v>
      </c>
      <c r="B408">
        <v>3</v>
      </c>
      <c r="C408">
        <v>1</v>
      </c>
      <c r="D408" t="s">
        <v>210</v>
      </c>
      <c r="E408" t="str">
        <f>VLOOKUP(G408,'Species key'!A:C,3,0)</f>
        <v>GRAS</v>
      </c>
      <c r="F408">
        <v>1</v>
      </c>
      <c r="G408" t="s">
        <v>101</v>
      </c>
      <c r="H408" t="str">
        <f>VLOOKUP(G408,'Species key'!A:D,4,0)</f>
        <v>NN</v>
      </c>
      <c r="I408">
        <f>VLOOKUP(G408,'Species key'!A:E,5,0)</f>
        <v>0</v>
      </c>
    </row>
    <row r="409" spans="1:9">
      <c r="A409" s="3">
        <v>44678</v>
      </c>
      <c r="B409">
        <v>3</v>
      </c>
      <c r="C409">
        <v>1</v>
      </c>
      <c r="D409" t="s">
        <v>210</v>
      </c>
      <c r="E409" t="str">
        <f>VLOOKUP(G409,'Species key'!A:C,3,0)</f>
        <v>SHRU</v>
      </c>
      <c r="F409">
        <v>1</v>
      </c>
      <c r="G409" t="s">
        <v>99</v>
      </c>
      <c r="H409" t="str">
        <f>VLOOKUP(G409,'Species key'!A:D,4,0)</f>
        <v>NN</v>
      </c>
      <c r="I409">
        <f>VLOOKUP(G409,'Species key'!A:E,5,0)</f>
        <v>0</v>
      </c>
    </row>
    <row r="410" spans="1:9">
      <c r="A410" s="3">
        <v>44678</v>
      </c>
      <c r="B410">
        <v>3</v>
      </c>
      <c r="C410">
        <v>1</v>
      </c>
      <c r="D410" t="s">
        <v>210</v>
      </c>
      <c r="E410" t="str">
        <f>VLOOKUP(G410,'Species key'!A:C,3,0)</f>
        <v>FORB</v>
      </c>
      <c r="F410">
        <v>1</v>
      </c>
      <c r="G410" t="s">
        <v>14</v>
      </c>
      <c r="H410" t="str">
        <f>VLOOKUP(G410,'Species key'!A:D,4,0)</f>
        <v>NV</v>
      </c>
      <c r="I410">
        <f>VLOOKUP(G410,'Species key'!A:E,5,0)</f>
        <v>0</v>
      </c>
    </row>
    <row r="411" spans="1:9">
      <c r="A411" s="3">
        <v>44678</v>
      </c>
      <c r="B411">
        <v>3</v>
      </c>
      <c r="C411">
        <v>1</v>
      </c>
      <c r="D411" t="s">
        <v>210</v>
      </c>
      <c r="E411" t="str">
        <f>VLOOKUP(G411,'Species key'!A:C,3,0)</f>
        <v>NONE</v>
      </c>
      <c r="F411">
        <v>1</v>
      </c>
      <c r="G411" t="s">
        <v>159</v>
      </c>
      <c r="H411" t="str">
        <f>VLOOKUP(G411,'Species key'!A:D,4,0)</f>
        <v>ND</v>
      </c>
      <c r="I411">
        <f>VLOOKUP(G411,'Species key'!A:E,5,0)</f>
        <v>0</v>
      </c>
    </row>
    <row r="412" spans="1:9">
      <c r="A412" s="3">
        <v>44678</v>
      </c>
      <c r="B412">
        <v>3</v>
      </c>
      <c r="C412">
        <v>1</v>
      </c>
      <c r="D412" t="s">
        <v>210</v>
      </c>
      <c r="E412" t="str">
        <f>VLOOKUP(G412,'Species key'!A:C,3,0)</f>
        <v>NONE</v>
      </c>
      <c r="F412">
        <v>1</v>
      </c>
      <c r="G412" t="s">
        <v>159</v>
      </c>
      <c r="H412" t="str">
        <f>VLOOKUP(G412,'Species key'!A:D,4,0)</f>
        <v>ND</v>
      </c>
      <c r="I412">
        <f>VLOOKUP(G412,'Species key'!A:E,5,0)</f>
        <v>0</v>
      </c>
    </row>
    <row r="413" spans="1:9">
      <c r="A413" s="3">
        <v>44678</v>
      </c>
      <c r="B413">
        <v>3</v>
      </c>
      <c r="C413">
        <v>1</v>
      </c>
      <c r="D413" t="s">
        <v>210</v>
      </c>
      <c r="E413" t="str">
        <f>VLOOKUP(G413,'Species key'!A:C,3,0)</f>
        <v>FORB</v>
      </c>
      <c r="F413">
        <v>1</v>
      </c>
      <c r="G413" t="s">
        <v>199</v>
      </c>
      <c r="H413" t="str">
        <f>VLOOKUP(G413,'Species key'!A:D,4,0)</f>
        <v>NV</v>
      </c>
      <c r="I413">
        <f>VLOOKUP(G413,'Species key'!A:E,5,0)</f>
        <v>1</v>
      </c>
    </row>
    <row r="414" spans="1:9">
      <c r="A414" s="3">
        <v>44678</v>
      </c>
      <c r="B414">
        <v>3</v>
      </c>
      <c r="C414">
        <v>2</v>
      </c>
      <c r="D414" t="s">
        <v>210</v>
      </c>
      <c r="E414" t="str">
        <f>VLOOKUP(G414,'Species key'!A:C,3,0)</f>
        <v>NONE</v>
      </c>
      <c r="F414">
        <v>4</v>
      </c>
      <c r="G414" t="s">
        <v>10</v>
      </c>
      <c r="H414" t="str">
        <f>VLOOKUP(G414,'Species key'!A:D,4,0)</f>
        <v>ND</v>
      </c>
      <c r="I414">
        <f>VLOOKUP(G414,'Species key'!A:E,5,0)</f>
        <v>0</v>
      </c>
    </row>
    <row r="415" spans="1:9">
      <c r="A415" s="3">
        <v>44678</v>
      </c>
      <c r="B415">
        <v>3</v>
      </c>
      <c r="C415">
        <v>2</v>
      </c>
      <c r="D415" t="s">
        <v>210</v>
      </c>
      <c r="E415" t="str">
        <f>VLOOKUP(G415,'Species key'!A:C,3,0)</f>
        <v>SEDG</v>
      </c>
      <c r="F415">
        <v>3</v>
      </c>
      <c r="G415" t="s">
        <v>196</v>
      </c>
      <c r="H415" t="str">
        <f>VLOOKUP(G415,'Species key'!A:D,4,0)</f>
        <v>ND</v>
      </c>
      <c r="I415">
        <f>VLOOKUP(G415,'Species key'!A:E,5,0)</f>
        <v>0</v>
      </c>
    </row>
    <row r="416" spans="1:9">
      <c r="A416" s="3">
        <v>44678</v>
      </c>
      <c r="B416">
        <v>3</v>
      </c>
      <c r="C416">
        <v>2</v>
      </c>
      <c r="D416" t="s">
        <v>210</v>
      </c>
      <c r="E416" t="str">
        <f>VLOOKUP(G416,'Species key'!A:C,3,0)</f>
        <v>NONE</v>
      </c>
      <c r="F416">
        <v>2</v>
      </c>
      <c r="G416" t="s">
        <v>8</v>
      </c>
      <c r="H416" t="str">
        <f>VLOOKUP(G416,'Species key'!A:D,4,0)</f>
        <v>ND</v>
      </c>
      <c r="I416">
        <f>VLOOKUP(G416,'Species key'!A:E,5,0)</f>
        <v>0</v>
      </c>
    </row>
    <row r="417" spans="1:9">
      <c r="A417" s="3">
        <v>44678</v>
      </c>
      <c r="B417">
        <v>3</v>
      </c>
      <c r="C417">
        <v>2</v>
      </c>
      <c r="D417" t="s">
        <v>210</v>
      </c>
      <c r="E417" t="str">
        <f>VLOOKUP(G417,'Species key'!A:C,3,0)</f>
        <v>FORB</v>
      </c>
      <c r="F417">
        <v>2</v>
      </c>
      <c r="G417" t="s">
        <v>14</v>
      </c>
      <c r="H417" t="str">
        <f>VLOOKUP(G417,'Species key'!A:D,4,0)</f>
        <v>NV</v>
      </c>
      <c r="I417">
        <f>VLOOKUP(G417,'Species key'!A:E,5,0)</f>
        <v>0</v>
      </c>
    </row>
    <row r="418" spans="1:9">
      <c r="A418" s="3">
        <v>44678</v>
      </c>
      <c r="B418">
        <v>3</v>
      </c>
      <c r="C418">
        <v>2</v>
      </c>
      <c r="D418" t="s">
        <v>210</v>
      </c>
      <c r="E418" t="str">
        <f>VLOOKUP(G418,'Species key'!A:C,3,0)</f>
        <v>SHRU</v>
      </c>
      <c r="F418">
        <v>2</v>
      </c>
      <c r="G418" t="s">
        <v>99</v>
      </c>
      <c r="H418" t="str">
        <f>VLOOKUP(G418,'Species key'!A:D,4,0)</f>
        <v>NN</v>
      </c>
      <c r="I418">
        <f>VLOOKUP(G418,'Species key'!A:E,5,0)</f>
        <v>0</v>
      </c>
    </row>
    <row r="419" spans="1:9">
      <c r="A419" s="3">
        <v>44678</v>
      </c>
      <c r="B419">
        <v>3</v>
      </c>
      <c r="C419">
        <v>2</v>
      </c>
      <c r="D419" t="s">
        <v>210</v>
      </c>
      <c r="E419" t="str">
        <f>VLOOKUP(G419,'Species key'!A:C,3,0)</f>
        <v>GRAS</v>
      </c>
      <c r="F419">
        <v>1</v>
      </c>
      <c r="G419" t="s">
        <v>101</v>
      </c>
      <c r="H419" t="str">
        <f>VLOOKUP(G419,'Species key'!A:D,4,0)</f>
        <v>NN</v>
      </c>
      <c r="I419">
        <f>VLOOKUP(G419,'Species key'!A:E,5,0)</f>
        <v>0</v>
      </c>
    </row>
    <row r="420" spans="1:9">
      <c r="A420" s="3">
        <v>44678</v>
      </c>
      <c r="B420">
        <v>3</v>
      </c>
      <c r="C420">
        <v>2</v>
      </c>
      <c r="D420" t="s">
        <v>210</v>
      </c>
      <c r="E420" t="str">
        <f>VLOOKUP(G420,'Species key'!A:C,3,0)</f>
        <v>NONE</v>
      </c>
      <c r="F420">
        <v>1</v>
      </c>
      <c r="G420" t="s">
        <v>159</v>
      </c>
      <c r="H420" t="str">
        <f>VLOOKUP(G420,'Species key'!A:D,4,0)</f>
        <v>ND</v>
      </c>
      <c r="I420">
        <f>VLOOKUP(G420,'Species key'!A:E,5,0)</f>
        <v>0</v>
      </c>
    </row>
    <row r="421" spans="1:9">
      <c r="A421" s="3">
        <v>44678</v>
      </c>
      <c r="B421">
        <v>3</v>
      </c>
      <c r="C421">
        <v>2</v>
      </c>
      <c r="D421" t="s">
        <v>210</v>
      </c>
      <c r="E421" t="str">
        <f>VLOOKUP(G421,'Species key'!A:C,3,0)</f>
        <v>NONE</v>
      </c>
      <c r="F421">
        <v>1</v>
      </c>
      <c r="G421" t="s">
        <v>159</v>
      </c>
      <c r="H421" t="str">
        <f>VLOOKUP(G421,'Species key'!A:D,4,0)</f>
        <v>ND</v>
      </c>
      <c r="I421">
        <f>VLOOKUP(G421,'Species key'!A:E,5,0)</f>
        <v>0</v>
      </c>
    </row>
    <row r="422" spans="1:9">
      <c r="A422" s="3">
        <v>44678</v>
      </c>
      <c r="B422">
        <v>3</v>
      </c>
      <c r="C422">
        <v>2</v>
      </c>
      <c r="D422" t="s">
        <v>210</v>
      </c>
      <c r="E422" t="str">
        <f>VLOOKUP(G422,'Species key'!A:C,3,0)</f>
        <v>NONE</v>
      </c>
      <c r="F422">
        <v>1</v>
      </c>
      <c r="G422" t="s">
        <v>160</v>
      </c>
      <c r="H422" t="str">
        <f>VLOOKUP(G422,'Species key'!A:D,4,0)</f>
        <v>ND</v>
      </c>
      <c r="I422">
        <f>VLOOKUP(G422,'Species key'!A:E,5,0)</f>
        <v>0</v>
      </c>
    </row>
    <row r="423" spans="1:9">
      <c r="A423" s="3">
        <v>44678</v>
      </c>
      <c r="B423">
        <v>4</v>
      </c>
      <c r="C423">
        <v>1</v>
      </c>
      <c r="D423" t="s">
        <v>210</v>
      </c>
      <c r="E423" t="str">
        <f>VLOOKUP(G423,'Species key'!A:C,3,0)</f>
        <v>NONE</v>
      </c>
      <c r="F423">
        <v>5</v>
      </c>
      <c r="G423" t="s">
        <v>10</v>
      </c>
      <c r="H423" t="str">
        <f>VLOOKUP(G423,'Species key'!A:D,4,0)</f>
        <v>ND</v>
      </c>
      <c r="I423">
        <f>VLOOKUP(G423,'Species key'!A:E,5,0)</f>
        <v>0</v>
      </c>
    </row>
    <row r="424" spans="1:9">
      <c r="A424" s="3">
        <v>44678</v>
      </c>
      <c r="B424">
        <v>4</v>
      </c>
      <c r="C424">
        <v>1</v>
      </c>
      <c r="D424" t="s">
        <v>210</v>
      </c>
      <c r="E424" t="str">
        <f>VLOOKUP(G424,'Species key'!A:C,3,0)</f>
        <v>NONE</v>
      </c>
      <c r="F424">
        <v>2</v>
      </c>
      <c r="G424" t="s">
        <v>8</v>
      </c>
      <c r="H424" t="str">
        <f>VLOOKUP(G424,'Species key'!A:D,4,0)</f>
        <v>ND</v>
      </c>
      <c r="I424">
        <f>VLOOKUP(G424,'Species key'!A:E,5,0)</f>
        <v>0</v>
      </c>
    </row>
    <row r="425" spans="1:9">
      <c r="A425" s="3">
        <v>44678</v>
      </c>
      <c r="B425">
        <v>4</v>
      </c>
      <c r="C425">
        <v>1</v>
      </c>
      <c r="D425" t="s">
        <v>210</v>
      </c>
      <c r="E425" t="str">
        <f>VLOOKUP(G425,'Species key'!A:C,3,0)</f>
        <v>SEDG</v>
      </c>
      <c r="F425">
        <v>2</v>
      </c>
      <c r="G425" t="s">
        <v>196</v>
      </c>
      <c r="H425" t="str">
        <f>VLOOKUP(G425,'Species key'!A:D,4,0)</f>
        <v>ND</v>
      </c>
      <c r="I425">
        <f>VLOOKUP(G425,'Species key'!A:E,5,0)</f>
        <v>0</v>
      </c>
    </row>
    <row r="426" spans="1:9">
      <c r="A426" s="3">
        <v>44678</v>
      </c>
      <c r="B426">
        <v>4</v>
      </c>
      <c r="C426">
        <v>1</v>
      </c>
      <c r="D426" t="s">
        <v>210</v>
      </c>
      <c r="E426" t="str">
        <f>VLOOKUP(G426,'Species key'!A:C,3,0)</f>
        <v>SHRU</v>
      </c>
      <c r="F426">
        <v>2</v>
      </c>
      <c r="G426" t="s">
        <v>99</v>
      </c>
      <c r="H426" t="str">
        <f>VLOOKUP(G426,'Species key'!A:D,4,0)</f>
        <v>NN</v>
      </c>
      <c r="I426">
        <f>VLOOKUP(G426,'Species key'!A:E,5,0)</f>
        <v>0</v>
      </c>
    </row>
    <row r="427" spans="1:9">
      <c r="A427" s="3">
        <v>44678</v>
      </c>
      <c r="B427">
        <v>4</v>
      </c>
      <c r="C427">
        <v>1</v>
      </c>
      <c r="D427" t="s">
        <v>210</v>
      </c>
      <c r="E427" t="str">
        <f>VLOOKUP(G427,'Species key'!A:C,3,0)</f>
        <v>GRAS</v>
      </c>
      <c r="F427">
        <v>1</v>
      </c>
      <c r="G427" t="s">
        <v>101</v>
      </c>
      <c r="H427" t="str">
        <f>VLOOKUP(G427,'Species key'!A:D,4,0)</f>
        <v>NN</v>
      </c>
      <c r="I427">
        <f>VLOOKUP(G427,'Species key'!A:E,5,0)</f>
        <v>0</v>
      </c>
    </row>
    <row r="428" spans="1:9">
      <c r="A428" s="3">
        <v>44678</v>
      </c>
      <c r="B428">
        <v>4</v>
      </c>
      <c r="C428">
        <v>1</v>
      </c>
      <c r="D428" t="s">
        <v>210</v>
      </c>
      <c r="E428" t="str">
        <f>VLOOKUP(G428,'Species key'!A:C,3,0)</f>
        <v>NONE</v>
      </c>
      <c r="F428">
        <v>1</v>
      </c>
      <c r="G428" t="s">
        <v>159</v>
      </c>
      <c r="H428" t="str">
        <f>VLOOKUP(G428,'Species key'!A:D,4,0)</f>
        <v>ND</v>
      </c>
      <c r="I428">
        <f>VLOOKUP(G428,'Species key'!A:E,5,0)</f>
        <v>0</v>
      </c>
    </row>
    <row r="429" spans="1:9">
      <c r="A429" s="3">
        <v>44678</v>
      </c>
      <c r="B429">
        <v>4</v>
      </c>
      <c r="C429">
        <v>1</v>
      </c>
      <c r="D429" t="s">
        <v>210</v>
      </c>
      <c r="E429" t="str">
        <f>VLOOKUP(G429,'Species key'!A:C,3,0)</f>
        <v>NONE</v>
      </c>
      <c r="F429">
        <v>1</v>
      </c>
      <c r="G429" t="s">
        <v>159</v>
      </c>
      <c r="H429" t="str">
        <f>VLOOKUP(G429,'Species key'!A:D,4,0)</f>
        <v>ND</v>
      </c>
      <c r="I429">
        <f>VLOOKUP(G429,'Species key'!A:E,5,0)</f>
        <v>0</v>
      </c>
    </row>
    <row r="430" spans="1:9">
      <c r="A430" s="3">
        <v>44678</v>
      </c>
      <c r="B430">
        <v>4</v>
      </c>
      <c r="C430">
        <v>1</v>
      </c>
      <c r="D430" t="s">
        <v>210</v>
      </c>
      <c r="E430" t="str">
        <f>VLOOKUP(G430,'Species key'!A:C,3,0)</f>
        <v>NONE</v>
      </c>
      <c r="F430">
        <v>1</v>
      </c>
      <c r="G430" t="s">
        <v>159</v>
      </c>
      <c r="H430" t="str">
        <f>VLOOKUP(G430,'Species key'!A:D,4,0)</f>
        <v>ND</v>
      </c>
      <c r="I430">
        <f>VLOOKUP(G430,'Species key'!A:E,5,0)</f>
        <v>0</v>
      </c>
    </row>
    <row r="431" spans="1:9">
      <c r="A431" s="3">
        <v>44678</v>
      </c>
      <c r="B431">
        <v>4</v>
      </c>
      <c r="C431">
        <v>1</v>
      </c>
      <c r="D431" t="s">
        <v>210</v>
      </c>
      <c r="E431" t="str">
        <f>VLOOKUP(G431,'Species key'!A:C,3,0)</f>
        <v>FORB</v>
      </c>
      <c r="F431">
        <v>1</v>
      </c>
      <c r="G431" t="s">
        <v>14</v>
      </c>
      <c r="H431" t="str">
        <f>VLOOKUP(G431,'Species key'!A:D,4,0)</f>
        <v>NV</v>
      </c>
      <c r="I431">
        <f>VLOOKUP(G431,'Species key'!A:E,5,0)</f>
        <v>0</v>
      </c>
    </row>
    <row r="432" spans="1:9">
      <c r="A432" s="3">
        <v>44678</v>
      </c>
      <c r="B432">
        <v>4</v>
      </c>
      <c r="C432">
        <v>1</v>
      </c>
      <c r="D432" t="s">
        <v>210</v>
      </c>
      <c r="E432" t="str">
        <f>VLOOKUP(G432,'Species key'!A:C,3,0)</f>
        <v>VINE</v>
      </c>
      <c r="F432">
        <v>1</v>
      </c>
      <c r="G432" t="s">
        <v>59</v>
      </c>
      <c r="H432" t="str">
        <f>VLOOKUP(G432,'Species key'!A:D,4,0)</f>
        <v>NN</v>
      </c>
      <c r="I432">
        <f>VLOOKUP(G432,'Species key'!A:E,5,0)</f>
        <v>0</v>
      </c>
    </row>
    <row r="433" spans="1:9">
      <c r="A433" s="3">
        <v>44678</v>
      </c>
      <c r="B433">
        <v>4</v>
      </c>
      <c r="C433">
        <v>2</v>
      </c>
      <c r="D433" t="s">
        <v>210</v>
      </c>
      <c r="E433" t="str">
        <f>VLOOKUP(G433,'Species key'!A:C,3,0)</f>
        <v>NONE</v>
      </c>
      <c r="F433">
        <v>6</v>
      </c>
      <c r="G433" t="s">
        <v>10</v>
      </c>
      <c r="H433" t="str">
        <f>VLOOKUP(G433,'Species key'!A:D,4,0)</f>
        <v>ND</v>
      </c>
      <c r="I433">
        <f>VLOOKUP(G433,'Species key'!A:E,5,0)</f>
        <v>0</v>
      </c>
    </row>
    <row r="434" spans="1:9">
      <c r="A434" s="3">
        <v>44678</v>
      </c>
      <c r="B434">
        <v>4</v>
      </c>
      <c r="C434">
        <v>2</v>
      </c>
      <c r="D434" t="s">
        <v>210</v>
      </c>
      <c r="E434" t="str">
        <f>VLOOKUP(G434,'Species key'!A:C,3,0)</f>
        <v>SHRU</v>
      </c>
      <c r="F434">
        <v>2</v>
      </c>
      <c r="G434" t="s">
        <v>99</v>
      </c>
      <c r="H434" t="str">
        <f>VLOOKUP(G434,'Species key'!A:D,4,0)</f>
        <v>NN</v>
      </c>
      <c r="I434">
        <f>VLOOKUP(G434,'Species key'!A:E,5,0)</f>
        <v>0</v>
      </c>
    </row>
    <row r="435" spans="1:9">
      <c r="A435" s="3">
        <v>44678</v>
      </c>
      <c r="B435">
        <v>4</v>
      </c>
      <c r="C435">
        <v>2</v>
      </c>
      <c r="D435" t="s">
        <v>210</v>
      </c>
      <c r="E435" t="str">
        <f>VLOOKUP(G435,'Species key'!A:C,3,0)</f>
        <v>NONE</v>
      </c>
      <c r="F435">
        <v>1</v>
      </c>
      <c r="G435" t="s">
        <v>8</v>
      </c>
      <c r="H435" t="str">
        <f>VLOOKUP(G435,'Species key'!A:D,4,0)</f>
        <v>ND</v>
      </c>
      <c r="I435">
        <f>VLOOKUP(G435,'Species key'!A:E,5,0)</f>
        <v>0</v>
      </c>
    </row>
    <row r="436" spans="1:9">
      <c r="A436" s="3">
        <v>44678</v>
      </c>
      <c r="B436">
        <v>4</v>
      </c>
      <c r="C436">
        <v>2</v>
      </c>
      <c r="D436" t="s">
        <v>210</v>
      </c>
      <c r="E436" t="str">
        <f>VLOOKUP(G436,'Species key'!A:C,3,0)</f>
        <v>SEDG</v>
      </c>
      <c r="F436">
        <v>1</v>
      </c>
      <c r="G436" t="s">
        <v>196</v>
      </c>
      <c r="H436" t="str">
        <f>VLOOKUP(G436,'Species key'!A:D,4,0)</f>
        <v>ND</v>
      </c>
      <c r="I436">
        <f>VLOOKUP(G436,'Species key'!A:E,5,0)</f>
        <v>0</v>
      </c>
    </row>
    <row r="437" spans="1:9">
      <c r="A437" s="3">
        <v>44678</v>
      </c>
      <c r="B437">
        <v>4</v>
      </c>
      <c r="C437">
        <v>2</v>
      </c>
      <c r="D437" t="s">
        <v>210</v>
      </c>
      <c r="E437" t="str">
        <f>VLOOKUP(G437,'Species key'!A:C,3,0)</f>
        <v>FORB</v>
      </c>
      <c r="F437">
        <v>1</v>
      </c>
      <c r="G437" t="s">
        <v>14</v>
      </c>
      <c r="H437" t="str">
        <f>VLOOKUP(G437,'Species key'!A:D,4,0)</f>
        <v>NV</v>
      </c>
      <c r="I437">
        <f>VLOOKUP(G437,'Species key'!A:E,5,0)</f>
        <v>0</v>
      </c>
    </row>
    <row r="438" spans="1:9">
      <c r="A438" s="3">
        <v>44678</v>
      </c>
      <c r="B438">
        <v>4</v>
      </c>
      <c r="C438">
        <v>2</v>
      </c>
      <c r="D438" t="s">
        <v>210</v>
      </c>
      <c r="E438" t="str">
        <f>VLOOKUP(G438,'Species key'!A:C,3,0)</f>
        <v>NONE</v>
      </c>
      <c r="F438">
        <v>1</v>
      </c>
      <c r="G438" t="s">
        <v>159</v>
      </c>
      <c r="H438" t="str">
        <f>VLOOKUP(G438,'Species key'!A:D,4,0)</f>
        <v>ND</v>
      </c>
      <c r="I438">
        <f>VLOOKUP(G438,'Species key'!A:E,5,0)</f>
        <v>0</v>
      </c>
    </row>
    <row r="439" spans="1:9">
      <c r="A439" s="3">
        <v>44678</v>
      </c>
      <c r="B439">
        <v>4</v>
      </c>
      <c r="C439">
        <v>2</v>
      </c>
      <c r="D439" t="s">
        <v>210</v>
      </c>
      <c r="E439" t="str">
        <f>VLOOKUP(G439,'Species key'!A:C,3,0)</f>
        <v>NONE</v>
      </c>
      <c r="F439">
        <v>1</v>
      </c>
      <c r="G439" t="s">
        <v>159</v>
      </c>
      <c r="H439" t="str">
        <f>VLOOKUP(G439,'Species key'!A:D,4,0)</f>
        <v>ND</v>
      </c>
      <c r="I439">
        <f>VLOOKUP(G439,'Species key'!A:E,5,0)</f>
        <v>0</v>
      </c>
    </row>
    <row r="440" spans="1:9">
      <c r="A440" s="3">
        <v>44678</v>
      </c>
      <c r="B440">
        <v>4</v>
      </c>
      <c r="C440">
        <v>2</v>
      </c>
      <c r="D440" t="s">
        <v>210</v>
      </c>
      <c r="E440" t="str">
        <f>VLOOKUP(G440,'Species key'!A:C,3,0)</f>
        <v>NONE</v>
      </c>
      <c r="F440">
        <v>1</v>
      </c>
      <c r="G440" t="s">
        <v>159</v>
      </c>
      <c r="H440" t="str">
        <f>VLOOKUP(G440,'Species key'!A:D,4,0)</f>
        <v>ND</v>
      </c>
      <c r="I440">
        <f>VLOOKUP(G440,'Species key'!A:E,5,0)</f>
        <v>0</v>
      </c>
    </row>
    <row r="441" spans="1:9">
      <c r="A441" s="3">
        <v>44678</v>
      </c>
      <c r="B441">
        <v>4</v>
      </c>
      <c r="C441">
        <v>2</v>
      </c>
      <c r="D441" t="s">
        <v>210</v>
      </c>
      <c r="E441" t="str">
        <f>VLOOKUP(G441,'Species key'!A:C,3,0)</f>
        <v>GRAS</v>
      </c>
      <c r="F441">
        <v>1</v>
      </c>
      <c r="G441" t="s">
        <v>101</v>
      </c>
      <c r="H441" t="str">
        <f>VLOOKUP(G441,'Species key'!A:D,4,0)</f>
        <v>NN</v>
      </c>
      <c r="I441">
        <f>VLOOKUP(G441,'Species key'!A:E,5,0)</f>
        <v>0</v>
      </c>
    </row>
    <row r="442" spans="1:9">
      <c r="A442" s="3">
        <v>44678</v>
      </c>
      <c r="B442">
        <v>5</v>
      </c>
      <c r="C442">
        <v>1</v>
      </c>
      <c r="D442" t="s">
        <v>210</v>
      </c>
      <c r="E442" t="str">
        <f>VLOOKUP(G442,'Species key'!A:C,3,0)</f>
        <v>NONE</v>
      </c>
      <c r="F442">
        <v>5</v>
      </c>
      <c r="G442" t="s">
        <v>10</v>
      </c>
      <c r="H442" t="str">
        <f>VLOOKUP(G442,'Species key'!A:D,4,0)</f>
        <v>ND</v>
      </c>
      <c r="I442">
        <f>VLOOKUP(G442,'Species key'!A:E,5,0)</f>
        <v>0</v>
      </c>
    </row>
    <row r="443" spans="1:9">
      <c r="A443" s="3">
        <v>44678</v>
      </c>
      <c r="B443">
        <v>5</v>
      </c>
      <c r="C443">
        <v>1</v>
      </c>
      <c r="D443" t="s">
        <v>210</v>
      </c>
      <c r="E443" t="str">
        <f>VLOOKUP(G443,'Species key'!A:C,3,0)</f>
        <v>NONE</v>
      </c>
      <c r="F443">
        <v>3</v>
      </c>
      <c r="G443" t="s">
        <v>8</v>
      </c>
      <c r="H443" t="str">
        <f>VLOOKUP(G443,'Species key'!A:D,4,0)</f>
        <v>ND</v>
      </c>
      <c r="I443">
        <f>VLOOKUP(G443,'Species key'!A:E,5,0)</f>
        <v>0</v>
      </c>
    </row>
    <row r="444" spans="1:9">
      <c r="A444" s="3">
        <v>44678</v>
      </c>
      <c r="B444">
        <v>5</v>
      </c>
      <c r="C444">
        <v>1</v>
      </c>
      <c r="D444" t="s">
        <v>210</v>
      </c>
      <c r="E444" t="str">
        <f>VLOOKUP(G444,'Species key'!A:C,3,0)</f>
        <v>SEDG</v>
      </c>
      <c r="F444">
        <v>2</v>
      </c>
      <c r="G444" t="s">
        <v>196</v>
      </c>
      <c r="H444" t="str">
        <f>VLOOKUP(G444,'Species key'!A:D,4,0)</f>
        <v>ND</v>
      </c>
      <c r="I444">
        <f>VLOOKUP(G444,'Species key'!A:E,5,0)</f>
        <v>0</v>
      </c>
    </row>
    <row r="445" spans="1:9">
      <c r="A445" s="3">
        <v>44678</v>
      </c>
      <c r="B445">
        <v>5</v>
      </c>
      <c r="C445">
        <v>1</v>
      </c>
      <c r="D445" t="s">
        <v>210</v>
      </c>
      <c r="E445" t="str">
        <f>VLOOKUP(G445,'Species key'!A:C,3,0)</f>
        <v>SHRU</v>
      </c>
      <c r="F445">
        <v>2</v>
      </c>
      <c r="G445" t="s">
        <v>99</v>
      </c>
      <c r="H445" t="str">
        <f>VLOOKUP(G445,'Species key'!A:D,4,0)</f>
        <v>NN</v>
      </c>
      <c r="I445">
        <f>VLOOKUP(G445,'Species key'!A:E,5,0)</f>
        <v>0</v>
      </c>
    </row>
    <row r="446" spans="1:9">
      <c r="A446" s="3">
        <v>44678</v>
      </c>
      <c r="B446">
        <v>5</v>
      </c>
      <c r="C446">
        <v>1</v>
      </c>
      <c r="D446" t="s">
        <v>210</v>
      </c>
      <c r="E446" t="str">
        <f>VLOOKUP(G446,'Species key'!A:C,3,0)</f>
        <v>GRAS</v>
      </c>
      <c r="F446">
        <v>1</v>
      </c>
      <c r="G446" t="s">
        <v>101</v>
      </c>
      <c r="H446" t="str">
        <f>VLOOKUP(G446,'Species key'!A:D,4,0)</f>
        <v>NN</v>
      </c>
      <c r="I446">
        <f>VLOOKUP(G446,'Species key'!A:E,5,0)</f>
        <v>0</v>
      </c>
    </row>
    <row r="447" spans="1:9">
      <c r="A447" s="3">
        <v>44678</v>
      </c>
      <c r="B447">
        <v>5</v>
      </c>
      <c r="C447">
        <v>1</v>
      </c>
      <c r="D447" t="s">
        <v>210</v>
      </c>
      <c r="E447" t="str">
        <f>VLOOKUP(G447,'Species key'!A:C,3,0)</f>
        <v>FORB</v>
      </c>
      <c r="F447">
        <v>1</v>
      </c>
      <c r="G447" t="s">
        <v>14</v>
      </c>
      <c r="H447" t="str">
        <f>VLOOKUP(G447,'Species key'!A:D,4,0)</f>
        <v>NV</v>
      </c>
      <c r="I447">
        <f>VLOOKUP(G447,'Species key'!A:E,5,0)</f>
        <v>0</v>
      </c>
    </row>
    <row r="448" spans="1:9">
      <c r="A448" s="3">
        <v>44678</v>
      </c>
      <c r="B448">
        <v>5</v>
      </c>
      <c r="C448">
        <v>1</v>
      </c>
      <c r="D448" t="s">
        <v>210</v>
      </c>
      <c r="E448" t="str">
        <f>VLOOKUP(G448,'Species key'!A:C,3,0)</f>
        <v>NONE</v>
      </c>
      <c r="F448">
        <v>1</v>
      </c>
      <c r="G448" t="s">
        <v>159</v>
      </c>
      <c r="H448" t="str">
        <f>VLOOKUP(G448,'Species key'!A:D,4,0)</f>
        <v>ND</v>
      </c>
      <c r="I448">
        <f>VLOOKUP(G448,'Species key'!A:E,5,0)</f>
        <v>0</v>
      </c>
    </row>
    <row r="449" spans="1:9">
      <c r="A449" s="3">
        <v>44678</v>
      </c>
      <c r="B449">
        <v>5</v>
      </c>
      <c r="C449">
        <v>2</v>
      </c>
      <c r="D449" t="s">
        <v>210</v>
      </c>
      <c r="E449" t="str">
        <f>VLOOKUP(G449,'Species key'!A:C,3,0)</f>
        <v>NONE</v>
      </c>
      <c r="F449">
        <v>5</v>
      </c>
      <c r="G449" t="s">
        <v>10</v>
      </c>
      <c r="H449" t="str">
        <f>VLOOKUP(G449,'Species key'!A:D,4,0)</f>
        <v>ND</v>
      </c>
      <c r="I449">
        <f>VLOOKUP(G449,'Species key'!A:E,5,0)</f>
        <v>0</v>
      </c>
    </row>
    <row r="450" spans="1:9">
      <c r="A450" s="3">
        <v>44678</v>
      </c>
      <c r="B450">
        <v>5</v>
      </c>
      <c r="C450">
        <v>2</v>
      </c>
      <c r="D450" t="s">
        <v>210</v>
      </c>
      <c r="E450" t="str">
        <f>VLOOKUP(G450,'Species key'!A:C,3,0)</f>
        <v>NONE</v>
      </c>
      <c r="F450">
        <v>3</v>
      </c>
      <c r="G450" t="s">
        <v>8</v>
      </c>
      <c r="H450" t="str">
        <f>VLOOKUP(G450,'Species key'!A:D,4,0)</f>
        <v>ND</v>
      </c>
      <c r="I450">
        <f>VLOOKUP(G450,'Species key'!A:E,5,0)</f>
        <v>0</v>
      </c>
    </row>
    <row r="451" spans="1:9">
      <c r="A451" s="3">
        <v>44678</v>
      </c>
      <c r="B451">
        <v>5</v>
      </c>
      <c r="C451">
        <v>2</v>
      </c>
      <c r="D451" t="s">
        <v>210</v>
      </c>
      <c r="E451" t="str">
        <f>VLOOKUP(G451,'Species key'!A:C,3,0)</f>
        <v>FORB</v>
      </c>
      <c r="F451">
        <v>1</v>
      </c>
      <c r="G451" t="s">
        <v>7</v>
      </c>
      <c r="H451" t="str">
        <f>VLOOKUP(G451,'Species key'!A:D,4,0)</f>
        <v>NV</v>
      </c>
      <c r="I451">
        <f>VLOOKUP(G451,'Species key'!A:E,5,0)</f>
        <v>0</v>
      </c>
    </row>
    <row r="452" spans="1:9">
      <c r="A452" s="3">
        <v>44678</v>
      </c>
      <c r="B452">
        <v>5</v>
      </c>
      <c r="C452">
        <v>2</v>
      </c>
      <c r="D452" t="s">
        <v>210</v>
      </c>
      <c r="E452" t="str">
        <f>VLOOKUP(G452,'Species key'!A:C,3,0)</f>
        <v>FABA</v>
      </c>
      <c r="F452">
        <v>1</v>
      </c>
      <c r="G452" t="s">
        <v>202</v>
      </c>
      <c r="H452" t="str">
        <f>VLOOKUP(G452,'Species key'!A:D,4,0)</f>
        <v>NV</v>
      </c>
      <c r="I452">
        <f>VLOOKUP(G452,'Species key'!A:E,5,0)</f>
        <v>1</v>
      </c>
    </row>
    <row r="453" spans="1:9">
      <c r="A453" s="3">
        <v>44678</v>
      </c>
      <c r="B453">
        <v>5</v>
      </c>
      <c r="C453">
        <v>2</v>
      </c>
      <c r="D453" t="s">
        <v>210</v>
      </c>
      <c r="E453" t="str">
        <f>VLOOKUP(G453,'Species key'!A:C,3,0)</f>
        <v>SEDG</v>
      </c>
      <c r="F453">
        <v>1</v>
      </c>
      <c r="G453" t="s">
        <v>196</v>
      </c>
      <c r="H453" t="str">
        <f>VLOOKUP(G453,'Species key'!A:D,4,0)</f>
        <v>ND</v>
      </c>
      <c r="I453">
        <f>VLOOKUP(G453,'Species key'!A:E,5,0)</f>
        <v>0</v>
      </c>
    </row>
    <row r="454" spans="1:9">
      <c r="A454" s="3">
        <v>44678</v>
      </c>
      <c r="B454">
        <v>5</v>
      </c>
      <c r="C454">
        <v>2</v>
      </c>
      <c r="D454" t="s">
        <v>210</v>
      </c>
      <c r="E454" t="str">
        <f>VLOOKUP(G454,'Species key'!A:C,3,0)</f>
        <v>GRAS</v>
      </c>
      <c r="F454">
        <v>1</v>
      </c>
      <c r="G454" t="s">
        <v>101</v>
      </c>
      <c r="H454" t="str">
        <f>VLOOKUP(G454,'Species key'!A:D,4,0)</f>
        <v>NN</v>
      </c>
      <c r="I454">
        <f>VLOOKUP(G454,'Species key'!A:E,5,0)</f>
        <v>0</v>
      </c>
    </row>
    <row r="455" spans="1:9">
      <c r="A455" s="3">
        <v>44678</v>
      </c>
      <c r="B455">
        <v>5</v>
      </c>
      <c r="C455">
        <v>2</v>
      </c>
      <c r="D455" t="s">
        <v>210</v>
      </c>
      <c r="E455" t="str">
        <f>VLOOKUP(G455,'Species key'!A:C,3,0)</f>
        <v>SHRU</v>
      </c>
      <c r="F455">
        <v>1</v>
      </c>
      <c r="G455" t="s">
        <v>99</v>
      </c>
      <c r="H455" t="str">
        <f>VLOOKUP(G455,'Species key'!A:D,4,0)</f>
        <v>NN</v>
      </c>
      <c r="I455">
        <f>VLOOKUP(G455,'Species key'!A:E,5,0)</f>
        <v>0</v>
      </c>
    </row>
    <row r="456" spans="1:9">
      <c r="A456" s="3">
        <v>44678</v>
      </c>
      <c r="B456">
        <v>5</v>
      </c>
      <c r="C456">
        <v>2</v>
      </c>
      <c r="D456" t="s">
        <v>210</v>
      </c>
      <c r="E456" t="str">
        <f>VLOOKUP(G456,'Species key'!A:C,3,0)</f>
        <v>NONE</v>
      </c>
      <c r="F456">
        <v>1</v>
      </c>
      <c r="G456" t="s">
        <v>159</v>
      </c>
      <c r="H456" t="str">
        <f>VLOOKUP(G456,'Species key'!A:D,4,0)</f>
        <v>ND</v>
      </c>
      <c r="I456">
        <f>VLOOKUP(G456,'Species key'!A:E,5,0)</f>
        <v>0</v>
      </c>
    </row>
    <row r="457" spans="1:9">
      <c r="A457" s="3">
        <v>44678</v>
      </c>
      <c r="B457">
        <v>5</v>
      </c>
      <c r="C457">
        <v>2</v>
      </c>
      <c r="D457" t="s">
        <v>210</v>
      </c>
      <c r="E457" t="str">
        <f>VLOOKUP(G457,'Species key'!A:C,3,0)</f>
        <v>NONE</v>
      </c>
      <c r="F457">
        <v>1</v>
      </c>
      <c r="G457" t="s">
        <v>159</v>
      </c>
      <c r="H457" t="str">
        <f>VLOOKUP(G457,'Species key'!A:D,4,0)</f>
        <v>ND</v>
      </c>
      <c r="I457">
        <f>VLOOKUP(G457,'Species key'!A:E,5,0)</f>
        <v>0</v>
      </c>
    </row>
    <row r="458" spans="1:9">
      <c r="A458" s="3">
        <v>44678</v>
      </c>
      <c r="B458">
        <v>5</v>
      </c>
      <c r="C458">
        <v>2</v>
      </c>
      <c r="D458" t="s">
        <v>210</v>
      </c>
      <c r="E458" t="str">
        <f>VLOOKUP(G458,'Species key'!A:C,3,0)</f>
        <v>NONE</v>
      </c>
      <c r="F458">
        <v>1</v>
      </c>
      <c r="G458" t="s">
        <v>159</v>
      </c>
      <c r="H458" t="str">
        <f>VLOOKUP(G458,'Species key'!A:D,4,0)</f>
        <v>ND</v>
      </c>
      <c r="I458">
        <f>VLOOKUP(G458,'Species key'!A:E,5,0)</f>
        <v>0</v>
      </c>
    </row>
    <row r="459" spans="1:9">
      <c r="A459" s="3">
        <v>44678</v>
      </c>
      <c r="B459">
        <v>6</v>
      </c>
      <c r="C459">
        <v>1</v>
      </c>
      <c r="D459" t="s">
        <v>210</v>
      </c>
      <c r="E459" t="str">
        <f>VLOOKUP(G459,'Species key'!A:C,3,0)</f>
        <v>NONE</v>
      </c>
      <c r="F459">
        <v>5</v>
      </c>
      <c r="G459" t="s">
        <v>8</v>
      </c>
      <c r="H459" t="str">
        <f>VLOOKUP(G459,'Species key'!A:D,4,0)</f>
        <v>ND</v>
      </c>
      <c r="I459">
        <f>VLOOKUP(G459,'Species key'!A:E,5,0)</f>
        <v>0</v>
      </c>
    </row>
    <row r="460" spans="1:9">
      <c r="A460" s="3">
        <v>44678</v>
      </c>
      <c r="B460">
        <v>6</v>
      </c>
      <c r="C460">
        <v>1</v>
      </c>
      <c r="D460" t="s">
        <v>210</v>
      </c>
      <c r="E460" t="str">
        <f>VLOOKUP(G460,'Species key'!A:C,3,0)</f>
        <v>NONE</v>
      </c>
      <c r="F460">
        <v>3</v>
      </c>
      <c r="G460" t="s">
        <v>10</v>
      </c>
      <c r="H460" t="str">
        <f>VLOOKUP(G460,'Species key'!A:D,4,0)</f>
        <v>ND</v>
      </c>
      <c r="I460">
        <f>VLOOKUP(G460,'Species key'!A:E,5,0)</f>
        <v>0</v>
      </c>
    </row>
    <row r="461" spans="1:9">
      <c r="A461" s="3">
        <v>44678</v>
      </c>
      <c r="B461">
        <v>6</v>
      </c>
      <c r="C461">
        <v>1</v>
      </c>
      <c r="D461" t="s">
        <v>210</v>
      </c>
      <c r="E461" t="str">
        <f>VLOOKUP(G461,'Species key'!A:C,3,0)</f>
        <v>SEDG</v>
      </c>
      <c r="F461">
        <v>1</v>
      </c>
      <c r="G461" t="s">
        <v>196</v>
      </c>
      <c r="H461" t="str">
        <f>VLOOKUP(G461,'Species key'!A:D,4,0)</f>
        <v>ND</v>
      </c>
      <c r="I461">
        <f>VLOOKUP(G461,'Species key'!A:E,5,0)</f>
        <v>0</v>
      </c>
    </row>
    <row r="462" spans="1:9">
      <c r="A462" s="3">
        <v>44678</v>
      </c>
      <c r="B462">
        <v>6</v>
      </c>
      <c r="C462">
        <v>1</v>
      </c>
      <c r="D462" t="s">
        <v>210</v>
      </c>
      <c r="E462" t="str">
        <f>VLOOKUP(G462,'Species key'!A:C,3,0)</f>
        <v>NONE</v>
      </c>
      <c r="F462">
        <v>1</v>
      </c>
      <c r="G462" t="s">
        <v>159</v>
      </c>
      <c r="H462" t="str">
        <f>VLOOKUP(G462,'Species key'!A:D,4,0)</f>
        <v>ND</v>
      </c>
      <c r="I462">
        <f>VLOOKUP(G462,'Species key'!A:E,5,0)</f>
        <v>0</v>
      </c>
    </row>
    <row r="463" spans="1:9">
      <c r="A463" s="3">
        <v>44678</v>
      </c>
      <c r="B463">
        <v>6</v>
      </c>
      <c r="C463">
        <v>1</v>
      </c>
      <c r="D463" t="s">
        <v>210</v>
      </c>
      <c r="E463" t="str">
        <f>VLOOKUP(G463,'Species key'!A:C,3,0)</f>
        <v>SHRU</v>
      </c>
      <c r="F463">
        <v>1</v>
      </c>
      <c r="G463" t="s">
        <v>99</v>
      </c>
      <c r="H463" t="str">
        <f>VLOOKUP(G463,'Species key'!A:D,4,0)</f>
        <v>NN</v>
      </c>
      <c r="I463">
        <f>VLOOKUP(G463,'Species key'!A:E,5,0)</f>
        <v>0</v>
      </c>
    </row>
    <row r="464" spans="1:9">
      <c r="A464" s="3">
        <v>44678</v>
      </c>
      <c r="B464">
        <v>6</v>
      </c>
      <c r="C464">
        <v>2</v>
      </c>
      <c r="D464" t="s">
        <v>210</v>
      </c>
      <c r="E464" t="str">
        <f>VLOOKUP(G464,'Species key'!A:C,3,0)</f>
        <v>NONE</v>
      </c>
      <c r="F464">
        <v>4</v>
      </c>
      <c r="G464" t="s">
        <v>10</v>
      </c>
      <c r="H464" t="str">
        <f>VLOOKUP(G464,'Species key'!A:D,4,0)</f>
        <v>ND</v>
      </c>
      <c r="I464">
        <f>VLOOKUP(G464,'Species key'!A:E,5,0)</f>
        <v>0</v>
      </c>
    </row>
    <row r="465" spans="1:9">
      <c r="A465" s="3">
        <v>44678</v>
      </c>
      <c r="B465">
        <v>6</v>
      </c>
      <c r="C465">
        <v>2</v>
      </c>
      <c r="D465" t="s">
        <v>210</v>
      </c>
      <c r="E465" t="str">
        <f>VLOOKUP(G465,'Species key'!A:C,3,0)</f>
        <v>NONE</v>
      </c>
      <c r="F465">
        <v>3</v>
      </c>
      <c r="G465" t="s">
        <v>8</v>
      </c>
      <c r="H465" t="str">
        <f>VLOOKUP(G465,'Species key'!A:D,4,0)</f>
        <v>ND</v>
      </c>
      <c r="I465">
        <f>VLOOKUP(G465,'Species key'!A:E,5,0)</f>
        <v>0</v>
      </c>
    </row>
    <row r="466" spans="1:9">
      <c r="A466" s="3">
        <v>44678</v>
      </c>
      <c r="B466">
        <v>6</v>
      </c>
      <c r="C466">
        <v>2</v>
      </c>
      <c r="D466" t="s">
        <v>210</v>
      </c>
      <c r="E466" t="str">
        <f>VLOOKUP(G466,'Species key'!A:C,3,0)</f>
        <v>SHRU</v>
      </c>
      <c r="F466">
        <v>2</v>
      </c>
      <c r="G466" t="s">
        <v>99</v>
      </c>
      <c r="H466" t="str">
        <f>VLOOKUP(G466,'Species key'!A:D,4,0)</f>
        <v>NN</v>
      </c>
      <c r="I466">
        <f>VLOOKUP(G466,'Species key'!A:E,5,0)</f>
        <v>0</v>
      </c>
    </row>
    <row r="467" spans="1:9">
      <c r="A467" s="3">
        <v>44678</v>
      </c>
      <c r="B467">
        <v>6</v>
      </c>
      <c r="C467">
        <v>2</v>
      </c>
      <c r="D467" t="s">
        <v>210</v>
      </c>
      <c r="E467" t="str">
        <f>VLOOKUP(G467,'Species key'!A:C,3,0)</f>
        <v>SEDG</v>
      </c>
      <c r="F467">
        <v>2</v>
      </c>
      <c r="G467" t="s">
        <v>196</v>
      </c>
      <c r="H467" t="str">
        <f>VLOOKUP(G467,'Species key'!A:D,4,0)</f>
        <v>ND</v>
      </c>
      <c r="I467">
        <f>VLOOKUP(G467,'Species key'!A:E,5,0)</f>
        <v>0</v>
      </c>
    </row>
    <row r="468" spans="1:9">
      <c r="A468" s="3">
        <v>44678</v>
      </c>
      <c r="B468">
        <v>6</v>
      </c>
      <c r="C468">
        <v>2</v>
      </c>
      <c r="D468" t="s">
        <v>210</v>
      </c>
      <c r="E468" t="str">
        <f>VLOOKUP(G468,'Species key'!A:C,3,0)</f>
        <v>FORB</v>
      </c>
      <c r="F468">
        <v>2</v>
      </c>
      <c r="G468" t="s">
        <v>199</v>
      </c>
      <c r="H468" t="str">
        <f>VLOOKUP(G468,'Species key'!A:D,4,0)</f>
        <v>NV</v>
      </c>
      <c r="I468">
        <f>VLOOKUP(G468,'Species key'!A:E,5,0)</f>
        <v>1</v>
      </c>
    </row>
    <row r="469" spans="1:9">
      <c r="A469" s="3">
        <v>44678</v>
      </c>
      <c r="B469">
        <v>6</v>
      </c>
      <c r="C469">
        <v>2</v>
      </c>
      <c r="D469" t="s">
        <v>210</v>
      </c>
      <c r="E469" t="str">
        <f>VLOOKUP(G469,'Species key'!A:C,3,0)</f>
        <v>SEDG</v>
      </c>
      <c r="F469">
        <v>1</v>
      </c>
      <c r="G469" t="s">
        <v>196</v>
      </c>
      <c r="H469" t="str">
        <f>VLOOKUP(G469,'Species key'!A:D,4,0)</f>
        <v>ND</v>
      </c>
      <c r="I469">
        <f>VLOOKUP(G469,'Species key'!A:E,5,0)</f>
        <v>0</v>
      </c>
    </row>
    <row r="470" spans="1:9">
      <c r="A470" s="3">
        <v>44678</v>
      </c>
      <c r="B470">
        <v>6</v>
      </c>
      <c r="C470">
        <v>2</v>
      </c>
      <c r="D470" t="s">
        <v>210</v>
      </c>
      <c r="E470" t="str">
        <f>VLOOKUP(G470,'Species key'!A:C,3,0)</f>
        <v>FORB</v>
      </c>
      <c r="F470">
        <v>1</v>
      </c>
      <c r="G470" t="s">
        <v>14</v>
      </c>
      <c r="H470" t="str">
        <f>VLOOKUP(G470,'Species key'!A:D,4,0)</f>
        <v>NV</v>
      </c>
      <c r="I470">
        <f>VLOOKUP(G470,'Species key'!A:E,5,0)</f>
        <v>0</v>
      </c>
    </row>
    <row r="471" spans="1:9">
      <c r="A471" s="3">
        <v>44678</v>
      </c>
      <c r="B471">
        <v>6</v>
      </c>
      <c r="C471">
        <v>2</v>
      </c>
      <c r="D471" t="s">
        <v>210</v>
      </c>
      <c r="E471" t="str">
        <f>VLOOKUP(G471,'Species key'!A:C,3,0)</f>
        <v>FORB</v>
      </c>
      <c r="F471">
        <v>1</v>
      </c>
      <c r="G471" t="s">
        <v>7</v>
      </c>
      <c r="H471" t="str">
        <f>VLOOKUP(G471,'Species key'!A:D,4,0)</f>
        <v>NV</v>
      </c>
      <c r="I471">
        <f>VLOOKUP(G471,'Species key'!A:E,5,0)</f>
        <v>0</v>
      </c>
    </row>
    <row r="472" spans="1:9">
      <c r="A472" s="3">
        <v>44678</v>
      </c>
      <c r="B472">
        <v>6</v>
      </c>
      <c r="C472">
        <v>2</v>
      </c>
      <c r="D472" t="s">
        <v>210</v>
      </c>
      <c r="E472" t="str">
        <f>VLOOKUP(G472,'Species key'!A:C,3,0)</f>
        <v>NONE</v>
      </c>
      <c r="F472">
        <v>1</v>
      </c>
      <c r="G472" t="s">
        <v>159</v>
      </c>
      <c r="H472" t="str">
        <f>VLOOKUP(G472,'Species key'!A:D,4,0)</f>
        <v>ND</v>
      </c>
      <c r="I472">
        <f>VLOOKUP(G472,'Species key'!A:E,5,0)</f>
        <v>0</v>
      </c>
    </row>
    <row r="473" spans="1:9">
      <c r="A473" s="3">
        <v>44678</v>
      </c>
      <c r="B473">
        <v>6</v>
      </c>
      <c r="C473">
        <v>2</v>
      </c>
      <c r="D473" t="s">
        <v>210</v>
      </c>
      <c r="E473" t="str">
        <f>VLOOKUP(G473,'Species key'!A:C,3,0)</f>
        <v>NONE</v>
      </c>
      <c r="F473">
        <v>1</v>
      </c>
      <c r="G473" t="s">
        <v>159</v>
      </c>
      <c r="H473" t="str">
        <f>VLOOKUP(G473,'Species key'!A:D,4,0)</f>
        <v>ND</v>
      </c>
      <c r="I473">
        <f>VLOOKUP(G473,'Species key'!A:E,5,0)</f>
        <v>0</v>
      </c>
    </row>
    <row r="474" spans="1:9">
      <c r="A474" s="3">
        <v>44678</v>
      </c>
      <c r="B474">
        <v>6</v>
      </c>
      <c r="C474">
        <v>2</v>
      </c>
      <c r="D474" t="s">
        <v>210</v>
      </c>
      <c r="E474" t="str">
        <f>VLOOKUP(G474,'Species key'!A:C,3,0)</f>
        <v>NONE</v>
      </c>
      <c r="F474">
        <v>1</v>
      </c>
      <c r="G474" t="s">
        <v>159</v>
      </c>
      <c r="H474" t="str">
        <f>VLOOKUP(G474,'Species key'!A:D,4,0)</f>
        <v>ND</v>
      </c>
      <c r="I474">
        <f>VLOOKUP(G474,'Species key'!A:E,5,0)</f>
        <v>0</v>
      </c>
    </row>
    <row r="475" spans="1:9">
      <c r="A475" s="3">
        <v>44678</v>
      </c>
      <c r="B475">
        <v>6</v>
      </c>
      <c r="C475">
        <v>2</v>
      </c>
      <c r="D475" t="s">
        <v>210</v>
      </c>
      <c r="E475" t="str">
        <f>VLOOKUP(G475,'Species key'!A:C,3,0)</f>
        <v>GRAS</v>
      </c>
      <c r="F475">
        <v>1</v>
      </c>
      <c r="G475" t="s">
        <v>101</v>
      </c>
      <c r="H475" t="str">
        <f>VLOOKUP(G475,'Species key'!A:D,4,0)</f>
        <v>NN</v>
      </c>
      <c r="I475">
        <f>VLOOKUP(G475,'Species key'!A:E,5,0)</f>
        <v>0</v>
      </c>
    </row>
    <row r="476" spans="1:9">
      <c r="A476" s="3">
        <v>44678</v>
      </c>
      <c r="B476">
        <v>6</v>
      </c>
      <c r="C476">
        <v>2</v>
      </c>
      <c r="D476" t="s">
        <v>210</v>
      </c>
      <c r="E476" t="str">
        <f>VLOOKUP(G476,'Species key'!A:C,3,0)</f>
        <v>FABA</v>
      </c>
      <c r="F476">
        <v>1</v>
      </c>
      <c r="G476" t="s">
        <v>202</v>
      </c>
      <c r="H476" t="str">
        <f>VLOOKUP(G476,'Species key'!A:D,4,0)</f>
        <v>NV</v>
      </c>
      <c r="I476">
        <f>VLOOKUP(G476,'Species key'!A:E,5,0)</f>
        <v>1</v>
      </c>
    </row>
    <row r="477" spans="1:9">
      <c r="A477" s="3">
        <v>44678</v>
      </c>
      <c r="B477">
        <v>7</v>
      </c>
      <c r="C477">
        <v>1</v>
      </c>
      <c r="D477" t="s">
        <v>210</v>
      </c>
      <c r="E477" t="str">
        <f>VLOOKUP(G477,'Species key'!A:C,3,0)</f>
        <v>NONE</v>
      </c>
      <c r="F477">
        <v>4</v>
      </c>
      <c r="G477" t="s">
        <v>10</v>
      </c>
      <c r="H477" t="str">
        <f>VLOOKUP(G477,'Species key'!A:D,4,0)</f>
        <v>ND</v>
      </c>
      <c r="I477">
        <f>VLOOKUP(G477,'Species key'!A:E,5,0)</f>
        <v>0</v>
      </c>
    </row>
    <row r="478" spans="1:9">
      <c r="A478" s="3">
        <v>44678</v>
      </c>
      <c r="B478">
        <v>7</v>
      </c>
      <c r="C478">
        <v>1</v>
      </c>
      <c r="D478" t="s">
        <v>210</v>
      </c>
      <c r="E478" t="str">
        <f>VLOOKUP(G478,'Species key'!A:C,3,0)</f>
        <v>NONE</v>
      </c>
      <c r="F478">
        <v>3</v>
      </c>
      <c r="G478" t="s">
        <v>8</v>
      </c>
      <c r="H478" t="str">
        <f>VLOOKUP(G478,'Species key'!A:D,4,0)</f>
        <v>ND</v>
      </c>
      <c r="I478">
        <f>VLOOKUP(G478,'Species key'!A:E,5,0)</f>
        <v>0</v>
      </c>
    </row>
    <row r="479" spans="1:9">
      <c r="A479" s="3">
        <v>44678</v>
      </c>
      <c r="B479">
        <v>7</v>
      </c>
      <c r="C479">
        <v>1</v>
      </c>
      <c r="D479" t="s">
        <v>210</v>
      </c>
      <c r="E479" t="str">
        <f>VLOOKUP(G479,'Species key'!A:C,3,0)</f>
        <v>GRAS</v>
      </c>
      <c r="F479">
        <v>2</v>
      </c>
      <c r="G479" t="s">
        <v>101</v>
      </c>
      <c r="H479" t="str">
        <f>VLOOKUP(G479,'Species key'!A:D,4,0)</f>
        <v>NN</v>
      </c>
      <c r="I479">
        <f>VLOOKUP(G479,'Species key'!A:E,5,0)</f>
        <v>0</v>
      </c>
    </row>
    <row r="480" spans="1:9">
      <c r="A480" s="3">
        <v>44678</v>
      </c>
      <c r="B480">
        <v>7</v>
      </c>
      <c r="C480">
        <v>1</v>
      </c>
      <c r="D480" t="s">
        <v>210</v>
      </c>
      <c r="E480" t="str">
        <f>VLOOKUP(G480,'Species key'!A:C,3,0)</f>
        <v>SEDG</v>
      </c>
      <c r="F480">
        <v>2</v>
      </c>
      <c r="G480" t="s">
        <v>196</v>
      </c>
      <c r="H480" t="str">
        <f>VLOOKUP(G480,'Species key'!A:D,4,0)</f>
        <v>ND</v>
      </c>
      <c r="I480">
        <f>VLOOKUP(G480,'Species key'!A:E,5,0)</f>
        <v>0</v>
      </c>
    </row>
    <row r="481" spans="1:9">
      <c r="A481" s="3">
        <v>44678</v>
      </c>
      <c r="B481">
        <v>7</v>
      </c>
      <c r="C481">
        <v>1</v>
      </c>
      <c r="D481" t="s">
        <v>210</v>
      </c>
      <c r="E481" t="str">
        <f>VLOOKUP(G481,'Species key'!A:C,3,0)</f>
        <v>SHRU</v>
      </c>
      <c r="F481">
        <v>2</v>
      </c>
      <c r="G481" t="s">
        <v>99</v>
      </c>
      <c r="H481" t="str">
        <f>VLOOKUP(G481,'Species key'!A:D,4,0)</f>
        <v>NN</v>
      </c>
      <c r="I481">
        <f>VLOOKUP(G481,'Species key'!A:E,5,0)</f>
        <v>0</v>
      </c>
    </row>
    <row r="482" spans="1:9">
      <c r="A482" s="3">
        <v>44678</v>
      </c>
      <c r="B482">
        <v>7</v>
      </c>
      <c r="C482">
        <v>1</v>
      </c>
      <c r="D482" t="s">
        <v>210</v>
      </c>
      <c r="E482" t="str">
        <f>VLOOKUP(G482,'Species key'!A:C,3,0)</f>
        <v>FORB</v>
      </c>
      <c r="F482">
        <v>2</v>
      </c>
      <c r="G482" t="s">
        <v>14</v>
      </c>
      <c r="H482" t="str">
        <f>VLOOKUP(G482,'Species key'!A:D,4,0)</f>
        <v>NV</v>
      </c>
      <c r="I482">
        <f>VLOOKUP(G482,'Species key'!A:E,5,0)</f>
        <v>0</v>
      </c>
    </row>
    <row r="483" spans="1:9">
      <c r="A483" s="3">
        <v>44678</v>
      </c>
      <c r="B483">
        <v>7</v>
      </c>
      <c r="C483">
        <v>1</v>
      </c>
      <c r="D483" t="s">
        <v>210</v>
      </c>
      <c r="E483" t="str">
        <f>VLOOKUP(G483,'Species key'!A:C,3,0)</f>
        <v>FORB</v>
      </c>
      <c r="F483">
        <v>1</v>
      </c>
      <c r="G483" t="s">
        <v>199</v>
      </c>
      <c r="H483" t="str">
        <f>VLOOKUP(G483,'Species key'!A:D,4,0)</f>
        <v>NV</v>
      </c>
      <c r="I483">
        <f>VLOOKUP(G483,'Species key'!A:E,5,0)</f>
        <v>1</v>
      </c>
    </row>
    <row r="484" spans="1:9">
      <c r="A484" s="3">
        <v>44678</v>
      </c>
      <c r="B484">
        <v>7</v>
      </c>
      <c r="C484">
        <v>1</v>
      </c>
      <c r="D484" t="s">
        <v>210</v>
      </c>
      <c r="E484" t="str">
        <f>VLOOKUP(G484,'Species key'!A:C,3,0)</f>
        <v>NONE</v>
      </c>
      <c r="F484">
        <v>1</v>
      </c>
      <c r="G484" t="s">
        <v>159</v>
      </c>
      <c r="H484" t="str">
        <f>VLOOKUP(G484,'Species key'!A:D,4,0)</f>
        <v>ND</v>
      </c>
      <c r="I484">
        <f>VLOOKUP(G484,'Species key'!A:E,5,0)</f>
        <v>0</v>
      </c>
    </row>
    <row r="485" spans="1:9">
      <c r="A485" s="3">
        <v>44678</v>
      </c>
      <c r="B485">
        <v>7</v>
      </c>
      <c r="C485">
        <v>1</v>
      </c>
      <c r="D485" t="s">
        <v>210</v>
      </c>
      <c r="E485" t="str">
        <f>VLOOKUP(G485,'Species key'!A:C,3,0)</f>
        <v>NONE</v>
      </c>
      <c r="F485">
        <v>1</v>
      </c>
      <c r="G485" t="s">
        <v>159</v>
      </c>
      <c r="H485" t="str">
        <f>VLOOKUP(G485,'Species key'!A:D,4,0)</f>
        <v>ND</v>
      </c>
      <c r="I485">
        <f>VLOOKUP(G485,'Species key'!A:E,5,0)</f>
        <v>0</v>
      </c>
    </row>
    <row r="486" spans="1:9">
      <c r="A486" s="3">
        <v>44678</v>
      </c>
      <c r="B486">
        <v>7</v>
      </c>
      <c r="C486">
        <v>1</v>
      </c>
      <c r="D486" t="s">
        <v>210</v>
      </c>
      <c r="E486" t="str">
        <f>VLOOKUP(G486,'Species key'!A:C,3,0)</f>
        <v>NONE</v>
      </c>
      <c r="F486">
        <v>1</v>
      </c>
      <c r="G486" t="s">
        <v>160</v>
      </c>
      <c r="H486" t="str">
        <f>VLOOKUP(G486,'Species key'!A:D,4,0)</f>
        <v>ND</v>
      </c>
      <c r="I486">
        <f>VLOOKUP(G486,'Species key'!A:E,5,0)</f>
        <v>0</v>
      </c>
    </row>
    <row r="487" spans="1:9">
      <c r="A487" s="3">
        <v>44678</v>
      </c>
      <c r="B487">
        <v>7</v>
      </c>
      <c r="C487">
        <v>2</v>
      </c>
      <c r="D487" t="s">
        <v>210</v>
      </c>
      <c r="E487" t="str">
        <f>VLOOKUP(G487,'Species key'!A:C,3,0)</f>
        <v>NONE</v>
      </c>
      <c r="F487">
        <v>5</v>
      </c>
      <c r="G487" t="s">
        <v>10</v>
      </c>
      <c r="H487" t="str">
        <f>VLOOKUP(G487,'Species key'!A:D,4,0)</f>
        <v>ND</v>
      </c>
      <c r="I487">
        <f>VLOOKUP(G487,'Species key'!A:E,5,0)</f>
        <v>0</v>
      </c>
    </row>
    <row r="488" spans="1:9">
      <c r="A488" s="3">
        <v>44678</v>
      </c>
      <c r="B488">
        <v>7</v>
      </c>
      <c r="C488">
        <v>2</v>
      </c>
      <c r="D488" t="s">
        <v>210</v>
      </c>
      <c r="E488" t="str">
        <f>VLOOKUP(G488,'Species key'!A:C,3,0)</f>
        <v>NONE</v>
      </c>
      <c r="F488">
        <v>4</v>
      </c>
      <c r="G488" t="s">
        <v>8</v>
      </c>
      <c r="H488" t="str">
        <f>VLOOKUP(G488,'Species key'!A:D,4,0)</f>
        <v>ND</v>
      </c>
      <c r="I488">
        <f>VLOOKUP(G488,'Species key'!A:E,5,0)</f>
        <v>0</v>
      </c>
    </row>
    <row r="489" spans="1:9">
      <c r="A489" s="3">
        <v>44678</v>
      </c>
      <c r="B489">
        <v>7</v>
      </c>
      <c r="C489">
        <v>2</v>
      </c>
      <c r="D489" t="s">
        <v>210</v>
      </c>
      <c r="E489" t="str">
        <f>VLOOKUP(G489,'Species key'!A:C,3,0)</f>
        <v>SEDG</v>
      </c>
      <c r="F489">
        <v>2</v>
      </c>
      <c r="G489" t="s">
        <v>196</v>
      </c>
      <c r="H489" t="str">
        <f>VLOOKUP(G489,'Species key'!A:D,4,0)</f>
        <v>ND</v>
      </c>
      <c r="I489">
        <f>VLOOKUP(G489,'Species key'!A:E,5,0)</f>
        <v>0</v>
      </c>
    </row>
    <row r="490" spans="1:9">
      <c r="A490" s="3">
        <v>44678</v>
      </c>
      <c r="B490">
        <v>7</v>
      </c>
      <c r="C490">
        <v>2</v>
      </c>
      <c r="D490" t="s">
        <v>210</v>
      </c>
      <c r="E490" t="str">
        <f>VLOOKUP(G490,'Species key'!A:C,3,0)</f>
        <v>FORB</v>
      </c>
      <c r="F490">
        <v>2</v>
      </c>
      <c r="G490" t="s">
        <v>199</v>
      </c>
      <c r="H490" t="str">
        <f>VLOOKUP(G490,'Species key'!A:D,4,0)</f>
        <v>NV</v>
      </c>
      <c r="I490">
        <f>VLOOKUP(G490,'Species key'!A:E,5,0)</f>
        <v>1</v>
      </c>
    </row>
    <row r="491" spans="1:9">
      <c r="A491" s="3">
        <v>44678</v>
      </c>
      <c r="B491">
        <v>7</v>
      </c>
      <c r="C491">
        <v>2</v>
      </c>
      <c r="D491" t="s">
        <v>210</v>
      </c>
      <c r="E491" t="str">
        <f>VLOOKUP(G491,'Species key'!A:C,3,0)</f>
        <v>SHRU</v>
      </c>
      <c r="F491">
        <v>2</v>
      </c>
      <c r="G491" t="s">
        <v>99</v>
      </c>
      <c r="H491" t="str">
        <f>VLOOKUP(G491,'Species key'!A:D,4,0)</f>
        <v>NN</v>
      </c>
      <c r="I491">
        <f>VLOOKUP(G491,'Species key'!A:E,5,0)</f>
        <v>0</v>
      </c>
    </row>
    <row r="492" spans="1:9">
      <c r="A492" s="3">
        <v>44678</v>
      </c>
      <c r="B492">
        <v>7</v>
      </c>
      <c r="C492">
        <v>2</v>
      </c>
      <c r="D492" t="s">
        <v>210</v>
      </c>
      <c r="E492" t="str">
        <f>VLOOKUP(G492,'Species key'!A:C,3,0)</f>
        <v>GRAS</v>
      </c>
      <c r="F492">
        <v>1</v>
      </c>
      <c r="G492" t="s">
        <v>101</v>
      </c>
      <c r="H492" t="str">
        <f>VLOOKUP(G492,'Species key'!A:D,4,0)</f>
        <v>NN</v>
      </c>
      <c r="I492">
        <f>VLOOKUP(G492,'Species key'!A:E,5,0)</f>
        <v>0</v>
      </c>
    </row>
    <row r="493" spans="1:9">
      <c r="A493" s="3">
        <v>44678</v>
      </c>
      <c r="B493">
        <v>7</v>
      </c>
      <c r="C493">
        <v>2</v>
      </c>
      <c r="D493" t="s">
        <v>210</v>
      </c>
      <c r="E493" t="str">
        <f>VLOOKUP(G493,'Species key'!A:C,3,0)</f>
        <v>FORB</v>
      </c>
      <c r="F493">
        <v>1</v>
      </c>
      <c r="G493" t="s">
        <v>7</v>
      </c>
      <c r="H493" t="str">
        <f>VLOOKUP(G493,'Species key'!A:D,4,0)</f>
        <v>NV</v>
      </c>
      <c r="I493">
        <f>VLOOKUP(G493,'Species key'!A:E,5,0)</f>
        <v>0</v>
      </c>
    </row>
    <row r="494" spans="1:9">
      <c r="A494" s="3">
        <v>44678</v>
      </c>
      <c r="B494">
        <v>7</v>
      </c>
      <c r="C494">
        <v>2</v>
      </c>
      <c r="D494" t="s">
        <v>210</v>
      </c>
      <c r="E494" t="str">
        <f>VLOOKUP(G494,'Species key'!A:C,3,0)</f>
        <v>SHRU</v>
      </c>
      <c r="F494">
        <v>1</v>
      </c>
      <c r="G494" t="s">
        <v>26</v>
      </c>
      <c r="H494" t="str">
        <f>VLOOKUP(G494,'Species key'!A:D,4,0)</f>
        <v>NV</v>
      </c>
      <c r="I494">
        <f>VLOOKUP(G494,'Species key'!A:E,5,0)</f>
        <v>3</v>
      </c>
    </row>
    <row r="495" spans="1:9">
      <c r="A495" s="3">
        <v>44678</v>
      </c>
      <c r="B495">
        <v>7</v>
      </c>
      <c r="C495">
        <v>2</v>
      </c>
      <c r="D495" t="s">
        <v>210</v>
      </c>
      <c r="E495" t="str">
        <f>VLOOKUP(G495,'Species key'!A:C,3,0)</f>
        <v>NONE</v>
      </c>
      <c r="F495">
        <v>1</v>
      </c>
      <c r="G495" t="s">
        <v>160</v>
      </c>
      <c r="H495" t="str">
        <f>VLOOKUP(G495,'Species key'!A:D,4,0)</f>
        <v>ND</v>
      </c>
      <c r="I495">
        <f>VLOOKUP(G495,'Species key'!A:E,5,0)</f>
        <v>0</v>
      </c>
    </row>
    <row r="496" spans="1:9">
      <c r="A496" s="3">
        <v>44678</v>
      </c>
      <c r="B496">
        <v>7</v>
      </c>
      <c r="C496">
        <v>2</v>
      </c>
      <c r="D496" t="s">
        <v>210</v>
      </c>
      <c r="E496" t="str">
        <f>VLOOKUP(G496,'Species key'!A:C,3,0)</f>
        <v>NONE</v>
      </c>
      <c r="F496">
        <v>1</v>
      </c>
      <c r="G496" t="s">
        <v>159</v>
      </c>
      <c r="H496" t="str">
        <f>VLOOKUP(G496,'Species key'!A:D,4,0)</f>
        <v>ND</v>
      </c>
      <c r="I496">
        <f>VLOOKUP(G496,'Species key'!A:E,5,0)</f>
        <v>0</v>
      </c>
    </row>
    <row r="497" spans="1:9">
      <c r="A497" s="3">
        <v>44678</v>
      </c>
      <c r="B497">
        <v>7</v>
      </c>
      <c r="C497">
        <v>2</v>
      </c>
      <c r="D497" t="s">
        <v>210</v>
      </c>
      <c r="E497" t="str">
        <f>VLOOKUP(G497,'Species key'!A:C,3,0)</f>
        <v>NONE</v>
      </c>
      <c r="F497">
        <v>1</v>
      </c>
      <c r="G497" t="s">
        <v>159</v>
      </c>
      <c r="H497" t="str">
        <f>VLOOKUP(G497,'Species key'!A:D,4,0)</f>
        <v>ND</v>
      </c>
      <c r="I497">
        <f>VLOOKUP(G497,'Species key'!A:E,5,0)</f>
        <v>0</v>
      </c>
    </row>
    <row r="498" spans="1:9">
      <c r="A498" s="3">
        <v>44678</v>
      </c>
      <c r="B498">
        <v>7</v>
      </c>
      <c r="C498">
        <v>2</v>
      </c>
      <c r="D498" t="s">
        <v>210</v>
      </c>
      <c r="E498" t="str">
        <f>VLOOKUP(G498,'Species key'!A:C,3,0)</f>
        <v>NONE</v>
      </c>
      <c r="F498">
        <v>1</v>
      </c>
      <c r="G498" t="s">
        <v>159</v>
      </c>
      <c r="H498" t="str">
        <f>VLOOKUP(G498,'Species key'!A:D,4,0)</f>
        <v>ND</v>
      </c>
      <c r="I498">
        <f>VLOOKUP(G498,'Species key'!A:E,5,0)</f>
        <v>0</v>
      </c>
    </row>
    <row r="499" spans="1:9">
      <c r="A499" s="3">
        <v>44678</v>
      </c>
      <c r="B499">
        <v>8</v>
      </c>
      <c r="C499">
        <v>1</v>
      </c>
      <c r="D499" t="s">
        <v>210</v>
      </c>
      <c r="E499" t="str">
        <f>VLOOKUP(G499,'Species key'!A:C,3,0)</f>
        <v>NONE</v>
      </c>
      <c r="F499">
        <v>4</v>
      </c>
      <c r="G499" t="s">
        <v>8</v>
      </c>
      <c r="H499" t="str">
        <f>VLOOKUP(G499,'Species key'!A:D,4,0)</f>
        <v>ND</v>
      </c>
      <c r="I499">
        <f>VLOOKUP(G499,'Species key'!A:E,5,0)</f>
        <v>0</v>
      </c>
    </row>
    <row r="500" spans="1:9">
      <c r="A500" s="3">
        <v>44678</v>
      </c>
      <c r="B500">
        <v>8</v>
      </c>
      <c r="C500">
        <v>1</v>
      </c>
      <c r="D500" t="s">
        <v>210</v>
      </c>
      <c r="E500" t="str">
        <f>VLOOKUP(G500,'Species key'!A:C,3,0)</f>
        <v>NONE</v>
      </c>
      <c r="F500">
        <v>4</v>
      </c>
      <c r="G500" t="s">
        <v>10</v>
      </c>
      <c r="H500" t="str">
        <f>VLOOKUP(G500,'Species key'!A:D,4,0)</f>
        <v>ND</v>
      </c>
      <c r="I500">
        <f>VLOOKUP(G500,'Species key'!A:E,5,0)</f>
        <v>0</v>
      </c>
    </row>
    <row r="501" spans="1:9">
      <c r="A501" s="3">
        <v>44678</v>
      </c>
      <c r="B501">
        <v>8</v>
      </c>
      <c r="C501">
        <v>1</v>
      </c>
      <c r="D501" t="s">
        <v>210</v>
      </c>
      <c r="E501" t="str">
        <f>VLOOKUP(G501,'Species key'!A:C,3,0)</f>
        <v>GRAS</v>
      </c>
      <c r="F501">
        <v>2</v>
      </c>
      <c r="G501" t="s">
        <v>101</v>
      </c>
      <c r="H501" t="str">
        <f>VLOOKUP(G501,'Species key'!A:D,4,0)</f>
        <v>NN</v>
      </c>
      <c r="I501">
        <f>VLOOKUP(G501,'Species key'!A:E,5,0)</f>
        <v>0</v>
      </c>
    </row>
    <row r="502" spans="1:9">
      <c r="A502" s="3">
        <v>44678</v>
      </c>
      <c r="B502">
        <v>8</v>
      </c>
      <c r="C502">
        <v>1</v>
      </c>
      <c r="D502" t="s">
        <v>210</v>
      </c>
      <c r="E502" t="str">
        <f>VLOOKUP(G502,'Species key'!A:C,3,0)</f>
        <v>SHRU</v>
      </c>
      <c r="F502">
        <v>2</v>
      </c>
      <c r="G502" t="s">
        <v>99</v>
      </c>
      <c r="H502" t="str">
        <f>VLOOKUP(G502,'Species key'!A:D,4,0)</f>
        <v>NN</v>
      </c>
      <c r="I502">
        <f>VLOOKUP(G502,'Species key'!A:E,5,0)</f>
        <v>0</v>
      </c>
    </row>
    <row r="503" spans="1:9">
      <c r="A503" s="3">
        <v>44678</v>
      </c>
      <c r="B503">
        <v>8</v>
      </c>
      <c r="C503">
        <v>1</v>
      </c>
      <c r="D503" t="s">
        <v>210</v>
      </c>
      <c r="E503" t="str">
        <f>VLOOKUP(G503,'Species key'!A:C,3,0)</f>
        <v>FORB</v>
      </c>
      <c r="F503">
        <v>1</v>
      </c>
      <c r="G503" t="s">
        <v>204</v>
      </c>
      <c r="H503" t="str">
        <f>VLOOKUP(G503,'Species key'!A:D,4,0)</f>
        <v>NV</v>
      </c>
      <c r="I503">
        <f>VLOOKUP(G503,'Species key'!A:E,5,0)</f>
        <v>0</v>
      </c>
    </row>
    <row r="504" spans="1:9">
      <c r="A504" s="3">
        <v>44678</v>
      </c>
      <c r="B504">
        <v>8</v>
      </c>
      <c r="C504">
        <v>1</v>
      </c>
      <c r="D504" t="s">
        <v>210</v>
      </c>
      <c r="E504" t="str">
        <f>VLOOKUP(G504,'Species key'!A:C,3,0)</f>
        <v>FORB</v>
      </c>
      <c r="F504">
        <v>1</v>
      </c>
      <c r="G504" t="s">
        <v>14</v>
      </c>
      <c r="H504" t="str">
        <f>VLOOKUP(G504,'Species key'!A:D,4,0)</f>
        <v>NV</v>
      </c>
      <c r="I504">
        <f>VLOOKUP(G504,'Species key'!A:E,5,0)</f>
        <v>0</v>
      </c>
    </row>
    <row r="505" spans="1:9">
      <c r="A505" s="3">
        <v>44678</v>
      </c>
      <c r="B505">
        <v>8</v>
      </c>
      <c r="C505">
        <v>1</v>
      </c>
      <c r="D505" t="s">
        <v>210</v>
      </c>
      <c r="E505" t="str">
        <f>VLOOKUP(G505,'Species key'!A:C,3,0)</f>
        <v>FORB</v>
      </c>
      <c r="F505">
        <v>1</v>
      </c>
      <c r="G505" t="s">
        <v>199</v>
      </c>
      <c r="H505" t="str">
        <f>VLOOKUP(G505,'Species key'!A:D,4,0)</f>
        <v>NV</v>
      </c>
      <c r="I505">
        <f>VLOOKUP(G505,'Species key'!A:E,5,0)</f>
        <v>1</v>
      </c>
    </row>
    <row r="506" spans="1:9">
      <c r="A506" s="3">
        <v>44678</v>
      </c>
      <c r="B506">
        <v>8</v>
      </c>
      <c r="C506">
        <v>1</v>
      </c>
      <c r="D506" t="s">
        <v>210</v>
      </c>
      <c r="E506" t="str">
        <f>VLOOKUP(G506,'Species key'!A:C,3,0)</f>
        <v>SEDG</v>
      </c>
      <c r="F506">
        <v>1</v>
      </c>
      <c r="G506" t="s">
        <v>196</v>
      </c>
      <c r="H506" t="str">
        <f>VLOOKUP(G506,'Species key'!A:D,4,0)</f>
        <v>ND</v>
      </c>
      <c r="I506">
        <f>VLOOKUP(G506,'Species key'!A:E,5,0)</f>
        <v>0</v>
      </c>
    </row>
    <row r="507" spans="1:9">
      <c r="A507" s="3">
        <v>44678</v>
      </c>
      <c r="B507">
        <v>8</v>
      </c>
      <c r="C507">
        <v>1</v>
      </c>
      <c r="D507" t="s">
        <v>210</v>
      </c>
      <c r="E507" t="str">
        <f>VLOOKUP(G507,'Species key'!A:C,3,0)</f>
        <v>FORB</v>
      </c>
      <c r="F507">
        <v>1</v>
      </c>
      <c r="G507" t="s">
        <v>7</v>
      </c>
      <c r="H507" t="str">
        <f>VLOOKUP(G507,'Species key'!A:D,4,0)</f>
        <v>NV</v>
      </c>
      <c r="I507">
        <f>VLOOKUP(G507,'Species key'!A:E,5,0)</f>
        <v>0</v>
      </c>
    </row>
    <row r="508" spans="1:9">
      <c r="A508" s="3">
        <v>44678</v>
      </c>
      <c r="B508">
        <v>8</v>
      </c>
      <c r="C508">
        <v>1</v>
      </c>
      <c r="D508" t="s">
        <v>210</v>
      </c>
      <c r="E508" t="str">
        <f>VLOOKUP(G508,'Species key'!A:C,3,0)</f>
        <v>GRAS</v>
      </c>
      <c r="F508">
        <v>1</v>
      </c>
      <c r="G508" t="s">
        <v>19</v>
      </c>
      <c r="H508" t="str">
        <f>VLOOKUP(G508,'Species key'!A:D,4,0)</f>
        <v>NV</v>
      </c>
      <c r="I508">
        <f>VLOOKUP(G508,'Species key'!A:E,5,0)</f>
        <v>2</v>
      </c>
    </row>
    <row r="509" spans="1:9">
      <c r="A509" s="3">
        <v>44678</v>
      </c>
      <c r="B509">
        <v>8</v>
      </c>
      <c r="C509">
        <v>1</v>
      </c>
      <c r="D509" t="s">
        <v>210</v>
      </c>
      <c r="E509" t="str">
        <f>VLOOKUP(G509,'Species key'!A:C,3,0)</f>
        <v>NONE</v>
      </c>
      <c r="F509">
        <v>1</v>
      </c>
      <c r="G509" t="s">
        <v>159</v>
      </c>
      <c r="H509" t="str">
        <f>VLOOKUP(G509,'Species key'!A:D,4,0)</f>
        <v>ND</v>
      </c>
      <c r="I509">
        <f>VLOOKUP(G509,'Species key'!A:E,5,0)</f>
        <v>0</v>
      </c>
    </row>
    <row r="510" spans="1:9">
      <c r="A510" s="3">
        <v>44678</v>
      </c>
      <c r="B510">
        <v>8</v>
      </c>
      <c r="C510">
        <v>1</v>
      </c>
      <c r="D510" t="s">
        <v>210</v>
      </c>
      <c r="E510" t="str">
        <f>VLOOKUP(G510,'Species key'!A:C,3,0)</f>
        <v>NONE</v>
      </c>
      <c r="F510">
        <v>1</v>
      </c>
      <c r="G510" t="s">
        <v>159</v>
      </c>
      <c r="H510" t="str">
        <f>VLOOKUP(G510,'Species key'!A:D,4,0)</f>
        <v>ND</v>
      </c>
      <c r="I510">
        <f>VLOOKUP(G510,'Species key'!A:E,5,0)</f>
        <v>0</v>
      </c>
    </row>
    <row r="511" spans="1:9">
      <c r="A511" s="3">
        <v>44678</v>
      </c>
      <c r="B511">
        <v>8</v>
      </c>
      <c r="C511">
        <v>2</v>
      </c>
      <c r="D511" t="s">
        <v>210</v>
      </c>
      <c r="E511" t="str">
        <f>VLOOKUP(G511,'Species key'!A:C,3,0)</f>
        <v>NONE</v>
      </c>
      <c r="F511">
        <v>5</v>
      </c>
      <c r="G511" t="s">
        <v>10</v>
      </c>
      <c r="H511" t="str">
        <f>VLOOKUP(G511,'Species key'!A:D,4,0)</f>
        <v>ND</v>
      </c>
      <c r="I511">
        <f>VLOOKUP(G511,'Species key'!A:E,5,0)</f>
        <v>0</v>
      </c>
    </row>
    <row r="512" spans="1:9">
      <c r="A512" s="3">
        <v>44678</v>
      </c>
      <c r="B512">
        <v>8</v>
      </c>
      <c r="C512">
        <v>2</v>
      </c>
      <c r="D512" t="s">
        <v>210</v>
      </c>
      <c r="E512" t="str">
        <f>VLOOKUP(G512,'Species key'!A:C,3,0)</f>
        <v>NONE</v>
      </c>
      <c r="F512">
        <v>3</v>
      </c>
      <c r="G512" t="s">
        <v>8</v>
      </c>
      <c r="H512" t="str">
        <f>VLOOKUP(G512,'Species key'!A:D,4,0)</f>
        <v>ND</v>
      </c>
      <c r="I512">
        <f>VLOOKUP(G512,'Species key'!A:E,5,0)</f>
        <v>0</v>
      </c>
    </row>
    <row r="513" spans="1:9">
      <c r="A513" s="3">
        <v>44678</v>
      </c>
      <c r="B513">
        <v>8</v>
      </c>
      <c r="C513">
        <v>2</v>
      </c>
      <c r="D513" t="s">
        <v>210</v>
      </c>
      <c r="E513" t="str">
        <f>VLOOKUP(G513,'Species key'!A:C,3,0)</f>
        <v>SHRU</v>
      </c>
      <c r="F513">
        <v>3</v>
      </c>
      <c r="G513" t="s">
        <v>99</v>
      </c>
      <c r="H513" t="str">
        <f>VLOOKUP(G513,'Species key'!A:D,4,0)</f>
        <v>NN</v>
      </c>
      <c r="I513">
        <f>VLOOKUP(G513,'Species key'!A:E,5,0)</f>
        <v>0</v>
      </c>
    </row>
    <row r="514" spans="1:9">
      <c r="A514" s="3">
        <v>44678</v>
      </c>
      <c r="B514">
        <v>8</v>
      </c>
      <c r="C514">
        <v>2</v>
      </c>
      <c r="D514" t="s">
        <v>210</v>
      </c>
      <c r="E514" t="str">
        <f>VLOOKUP(G514,'Species key'!A:C,3,0)</f>
        <v>FORB</v>
      </c>
      <c r="F514">
        <v>3</v>
      </c>
      <c r="G514" t="s">
        <v>7</v>
      </c>
      <c r="H514" t="str">
        <f>VLOOKUP(G514,'Species key'!A:D,4,0)</f>
        <v>NV</v>
      </c>
      <c r="I514">
        <f>VLOOKUP(G514,'Species key'!A:E,5,0)</f>
        <v>0</v>
      </c>
    </row>
    <row r="515" spans="1:9">
      <c r="A515" s="3">
        <v>44678</v>
      </c>
      <c r="B515">
        <v>8</v>
      </c>
      <c r="C515">
        <v>2</v>
      </c>
      <c r="D515" t="s">
        <v>210</v>
      </c>
      <c r="E515" t="str">
        <f>VLOOKUP(G515,'Species key'!A:C,3,0)</f>
        <v>FORB</v>
      </c>
      <c r="F515">
        <v>2</v>
      </c>
      <c r="G515" t="s">
        <v>14</v>
      </c>
      <c r="H515" t="str">
        <f>VLOOKUP(G515,'Species key'!A:D,4,0)</f>
        <v>NV</v>
      </c>
      <c r="I515">
        <f>VLOOKUP(G515,'Species key'!A:E,5,0)</f>
        <v>0</v>
      </c>
    </row>
    <row r="516" spans="1:9">
      <c r="A516" s="3">
        <v>44678</v>
      </c>
      <c r="B516">
        <v>8</v>
      </c>
      <c r="C516">
        <v>2</v>
      </c>
      <c r="D516" t="s">
        <v>210</v>
      </c>
      <c r="E516" t="str">
        <f>VLOOKUP(G516,'Species key'!A:C,3,0)</f>
        <v>SEDG</v>
      </c>
      <c r="F516">
        <v>1</v>
      </c>
      <c r="G516" t="s">
        <v>196</v>
      </c>
      <c r="H516" t="str">
        <f>VLOOKUP(G516,'Species key'!A:D,4,0)</f>
        <v>ND</v>
      </c>
      <c r="I516">
        <f>VLOOKUP(G516,'Species key'!A:E,5,0)</f>
        <v>0</v>
      </c>
    </row>
    <row r="517" spans="1:9">
      <c r="A517" s="3">
        <v>44678</v>
      </c>
      <c r="B517">
        <v>8</v>
      </c>
      <c r="C517">
        <v>2</v>
      </c>
      <c r="D517" t="s">
        <v>210</v>
      </c>
      <c r="E517" t="str">
        <f>VLOOKUP(G517,'Species key'!A:C,3,0)</f>
        <v>GRAS</v>
      </c>
      <c r="F517">
        <v>1</v>
      </c>
      <c r="G517" t="s">
        <v>101</v>
      </c>
      <c r="H517" t="str">
        <f>VLOOKUP(G517,'Species key'!A:D,4,0)</f>
        <v>NN</v>
      </c>
      <c r="I517">
        <f>VLOOKUP(G517,'Species key'!A:E,5,0)</f>
        <v>0</v>
      </c>
    </row>
    <row r="518" spans="1:9">
      <c r="A518" s="3">
        <v>44678</v>
      </c>
      <c r="B518">
        <v>8</v>
      </c>
      <c r="C518">
        <v>2</v>
      </c>
      <c r="D518" t="s">
        <v>210</v>
      </c>
      <c r="E518" t="str">
        <f>VLOOKUP(G518,'Species key'!A:C,3,0)</f>
        <v>NONE</v>
      </c>
      <c r="F518">
        <v>1</v>
      </c>
      <c r="G518" t="s">
        <v>159</v>
      </c>
      <c r="H518" t="str">
        <f>VLOOKUP(G518,'Species key'!A:D,4,0)</f>
        <v>ND</v>
      </c>
      <c r="I518">
        <f>VLOOKUP(G518,'Species key'!A:E,5,0)</f>
        <v>0</v>
      </c>
    </row>
    <row r="519" spans="1:9">
      <c r="A519" s="3">
        <v>44678</v>
      </c>
      <c r="B519">
        <v>8</v>
      </c>
      <c r="C519">
        <v>2</v>
      </c>
      <c r="D519" t="s">
        <v>210</v>
      </c>
      <c r="E519" t="str">
        <f>VLOOKUP(G519,'Species key'!A:C,3,0)</f>
        <v>NONE</v>
      </c>
      <c r="F519">
        <v>1</v>
      </c>
      <c r="G519" t="s">
        <v>159</v>
      </c>
      <c r="H519" t="str">
        <f>VLOOKUP(G519,'Species key'!A:D,4,0)</f>
        <v>ND</v>
      </c>
      <c r="I519">
        <f>VLOOKUP(G519,'Species key'!A:E,5,0)</f>
        <v>0</v>
      </c>
    </row>
    <row r="520" spans="1:9">
      <c r="A520" s="3">
        <v>44678</v>
      </c>
      <c r="B520">
        <v>9</v>
      </c>
      <c r="C520">
        <v>1</v>
      </c>
      <c r="D520" t="s">
        <v>210</v>
      </c>
      <c r="E520" t="str">
        <f>VLOOKUP(G520,'Species key'!A:C,3,0)</f>
        <v>NONE</v>
      </c>
      <c r="F520">
        <v>4</v>
      </c>
      <c r="G520" t="s">
        <v>8</v>
      </c>
      <c r="H520" t="str">
        <f>VLOOKUP(G520,'Species key'!A:D,4,0)</f>
        <v>ND</v>
      </c>
      <c r="I520">
        <f>VLOOKUP(G520,'Species key'!A:E,5,0)</f>
        <v>0</v>
      </c>
    </row>
    <row r="521" spans="1:9">
      <c r="A521" s="3">
        <v>44678</v>
      </c>
      <c r="B521">
        <v>9</v>
      </c>
      <c r="C521">
        <v>1</v>
      </c>
      <c r="D521" t="s">
        <v>210</v>
      </c>
      <c r="E521" t="str">
        <f>VLOOKUP(G521,'Species key'!A:C,3,0)</f>
        <v>NONE</v>
      </c>
      <c r="F521">
        <v>4</v>
      </c>
      <c r="G521" t="s">
        <v>10</v>
      </c>
      <c r="H521" t="str">
        <f>VLOOKUP(G521,'Species key'!A:D,4,0)</f>
        <v>ND</v>
      </c>
      <c r="I521">
        <f>VLOOKUP(G521,'Species key'!A:E,5,0)</f>
        <v>0</v>
      </c>
    </row>
    <row r="522" spans="1:9">
      <c r="A522" s="3">
        <v>44678</v>
      </c>
      <c r="B522">
        <v>9</v>
      </c>
      <c r="C522">
        <v>1</v>
      </c>
      <c r="D522" t="s">
        <v>210</v>
      </c>
      <c r="E522" t="str">
        <f>VLOOKUP(G522,'Species key'!A:C,3,0)</f>
        <v>VINE</v>
      </c>
      <c r="F522">
        <v>1</v>
      </c>
      <c r="G522" t="s">
        <v>59</v>
      </c>
      <c r="H522" t="str">
        <f>VLOOKUP(G522,'Species key'!A:D,4,0)</f>
        <v>NN</v>
      </c>
      <c r="I522">
        <f>VLOOKUP(G522,'Species key'!A:E,5,0)</f>
        <v>0</v>
      </c>
    </row>
    <row r="523" spans="1:9">
      <c r="A523" s="3">
        <v>44678</v>
      </c>
      <c r="B523">
        <v>9</v>
      </c>
      <c r="C523">
        <v>1</v>
      </c>
      <c r="D523" t="s">
        <v>210</v>
      </c>
      <c r="E523" t="str">
        <f>VLOOKUP(G523,'Species key'!A:C,3,0)</f>
        <v>FORB</v>
      </c>
      <c r="F523">
        <v>1</v>
      </c>
      <c r="G523" t="s">
        <v>14</v>
      </c>
      <c r="H523" t="str">
        <f>VLOOKUP(G523,'Species key'!A:D,4,0)</f>
        <v>NV</v>
      </c>
      <c r="I523">
        <f>VLOOKUP(G523,'Species key'!A:E,5,0)</f>
        <v>0</v>
      </c>
    </row>
    <row r="524" spans="1:9">
      <c r="A524" s="3">
        <v>44678</v>
      </c>
      <c r="B524">
        <v>9</v>
      </c>
      <c r="C524">
        <v>1</v>
      </c>
      <c r="D524" t="s">
        <v>210</v>
      </c>
      <c r="E524" t="str">
        <f>VLOOKUP(G524,'Species key'!A:C,3,0)</f>
        <v>SHRU</v>
      </c>
      <c r="F524">
        <v>1</v>
      </c>
      <c r="G524" t="s">
        <v>99</v>
      </c>
      <c r="H524" t="str">
        <f>VLOOKUP(G524,'Species key'!A:D,4,0)</f>
        <v>NN</v>
      </c>
      <c r="I524">
        <f>VLOOKUP(G524,'Species key'!A:E,5,0)</f>
        <v>0</v>
      </c>
    </row>
    <row r="525" spans="1:9">
      <c r="A525" s="3">
        <v>44678</v>
      </c>
      <c r="B525">
        <v>9</v>
      </c>
      <c r="C525">
        <v>1</v>
      </c>
      <c r="D525" t="s">
        <v>210</v>
      </c>
      <c r="E525" t="str">
        <f>VLOOKUP(G525,'Species key'!A:C,3,0)</f>
        <v>NONE</v>
      </c>
      <c r="F525">
        <v>1</v>
      </c>
      <c r="G525" t="s">
        <v>160</v>
      </c>
      <c r="H525" t="str">
        <f>VLOOKUP(G525,'Species key'!A:D,4,0)</f>
        <v>ND</v>
      </c>
      <c r="I525">
        <f>VLOOKUP(G525,'Species key'!A:E,5,0)</f>
        <v>0</v>
      </c>
    </row>
    <row r="526" spans="1:9">
      <c r="A526" s="3">
        <v>44678</v>
      </c>
      <c r="B526">
        <v>9</v>
      </c>
      <c r="C526">
        <v>1</v>
      </c>
      <c r="D526" t="s">
        <v>210</v>
      </c>
      <c r="E526" t="str">
        <f>VLOOKUP(G526,'Species key'!A:C,3,0)</f>
        <v>NONE</v>
      </c>
      <c r="F526">
        <v>1</v>
      </c>
      <c r="G526" t="s">
        <v>159</v>
      </c>
      <c r="H526" t="str">
        <f>VLOOKUP(G526,'Species key'!A:D,4,0)</f>
        <v>ND</v>
      </c>
      <c r="I526">
        <f>VLOOKUP(G526,'Species key'!A:E,5,0)</f>
        <v>0</v>
      </c>
    </row>
    <row r="527" spans="1:9">
      <c r="A527" s="3">
        <v>44678</v>
      </c>
      <c r="B527">
        <v>9</v>
      </c>
      <c r="C527">
        <v>1</v>
      </c>
      <c r="D527" t="s">
        <v>210</v>
      </c>
      <c r="E527" t="str">
        <f>VLOOKUP(G527,'Species key'!A:C,3,0)</f>
        <v>NONE</v>
      </c>
      <c r="F527">
        <v>1</v>
      </c>
      <c r="G527" t="s">
        <v>159</v>
      </c>
      <c r="H527" t="str">
        <f>VLOOKUP(G527,'Species key'!A:D,4,0)</f>
        <v>ND</v>
      </c>
      <c r="I527">
        <f>VLOOKUP(G527,'Species key'!A:E,5,0)</f>
        <v>0</v>
      </c>
    </row>
    <row r="528" spans="1:9">
      <c r="A528" s="3">
        <v>44678</v>
      </c>
      <c r="B528">
        <v>9</v>
      </c>
      <c r="C528">
        <v>1</v>
      </c>
      <c r="D528" t="s">
        <v>210</v>
      </c>
      <c r="E528" t="str">
        <f>VLOOKUP(G528,'Species key'!A:C,3,0)</f>
        <v>NONE</v>
      </c>
      <c r="F528">
        <v>1</v>
      </c>
      <c r="G528" t="s">
        <v>159</v>
      </c>
      <c r="H528" t="str">
        <f>VLOOKUP(G528,'Species key'!A:D,4,0)</f>
        <v>ND</v>
      </c>
      <c r="I528">
        <f>VLOOKUP(G528,'Species key'!A:E,5,0)</f>
        <v>0</v>
      </c>
    </row>
    <row r="529" spans="1:9">
      <c r="A529" s="3">
        <v>44678</v>
      </c>
      <c r="B529">
        <v>9</v>
      </c>
      <c r="C529">
        <v>2</v>
      </c>
      <c r="D529" t="s">
        <v>210</v>
      </c>
      <c r="E529" t="str">
        <f>VLOOKUP(G529,'Species key'!A:C,3,0)</f>
        <v>NONE</v>
      </c>
      <c r="F529">
        <v>5</v>
      </c>
      <c r="G529" t="s">
        <v>10</v>
      </c>
      <c r="H529" t="str">
        <f>VLOOKUP(G529,'Species key'!A:D,4,0)</f>
        <v>ND</v>
      </c>
      <c r="I529">
        <f>VLOOKUP(G529,'Species key'!A:E,5,0)</f>
        <v>0</v>
      </c>
    </row>
    <row r="530" spans="1:9">
      <c r="A530" s="3">
        <v>44678</v>
      </c>
      <c r="B530">
        <v>9</v>
      </c>
      <c r="C530">
        <v>2</v>
      </c>
      <c r="D530" t="s">
        <v>210</v>
      </c>
      <c r="E530" t="str">
        <f>VLOOKUP(G530,'Species key'!A:C,3,0)</f>
        <v>SHRU</v>
      </c>
      <c r="F530">
        <v>3</v>
      </c>
      <c r="G530" t="s">
        <v>99</v>
      </c>
      <c r="H530" t="str">
        <f>VLOOKUP(G530,'Species key'!A:D,4,0)</f>
        <v>NN</v>
      </c>
      <c r="I530">
        <f>VLOOKUP(G530,'Species key'!A:E,5,0)</f>
        <v>0</v>
      </c>
    </row>
    <row r="531" spans="1:9">
      <c r="A531" s="3">
        <v>44678</v>
      </c>
      <c r="B531">
        <v>9</v>
      </c>
      <c r="C531">
        <v>2</v>
      </c>
      <c r="D531" t="s">
        <v>210</v>
      </c>
      <c r="E531" t="str">
        <f>VLOOKUP(G531,'Species key'!A:C,3,0)</f>
        <v>NONE</v>
      </c>
      <c r="F531">
        <v>2</v>
      </c>
      <c r="G531" t="s">
        <v>8</v>
      </c>
      <c r="H531" t="str">
        <f>VLOOKUP(G531,'Species key'!A:D,4,0)</f>
        <v>ND</v>
      </c>
      <c r="I531">
        <f>VLOOKUP(G531,'Species key'!A:E,5,0)</f>
        <v>0</v>
      </c>
    </row>
    <row r="532" spans="1:9">
      <c r="A532" s="3">
        <v>44678</v>
      </c>
      <c r="B532">
        <v>9</v>
      </c>
      <c r="C532">
        <v>2</v>
      </c>
      <c r="D532" t="s">
        <v>210</v>
      </c>
      <c r="E532" t="str">
        <f>VLOOKUP(G532,'Species key'!A:C,3,0)</f>
        <v>GRAS</v>
      </c>
      <c r="F532">
        <v>2</v>
      </c>
      <c r="G532" t="s">
        <v>101</v>
      </c>
      <c r="H532" t="str">
        <f>VLOOKUP(G532,'Species key'!A:D,4,0)</f>
        <v>NN</v>
      </c>
      <c r="I532">
        <f>VLOOKUP(G532,'Species key'!A:E,5,0)</f>
        <v>0</v>
      </c>
    </row>
    <row r="533" spans="1:9">
      <c r="A533" s="3">
        <v>44678</v>
      </c>
      <c r="B533">
        <v>9</v>
      </c>
      <c r="C533">
        <v>2</v>
      </c>
      <c r="D533" t="s">
        <v>210</v>
      </c>
      <c r="E533" t="str">
        <f>VLOOKUP(G533,'Species key'!A:C,3,0)</f>
        <v>FORB</v>
      </c>
      <c r="F533">
        <v>2</v>
      </c>
      <c r="G533" t="s">
        <v>14</v>
      </c>
      <c r="H533" t="str">
        <f>VLOOKUP(G533,'Species key'!A:D,4,0)</f>
        <v>NV</v>
      </c>
      <c r="I533">
        <f>VLOOKUP(G533,'Species key'!A:E,5,0)</f>
        <v>0</v>
      </c>
    </row>
    <row r="534" spans="1:9">
      <c r="A534" s="3">
        <v>44678</v>
      </c>
      <c r="B534">
        <v>9</v>
      </c>
      <c r="C534">
        <v>2</v>
      </c>
      <c r="D534" t="s">
        <v>210</v>
      </c>
      <c r="E534" t="str">
        <f>VLOOKUP(G534,'Species key'!A:C,3,0)</f>
        <v>NONE</v>
      </c>
      <c r="F534">
        <v>1</v>
      </c>
      <c r="G534" t="s">
        <v>159</v>
      </c>
      <c r="H534" t="str">
        <f>VLOOKUP(G534,'Species key'!A:D,4,0)</f>
        <v>ND</v>
      </c>
      <c r="I534">
        <f>VLOOKUP(G534,'Species key'!A:E,5,0)</f>
        <v>0</v>
      </c>
    </row>
    <row r="535" spans="1:9">
      <c r="A535" s="3">
        <v>44678</v>
      </c>
      <c r="B535">
        <v>9</v>
      </c>
      <c r="C535">
        <v>2</v>
      </c>
      <c r="D535" t="s">
        <v>210</v>
      </c>
      <c r="E535" t="str">
        <f>VLOOKUP(G535,'Species key'!A:C,3,0)</f>
        <v>NONE</v>
      </c>
      <c r="F535">
        <v>1</v>
      </c>
      <c r="G535" t="s">
        <v>159</v>
      </c>
      <c r="H535" t="str">
        <f>VLOOKUP(G535,'Species key'!A:D,4,0)</f>
        <v>ND</v>
      </c>
      <c r="I535">
        <f>VLOOKUP(G535,'Species key'!A:E,5,0)</f>
        <v>0</v>
      </c>
    </row>
    <row r="536" spans="1:9">
      <c r="A536" s="3">
        <v>44678</v>
      </c>
      <c r="B536">
        <v>10</v>
      </c>
      <c r="C536">
        <v>1</v>
      </c>
      <c r="D536" t="s">
        <v>210</v>
      </c>
      <c r="E536" t="str">
        <f>VLOOKUP(G536,'Species key'!A:C,3,0)</f>
        <v>NONE</v>
      </c>
      <c r="F536">
        <v>4</v>
      </c>
      <c r="G536" t="s">
        <v>10</v>
      </c>
      <c r="H536" t="str">
        <f>VLOOKUP(G536,'Species key'!A:D,4,0)</f>
        <v>ND</v>
      </c>
      <c r="I536">
        <f>VLOOKUP(G536,'Species key'!A:E,5,0)</f>
        <v>0</v>
      </c>
    </row>
    <row r="537" spans="1:9">
      <c r="A537" s="3">
        <v>44678</v>
      </c>
      <c r="B537">
        <v>10</v>
      </c>
      <c r="C537">
        <v>1</v>
      </c>
      <c r="D537" t="s">
        <v>210</v>
      </c>
      <c r="E537" t="str">
        <f>VLOOKUP(G537,'Species key'!A:C,3,0)</f>
        <v>SHRU</v>
      </c>
      <c r="F537">
        <v>4</v>
      </c>
      <c r="G537" t="s">
        <v>99</v>
      </c>
      <c r="H537" t="str">
        <f>VLOOKUP(G537,'Species key'!A:D,4,0)</f>
        <v>NN</v>
      </c>
      <c r="I537">
        <f>VLOOKUP(G537,'Species key'!A:E,5,0)</f>
        <v>0</v>
      </c>
    </row>
    <row r="538" spans="1:9">
      <c r="A538" s="3">
        <v>44678</v>
      </c>
      <c r="B538">
        <v>10</v>
      </c>
      <c r="C538">
        <v>1</v>
      </c>
      <c r="D538" t="s">
        <v>210</v>
      </c>
      <c r="E538" t="str">
        <f>VLOOKUP(G538,'Species key'!A:C,3,0)</f>
        <v>FORB</v>
      </c>
      <c r="F538">
        <v>2</v>
      </c>
      <c r="G538" t="s">
        <v>14</v>
      </c>
      <c r="H538" t="str">
        <f>VLOOKUP(G538,'Species key'!A:D,4,0)</f>
        <v>NV</v>
      </c>
      <c r="I538">
        <f>VLOOKUP(G538,'Species key'!A:E,5,0)</f>
        <v>0</v>
      </c>
    </row>
    <row r="539" spans="1:9">
      <c r="A539" s="3">
        <v>44678</v>
      </c>
      <c r="B539">
        <v>10</v>
      </c>
      <c r="C539">
        <v>1</v>
      </c>
      <c r="D539" t="s">
        <v>210</v>
      </c>
      <c r="E539" t="str">
        <f>VLOOKUP(G539,'Species key'!A:C,3,0)</f>
        <v>GRAS</v>
      </c>
      <c r="F539">
        <v>2</v>
      </c>
      <c r="G539" t="s">
        <v>101</v>
      </c>
      <c r="H539" t="str">
        <f>VLOOKUP(G539,'Species key'!A:D,4,0)</f>
        <v>NN</v>
      </c>
      <c r="I539">
        <f>VLOOKUP(G539,'Species key'!A:E,5,0)</f>
        <v>0</v>
      </c>
    </row>
    <row r="540" spans="1:9">
      <c r="A540" s="3">
        <v>44678</v>
      </c>
      <c r="B540">
        <v>10</v>
      </c>
      <c r="C540">
        <v>1</v>
      </c>
      <c r="D540" t="s">
        <v>210</v>
      </c>
      <c r="E540" t="str">
        <f>VLOOKUP(G540,'Species key'!A:C,3,0)</f>
        <v>NONE</v>
      </c>
      <c r="F540">
        <v>1</v>
      </c>
      <c r="G540" t="s">
        <v>8</v>
      </c>
      <c r="H540" t="str">
        <f>VLOOKUP(G540,'Species key'!A:D,4,0)</f>
        <v>ND</v>
      </c>
      <c r="I540">
        <f>VLOOKUP(G540,'Species key'!A:E,5,0)</f>
        <v>0</v>
      </c>
    </row>
    <row r="541" spans="1:9">
      <c r="A541" s="3">
        <v>44678</v>
      </c>
      <c r="B541">
        <v>10</v>
      </c>
      <c r="C541">
        <v>1</v>
      </c>
      <c r="D541" t="s">
        <v>210</v>
      </c>
      <c r="E541" t="str">
        <f>VLOOKUP(G541,'Species key'!A:C,3,0)</f>
        <v>NONE</v>
      </c>
      <c r="F541">
        <v>1</v>
      </c>
      <c r="G541" t="s">
        <v>159</v>
      </c>
      <c r="H541" t="str">
        <f>VLOOKUP(G541,'Species key'!A:D,4,0)</f>
        <v>ND</v>
      </c>
      <c r="I541">
        <f>VLOOKUP(G541,'Species key'!A:E,5,0)</f>
        <v>0</v>
      </c>
    </row>
    <row r="542" spans="1:9">
      <c r="A542" s="3">
        <v>44678</v>
      </c>
      <c r="B542">
        <v>10</v>
      </c>
      <c r="C542">
        <v>1</v>
      </c>
      <c r="D542" t="s">
        <v>210</v>
      </c>
      <c r="E542" t="str">
        <f>VLOOKUP(G542,'Species key'!A:C,3,0)</f>
        <v>NONE</v>
      </c>
      <c r="F542">
        <v>1</v>
      </c>
      <c r="G542" t="s">
        <v>159</v>
      </c>
      <c r="H542" t="str">
        <f>VLOOKUP(G542,'Species key'!A:D,4,0)</f>
        <v>ND</v>
      </c>
      <c r="I542">
        <f>VLOOKUP(G542,'Species key'!A:E,5,0)</f>
        <v>0</v>
      </c>
    </row>
    <row r="543" spans="1:9">
      <c r="A543" s="3">
        <v>44678</v>
      </c>
      <c r="B543">
        <v>10</v>
      </c>
      <c r="C543">
        <v>1</v>
      </c>
      <c r="D543" t="s">
        <v>210</v>
      </c>
      <c r="E543" t="str">
        <f>VLOOKUP(G543,'Species key'!A:C,3,0)</f>
        <v>NONE</v>
      </c>
      <c r="F543">
        <v>1</v>
      </c>
      <c r="G543" t="s">
        <v>159</v>
      </c>
      <c r="H543" t="str">
        <f>VLOOKUP(G543,'Species key'!A:D,4,0)</f>
        <v>ND</v>
      </c>
      <c r="I543">
        <f>VLOOKUP(G543,'Species key'!A:E,5,0)</f>
        <v>0</v>
      </c>
    </row>
    <row r="544" spans="1:9">
      <c r="A544" s="3">
        <v>44678</v>
      </c>
      <c r="B544">
        <v>10</v>
      </c>
      <c r="C544">
        <v>1</v>
      </c>
      <c r="D544" t="s">
        <v>210</v>
      </c>
      <c r="E544" t="str">
        <f>VLOOKUP(G544,'Species key'!A:C,3,0)</f>
        <v>SEDG</v>
      </c>
      <c r="F544">
        <v>1</v>
      </c>
      <c r="G544" t="s">
        <v>196</v>
      </c>
      <c r="H544" t="str">
        <f>VLOOKUP(G544,'Species key'!A:D,4,0)</f>
        <v>ND</v>
      </c>
      <c r="I544">
        <f>VLOOKUP(G544,'Species key'!A:E,5,0)</f>
        <v>0</v>
      </c>
    </row>
    <row r="545" spans="1:9">
      <c r="A545" s="3">
        <v>44678</v>
      </c>
      <c r="B545">
        <v>10</v>
      </c>
      <c r="C545">
        <v>1</v>
      </c>
      <c r="D545" t="s">
        <v>210</v>
      </c>
      <c r="E545" t="str">
        <f>VLOOKUP(G545,'Species key'!A:C,3,0)</f>
        <v>VINE</v>
      </c>
      <c r="F545">
        <v>1</v>
      </c>
      <c r="G545" t="s">
        <v>177</v>
      </c>
      <c r="H545" t="str">
        <f>VLOOKUP(G545,'Species key'!A:D,4,0)</f>
        <v>NV</v>
      </c>
      <c r="I545">
        <f>VLOOKUP(G545,'Species key'!A:E,5,0)</f>
        <v>3</v>
      </c>
    </row>
    <row r="546" spans="1:9">
      <c r="A546" s="3">
        <v>44678</v>
      </c>
      <c r="B546">
        <v>10</v>
      </c>
      <c r="C546">
        <v>1</v>
      </c>
      <c r="D546" t="s">
        <v>210</v>
      </c>
      <c r="E546" t="str">
        <f>VLOOKUP(G546,'Species key'!A:C,3,0)</f>
        <v>FABA</v>
      </c>
      <c r="F546">
        <v>1</v>
      </c>
      <c r="G546" t="s">
        <v>45</v>
      </c>
      <c r="H546" t="str">
        <f>VLOOKUP(G546,'Species key'!A:D,4,0)</f>
        <v>NN</v>
      </c>
      <c r="I546">
        <f>VLOOKUP(G546,'Species key'!A:E,5,0)</f>
        <v>0</v>
      </c>
    </row>
    <row r="547" spans="1:9">
      <c r="A547" s="3">
        <v>44678</v>
      </c>
      <c r="B547">
        <v>10</v>
      </c>
      <c r="C547">
        <v>2</v>
      </c>
      <c r="D547" t="s">
        <v>210</v>
      </c>
      <c r="E547" t="str">
        <f>VLOOKUP(G547,'Species key'!A:C,3,0)</f>
        <v>NONE</v>
      </c>
      <c r="F547">
        <v>5</v>
      </c>
      <c r="G547" t="s">
        <v>10</v>
      </c>
      <c r="H547" t="str">
        <f>VLOOKUP(G547,'Species key'!A:D,4,0)</f>
        <v>ND</v>
      </c>
      <c r="I547">
        <f>VLOOKUP(G547,'Species key'!A:E,5,0)</f>
        <v>0</v>
      </c>
    </row>
    <row r="548" spans="1:9">
      <c r="A548" s="3">
        <v>44678</v>
      </c>
      <c r="B548">
        <v>10</v>
      </c>
      <c r="C548">
        <v>2</v>
      </c>
      <c r="D548" t="s">
        <v>210</v>
      </c>
      <c r="E548" t="str">
        <f>VLOOKUP(G548,'Species key'!A:C,3,0)</f>
        <v>NONE</v>
      </c>
      <c r="F548">
        <v>2</v>
      </c>
      <c r="G548" t="s">
        <v>8</v>
      </c>
      <c r="H548" t="str">
        <f>VLOOKUP(G548,'Species key'!A:D,4,0)</f>
        <v>ND</v>
      </c>
      <c r="I548">
        <f>VLOOKUP(G548,'Species key'!A:E,5,0)</f>
        <v>0</v>
      </c>
    </row>
    <row r="549" spans="1:9">
      <c r="A549" s="3">
        <v>44678</v>
      </c>
      <c r="B549">
        <v>10</v>
      </c>
      <c r="C549">
        <v>2</v>
      </c>
      <c r="D549" t="s">
        <v>210</v>
      </c>
      <c r="E549" t="str">
        <f>VLOOKUP(G549,'Species key'!A:C,3,0)</f>
        <v>SHRU</v>
      </c>
      <c r="F549">
        <v>2</v>
      </c>
      <c r="G549" t="s">
        <v>99</v>
      </c>
      <c r="H549" t="str">
        <f>VLOOKUP(G549,'Species key'!A:D,4,0)</f>
        <v>NN</v>
      </c>
      <c r="I549">
        <f>VLOOKUP(G549,'Species key'!A:E,5,0)</f>
        <v>0</v>
      </c>
    </row>
    <row r="550" spans="1:9">
      <c r="A550" s="3">
        <v>44678</v>
      </c>
      <c r="B550">
        <v>10</v>
      </c>
      <c r="C550">
        <v>2</v>
      </c>
      <c r="D550" t="s">
        <v>210</v>
      </c>
      <c r="E550" t="str">
        <f>VLOOKUP(G550,'Species key'!A:C,3,0)</f>
        <v>VINE</v>
      </c>
      <c r="F550">
        <v>2</v>
      </c>
      <c r="G550" t="s">
        <v>59</v>
      </c>
      <c r="H550" t="str">
        <f>VLOOKUP(G550,'Species key'!A:D,4,0)</f>
        <v>NN</v>
      </c>
      <c r="I550">
        <f>VLOOKUP(G550,'Species key'!A:E,5,0)</f>
        <v>0</v>
      </c>
    </row>
    <row r="551" spans="1:9">
      <c r="A551" s="3">
        <v>44678</v>
      </c>
      <c r="B551">
        <v>10</v>
      </c>
      <c r="C551">
        <v>2</v>
      </c>
      <c r="D551" t="s">
        <v>210</v>
      </c>
      <c r="E551" t="str">
        <f>VLOOKUP(G551,'Species key'!A:C,3,0)</f>
        <v>SEDG</v>
      </c>
      <c r="F551">
        <v>2</v>
      </c>
      <c r="G551" t="s">
        <v>196</v>
      </c>
      <c r="H551" t="str">
        <f>VLOOKUP(G551,'Species key'!A:D,4,0)</f>
        <v>ND</v>
      </c>
      <c r="I551">
        <f>VLOOKUP(G551,'Species key'!A:E,5,0)</f>
        <v>0</v>
      </c>
    </row>
    <row r="552" spans="1:9">
      <c r="A552" s="3">
        <v>44678</v>
      </c>
      <c r="B552">
        <v>10</v>
      </c>
      <c r="C552">
        <v>2</v>
      </c>
      <c r="D552" t="s">
        <v>210</v>
      </c>
      <c r="E552" t="str">
        <f>VLOOKUP(G552,'Species key'!A:C,3,0)</f>
        <v>FORB</v>
      </c>
      <c r="F552">
        <v>1</v>
      </c>
      <c r="G552" t="s">
        <v>14</v>
      </c>
      <c r="H552" t="str">
        <f>VLOOKUP(G552,'Species key'!A:D,4,0)</f>
        <v>NV</v>
      </c>
      <c r="I552">
        <f>VLOOKUP(G552,'Species key'!A:E,5,0)</f>
        <v>0</v>
      </c>
    </row>
    <row r="553" spans="1:9">
      <c r="A553" s="3">
        <v>44678</v>
      </c>
      <c r="B553">
        <v>10</v>
      </c>
      <c r="C553">
        <v>2</v>
      </c>
      <c r="D553" t="s">
        <v>210</v>
      </c>
      <c r="E553" t="str">
        <f>VLOOKUP(G553,'Species key'!A:C,3,0)</f>
        <v>VINE</v>
      </c>
      <c r="F553">
        <v>1</v>
      </c>
      <c r="G553" t="s">
        <v>177</v>
      </c>
      <c r="H553" t="str">
        <f>VLOOKUP(G553,'Species key'!A:D,4,0)</f>
        <v>NV</v>
      </c>
      <c r="I553">
        <f>VLOOKUP(G553,'Species key'!A:E,5,0)</f>
        <v>3</v>
      </c>
    </row>
    <row r="554" spans="1:9">
      <c r="A554" s="3">
        <v>44678</v>
      </c>
      <c r="B554">
        <v>10</v>
      </c>
      <c r="C554">
        <v>2</v>
      </c>
      <c r="D554" t="s">
        <v>210</v>
      </c>
      <c r="E554" t="str">
        <f>VLOOKUP(G554,'Species key'!A:C,3,0)</f>
        <v>GRAS</v>
      </c>
      <c r="F554">
        <v>1</v>
      </c>
      <c r="G554" t="s">
        <v>101</v>
      </c>
      <c r="H554" t="str">
        <f>VLOOKUP(G554,'Species key'!A:D,4,0)</f>
        <v>NN</v>
      </c>
      <c r="I554">
        <f>VLOOKUP(G554,'Species key'!A:E,5,0)</f>
        <v>0</v>
      </c>
    </row>
    <row r="555" spans="1:9">
      <c r="A555" s="3">
        <v>44678</v>
      </c>
      <c r="B555">
        <v>10</v>
      </c>
      <c r="C555">
        <v>2</v>
      </c>
      <c r="D555" t="s">
        <v>210</v>
      </c>
      <c r="E555" t="str">
        <f>VLOOKUP(G555,'Species key'!A:C,3,0)</f>
        <v>NONE</v>
      </c>
      <c r="F555">
        <v>1</v>
      </c>
      <c r="G555" t="s">
        <v>159</v>
      </c>
      <c r="H555" t="str">
        <f>VLOOKUP(G555,'Species key'!A:D,4,0)</f>
        <v>ND</v>
      </c>
      <c r="I555">
        <f>VLOOKUP(G555,'Species key'!A:E,5,0)</f>
        <v>0</v>
      </c>
    </row>
    <row r="556" spans="1:9">
      <c r="A556" s="3">
        <v>44678</v>
      </c>
      <c r="B556">
        <v>10</v>
      </c>
      <c r="C556">
        <v>2</v>
      </c>
      <c r="D556" t="s">
        <v>210</v>
      </c>
      <c r="E556" t="str">
        <f>VLOOKUP(G556,'Species key'!A:C,3,0)</f>
        <v>NONE</v>
      </c>
      <c r="F556">
        <v>1</v>
      </c>
      <c r="G556" t="s">
        <v>159</v>
      </c>
      <c r="H556" t="str">
        <f>VLOOKUP(G556,'Species key'!A:D,4,0)</f>
        <v>ND</v>
      </c>
      <c r="I556">
        <f>VLOOKUP(G556,'Species key'!A:E,5,0)</f>
        <v>0</v>
      </c>
    </row>
    <row r="557" spans="1:9">
      <c r="A557" s="3">
        <v>44678</v>
      </c>
      <c r="B557">
        <v>10</v>
      </c>
      <c r="C557">
        <v>2</v>
      </c>
      <c r="D557" t="s">
        <v>210</v>
      </c>
      <c r="E557" t="str">
        <f>VLOOKUP(G557,'Species key'!A:C,3,0)</f>
        <v>NONE</v>
      </c>
      <c r="F557">
        <v>1</v>
      </c>
      <c r="G557" t="s">
        <v>159</v>
      </c>
      <c r="H557" t="str">
        <f>VLOOKUP(G557,'Species key'!A:D,4,0)</f>
        <v>ND</v>
      </c>
      <c r="I557">
        <f>VLOOKUP(G557,'Species key'!A:E,5,0)</f>
        <v>0</v>
      </c>
    </row>
    <row r="558" spans="1:9">
      <c r="A558" s="3">
        <v>44678</v>
      </c>
      <c r="B558">
        <v>10</v>
      </c>
      <c r="C558">
        <v>2</v>
      </c>
      <c r="D558" t="s">
        <v>210</v>
      </c>
      <c r="E558" t="str">
        <f>VLOOKUP(G558,'Species key'!A:C,3,0)</f>
        <v>NONE</v>
      </c>
      <c r="F558">
        <v>1</v>
      </c>
      <c r="G558" t="s">
        <v>159</v>
      </c>
      <c r="H558" t="str">
        <f>VLOOKUP(G558,'Species key'!A:D,4,0)</f>
        <v>ND</v>
      </c>
      <c r="I558">
        <f>VLOOKUP(G558,'Species key'!A:E,5,0)</f>
        <v>0</v>
      </c>
    </row>
    <row r="559" spans="1:9">
      <c r="A559" s="3">
        <v>44678</v>
      </c>
      <c r="B559">
        <v>11</v>
      </c>
      <c r="C559">
        <v>1</v>
      </c>
      <c r="D559" t="s">
        <v>210</v>
      </c>
      <c r="E559" t="str">
        <f>VLOOKUP(G559,'Species key'!A:C,3,0)</f>
        <v>GRAS</v>
      </c>
      <c r="F559">
        <v>3</v>
      </c>
      <c r="G559" t="s">
        <v>101</v>
      </c>
      <c r="H559" t="str">
        <f>VLOOKUP(G559,'Species key'!A:D,4,0)</f>
        <v>NN</v>
      </c>
      <c r="I559">
        <f>VLOOKUP(G559,'Species key'!A:E,5,0)</f>
        <v>0</v>
      </c>
    </row>
    <row r="560" spans="1:9">
      <c r="A560" s="3">
        <v>44678</v>
      </c>
      <c r="B560">
        <v>11</v>
      </c>
      <c r="C560">
        <v>1</v>
      </c>
      <c r="D560" t="s">
        <v>210</v>
      </c>
      <c r="E560" t="str">
        <f>VLOOKUP(G560,'Species key'!A:C,3,0)</f>
        <v>NONE</v>
      </c>
      <c r="F560">
        <v>3</v>
      </c>
      <c r="G560" t="s">
        <v>10</v>
      </c>
      <c r="H560" t="str">
        <f>VLOOKUP(G560,'Species key'!A:D,4,0)</f>
        <v>ND</v>
      </c>
      <c r="I560">
        <f>VLOOKUP(G560,'Species key'!A:E,5,0)</f>
        <v>0</v>
      </c>
    </row>
    <row r="561" spans="1:9">
      <c r="A561" s="3">
        <v>44678</v>
      </c>
      <c r="B561">
        <v>11</v>
      </c>
      <c r="C561">
        <v>1</v>
      </c>
      <c r="D561" t="s">
        <v>210</v>
      </c>
      <c r="E561" t="str">
        <f>VLOOKUP(G561,'Species key'!A:C,3,0)</f>
        <v>NONE</v>
      </c>
      <c r="F561">
        <v>3</v>
      </c>
      <c r="G561" t="s">
        <v>8</v>
      </c>
      <c r="H561" t="str">
        <f>VLOOKUP(G561,'Species key'!A:D,4,0)</f>
        <v>ND</v>
      </c>
      <c r="I561">
        <f>VLOOKUP(G561,'Species key'!A:E,5,0)</f>
        <v>0</v>
      </c>
    </row>
    <row r="562" spans="1:9">
      <c r="A562" s="3">
        <v>44678</v>
      </c>
      <c r="B562">
        <v>11</v>
      </c>
      <c r="C562">
        <v>1</v>
      </c>
      <c r="D562" t="s">
        <v>210</v>
      </c>
      <c r="E562" t="str">
        <f>VLOOKUP(G562,'Species key'!A:C,3,0)</f>
        <v>SHRU</v>
      </c>
      <c r="F562">
        <v>3</v>
      </c>
      <c r="G562" t="s">
        <v>99</v>
      </c>
      <c r="H562" t="str">
        <f>VLOOKUP(G562,'Species key'!A:D,4,0)</f>
        <v>NN</v>
      </c>
      <c r="I562">
        <f>VLOOKUP(G562,'Species key'!A:E,5,0)</f>
        <v>0</v>
      </c>
    </row>
    <row r="563" spans="1:9">
      <c r="A563" s="3">
        <v>44678</v>
      </c>
      <c r="B563">
        <v>11</v>
      </c>
      <c r="C563">
        <v>1</v>
      </c>
      <c r="D563" t="s">
        <v>210</v>
      </c>
      <c r="E563" t="str">
        <f>VLOOKUP(G563,'Species key'!A:C,3,0)</f>
        <v>VINE</v>
      </c>
      <c r="F563">
        <v>2</v>
      </c>
      <c r="G563" t="s">
        <v>59</v>
      </c>
      <c r="H563" t="str">
        <f>VLOOKUP(G563,'Species key'!A:D,4,0)</f>
        <v>NN</v>
      </c>
      <c r="I563">
        <f>VLOOKUP(G563,'Species key'!A:E,5,0)</f>
        <v>0</v>
      </c>
    </row>
    <row r="564" spans="1:9">
      <c r="A564" s="3">
        <v>44678</v>
      </c>
      <c r="B564">
        <v>11</v>
      </c>
      <c r="C564">
        <v>1</v>
      </c>
      <c r="D564" t="s">
        <v>210</v>
      </c>
      <c r="E564" t="str">
        <f>VLOOKUP(G564,'Species key'!A:C,3,0)</f>
        <v>VINE</v>
      </c>
      <c r="F564">
        <v>1</v>
      </c>
      <c r="G564" t="s">
        <v>177</v>
      </c>
      <c r="H564" t="str">
        <f>VLOOKUP(G564,'Species key'!A:D,4,0)</f>
        <v>NV</v>
      </c>
      <c r="I564">
        <f>VLOOKUP(G564,'Species key'!A:E,5,0)</f>
        <v>3</v>
      </c>
    </row>
    <row r="565" spans="1:9">
      <c r="A565" s="3">
        <v>44678</v>
      </c>
      <c r="B565">
        <v>11</v>
      </c>
      <c r="C565">
        <v>1</v>
      </c>
      <c r="D565" t="s">
        <v>210</v>
      </c>
      <c r="E565" t="str">
        <f>VLOOKUP(G565,'Species key'!A:C,3,0)</f>
        <v>SEDG</v>
      </c>
      <c r="F565">
        <v>1</v>
      </c>
      <c r="G565" t="s">
        <v>196</v>
      </c>
      <c r="H565" t="str">
        <f>VLOOKUP(G565,'Species key'!A:D,4,0)</f>
        <v>ND</v>
      </c>
      <c r="I565">
        <f>VLOOKUP(G565,'Species key'!A:E,5,0)</f>
        <v>0</v>
      </c>
    </row>
    <row r="566" spans="1:9">
      <c r="A566" s="3">
        <v>44678</v>
      </c>
      <c r="B566">
        <v>11</v>
      </c>
      <c r="C566">
        <v>1</v>
      </c>
      <c r="D566" t="s">
        <v>210</v>
      </c>
      <c r="E566" t="str">
        <f>VLOOKUP(G566,'Species key'!A:C,3,0)</f>
        <v>NONE</v>
      </c>
      <c r="F566">
        <v>1</v>
      </c>
      <c r="G566" t="s">
        <v>159</v>
      </c>
      <c r="H566" t="str">
        <f>VLOOKUP(G566,'Species key'!A:D,4,0)</f>
        <v>ND</v>
      </c>
      <c r="I566">
        <f>VLOOKUP(G566,'Species key'!A:E,5,0)</f>
        <v>0</v>
      </c>
    </row>
    <row r="567" spans="1:9">
      <c r="A567" s="3">
        <v>44678</v>
      </c>
      <c r="B567">
        <v>11</v>
      </c>
      <c r="C567">
        <v>1</v>
      </c>
      <c r="D567" t="s">
        <v>210</v>
      </c>
      <c r="E567" t="str">
        <f>VLOOKUP(G567,'Species key'!A:C,3,0)</f>
        <v>NONE</v>
      </c>
      <c r="F567">
        <v>1</v>
      </c>
      <c r="G567" t="s">
        <v>159</v>
      </c>
      <c r="H567" t="str">
        <f>VLOOKUP(G567,'Species key'!A:D,4,0)</f>
        <v>ND</v>
      </c>
      <c r="I567">
        <f>VLOOKUP(G567,'Species key'!A:E,5,0)</f>
        <v>0</v>
      </c>
    </row>
    <row r="568" spans="1:9">
      <c r="A568" s="3">
        <v>44678</v>
      </c>
      <c r="B568">
        <v>11</v>
      </c>
      <c r="C568">
        <v>1</v>
      </c>
      <c r="D568" t="s">
        <v>210</v>
      </c>
      <c r="E568" t="str">
        <f>VLOOKUP(G568,'Species key'!A:C,3,0)</f>
        <v>NONE</v>
      </c>
      <c r="F568">
        <v>1</v>
      </c>
      <c r="G568" t="s">
        <v>159</v>
      </c>
      <c r="H568" t="str">
        <f>VLOOKUP(G568,'Species key'!A:D,4,0)</f>
        <v>ND</v>
      </c>
      <c r="I568">
        <f>VLOOKUP(G568,'Species key'!A:E,5,0)</f>
        <v>0</v>
      </c>
    </row>
    <row r="569" spans="1:9">
      <c r="A569" s="3">
        <v>44678</v>
      </c>
      <c r="B569">
        <v>11</v>
      </c>
      <c r="C569">
        <v>1</v>
      </c>
      <c r="D569" t="s">
        <v>210</v>
      </c>
      <c r="E569" t="str">
        <f>VLOOKUP(G569,'Species key'!A:C,3,0)</f>
        <v>FORB</v>
      </c>
      <c r="F569">
        <v>1</v>
      </c>
      <c r="G569" t="s">
        <v>14</v>
      </c>
      <c r="H569" t="str">
        <f>VLOOKUP(G569,'Species key'!A:D,4,0)</f>
        <v>NV</v>
      </c>
      <c r="I569">
        <f>VLOOKUP(G569,'Species key'!A:E,5,0)</f>
        <v>0</v>
      </c>
    </row>
    <row r="570" spans="1:9">
      <c r="A570" s="3">
        <v>44678</v>
      </c>
      <c r="B570">
        <v>11</v>
      </c>
      <c r="C570">
        <v>2</v>
      </c>
      <c r="D570" t="s">
        <v>210</v>
      </c>
      <c r="E570" t="str">
        <f>VLOOKUP(G570,'Species key'!A:C,3,0)</f>
        <v>NONE</v>
      </c>
      <c r="F570">
        <v>3</v>
      </c>
      <c r="G570" t="s">
        <v>8</v>
      </c>
      <c r="H570" t="str">
        <f>VLOOKUP(G570,'Species key'!A:D,4,0)</f>
        <v>ND</v>
      </c>
      <c r="I570">
        <f>VLOOKUP(G570,'Species key'!A:E,5,0)</f>
        <v>0</v>
      </c>
    </row>
    <row r="571" spans="1:9">
      <c r="A571" s="3">
        <v>44678</v>
      </c>
      <c r="B571">
        <v>11</v>
      </c>
      <c r="C571">
        <v>2</v>
      </c>
      <c r="D571" t="s">
        <v>210</v>
      </c>
      <c r="E571" t="str">
        <f>VLOOKUP(G571,'Species key'!A:C,3,0)</f>
        <v>NONE</v>
      </c>
      <c r="F571">
        <v>3</v>
      </c>
      <c r="G571" t="s">
        <v>10</v>
      </c>
      <c r="H571" t="str">
        <f>VLOOKUP(G571,'Species key'!A:D,4,0)</f>
        <v>ND</v>
      </c>
      <c r="I571">
        <f>VLOOKUP(G571,'Species key'!A:E,5,0)</f>
        <v>0</v>
      </c>
    </row>
    <row r="572" spans="1:9">
      <c r="A572" s="3">
        <v>44678</v>
      </c>
      <c r="B572">
        <v>11</v>
      </c>
      <c r="C572">
        <v>2</v>
      </c>
      <c r="D572" t="s">
        <v>210</v>
      </c>
      <c r="E572" t="str">
        <f>VLOOKUP(G572,'Species key'!A:C,3,0)</f>
        <v>VINE</v>
      </c>
      <c r="F572">
        <v>3</v>
      </c>
      <c r="G572" t="s">
        <v>59</v>
      </c>
      <c r="H572" t="str">
        <f>VLOOKUP(G572,'Species key'!A:D,4,0)</f>
        <v>NN</v>
      </c>
      <c r="I572">
        <f>VLOOKUP(G572,'Species key'!A:E,5,0)</f>
        <v>0</v>
      </c>
    </row>
    <row r="573" spans="1:9">
      <c r="A573" s="3">
        <v>44678</v>
      </c>
      <c r="B573">
        <v>11</v>
      </c>
      <c r="C573">
        <v>2</v>
      </c>
      <c r="D573" t="s">
        <v>210</v>
      </c>
      <c r="E573" t="str">
        <f>VLOOKUP(G573,'Species key'!A:C,3,0)</f>
        <v>SHRU</v>
      </c>
      <c r="F573">
        <v>3</v>
      </c>
      <c r="G573" t="s">
        <v>99</v>
      </c>
      <c r="H573" t="str">
        <f>VLOOKUP(G573,'Species key'!A:D,4,0)</f>
        <v>NN</v>
      </c>
      <c r="I573">
        <f>VLOOKUP(G573,'Species key'!A:E,5,0)</f>
        <v>0</v>
      </c>
    </row>
    <row r="574" spans="1:9">
      <c r="A574" s="3">
        <v>44678</v>
      </c>
      <c r="B574">
        <v>11</v>
      </c>
      <c r="C574">
        <v>2</v>
      </c>
      <c r="D574" t="s">
        <v>210</v>
      </c>
      <c r="E574" t="str">
        <f>VLOOKUP(G574,'Species key'!A:C,3,0)</f>
        <v>FORB</v>
      </c>
      <c r="F574">
        <v>2</v>
      </c>
      <c r="G574" t="s">
        <v>14</v>
      </c>
      <c r="H574" t="str">
        <f>VLOOKUP(G574,'Species key'!A:D,4,0)</f>
        <v>NV</v>
      </c>
      <c r="I574">
        <f>VLOOKUP(G574,'Species key'!A:E,5,0)</f>
        <v>0</v>
      </c>
    </row>
    <row r="575" spans="1:9">
      <c r="A575" s="3">
        <v>44678</v>
      </c>
      <c r="B575">
        <v>11</v>
      </c>
      <c r="C575">
        <v>2</v>
      </c>
      <c r="D575" t="s">
        <v>210</v>
      </c>
      <c r="E575" t="str">
        <f>VLOOKUP(G575,'Species key'!A:C,3,0)</f>
        <v>GRAS</v>
      </c>
      <c r="F575">
        <v>1</v>
      </c>
      <c r="G575" t="s">
        <v>101</v>
      </c>
      <c r="H575" t="str">
        <f>VLOOKUP(G575,'Species key'!A:D,4,0)</f>
        <v>NN</v>
      </c>
      <c r="I575">
        <f>VLOOKUP(G575,'Species key'!A:E,5,0)</f>
        <v>0</v>
      </c>
    </row>
    <row r="576" spans="1:9">
      <c r="A576" s="3">
        <v>44678</v>
      </c>
      <c r="B576">
        <v>11</v>
      </c>
      <c r="C576">
        <v>2</v>
      </c>
      <c r="D576" t="s">
        <v>210</v>
      </c>
      <c r="E576" t="str">
        <f>VLOOKUP(G576,'Species key'!A:C,3,0)</f>
        <v>VINE</v>
      </c>
      <c r="F576">
        <v>1</v>
      </c>
      <c r="G576" t="s">
        <v>177</v>
      </c>
      <c r="H576" t="str">
        <f>VLOOKUP(G576,'Species key'!A:D,4,0)</f>
        <v>NV</v>
      </c>
      <c r="I576">
        <f>VLOOKUP(G576,'Species key'!A:E,5,0)</f>
        <v>3</v>
      </c>
    </row>
    <row r="577" spans="1:9">
      <c r="A577" s="3">
        <v>44678</v>
      </c>
      <c r="B577">
        <v>11</v>
      </c>
      <c r="C577">
        <v>2</v>
      </c>
      <c r="D577" t="s">
        <v>210</v>
      </c>
      <c r="E577" t="str">
        <f>VLOOKUP(G577,'Species key'!A:C,3,0)</f>
        <v>NONE</v>
      </c>
      <c r="F577">
        <v>1</v>
      </c>
      <c r="G577" t="s">
        <v>159</v>
      </c>
      <c r="H577" t="str">
        <f>VLOOKUP(G577,'Species key'!A:D,4,0)</f>
        <v>ND</v>
      </c>
      <c r="I577">
        <f>VLOOKUP(G577,'Species key'!A:E,5,0)</f>
        <v>0</v>
      </c>
    </row>
    <row r="578" spans="1:9">
      <c r="A578" s="3">
        <v>44678</v>
      </c>
      <c r="B578">
        <v>11</v>
      </c>
      <c r="C578">
        <v>2</v>
      </c>
      <c r="D578" t="s">
        <v>210</v>
      </c>
      <c r="E578" t="str">
        <f>VLOOKUP(G578,'Species key'!A:C,3,0)</f>
        <v>SEDG</v>
      </c>
      <c r="F578">
        <v>1</v>
      </c>
      <c r="G578" t="s">
        <v>196</v>
      </c>
      <c r="H578" t="str">
        <f>VLOOKUP(G578,'Species key'!A:D,4,0)</f>
        <v>ND</v>
      </c>
      <c r="I578">
        <f>VLOOKUP(G578,'Species key'!A:E,5,0)</f>
        <v>0</v>
      </c>
    </row>
    <row r="579" spans="1:9">
      <c r="A579" s="3">
        <v>44678</v>
      </c>
      <c r="B579">
        <v>11</v>
      </c>
      <c r="C579">
        <v>2</v>
      </c>
      <c r="D579" t="s">
        <v>210</v>
      </c>
      <c r="E579" t="str">
        <f>VLOOKUP(G579,'Species key'!A:C,3,0)</f>
        <v>FABA</v>
      </c>
      <c r="F579">
        <v>1</v>
      </c>
      <c r="G579" t="s">
        <v>45</v>
      </c>
      <c r="H579" t="str">
        <f>VLOOKUP(G579,'Species key'!A:D,4,0)</f>
        <v>NN</v>
      </c>
      <c r="I579">
        <f>VLOOKUP(G579,'Species key'!A:E,5,0)</f>
        <v>0</v>
      </c>
    </row>
    <row r="580" spans="1:9">
      <c r="A580" s="3">
        <v>44721</v>
      </c>
      <c r="B580">
        <v>0</v>
      </c>
      <c r="C580">
        <v>1</v>
      </c>
      <c r="D580" t="s">
        <v>214</v>
      </c>
      <c r="E580" t="str">
        <f>VLOOKUP(G580,'Species key'!A:C,3,0)</f>
        <v>GRAS</v>
      </c>
      <c r="F580">
        <v>3</v>
      </c>
      <c r="G580" t="s">
        <v>101</v>
      </c>
      <c r="H580" t="str">
        <f>VLOOKUP(G580,'Species key'!A:D,4,0)</f>
        <v>NN</v>
      </c>
      <c r="I580">
        <f>VLOOKUP(G580,'Species key'!A:E,5,0)</f>
        <v>0</v>
      </c>
    </row>
    <row r="581" spans="1:9">
      <c r="A581" s="3">
        <v>44721</v>
      </c>
      <c r="B581">
        <v>0</v>
      </c>
      <c r="C581">
        <v>1</v>
      </c>
      <c r="D581" t="s">
        <v>214</v>
      </c>
      <c r="E581" t="str">
        <f>VLOOKUP(G581,'Species key'!A:C,3,0)</f>
        <v>FORB</v>
      </c>
      <c r="F581">
        <v>3</v>
      </c>
      <c r="G581" t="s">
        <v>14</v>
      </c>
      <c r="H581" t="str">
        <f>VLOOKUP(G581,'Species key'!A:D,4,0)</f>
        <v>NV</v>
      </c>
      <c r="I581">
        <f>VLOOKUP(G581,'Species key'!A:E,5,0)</f>
        <v>0</v>
      </c>
    </row>
    <row r="582" spans="1:9">
      <c r="A582" s="3">
        <v>44721</v>
      </c>
      <c r="B582">
        <v>0</v>
      </c>
      <c r="C582">
        <v>1</v>
      </c>
      <c r="D582" t="s">
        <v>214</v>
      </c>
      <c r="E582" t="str">
        <f>VLOOKUP(G582,'Species key'!A:C,3,0)</f>
        <v>SHRU</v>
      </c>
      <c r="F582">
        <v>3</v>
      </c>
      <c r="G582" t="s">
        <v>99</v>
      </c>
      <c r="H582" t="str">
        <f>VLOOKUP(G582,'Species key'!A:D,4,0)</f>
        <v>NN</v>
      </c>
      <c r="I582">
        <f>VLOOKUP(G582,'Species key'!A:E,5,0)</f>
        <v>0</v>
      </c>
    </row>
    <row r="583" spans="1:9">
      <c r="A583" s="3">
        <v>44721</v>
      </c>
      <c r="B583">
        <v>0</v>
      </c>
      <c r="C583">
        <v>1</v>
      </c>
      <c r="D583" t="s">
        <v>214</v>
      </c>
      <c r="E583" t="str">
        <f>VLOOKUP(G583,'Species key'!A:C,3,0)</f>
        <v>FABA</v>
      </c>
      <c r="F583">
        <v>3</v>
      </c>
      <c r="G583" t="s">
        <v>45</v>
      </c>
      <c r="H583" t="str">
        <f>VLOOKUP(G583,'Species key'!A:D,4,0)</f>
        <v>NN</v>
      </c>
      <c r="I583">
        <f>VLOOKUP(G583,'Species key'!A:E,5,0)</f>
        <v>0</v>
      </c>
    </row>
    <row r="584" spans="1:9">
      <c r="A584" s="3">
        <v>44721</v>
      </c>
      <c r="B584">
        <v>0</v>
      </c>
      <c r="C584">
        <v>1</v>
      </c>
      <c r="D584" t="s">
        <v>214</v>
      </c>
      <c r="E584" t="str">
        <f>VLOOKUP(G584,'Species key'!A:C,3,0)</f>
        <v>VINE</v>
      </c>
      <c r="F584">
        <v>2</v>
      </c>
      <c r="G584" t="s">
        <v>177</v>
      </c>
      <c r="H584" t="str">
        <f>VLOOKUP(G584,'Species key'!A:D,4,0)</f>
        <v>NV</v>
      </c>
      <c r="I584">
        <f>VLOOKUP(G584,'Species key'!A:E,5,0)</f>
        <v>3</v>
      </c>
    </row>
    <row r="585" spans="1:9">
      <c r="A585" s="3">
        <v>44721</v>
      </c>
      <c r="B585">
        <v>0</v>
      </c>
      <c r="C585">
        <v>1</v>
      </c>
      <c r="D585" t="s">
        <v>214</v>
      </c>
      <c r="E585" t="str">
        <f>VLOOKUP(G585,'Species key'!A:C,3,0)</f>
        <v>VINE</v>
      </c>
      <c r="F585">
        <v>2</v>
      </c>
      <c r="G585" t="s">
        <v>111</v>
      </c>
      <c r="H585" t="str">
        <f>VLOOKUP(G585,'Species key'!A:D,4,0)</f>
        <v>NV</v>
      </c>
      <c r="I585">
        <f>VLOOKUP(G585,'Species key'!A:E,5,0)</f>
        <v>4</v>
      </c>
    </row>
    <row r="586" spans="1:9">
      <c r="A586" s="3">
        <v>44721</v>
      </c>
      <c r="B586">
        <v>0</v>
      </c>
      <c r="C586">
        <v>1</v>
      </c>
      <c r="D586" t="s">
        <v>214</v>
      </c>
      <c r="E586" t="str">
        <f>VLOOKUP(G586,'Species key'!A:C,3,0)</f>
        <v>GRAS</v>
      </c>
      <c r="F586">
        <v>2</v>
      </c>
      <c r="G586" t="s">
        <v>90</v>
      </c>
      <c r="H586" t="str">
        <f>VLOOKUP(G586,'Species key'!A:D,4,0)</f>
        <v>NV</v>
      </c>
      <c r="I586">
        <f>VLOOKUP(G586,'Species key'!A:E,5,0)</f>
        <v>3</v>
      </c>
    </row>
    <row r="587" spans="1:9">
      <c r="A587" s="3">
        <v>44721</v>
      </c>
      <c r="B587">
        <v>0</v>
      </c>
      <c r="C587">
        <v>1</v>
      </c>
      <c r="D587" t="s">
        <v>214</v>
      </c>
      <c r="E587" t="str">
        <f>VLOOKUP(G587,'Species key'!A:C,3,0)</f>
        <v>FABA</v>
      </c>
      <c r="F587">
        <v>1</v>
      </c>
      <c r="G587" t="s">
        <v>202</v>
      </c>
      <c r="H587" t="str">
        <f>VLOOKUP(G587,'Species key'!A:D,4,0)</f>
        <v>NV</v>
      </c>
      <c r="I587">
        <f>VLOOKUP(G587,'Species key'!A:E,5,0)</f>
        <v>1</v>
      </c>
    </row>
    <row r="588" spans="1:9">
      <c r="A588" s="3">
        <v>44721</v>
      </c>
      <c r="B588">
        <v>0</v>
      </c>
      <c r="C588">
        <v>2</v>
      </c>
      <c r="D588" t="s">
        <v>214</v>
      </c>
      <c r="E588" t="str">
        <f>VLOOKUP(G588,'Species key'!A:C,3,0)</f>
        <v>SHRU</v>
      </c>
      <c r="F588">
        <v>5</v>
      </c>
      <c r="G588" t="s">
        <v>99</v>
      </c>
      <c r="H588" t="str">
        <f>VLOOKUP(G588,'Species key'!A:D,4,0)</f>
        <v>NN</v>
      </c>
      <c r="I588">
        <f>VLOOKUP(G588,'Species key'!A:E,5,0)</f>
        <v>0</v>
      </c>
    </row>
    <row r="589" spans="1:9">
      <c r="A589" s="3">
        <v>44721</v>
      </c>
      <c r="B589">
        <v>0</v>
      </c>
      <c r="C589">
        <v>2</v>
      </c>
      <c r="D589" t="s">
        <v>214</v>
      </c>
      <c r="E589" t="str">
        <f>VLOOKUP(G589,'Species key'!A:C,3,0)</f>
        <v>GRAS</v>
      </c>
      <c r="F589">
        <v>3</v>
      </c>
      <c r="G589" t="s">
        <v>101</v>
      </c>
      <c r="H589" t="str">
        <f>VLOOKUP(G589,'Species key'!A:D,4,0)</f>
        <v>NN</v>
      </c>
      <c r="I589">
        <f>VLOOKUP(G589,'Species key'!A:E,5,0)</f>
        <v>0</v>
      </c>
    </row>
    <row r="590" spans="1:9">
      <c r="A590" s="3">
        <v>44721</v>
      </c>
      <c r="B590">
        <v>0</v>
      </c>
      <c r="C590">
        <v>2</v>
      </c>
      <c r="D590" t="s">
        <v>214</v>
      </c>
      <c r="E590" t="str">
        <f>VLOOKUP(G590,'Species key'!A:C,3,0)</f>
        <v>NONE</v>
      </c>
      <c r="F590">
        <v>2</v>
      </c>
      <c r="G590" t="s">
        <v>8</v>
      </c>
      <c r="H590" t="str">
        <f>VLOOKUP(G590,'Species key'!A:D,4,0)</f>
        <v>ND</v>
      </c>
      <c r="I590">
        <f>VLOOKUP(G590,'Species key'!A:E,5,0)</f>
        <v>0</v>
      </c>
    </row>
    <row r="591" spans="1:9">
      <c r="A591" s="3">
        <v>44721</v>
      </c>
      <c r="B591">
        <v>0</v>
      </c>
      <c r="C591">
        <v>2</v>
      </c>
      <c r="D591" t="s">
        <v>214</v>
      </c>
      <c r="E591" t="str">
        <f>VLOOKUP(G591,'Species key'!A:C,3,0)</f>
        <v>NONE</v>
      </c>
      <c r="F591">
        <v>2</v>
      </c>
      <c r="G591" t="s">
        <v>10</v>
      </c>
      <c r="H591" t="str">
        <f>VLOOKUP(G591,'Species key'!A:D,4,0)</f>
        <v>ND</v>
      </c>
      <c r="I591">
        <f>VLOOKUP(G591,'Species key'!A:E,5,0)</f>
        <v>0</v>
      </c>
    </row>
    <row r="592" spans="1:9">
      <c r="A592" s="3">
        <v>44721</v>
      </c>
      <c r="B592">
        <v>0</v>
      </c>
      <c r="C592">
        <v>2</v>
      </c>
      <c r="D592" t="s">
        <v>214</v>
      </c>
      <c r="E592" t="str">
        <f>VLOOKUP(G592,'Species key'!A:C,3,0)</f>
        <v>FABA</v>
      </c>
      <c r="F592">
        <v>2</v>
      </c>
      <c r="G592" t="s">
        <v>45</v>
      </c>
      <c r="H592" t="str">
        <f>VLOOKUP(G592,'Species key'!A:D,4,0)</f>
        <v>NN</v>
      </c>
      <c r="I592">
        <f>VLOOKUP(G592,'Species key'!A:E,5,0)</f>
        <v>0</v>
      </c>
    </row>
    <row r="593" spans="1:9">
      <c r="A593" s="3">
        <v>44721</v>
      </c>
      <c r="B593">
        <v>0</v>
      </c>
      <c r="C593">
        <v>2</v>
      </c>
      <c r="D593" t="s">
        <v>214</v>
      </c>
      <c r="E593" t="str">
        <f>VLOOKUP(G593,'Species key'!A:C,3,0)</f>
        <v>VINE</v>
      </c>
      <c r="F593">
        <v>2</v>
      </c>
      <c r="G593" t="s">
        <v>111</v>
      </c>
      <c r="H593" t="str">
        <f>VLOOKUP(G593,'Species key'!A:D,4,0)</f>
        <v>NV</v>
      </c>
      <c r="I593">
        <f>VLOOKUP(G593,'Species key'!A:E,5,0)</f>
        <v>4</v>
      </c>
    </row>
    <row r="594" spans="1:9">
      <c r="A594" s="3">
        <v>44721</v>
      </c>
      <c r="B594">
        <v>0</v>
      </c>
      <c r="C594">
        <v>2</v>
      </c>
      <c r="D594" t="s">
        <v>214</v>
      </c>
      <c r="E594" t="str">
        <f>VLOOKUP(G594,'Species key'!A:C,3,0)</f>
        <v>VINE</v>
      </c>
      <c r="F594">
        <v>1</v>
      </c>
      <c r="G594" t="s">
        <v>59</v>
      </c>
      <c r="H594" t="str">
        <f>VLOOKUP(G594,'Species key'!A:D,4,0)</f>
        <v>NN</v>
      </c>
      <c r="I594">
        <f>VLOOKUP(G594,'Species key'!A:E,5,0)</f>
        <v>0</v>
      </c>
    </row>
    <row r="595" spans="1:9">
      <c r="A595" s="3">
        <v>44721</v>
      </c>
      <c r="B595">
        <v>0</v>
      </c>
      <c r="C595">
        <v>2</v>
      </c>
      <c r="D595" t="s">
        <v>214</v>
      </c>
      <c r="E595" t="str">
        <f>VLOOKUP(G595,'Species key'!A:C,3,0)</f>
        <v>FORB</v>
      </c>
      <c r="F595">
        <v>1</v>
      </c>
      <c r="G595" t="s">
        <v>199</v>
      </c>
      <c r="H595" t="str">
        <f>VLOOKUP(G595,'Species key'!A:D,4,0)</f>
        <v>NV</v>
      </c>
      <c r="I595">
        <f>VLOOKUP(G595,'Species key'!A:E,5,0)</f>
        <v>1</v>
      </c>
    </row>
    <row r="596" spans="1:9">
      <c r="A596" s="3">
        <v>44721</v>
      </c>
      <c r="B596">
        <v>0</v>
      </c>
      <c r="C596">
        <v>2</v>
      </c>
      <c r="D596" t="s">
        <v>214</v>
      </c>
      <c r="E596" t="str">
        <f>VLOOKUP(G596,'Species key'!A:C,3,0)</f>
        <v>NONE</v>
      </c>
      <c r="F596">
        <v>1</v>
      </c>
      <c r="G596" t="s">
        <v>159</v>
      </c>
      <c r="H596" t="str">
        <f>VLOOKUP(G596,'Species key'!A:D,4,0)</f>
        <v>ND</v>
      </c>
      <c r="I596">
        <f>VLOOKUP(G596,'Species key'!A:E,5,0)</f>
        <v>0</v>
      </c>
    </row>
    <row r="597" spans="1:9">
      <c r="A597" s="3">
        <v>44721</v>
      </c>
      <c r="B597">
        <v>0</v>
      </c>
      <c r="C597">
        <v>2</v>
      </c>
      <c r="D597" t="s">
        <v>214</v>
      </c>
      <c r="E597" t="str">
        <f>VLOOKUP(G597,'Species key'!A:C,3,0)</f>
        <v>NONE</v>
      </c>
      <c r="F597">
        <v>1</v>
      </c>
      <c r="G597" t="s">
        <v>159</v>
      </c>
      <c r="H597" t="str">
        <f>VLOOKUP(G597,'Species key'!A:D,4,0)</f>
        <v>ND</v>
      </c>
      <c r="I597">
        <f>VLOOKUP(G597,'Species key'!A:E,5,0)</f>
        <v>0</v>
      </c>
    </row>
    <row r="598" spans="1:9">
      <c r="A598" s="3">
        <v>44721</v>
      </c>
      <c r="B598">
        <v>1</v>
      </c>
      <c r="C598">
        <v>1</v>
      </c>
      <c r="D598" t="s">
        <v>215</v>
      </c>
      <c r="E598" t="str">
        <f>VLOOKUP(G598,'Species key'!A:C,3,0)</f>
        <v>FORB</v>
      </c>
      <c r="F598">
        <v>4</v>
      </c>
      <c r="G598" t="s">
        <v>7</v>
      </c>
      <c r="H598" t="str">
        <f>VLOOKUP(G598,'Species key'!A:D,4,0)</f>
        <v>NV</v>
      </c>
      <c r="I598">
        <f>VLOOKUP(G598,'Species key'!A:E,5,0)</f>
        <v>0</v>
      </c>
    </row>
    <row r="599" spans="1:9">
      <c r="A599" s="3">
        <v>44721</v>
      </c>
      <c r="B599">
        <v>1</v>
      </c>
      <c r="C599">
        <v>1</v>
      </c>
      <c r="D599" t="s">
        <v>215</v>
      </c>
      <c r="E599" t="str">
        <f>VLOOKUP(G599,'Species key'!A:C,3,0)</f>
        <v>FORB</v>
      </c>
      <c r="F599">
        <v>3</v>
      </c>
      <c r="G599" t="s">
        <v>14</v>
      </c>
      <c r="H599" t="str">
        <f>VLOOKUP(G599,'Species key'!A:D,4,0)</f>
        <v>NV</v>
      </c>
      <c r="I599">
        <f>VLOOKUP(G599,'Species key'!A:E,5,0)</f>
        <v>0</v>
      </c>
    </row>
    <row r="600" spans="1:9">
      <c r="A600" s="3">
        <v>44721</v>
      </c>
      <c r="B600">
        <v>1</v>
      </c>
      <c r="C600">
        <v>1</v>
      </c>
      <c r="D600" t="s">
        <v>215</v>
      </c>
      <c r="E600" t="str">
        <f>VLOOKUP(G600,'Species key'!A:C,3,0)</f>
        <v>SHRU</v>
      </c>
      <c r="F600">
        <v>3</v>
      </c>
      <c r="G600" t="s">
        <v>99</v>
      </c>
      <c r="H600" t="str">
        <f>VLOOKUP(G600,'Species key'!A:D,4,0)</f>
        <v>NN</v>
      </c>
      <c r="I600">
        <f>VLOOKUP(G600,'Species key'!A:E,5,0)</f>
        <v>0</v>
      </c>
    </row>
    <row r="601" spans="1:9">
      <c r="A601" s="3">
        <v>44721</v>
      </c>
      <c r="B601">
        <v>1</v>
      </c>
      <c r="C601">
        <v>1</v>
      </c>
      <c r="D601" t="s">
        <v>215</v>
      </c>
      <c r="E601" t="str">
        <f>VLOOKUP(G601,'Species key'!A:C,3,0)</f>
        <v>GRAS</v>
      </c>
      <c r="F601">
        <v>3</v>
      </c>
      <c r="G601" t="s">
        <v>207</v>
      </c>
      <c r="H601" t="str">
        <f>VLOOKUP(G601,'Species key'!A:D,4,0)</f>
        <v>NN</v>
      </c>
      <c r="I601">
        <f>VLOOKUP(G601,'Species key'!A:E,5,0)</f>
        <v>0</v>
      </c>
    </row>
    <row r="602" spans="1:9">
      <c r="A602" s="3">
        <v>44721</v>
      </c>
      <c r="B602">
        <v>1</v>
      </c>
      <c r="C602">
        <v>1</v>
      </c>
      <c r="D602" t="s">
        <v>215</v>
      </c>
      <c r="E602" t="str">
        <f>VLOOKUP(G602,'Species key'!A:C,3,0)</f>
        <v>FORB</v>
      </c>
      <c r="F602">
        <v>2</v>
      </c>
      <c r="G602" t="s">
        <v>61</v>
      </c>
      <c r="H602" t="str">
        <f>VLOOKUP(G602,'Species key'!A:D,4,0)</f>
        <v>NV</v>
      </c>
      <c r="I602">
        <f>VLOOKUP(G602,'Species key'!A:E,5,0)</f>
        <v>1</v>
      </c>
    </row>
    <row r="603" spans="1:9">
      <c r="A603" s="3">
        <v>44721</v>
      </c>
      <c r="B603">
        <v>1</v>
      </c>
      <c r="C603">
        <v>1</v>
      </c>
      <c r="D603" t="s">
        <v>215</v>
      </c>
      <c r="E603" t="str">
        <f>VLOOKUP(G603,'Species key'!A:C,3,0)</f>
        <v>GRAS</v>
      </c>
      <c r="F603">
        <v>2</v>
      </c>
      <c r="G603" t="s">
        <v>101</v>
      </c>
      <c r="H603" t="str">
        <f>VLOOKUP(G603,'Species key'!A:D,4,0)</f>
        <v>NN</v>
      </c>
      <c r="I603">
        <f>VLOOKUP(G603,'Species key'!A:E,5,0)</f>
        <v>0</v>
      </c>
    </row>
    <row r="604" spans="1:9">
      <c r="A604" s="3">
        <v>44721</v>
      </c>
      <c r="B604">
        <v>1</v>
      </c>
      <c r="C604">
        <v>1</v>
      </c>
      <c r="D604" t="s">
        <v>215</v>
      </c>
      <c r="E604" t="str">
        <f>VLOOKUP(G604,'Species key'!A:C,3,0)</f>
        <v>FABA</v>
      </c>
      <c r="F604">
        <v>2</v>
      </c>
      <c r="G604" t="s">
        <v>45</v>
      </c>
      <c r="H604" t="str">
        <f>VLOOKUP(G604,'Species key'!A:D,4,0)</f>
        <v>NN</v>
      </c>
      <c r="I604">
        <f>VLOOKUP(G604,'Species key'!A:E,5,0)</f>
        <v>0</v>
      </c>
    </row>
    <row r="605" spans="1:9">
      <c r="A605" s="3">
        <v>44721</v>
      </c>
      <c r="B605">
        <v>1</v>
      </c>
      <c r="C605">
        <v>1</v>
      </c>
      <c r="D605" t="s">
        <v>215</v>
      </c>
      <c r="E605" t="str">
        <f>VLOOKUP(G605,'Species key'!A:C,3,0)</f>
        <v>NONE</v>
      </c>
      <c r="F605">
        <v>1</v>
      </c>
      <c r="G605" t="s">
        <v>10</v>
      </c>
      <c r="H605" t="str">
        <f>VLOOKUP(G605,'Species key'!A:D,4,0)</f>
        <v>ND</v>
      </c>
      <c r="I605">
        <f>VLOOKUP(G605,'Species key'!A:E,5,0)</f>
        <v>0</v>
      </c>
    </row>
    <row r="606" spans="1:9">
      <c r="A606" s="3">
        <v>44721</v>
      </c>
      <c r="B606">
        <v>1</v>
      </c>
      <c r="C606">
        <v>1</v>
      </c>
      <c r="D606" t="s">
        <v>215</v>
      </c>
      <c r="E606" t="str">
        <f>VLOOKUP(G606,'Species key'!A:C,3,0)</f>
        <v>NONE</v>
      </c>
      <c r="F606">
        <v>1</v>
      </c>
      <c r="G606" t="s">
        <v>159</v>
      </c>
      <c r="H606" t="str">
        <f>VLOOKUP(G606,'Species key'!A:D,4,0)</f>
        <v>ND</v>
      </c>
      <c r="I606">
        <f>VLOOKUP(G606,'Species key'!A:E,5,0)</f>
        <v>0</v>
      </c>
    </row>
    <row r="607" spans="1:9">
      <c r="A607" s="3">
        <v>44721</v>
      </c>
      <c r="B607">
        <v>1</v>
      </c>
      <c r="C607">
        <v>1</v>
      </c>
      <c r="D607" t="s">
        <v>215</v>
      </c>
      <c r="E607" t="str">
        <f>VLOOKUP(G607,'Species key'!A:C,3,0)</f>
        <v>NONE</v>
      </c>
      <c r="F607">
        <v>1</v>
      </c>
      <c r="G607" t="s">
        <v>159</v>
      </c>
      <c r="H607" t="str">
        <f>VLOOKUP(G607,'Species key'!A:D,4,0)</f>
        <v>ND</v>
      </c>
      <c r="I607">
        <f>VLOOKUP(G607,'Species key'!A:E,5,0)</f>
        <v>0</v>
      </c>
    </row>
    <row r="608" spans="1:9">
      <c r="A608" s="3">
        <v>44721</v>
      </c>
      <c r="B608">
        <v>1</v>
      </c>
      <c r="C608">
        <v>1</v>
      </c>
      <c r="D608" t="s">
        <v>215</v>
      </c>
      <c r="E608" t="str">
        <f>VLOOKUP(G608,'Species key'!A:C,3,0)</f>
        <v>FORB</v>
      </c>
      <c r="F608">
        <v>1</v>
      </c>
      <c r="G608" t="s">
        <v>198</v>
      </c>
      <c r="H608" t="str">
        <f>VLOOKUP(G608,'Species key'!A:D,4,0)</f>
        <v>ND</v>
      </c>
      <c r="I608">
        <f>VLOOKUP(G608,'Species key'!A:E,5,0)</f>
        <v>0</v>
      </c>
    </row>
    <row r="609" spans="1:9">
      <c r="A609" s="3">
        <v>44721</v>
      </c>
      <c r="B609">
        <v>1</v>
      </c>
      <c r="C609">
        <v>1</v>
      </c>
      <c r="D609" t="s">
        <v>215</v>
      </c>
      <c r="E609" t="str">
        <f>VLOOKUP(G609,'Species key'!A:C,3,0)</f>
        <v>FABA</v>
      </c>
      <c r="F609">
        <v>1</v>
      </c>
      <c r="G609" t="s">
        <v>53</v>
      </c>
      <c r="H609" t="str">
        <f>VLOOKUP(G609,'Species key'!A:D,4,0)</f>
        <v>NN</v>
      </c>
      <c r="I609">
        <f>VLOOKUP(G609,'Species key'!A:E,5,0)</f>
        <v>0</v>
      </c>
    </row>
    <row r="610" spans="1:9">
      <c r="A610" s="3">
        <v>44721</v>
      </c>
      <c r="B610">
        <v>1</v>
      </c>
      <c r="C610">
        <v>1</v>
      </c>
      <c r="D610" t="s">
        <v>215</v>
      </c>
      <c r="E610" t="str">
        <f>VLOOKUP(G610,'Species key'!A:C,3,0)</f>
        <v>FORB</v>
      </c>
      <c r="F610">
        <v>1</v>
      </c>
      <c r="G610" t="s">
        <v>157</v>
      </c>
      <c r="H610" t="str">
        <f>VLOOKUP(G610,'Species key'!A:D,4,0)</f>
        <v>NN</v>
      </c>
      <c r="I610">
        <f>VLOOKUP(G610,'Species key'!A:E,5,0)</f>
        <v>0</v>
      </c>
    </row>
    <row r="611" spans="1:9">
      <c r="A611" s="3">
        <v>44721</v>
      </c>
      <c r="B611">
        <v>1</v>
      </c>
      <c r="C611">
        <v>2</v>
      </c>
      <c r="D611" t="s">
        <v>215</v>
      </c>
      <c r="E611" t="str">
        <f>VLOOKUP(G611,'Species key'!A:C,3,0)</f>
        <v>FORB</v>
      </c>
      <c r="F611">
        <v>4</v>
      </c>
      <c r="G611" t="s">
        <v>61</v>
      </c>
      <c r="H611" t="str">
        <f>VLOOKUP(G611,'Species key'!A:D,4,0)</f>
        <v>NV</v>
      </c>
      <c r="I611">
        <f>VLOOKUP(G611,'Species key'!A:E,5,0)</f>
        <v>1</v>
      </c>
    </row>
    <row r="612" spans="1:9">
      <c r="A612" s="3">
        <v>44721</v>
      </c>
      <c r="B612">
        <v>1</v>
      </c>
      <c r="C612">
        <v>2</v>
      </c>
      <c r="D612" t="s">
        <v>215</v>
      </c>
      <c r="E612" t="str">
        <f>VLOOKUP(G612,'Species key'!A:C,3,0)</f>
        <v>FORB</v>
      </c>
      <c r="F612">
        <v>3</v>
      </c>
      <c r="G612" t="s">
        <v>7</v>
      </c>
      <c r="H612" t="str">
        <f>VLOOKUP(G612,'Species key'!A:D,4,0)</f>
        <v>NV</v>
      </c>
      <c r="I612">
        <f>VLOOKUP(G612,'Species key'!A:E,5,0)</f>
        <v>0</v>
      </c>
    </row>
    <row r="613" spans="1:9">
      <c r="A613" s="3">
        <v>44721</v>
      </c>
      <c r="B613">
        <v>1</v>
      </c>
      <c r="C613">
        <v>2</v>
      </c>
      <c r="D613" t="s">
        <v>215</v>
      </c>
      <c r="E613" t="str">
        <f>VLOOKUP(G613,'Species key'!A:C,3,0)</f>
        <v>SHRU</v>
      </c>
      <c r="F613">
        <v>2</v>
      </c>
      <c r="G613" t="s">
        <v>99</v>
      </c>
      <c r="H613" t="str">
        <f>VLOOKUP(G613,'Species key'!A:D,4,0)</f>
        <v>NN</v>
      </c>
      <c r="I613">
        <f>VLOOKUP(G613,'Species key'!A:E,5,0)</f>
        <v>0</v>
      </c>
    </row>
    <row r="614" spans="1:9">
      <c r="A614" s="3">
        <v>44721</v>
      </c>
      <c r="B614">
        <v>1</v>
      </c>
      <c r="C614">
        <v>2</v>
      </c>
      <c r="D614" t="s">
        <v>215</v>
      </c>
      <c r="E614" t="str">
        <f>VLOOKUP(G614,'Species key'!A:C,3,0)</f>
        <v>FORB</v>
      </c>
      <c r="F614">
        <v>2</v>
      </c>
      <c r="G614" t="s">
        <v>198</v>
      </c>
      <c r="H614" t="str">
        <f>VLOOKUP(G614,'Species key'!A:D,4,0)</f>
        <v>ND</v>
      </c>
      <c r="I614">
        <f>VLOOKUP(G614,'Species key'!A:E,5,0)</f>
        <v>0</v>
      </c>
    </row>
    <row r="615" spans="1:9">
      <c r="A615" s="3">
        <v>44721</v>
      </c>
      <c r="B615">
        <v>1</v>
      </c>
      <c r="C615">
        <v>2</v>
      </c>
      <c r="D615" t="s">
        <v>215</v>
      </c>
      <c r="E615" t="str">
        <f>VLOOKUP(G615,'Species key'!A:C,3,0)</f>
        <v>NONE</v>
      </c>
      <c r="F615">
        <v>2</v>
      </c>
      <c r="G615" t="s">
        <v>8</v>
      </c>
      <c r="H615" t="str">
        <f>VLOOKUP(G615,'Species key'!A:D,4,0)</f>
        <v>ND</v>
      </c>
      <c r="I615">
        <f>VLOOKUP(G615,'Species key'!A:E,5,0)</f>
        <v>0</v>
      </c>
    </row>
    <row r="616" spans="1:9">
      <c r="A616" s="3">
        <v>44721</v>
      </c>
      <c r="B616">
        <v>1</v>
      </c>
      <c r="C616">
        <v>2</v>
      </c>
      <c r="D616" t="s">
        <v>215</v>
      </c>
      <c r="E616" t="str">
        <f>VLOOKUP(G616,'Species key'!A:C,3,0)</f>
        <v>GRAS</v>
      </c>
      <c r="F616">
        <v>2</v>
      </c>
      <c r="G616" t="s">
        <v>130</v>
      </c>
      <c r="H616" t="str">
        <f>VLOOKUP(G616,'Species key'!A:D,4,0)</f>
        <v>NN</v>
      </c>
      <c r="I616">
        <f>VLOOKUP(G616,'Species key'!A:E,5,0)</f>
        <v>0</v>
      </c>
    </row>
    <row r="617" spans="1:9">
      <c r="A617" s="3">
        <v>44721</v>
      </c>
      <c r="B617">
        <v>1</v>
      </c>
      <c r="C617">
        <v>2</v>
      </c>
      <c r="D617" t="s">
        <v>215</v>
      </c>
      <c r="E617" t="str">
        <f>VLOOKUP(G617,'Species key'!A:C,3,0)</f>
        <v>FORB</v>
      </c>
      <c r="F617">
        <v>1</v>
      </c>
      <c r="G617" t="s">
        <v>55</v>
      </c>
      <c r="H617" t="str">
        <f>VLOOKUP(G617,'Species key'!A:D,4,0)</f>
        <v>NV</v>
      </c>
      <c r="I617">
        <f>VLOOKUP(G617,'Species key'!A:E,5,0)</f>
        <v>1</v>
      </c>
    </row>
    <row r="618" spans="1:9">
      <c r="A618" s="3">
        <v>44721</v>
      </c>
      <c r="B618">
        <v>1</v>
      </c>
      <c r="C618">
        <v>2</v>
      </c>
      <c r="D618" t="s">
        <v>215</v>
      </c>
      <c r="E618" t="str">
        <f>VLOOKUP(G618,'Species key'!A:C,3,0)</f>
        <v>GRAS</v>
      </c>
      <c r="F618">
        <v>1</v>
      </c>
      <c r="G618" t="s">
        <v>57</v>
      </c>
      <c r="H618" t="str">
        <f>VLOOKUP(G618,'Species key'!A:D,4,0)</f>
        <v>NN</v>
      </c>
      <c r="I618">
        <f>VLOOKUP(G618,'Species key'!A:E,5,0)</f>
        <v>0</v>
      </c>
    </row>
    <row r="619" spans="1:9">
      <c r="A619" s="3">
        <v>44721</v>
      </c>
      <c r="B619">
        <v>1</v>
      </c>
      <c r="C619">
        <v>3</v>
      </c>
      <c r="D619" t="s">
        <v>215</v>
      </c>
      <c r="E619" t="str">
        <f>VLOOKUP(G619,'Species key'!A:C,3,0)</f>
        <v>GRAS</v>
      </c>
      <c r="F619">
        <v>6</v>
      </c>
      <c r="G619" t="s">
        <v>101</v>
      </c>
      <c r="H619" t="str">
        <f>VLOOKUP(G619,'Species key'!A:D,4,0)</f>
        <v>NN</v>
      </c>
      <c r="I619">
        <f>VLOOKUP(G619,'Species key'!A:E,5,0)</f>
        <v>0</v>
      </c>
    </row>
    <row r="620" spans="1:9">
      <c r="A620" s="3">
        <v>44721</v>
      </c>
      <c r="B620">
        <v>1</v>
      </c>
      <c r="C620">
        <v>3</v>
      </c>
      <c r="D620" t="s">
        <v>215</v>
      </c>
      <c r="E620" t="str">
        <f>VLOOKUP(G620,'Species key'!A:C,3,0)</f>
        <v>FORB</v>
      </c>
      <c r="F620">
        <v>1</v>
      </c>
      <c r="G620" t="s">
        <v>7</v>
      </c>
      <c r="H620" t="str">
        <f>VLOOKUP(G620,'Species key'!A:D,4,0)</f>
        <v>NV</v>
      </c>
      <c r="I620">
        <f>VLOOKUP(G620,'Species key'!A:E,5,0)</f>
        <v>0</v>
      </c>
    </row>
    <row r="621" spans="1:9">
      <c r="A621" s="3">
        <v>44721</v>
      </c>
      <c r="B621">
        <v>1</v>
      </c>
      <c r="C621">
        <v>3</v>
      </c>
      <c r="D621" t="s">
        <v>215</v>
      </c>
      <c r="E621" t="str">
        <f>VLOOKUP(G621,'Species key'!A:C,3,0)</f>
        <v>FORB</v>
      </c>
      <c r="F621">
        <v>1</v>
      </c>
      <c r="G621" t="s">
        <v>14</v>
      </c>
      <c r="H621" t="str">
        <f>VLOOKUP(G621,'Species key'!A:D,4,0)</f>
        <v>NV</v>
      </c>
      <c r="I621">
        <f>VLOOKUP(G621,'Species key'!A:E,5,0)</f>
        <v>0</v>
      </c>
    </row>
    <row r="622" spans="1:9">
      <c r="A622" s="3">
        <v>44721</v>
      </c>
      <c r="B622">
        <v>1</v>
      </c>
      <c r="C622">
        <v>3</v>
      </c>
      <c r="D622" t="s">
        <v>215</v>
      </c>
      <c r="E622" t="str">
        <f>VLOOKUP(G622,'Species key'!A:C,3,0)</f>
        <v>SHRU</v>
      </c>
      <c r="F622">
        <v>1</v>
      </c>
      <c r="G622" t="s">
        <v>99</v>
      </c>
      <c r="H622" t="str">
        <f>VLOOKUP(G622,'Species key'!A:D,4,0)</f>
        <v>NN</v>
      </c>
      <c r="I622">
        <f>VLOOKUP(G622,'Species key'!A:E,5,0)</f>
        <v>0</v>
      </c>
    </row>
    <row r="623" spans="1:9">
      <c r="A623" s="3">
        <v>44721</v>
      </c>
      <c r="B623">
        <v>1</v>
      </c>
      <c r="C623">
        <v>3</v>
      </c>
      <c r="D623" t="s">
        <v>215</v>
      </c>
      <c r="E623" t="str">
        <f>VLOOKUP(G623,'Species key'!A:C,3,0)</f>
        <v>FORB</v>
      </c>
      <c r="F623">
        <v>1</v>
      </c>
      <c r="G623" t="s">
        <v>198</v>
      </c>
      <c r="H623" t="str">
        <f>VLOOKUP(G623,'Species key'!A:D,4,0)</f>
        <v>ND</v>
      </c>
      <c r="I623">
        <f>VLOOKUP(G623,'Species key'!A:E,5,0)</f>
        <v>0</v>
      </c>
    </row>
    <row r="624" spans="1:9">
      <c r="A624" s="3">
        <v>44721</v>
      </c>
      <c r="B624">
        <v>1</v>
      </c>
      <c r="C624">
        <v>4</v>
      </c>
      <c r="D624" t="s">
        <v>215</v>
      </c>
      <c r="E624" t="str">
        <f>VLOOKUP(G624,'Species key'!A:C,3,0)</f>
        <v>NONE</v>
      </c>
      <c r="F624">
        <v>4</v>
      </c>
      <c r="G624" t="s">
        <v>8</v>
      </c>
      <c r="H624" t="str">
        <f>VLOOKUP(G624,'Species key'!A:D,4,0)</f>
        <v>ND</v>
      </c>
      <c r="I624">
        <f>VLOOKUP(G624,'Species key'!A:E,5,0)</f>
        <v>0</v>
      </c>
    </row>
    <row r="625" spans="1:9">
      <c r="A625" s="3">
        <v>44721</v>
      </c>
      <c r="B625">
        <v>1</v>
      </c>
      <c r="C625">
        <v>4</v>
      </c>
      <c r="D625" t="s">
        <v>215</v>
      </c>
      <c r="E625" t="str">
        <f>VLOOKUP(G625,'Species key'!A:C,3,0)</f>
        <v>NONE</v>
      </c>
      <c r="F625">
        <v>4</v>
      </c>
      <c r="G625" t="s">
        <v>10</v>
      </c>
      <c r="H625" t="str">
        <f>VLOOKUP(G625,'Species key'!A:D,4,0)</f>
        <v>ND</v>
      </c>
      <c r="I625">
        <f>VLOOKUP(G625,'Species key'!A:E,5,0)</f>
        <v>0</v>
      </c>
    </row>
    <row r="626" spans="1:9">
      <c r="A626" s="3">
        <v>44721</v>
      </c>
      <c r="B626">
        <v>1</v>
      </c>
      <c r="C626">
        <v>4</v>
      </c>
      <c r="D626" t="s">
        <v>215</v>
      </c>
      <c r="E626" t="str">
        <f>VLOOKUP(G626,'Species key'!A:C,3,0)</f>
        <v>FORB</v>
      </c>
      <c r="F626">
        <v>3</v>
      </c>
      <c r="G626" t="s">
        <v>14</v>
      </c>
      <c r="H626" t="str">
        <f>VLOOKUP(G626,'Species key'!A:D,4,0)</f>
        <v>NV</v>
      </c>
      <c r="I626">
        <f>VLOOKUP(G626,'Species key'!A:E,5,0)</f>
        <v>0</v>
      </c>
    </row>
    <row r="627" spans="1:9">
      <c r="A627" s="3">
        <v>44721</v>
      </c>
      <c r="B627">
        <v>1</v>
      </c>
      <c r="C627">
        <v>4</v>
      </c>
      <c r="D627" t="s">
        <v>215</v>
      </c>
      <c r="E627" t="str">
        <f>VLOOKUP(G627,'Species key'!A:C,3,0)</f>
        <v>FABA</v>
      </c>
      <c r="F627">
        <v>3</v>
      </c>
      <c r="G627" t="s">
        <v>45</v>
      </c>
      <c r="H627" t="str">
        <f>VLOOKUP(G627,'Species key'!A:D,4,0)</f>
        <v>NN</v>
      </c>
      <c r="I627">
        <f>VLOOKUP(G627,'Species key'!A:E,5,0)</f>
        <v>0</v>
      </c>
    </row>
    <row r="628" spans="1:9">
      <c r="A628" s="3">
        <v>44721</v>
      </c>
      <c r="B628">
        <v>1</v>
      </c>
      <c r="C628">
        <v>4</v>
      </c>
      <c r="D628" t="s">
        <v>215</v>
      </c>
      <c r="E628" t="str">
        <f>VLOOKUP(G628,'Species key'!A:C,3,0)</f>
        <v>SHRU</v>
      </c>
      <c r="F628">
        <v>2</v>
      </c>
      <c r="G628" t="s">
        <v>99</v>
      </c>
      <c r="H628" t="str">
        <f>VLOOKUP(G628,'Species key'!A:D,4,0)</f>
        <v>NN</v>
      </c>
      <c r="I628">
        <f>VLOOKUP(G628,'Species key'!A:E,5,0)</f>
        <v>0</v>
      </c>
    </row>
    <row r="629" spans="1:9">
      <c r="A629" s="3">
        <v>44721</v>
      </c>
      <c r="B629">
        <v>1</v>
      </c>
      <c r="C629">
        <v>4</v>
      </c>
      <c r="D629" t="s">
        <v>215</v>
      </c>
      <c r="E629" t="str">
        <f>VLOOKUP(G629,'Species key'!A:C,3,0)</f>
        <v>GRAS</v>
      </c>
      <c r="F629">
        <v>2</v>
      </c>
      <c r="G629" t="s">
        <v>101</v>
      </c>
      <c r="H629" t="str">
        <f>VLOOKUP(G629,'Species key'!A:D,4,0)</f>
        <v>NN</v>
      </c>
      <c r="I629">
        <f>VLOOKUP(G629,'Species key'!A:E,5,0)</f>
        <v>0</v>
      </c>
    </row>
    <row r="630" spans="1:9">
      <c r="A630" s="3">
        <v>44721</v>
      </c>
      <c r="B630">
        <v>1</v>
      </c>
      <c r="C630">
        <v>4</v>
      </c>
      <c r="D630" t="s">
        <v>215</v>
      </c>
      <c r="E630" t="str">
        <f>VLOOKUP(G630,'Species key'!A:C,3,0)</f>
        <v>SEDG</v>
      </c>
      <c r="F630">
        <v>1</v>
      </c>
      <c r="G630" t="s">
        <v>196</v>
      </c>
      <c r="H630" t="str">
        <f>VLOOKUP(G630,'Species key'!A:D,4,0)</f>
        <v>ND</v>
      </c>
      <c r="I630">
        <f>VLOOKUP(G630,'Species key'!A:E,5,0)</f>
        <v>0</v>
      </c>
    </row>
    <row r="631" spans="1:9">
      <c r="A631" s="3">
        <v>44721</v>
      </c>
      <c r="B631">
        <v>1</v>
      </c>
      <c r="C631">
        <v>4</v>
      </c>
      <c r="D631" t="s">
        <v>215</v>
      </c>
      <c r="E631" t="str">
        <f>VLOOKUP(G631,'Species key'!A:C,3,0)</f>
        <v>FORB</v>
      </c>
      <c r="F631">
        <v>1</v>
      </c>
      <c r="G631" t="s">
        <v>198</v>
      </c>
      <c r="H631" t="str">
        <f>VLOOKUP(G631,'Species key'!A:D,4,0)</f>
        <v>ND</v>
      </c>
      <c r="I631">
        <f>VLOOKUP(G631,'Species key'!A:E,5,0)</f>
        <v>0</v>
      </c>
    </row>
    <row r="632" spans="1:9">
      <c r="A632" s="3">
        <v>44721</v>
      </c>
      <c r="B632">
        <v>1</v>
      </c>
      <c r="C632">
        <v>4</v>
      </c>
      <c r="D632" t="s">
        <v>215</v>
      </c>
      <c r="E632" t="str">
        <f>VLOOKUP(G632,'Species key'!A:C,3,0)</f>
        <v>FORB</v>
      </c>
      <c r="F632">
        <v>1</v>
      </c>
      <c r="G632" t="s">
        <v>7</v>
      </c>
      <c r="H632" t="str">
        <f>VLOOKUP(G632,'Species key'!A:D,4,0)</f>
        <v>NV</v>
      </c>
      <c r="I632">
        <f>VLOOKUP(G632,'Species key'!A:E,5,0)</f>
        <v>0</v>
      </c>
    </row>
    <row r="633" spans="1:9">
      <c r="A633" s="3">
        <v>44721</v>
      </c>
      <c r="B633">
        <v>1</v>
      </c>
      <c r="C633">
        <v>4</v>
      </c>
      <c r="D633" t="s">
        <v>215</v>
      </c>
      <c r="E633" t="str">
        <f>VLOOKUP(G633,'Species key'!A:C,3,0)</f>
        <v>NONE</v>
      </c>
      <c r="F633">
        <v>1</v>
      </c>
      <c r="G633" t="s">
        <v>159</v>
      </c>
      <c r="H633" t="str">
        <f>VLOOKUP(G633,'Species key'!A:D,4,0)</f>
        <v>ND</v>
      </c>
      <c r="I633">
        <f>VLOOKUP(G633,'Species key'!A:E,5,0)</f>
        <v>0</v>
      </c>
    </row>
    <row r="634" spans="1:9">
      <c r="A634" s="3">
        <v>44721</v>
      </c>
      <c r="B634">
        <v>1</v>
      </c>
      <c r="C634">
        <v>4</v>
      </c>
      <c r="D634" t="s">
        <v>215</v>
      </c>
      <c r="E634" t="str">
        <f>VLOOKUP(G634,'Species key'!A:C,3,0)</f>
        <v>NONE</v>
      </c>
      <c r="F634">
        <v>1</v>
      </c>
      <c r="G634" t="s">
        <v>159</v>
      </c>
      <c r="H634" t="str">
        <f>VLOOKUP(G634,'Species key'!A:D,4,0)</f>
        <v>ND</v>
      </c>
      <c r="I634">
        <f>VLOOKUP(G634,'Species key'!A:E,5,0)</f>
        <v>0</v>
      </c>
    </row>
    <row r="635" spans="1:9">
      <c r="A635" s="3">
        <v>44721</v>
      </c>
      <c r="B635">
        <v>1</v>
      </c>
      <c r="C635">
        <v>4</v>
      </c>
      <c r="D635" t="s">
        <v>215</v>
      </c>
      <c r="E635" t="str">
        <f>VLOOKUP(G635,'Species key'!A:C,3,0)</f>
        <v>FORB</v>
      </c>
      <c r="F635">
        <v>1</v>
      </c>
      <c r="G635" t="s">
        <v>157</v>
      </c>
      <c r="H635" t="str">
        <f>VLOOKUP(G635,'Species key'!A:D,4,0)</f>
        <v>NN</v>
      </c>
      <c r="I635">
        <f>VLOOKUP(G635,'Species key'!A:E,5,0)</f>
        <v>0</v>
      </c>
    </row>
    <row r="636" spans="1:9">
      <c r="A636" s="3">
        <v>44721</v>
      </c>
      <c r="B636">
        <v>1</v>
      </c>
      <c r="C636">
        <v>4</v>
      </c>
      <c r="D636" t="s">
        <v>215</v>
      </c>
      <c r="E636" t="str">
        <f>VLOOKUP(G636,'Species key'!A:C,3,0)</f>
        <v>GRAS</v>
      </c>
      <c r="F636">
        <v>1</v>
      </c>
      <c r="G636" t="s">
        <v>203</v>
      </c>
      <c r="H636" t="str">
        <f>VLOOKUP(G636,'Species key'!A:D,4,0)</f>
        <v>NN</v>
      </c>
      <c r="I636">
        <f>VLOOKUP(G636,'Species key'!A:E,5,0)</f>
        <v>0</v>
      </c>
    </row>
    <row r="637" spans="1:9">
      <c r="A637" s="3">
        <v>44721</v>
      </c>
      <c r="B637">
        <v>1</v>
      </c>
      <c r="C637">
        <v>5</v>
      </c>
      <c r="D637" t="s">
        <v>215</v>
      </c>
      <c r="E637" t="str">
        <f>VLOOKUP(G637,'Species key'!A:C,3,0)</f>
        <v>SHRU</v>
      </c>
      <c r="F637">
        <v>4</v>
      </c>
      <c r="G637" t="s">
        <v>99</v>
      </c>
      <c r="H637" t="str">
        <f>VLOOKUP(G637,'Species key'!A:D,4,0)</f>
        <v>NN</v>
      </c>
      <c r="I637">
        <f>VLOOKUP(G637,'Species key'!A:E,5,0)</f>
        <v>0</v>
      </c>
    </row>
    <row r="638" spans="1:9">
      <c r="A638" s="3">
        <v>44721</v>
      </c>
      <c r="B638">
        <v>1</v>
      </c>
      <c r="C638">
        <v>5</v>
      </c>
      <c r="D638" t="s">
        <v>215</v>
      </c>
      <c r="E638" t="str">
        <f>VLOOKUP(G638,'Species key'!A:C,3,0)</f>
        <v>FABA</v>
      </c>
      <c r="F638">
        <v>4</v>
      </c>
      <c r="G638" t="s">
        <v>45</v>
      </c>
      <c r="H638" t="str">
        <f>VLOOKUP(G638,'Species key'!A:D,4,0)</f>
        <v>NN</v>
      </c>
      <c r="I638">
        <f>VLOOKUP(G638,'Species key'!A:E,5,0)</f>
        <v>0</v>
      </c>
    </row>
    <row r="639" spans="1:9">
      <c r="A639" s="3">
        <v>44721</v>
      </c>
      <c r="B639">
        <v>1</v>
      </c>
      <c r="C639">
        <v>5</v>
      </c>
      <c r="D639" t="s">
        <v>215</v>
      </c>
      <c r="E639" t="str">
        <f>VLOOKUP(G639,'Species key'!A:C,3,0)</f>
        <v>NONE</v>
      </c>
      <c r="F639">
        <v>3</v>
      </c>
      <c r="G639" t="s">
        <v>10</v>
      </c>
      <c r="H639" t="str">
        <f>VLOOKUP(G639,'Species key'!A:D,4,0)</f>
        <v>ND</v>
      </c>
      <c r="I639">
        <f>VLOOKUP(G639,'Species key'!A:E,5,0)</f>
        <v>0</v>
      </c>
    </row>
    <row r="640" spans="1:9">
      <c r="A640" s="3">
        <v>44721</v>
      </c>
      <c r="B640">
        <v>1</v>
      </c>
      <c r="C640">
        <v>5</v>
      </c>
      <c r="D640" t="s">
        <v>215</v>
      </c>
      <c r="E640" t="str">
        <f>VLOOKUP(G640,'Species key'!A:C,3,0)</f>
        <v>GRAS</v>
      </c>
      <c r="F640">
        <v>3</v>
      </c>
      <c r="G640" t="s">
        <v>101</v>
      </c>
      <c r="H640" t="str">
        <f>VLOOKUP(G640,'Species key'!A:D,4,0)</f>
        <v>NN</v>
      </c>
      <c r="I640">
        <f>VLOOKUP(G640,'Species key'!A:E,5,0)</f>
        <v>0</v>
      </c>
    </row>
    <row r="641" spans="1:9">
      <c r="A641" s="3">
        <v>44721</v>
      </c>
      <c r="B641">
        <v>1</v>
      </c>
      <c r="C641">
        <v>5</v>
      </c>
      <c r="D641" t="s">
        <v>215</v>
      </c>
      <c r="E641" t="str">
        <f>VLOOKUP(G641,'Species key'!A:C,3,0)</f>
        <v>NONE</v>
      </c>
      <c r="F641">
        <v>1</v>
      </c>
      <c r="G641" t="s">
        <v>8</v>
      </c>
      <c r="H641" t="str">
        <f>VLOOKUP(G641,'Species key'!A:D,4,0)</f>
        <v>ND</v>
      </c>
      <c r="I641">
        <f>VLOOKUP(G641,'Species key'!A:E,5,0)</f>
        <v>0</v>
      </c>
    </row>
    <row r="642" spans="1:9">
      <c r="A642" s="3">
        <v>44721</v>
      </c>
      <c r="B642">
        <v>1</v>
      </c>
      <c r="C642">
        <v>5</v>
      </c>
      <c r="D642" t="s">
        <v>215</v>
      </c>
      <c r="E642" t="str">
        <f>VLOOKUP(G642,'Species key'!A:C,3,0)</f>
        <v>FORB</v>
      </c>
      <c r="F642">
        <v>1</v>
      </c>
      <c r="G642" t="s">
        <v>198</v>
      </c>
      <c r="H642" t="str">
        <f>VLOOKUP(G642,'Species key'!A:D,4,0)</f>
        <v>ND</v>
      </c>
      <c r="I642">
        <f>VLOOKUP(G642,'Species key'!A:E,5,0)</f>
        <v>0</v>
      </c>
    </row>
    <row r="643" spans="1:9">
      <c r="A643" s="3">
        <v>44721</v>
      </c>
      <c r="B643">
        <v>1</v>
      </c>
      <c r="C643">
        <v>5</v>
      </c>
      <c r="D643" t="s">
        <v>215</v>
      </c>
      <c r="E643" t="str">
        <f>VLOOKUP(G643,'Species key'!A:C,3,0)</f>
        <v>NONE</v>
      </c>
      <c r="F643">
        <v>1</v>
      </c>
      <c r="G643" t="s">
        <v>159</v>
      </c>
      <c r="H643" t="str">
        <f>VLOOKUP(G643,'Species key'!A:D,4,0)</f>
        <v>ND</v>
      </c>
      <c r="I643">
        <f>VLOOKUP(G643,'Species key'!A:E,5,0)</f>
        <v>0</v>
      </c>
    </row>
    <row r="644" spans="1:9">
      <c r="A644" s="3">
        <v>44721</v>
      </c>
      <c r="B644">
        <v>1</v>
      </c>
      <c r="C644">
        <v>5</v>
      </c>
      <c r="D644" t="s">
        <v>215</v>
      </c>
      <c r="E644" t="str">
        <f>VLOOKUP(G644,'Species key'!A:C,3,0)</f>
        <v>VINE</v>
      </c>
      <c r="F644">
        <v>1</v>
      </c>
      <c r="G644" t="s">
        <v>16</v>
      </c>
      <c r="H644" t="str">
        <f>VLOOKUP(G644,'Species key'!A:D,4,0)</f>
        <v>NV</v>
      </c>
      <c r="I644">
        <f>VLOOKUP(G644,'Species key'!A:E,5,0)</f>
        <v>4</v>
      </c>
    </row>
    <row r="645" spans="1:9">
      <c r="A645" s="3">
        <v>44721</v>
      </c>
      <c r="B645">
        <v>1</v>
      </c>
      <c r="C645">
        <v>5</v>
      </c>
      <c r="D645" t="s">
        <v>215</v>
      </c>
      <c r="E645" t="str">
        <f>VLOOKUP(G645,'Species key'!A:C,3,0)</f>
        <v>SEDG</v>
      </c>
      <c r="F645">
        <v>1</v>
      </c>
      <c r="G645" t="s">
        <v>196</v>
      </c>
      <c r="H645" t="str">
        <f>VLOOKUP(G645,'Species key'!A:D,4,0)</f>
        <v>ND</v>
      </c>
      <c r="I645">
        <f>VLOOKUP(G645,'Species key'!A:E,5,0)</f>
        <v>0</v>
      </c>
    </row>
    <row r="646" spans="1:9">
      <c r="A646" s="3">
        <v>44721</v>
      </c>
      <c r="B646">
        <v>1</v>
      </c>
      <c r="C646">
        <v>5</v>
      </c>
      <c r="D646" t="s">
        <v>215</v>
      </c>
      <c r="E646" t="str">
        <f>VLOOKUP(G646,'Species key'!A:C,3,0)</f>
        <v>VINE</v>
      </c>
      <c r="F646">
        <v>1</v>
      </c>
      <c r="G646" t="s">
        <v>59</v>
      </c>
      <c r="H646" t="str">
        <f>VLOOKUP(G646,'Species key'!A:D,4,0)</f>
        <v>NN</v>
      </c>
      <c r="I646">
        <f>VLOOKUP(G646,'Species key'!A:E,5,0)</f>
        <v>0</v>
      </c>
    </row>
    <row r="647" spans="1:9">
      <c r="A647" s="3">
        <v>44721</v>
      </c>
      <c r="B647">
        <v>2</v>
      </c>
      <c r="C647">
        <v>1</v>
      </c>
      <c r="D647" t="s">
        <v>216</v>
      </c>
      <c r="E647" t="str">
        <f>VLOOKUP(G647,'Species key'!A:C,3,0)</f>
        <v>FORB</v>
      </c>
      <c r="F647">
        <v>3</v>
      </c>
      <c r="G647" t="s">
        <v>7</v>
      </c>
      <c r="H647" t="str">
        <f>VLOOKUP(G647,'Species key'!A:D,4,0)</f>
        <v>NV</v>
      </c>
      <c r="I647">
        <f>VLOOKUP(G647,'Species key'!A:E,5,0)</f>
        <v>0</v>
      </c>
    </row>
    <row r="648" spans="1:9">
      <c r="A648" s="3">
        <v>44721</v>
      </c>
      <c r="B648">
        <v>2</v>
      </c>
      <c r="C648">
        <v>1</v>
      </c>
      <c r="D648" t="s">
        <v>216</v>
      </c>
      <c r="E648" t="str">
        <f>VLOOKUP(G648,'Species key'!A:C,3,0)</f>
        <v>FORB</v>
      </c>
      <c r="F648">
        <v>3</v>
      </c>
      <c r="G648" t="s">
        <v>198</v>
      </c>
      <c r="H648" t="str">
        <f>VLOOKUP(G648,'Species key'!A:D,4,0)</f>
        <v>ND</v>
      </c>
      <c r="I648">
        <f>VLOOKUP(G648,'Species key'!A:E,5,0)</f>
        <v>0</v>
      </c>
    </row>
    <row r="649" spans="1:9">
      <c r="A649" s="3">
        <v>44721</v>
      </c>
      <c r="B649">
        <v>2</v>
      </c>
      <c r="C649">
        <v>1</v>
      </c>
      <c r="D649" t="s">
        <v>216</v>
      </c>
      <c r="E649" t="str">
        <f>VLOOKUP(G649,'Species key'!A:C,3,0)</f>
        <v>SHRU</v>
      </c>
      <c r="F649">
        <v>3</v>
      </c>
      <c r="G649" t="s">
        <v>99</v>
      </c>
      <c r="H649" t="str">
        <f>VLOOKUP(G649,'Species key'!A:D,4,0)</f>
        <v>NN</v>
      </c>
      <c r="I649">
        <f>VLOOKUP(G649,'Species key'!A:E,5,0)</f>
        <v>0</v>
      </c>
    </row>
    <row r="650" spans="1:9">
      <c r="A650" s="3">
        <v>44721</v>
      </c>
      <c r="B650">
        <v>2</v>
      </c>
      <c r="C650">
        <v>1</v>
      </c>
      <c r="D650" t="s">
        <v>216</v>
      </c>
      <c r="E650" t="str">
        <f>VLOOKUP(G650,'Species key'!A:C,3,0)</f>
        <v>GRAS</v>
      </c>
      <c r="F650">
        <v>2</v>
      </c>
      <c r="G650" t="s">
        <v>101</v>
      </c>
      <c r="H650" t="str">
        <f>VLOOKUP(G650,'Species key'!A:D,4,0)</f>
        <v>NN</v>
      </c>
      <c r="I650">
        <f>VLOOKUP(G650,'Species key'!A:E,5,0)</f>
        <v>0</v>
      </c>
    </row>
    <row r="651" spans="1:9">
      <c r="A651" s="3">
        <v>44721</v>
      </c>
      <c r="B651">
        <v>2</v>
      </c>
      <c r="C651">
        <v>1</v>
      </c>
      <c r="D651" t="s">
        <v>216</v>
      </c>
      <c r="E651" t="str">
        <f>VLOOKUP(G651,'Species key'!A:C,3,0)</f>
        <v>SEDG</v>
      </c>
      <c r="F651">
        <v>2</v>
      </c>
      <c r="G651" t="s">
        <v>196</v>
      </c>
      <c r="H651" t="str">
        <f>VLOOKUP(G651,'Species key'!A:D,4,0)</f>
        <v>ND</v>
      </c>
      <c r="I651">
        <f>VLOOKUP(G651,'Species key'!A:E,5,0)</f>
        <v>0</v>
      </c>
    </row>
    <row r="652" spans="1:9">
      <c r="A652" s="3">
        <v>44721</v>
      </c>
      <c r="B652">
        <v>2</v>
      </c>
      <c r="C652">
        <v>1</v>
      </c>
      <c r="D652" t="s">
        <v>216</v>
      </c>
      <c r="E652" t="str">
        <f>VLOOKUP(G652,'Species key'!A:C,3,0)</f>
        <v>FABA</v>
      </c>
      <c r="F652">
        <v>2</v>
      </c>
      <c r="G652" t="s">
        <v>45</v>
      </c>
      <c r="H652" t="str">
        <f>VLOOKUP(G652,'Species key'!A:D,4,0)</f>
        <v>NN</v>
      </c>
      <c r="I652">
        <f>VLOOKUP(G652,'Species key'!A:E,5,0)</f>
        <v>0</v>
      </c>
    </row>
    <row r="653" spans="1:9">
      <c r="A653" s="3">
        <v>44721</v>
      </c>
      <c r="B653">
        <v>2</v>
      </c>
      <c r="C653">
        <v>1</v>
      </c>
      <c r="D653" t="s">
        <v>216</v>
      </c>
      <c r="E653" t="str">
        <f>VLOOKUP(G653,'Species key'!A:C,3,0)</f>
        <v>GRAS</v>
      </c>
      <c r="F653">
        <v>1</v>
      </c>
      <c r="G653" t="s">
        <v>57</v>
      </c>
      <c r="H653" t="str">
        <f>VLOOKUP(G653,'Species key'!A:D,4,0)</f>
        <v>NN</v>
      </c>
      <c r="I653">
        <f>VLOOKUP(G653,'Species key'!A:E,5,0)</f>
        <v>0</v>
      </c>
    </row>
    <row r="654" spans="1:9">
      <c r="A654" s="3">
        <v>44721</v>
      </c>
      <c r="B654">
        <v>2</v>
      </c>
      <c r="C654">
        <v>1</v>
      </c>
      <c r="D654" t="s">
        <v>216</v>
      </c>
      <c r="E654" t="str">
        <f>VLOOKUP(G654,'Species key'!A:C,3,0)</f>
        <v>FORB</v>
      </c>
      <c r="F654">
        <v>1</v>
      </c>
      <c r="G654" t="s">
        <v>208</v>
      </c>
      <c r="H654" t="str">
        <f>VLOOKUP(G654,'Species key'!A:D,4,0)</f>
        <v>NN</v>
      </c>
      <c r="I654">
        <f>VLOOKUP(G654,'Species key'!A:E,5,0)</f>
        <v>0</v>
      </c>
    </row>
    <row r="655" spans="1:9">
      <c r="A655" s="3">
        <v>44721</v>
      </c>
      <c r="B655">
        <v>2</v>
      </c>
      <c r="C655">
        <v>2</v>
      </c>
      <c r="D655" t="s">
        <v>216</v>
      </c>
      <c r="E655" t="str">
        <f>VLOOKUP(G655,'Species key'!A:C,3,0)</f>
        <v>FORB</v>
      </c>
      <c r="F655">
        <v>6</v>
      </c>
      <c r="G655" t="s">
        <v>208</v>
      </c>
      <c r="H655" t="str">
        <f>VLOOKUP(G655,'Species key'!A:D,4,0)</f>
        <v>NN</v>
      </c>
      <c r="I655">
        <f>VLOOKUP(G655,'Species key'!A:E,5,0)</f>
        <v>0</v>
      </c>
    </row>
    <row r="656" spans="1:9">
      <c r="A656" s="3">
        <v>44721</v>
      </c>
      <c r="B656">
        <v>2</v>
      </c>
      <c r="C656">
        <v>2</v>
      </c>
      <c r="D656" t="s">
        <v>216</v>
      </c>
      <c r="E656" t="str">
        <f>VLOOKUP(G656,'Species key'!A:C,3,0)</f>
        <v>GRAS</v>
      </c>
      <c r="F656">
        <v>3</v>
      </c>
      <c r="G656" t="s">
        <v>101</v>
      </c>
      <c r="H656" t="str">
        <f>VLOOKUP(G656,'Species key'!A:D,4,0)</f>
        <v>NN</v>
      </c>
      <c r="I656">
        <f>VLOOKUP(G656,'Species key'!A:E,5,0)</f>
        <v>0</v>
      </c>
    </row>
    <row r="657" spans="1:9">
      <c r="A657" s="3">
        <v>44721</v>
      </c>
      <c r="B657">
        <v>2</v>
      </c>
      <c r="C657">
        <v>2</v>
      </c>
      <c r="D657" t="s">
        <v>216</v>
      </c>
      <c r="E657" t="str">
        <f>VLOOKUP(G657,'Species key'!A:C,3,0)</f>
        <v>FORB</v>
      </c>
      <c r="F657">
        <v>2</v>
      </c>
      <c r="G657" t="s">
        <v>198</v>
      </c>
      <c r="H657" t="str">
        <f>VLOOKUP(G657,'Species key'!A:D,4,0)</f>
        <v>ND</v>
      </c>
      <c r="I657">
        <f>VLOOKUP(G657,'Species key'!A:E,5,0)</f>
        <v>0</v>
      </c>
    </row>
    <row r="658" spans="1:9">
      <c r="A658" s="3">
        <v>44721</v>
      </c>
      <c r="B658">
        <v>2</v>
      </c>
      <c r="C658">
        <v>2</v>
      </c>
      <c r="D658" t="s">
        <v>216</v>
      </c>
      <c r="E658" t="str">
        <f>VLOOKUP(G658,'Species key'!A:C,3,0)</f>
        <v>FORB</v>
      </c>
      <c r="F658">
        <v>2</v>
      </c>
      <c r="G658" t="s">
        <v>7</v>
      </c>
      <c r="H658" t="str">
        <f>VLOOKUP(G658,'Species key'!A:D,4,0)</f>
        <v>NV</v>
      </c>
      <c r="I658">
        <f>VLOOKUP(G658,'Species key'!A:E,5,0)</f>
        <v>0</v>
      </c>
    </row>
    <row r="659" spans="1:9">
      <c r="A659" s="3">
        <v>44721</v>
      </c>
      <c r="B659">
        <v>2</v>
      </c>
      <c r="C659">
        <v>2</v>
      </c>
      <c r="D659" t="s">
        <v>216</v>
      </c>
      <c r="E659" t="str">
        <f>VLOOKUP(G659,'Species key'!A:C,3,0)</f>
        <v>FABA</v>
      </c>
      <c r="F659">
        <v>2</v>
      </c>
      <c r="G659" t="s">
        <v>45</v>
      </c>
      <c r="H659" t="str">
        <f>VLOOKUP(G659,'Species key'!A:D,4,0)</f>
        <v>NN</v>
      </c>
      <c r="I659">
        <f>VLOOKUP(G659,'Species key'!A:E,5,0)</f>
        <v>0</v>
      </c>
    </row>
    <row r="660" spans="1:9">
      <c r="A660" s="3">
        <v>44721</v>
      </c>
      <c r="B660">
        <v>2</v>
      </c>
      <c r="C660">
        <v>2</v>
      </c>
      <c r="D660" t="s">
        <v>216</v>
      </c>
      <c r="E660" t="str">
        <f>VLOOKUP(G660,'Species key'!A:C,3,0)</f>
        <v>FABA</v>
      </c>
      <c r="F660">
        <v>1</v>
      </c>
      <c r="G660" t="s">
        <v>202</v>
      </c>
      <c r="H660" t="str">
        <f>VLOOKUP(G660,'Species key'!A:D,4,0)</f>
        <v>NV</v>
      </c>
      <c r="I660">
        <f>VLOOKUP(G660,'Species key'!A:E,5,0)</f>
        <v>1</v>
      </c>
    </row>
    <row r="661" spans="1:9">
      <c r="A661" s="3">
        <v>44721</v>
      </c>
      <c r="B661">
        <v>2</v>
      </c>
      <c r="C661">
        <v>3</v>
      </c>
      <c r="D661" t="s">
        <v>216</v>
      </c>
      <c r="E661" t="str">
        <f>VLOOKUP(G661,'Species key'!A:C,3,0)</f>
        <v>FORB</v>
      </c>
      <c r="F661">
        <v>5</v>
      </c>
      <c r="G661" t="s">
        <v>198</v>
      </c>
      <c r="H661" t="str">
        <f>VLOOKUP(G661,'Species key'!A:D,4,0)</f>
        <v>ND</v>
      </c>
      <c r="I661">
        <f>VLOOKUP(G661,'Species key'!A:E,5,0)</f>
        <v>0</v>
      </c>
    </row>
    <row r="662" spans="1:9">
      <c r="A662" s="3">
        <v>44721</v>
      </c>
      <c r="B662">
        <v>2</v>
      </c>
      <c r="C662">
        <v>3</v>
      </c>
      <c r="D662" t="s">
        <v>216</v>
      </c>
      <c r="E662" t="str">
        <f>VLOOKUP(G662,'Species key'!A:C,3,0)</f>
        <v>GRAS</v>
      </c>
      <c r="F662">
        <v>4</v>
      </c>
      <c r="G662" t="s">
        <v>101</v>
      </c>
      <c r="H662" t="str">
        <f>VLOOKUP(G662,'Species key'!A:D,4,0)</f>
        <v>NN</v>
      </c>
      <c r="I662">
        <f>VLOOKUP(G662,'Species key'!A:E,5,0)</f>
        <v>0</v>
      </c>
    </row>
    <row r="663" spans="1:9">
      <c r="A663" s="3">
        <v>44721</v>
      </c>
      <c r="B663">
        <v>2</v>
      </c>
      <c r="C663">
        <v>3</v>
      </c>
      <c r="D663" t="s">
        <v>216</v>
      </c>
      <c r="E663" t="str">
        <f>VLOOKUP(G663,'Species key'!A:C,3,0)</f>
        <v>FORB</v>
      </c>
      <c r="F663">
        <v>1</v>
      </c>
      <c r="G663" t="s">
        <v>92</v>
      </c>
      <c r="H663" t="str">
        <f>VLOOKUP(G663,'Species key'!A:D,4,0)</f>
        <v>NN</v>
      </c>
      <c r="I663">
        <f>VLOOKUP(G663,'Species key'!A:E,5,0)</f>
        <v>0</v>
      </c>
    </row>
    <row r="664" spans="1:9">
      <c r="A664" s="3">
        <v>44721</v>
      </c>
      <c r="B664">
        <v>2</v>
      </c>
      <c r="C664">
        <v>3</v>
      </c>
      <c r="D664" t="s">
        <v>216</v>
      </c>
      <c r="E664" t="str">
        <f>VLOOKUP(G664,'Species key'!A:C,3,0)</f>
        <v>NONE</v>
      </c>
      <c r="F664">
        <v>1</v>
      </c>
      <c r="G664" t="s">
        <v>159</v>
      </c>
      <c r="H664" t="str">
        <f>VLOOKUP(G664,'Species key'!A:D,4,0)</f>
        <v>ND</v>
      </c>
      <c r="I664">
        <f>VLOOKUP(G664,'Species key'!A:E,5,0)</f>
        <v>0</v>
      </c>
    </row>
    <row r="665" spans="1:9">
      <c r="A665" s="3">
        <v>44721</v>
      </c>
      <c r="B665">
        <v>2</v>
      </c>
      <c r="C665">
        <v>3</v>
      </c>
      <c r="D665" t="s">
        <v>216</v>
      </c>
      <c r="E665" t="str">
        <f>VLOOKUP(G665,'Species key'!A:C,3,0)</f>
        <v>VINE</v>
      </c>
      <c r="F665">
        <v>1</v>
      </c>
      <c r="G665" t="s">
        <v>59</v>
      </c>
      <c r="H665" t="str">
        <f>VLOOKUP(G665,'Species key'!A:D,4,0)</f>
        <v>NN</v>
      </c>
      <c r="I665">
        <f>VLOOKUP(G665,'Species key'!A:E,5,0)</f>
        <v>0</v>
      </c>
    </row>
    <row r="666" spans="1:9">
      <c r="A666" s="3">
        <v>44721</v>
      </c>
      <c r="B666">
        <v>2</v>
      </c>
      <c r="C666">
        <v>3</v>
      </c>
      <c r="D666" t="s">
        <v>216</v>
      </c>
      <c r="E666" t="str">
        <f>VLOOKUP(G666,'Species key'!A:C,3,0)</f>
        <v>FORB</v>
      </c>
      <c r="F666">
        <v>1</v>
      </c>
      <c r="G666" t="s">
        <v>208</v>
      </c>
      <c r="H666" t="str">
        <f>VLOOKUP(G666,'Species key'!A:D,4,0)</f>
        <v>NN</v>
      </c>
      <c r="I666">
        <f>VLOOKUP(G666,'Species key'!A:E,5,0)</f>
        <v>0</v>
      </c>
    </row>
    <row r="667" spans="1:9">
      <c r="A667" s="3">
        <v>44721</v>
      </c>
      <c r="B667">
        <v>2</v>
      </c>
      <c r="C667">
        <v>3</v>
      </c>
      <c r="D667" t="s">
        <v>216</v>
      </c>
      <c r="E667" t="str">
        <f>VLOOKUP(G667,'Species key'!A:C,3,0)</f>
        <v>GRAS</v>
      </c>
      <c r="F667">
        <v>1</v>
      </c>
      <c r="G667" t="s">
        <v>203</v>
      </c>
      <c r="H667" t="str">
        <f>VLOOKUP(G667,'Species key'!A:D,4,0)</f>
        <v>NN</v>
      </c>
      <c r="I667">
        <f>VLOOKUP(G667,'Species key'!A:E,5,0)</f>
        <v>0</v>
      </c>
    </row>
    <row r="668" spans="1:9">
      <c r="A668" s="3">
        <v>44721</v>
      </c>
      <c r="B668">
        <v>2</v>
      </c>
      <c r="C668">
        <v>4</v>
      </c>
      <c r="D668" t="s">
        <v>216</v>
      </c>
      <c r="E668" t="str">
        <f>VLOOKUP(G668,'Species key'!A:C,3,0)</f>
        <v>SHRU</v>
      </c>
      <c r="F668">
        <v>3</v>
      </c>
      <c r="G668" t="s">
        <v>99</v>
      </c>
      <c r="H668" t="str">
        <f>VLOOKUP(G668,'Species key'!A:D,4,0)</f>
        <v>NN</v>
      </c>
      <c r="I668">
        <f>VLOOKUP(G668,'Species key'!A:E,5,0)</f>
        <v>0</v>
      </c>
    </row>
    <row r="669" spans="1:9">
      <c r="A669" s="3">
        <v>44721</v>
      </c>
      <c r="B669">
        <v>2</v>
      </c>
      <c r="C669">
        <v>4</v>
      </c>
      <c r="D669" t="s">
        <v>216</v>
      </c>
      <c r="E669" t="str">
        <f>VLOOKUP(G669,'Species key'!A:C,3,0)</f>
        <v>FABA</v>
      </c>
      <c r="F669">
        <v>3</v>
      </c>
      <c r="G669" t="s">
        <v>45</v>
      </c>
      <c r="H669" t="str">
        <f>VLOOKUP(G669,'Species key'!A:D,4,0)</f>
        <v>NN</v>
      </c>
      <c r="I669">
        <f>VLOOKUP(G669,'Species key'!A:E,5,0)</f>
        <v>0</v>
      </c>
    </row>
    <row r="670" spans="1:9">
      <c r="A670" s="3">
        <v>44721</v>
      </c>
      <c r="B670">
        <v>2</v>
      </c>
      <c r="C670">
        <v>4</v>
      </c>
      <c r="D670" t="s">
        <v>216</v>
      </c>
      <c r="E670" t="str">
        <f>VLOOKUP(G670,'Species key'!A:C,3,0)</f>
        <v>FABA</v>
      </c>
      <c r="F670">
        <v>3</v>
      </c>
      <c r="G670" t="s">
        <v>202</v>
      </c>
      <c r="H670" t="str">
        <f>VLOOKUP(G670,'Species key'!A:D,4,0)</f>
        <v>NV</v>
      </c>
      <c r="I670">
        <f>VLOOKUP(G670,'Species key'!A:E,5,0)</f>
        <v>1</v>
      </c>
    </row>
    <row r="671" spans="1:9">
      <c r="A671" s="3">
        <v>44721</v>
      </c>
      <c r="B671">
        <v>2</v>
      </c>
      <c r="C671">
        <v>4</v>
      </c>
      <c r="D671" t="s">
        <v>216</v>
      </c>
      <c r="E671" t="str">
        <f>VLOOKUP(G671,'Species key'!A:C,3,0)</f>
        <v>FORB</v>
      </c>
      <c r="F671">
        <v>3</v>
      </c>
      <c r="G671" t="s">
        <v>208</v>
      </c>
      <c r="H671" t="str">
        <f>VLOOKUP(G671,'Species key'!A:D,4,0)</f>
        <v>NN</v>
      </c>
      <c r="I671">
        <f>VLOOKUP(G671,'Species key'!A:E,5,0)</f>
        <v>0</v>
      </c>
    </row>
    <row r="672" spans="1:9">
      <c r="A672" s="3">
        <v>44721</v>
      </c>
      <c r="B672">
        <v>2</v>
      </c>
      <c r="C672">
        <v>4</v>
      </c>
      <c r="D672" t="s">
        <v>216</v>
      </c>
      <c r="E672" t="str">
        <f>VLOOKUP(G672,'Species key'!A:C,3,0)</f>
        <v>GRAS</v>
      </c>
      <c r="F672">
        <v>2</v>
      </c>
      <c r="G672" t="s">
        <v>101</v>
      </c>
      <c r="H672" t="str">
        <f>VLOOKUP(G672,'Species key'!A:D,4,0)</f>
        <v>NN</v>
      </c>
      <c r="I672">
        <f>VLOOKUP(G672,'Species key'!A:E,5,0)</f>
        <v>0</v>
      </c>
    </row>
    <row r="673" spans="1:9">
      <c r="A673" s="3">
        <v>44721</v>
      </c>
      <c r="B673">
        <v>2</v>
      </c>
      <c r="C673">
        <v>4</v>
      </c>
      <c r="D673" t="s">
        <v>216</v>
      </c>
      <c r="E673" t="str">
        <f>VLOOKUP(G673,'Species key'!A:C,3,0)</f>
        <v>SEDG</v>
      </c>
      <c r="F673">
        <v>2</v>
      </c>
      <c r="G673" t="s">
        <v>196</v>
      </c>
      <c r="H673" t="str">
        <f>VLOOKUP(G673,'Species key'!A:D,4,0)</f>
        <v>ND</v>
      </c>
      <c r="I673">
        <f>VLOOKUP(G673,'Species key'!A:E,5,0)</f>
        <v>0</v>
      </c>
    </row>
    <row r="674" spans="1:9">
      <c r="A674" s="3">
        <v>44721</v>
      </c>
      <c r="B674">
        <v>2</v>
      </c>
      <c r="C674">
        <v>4</v>
      </c>
      <c r="D674" t="s">
        <v>216</v>
      </c>
      <c r="E674" t="str">
        <f>VLOOKUP(G674,'Species key'!A:C,3,0)</f>
        <v>FABA</v>
      </c>
      <c r="F674">
        <v>2</v>
      </c>
      <c r="G674" t="s">
        <v>53</v>
      </c>
      <c r="H674" t="str">
        <f>VLOOKUP(G674,'Species key'!A:D,4,0)</f>
        <v>NN</v>
      </c>
      <c r="I674">
        <f>VLOOKUP(G674,'Species key'!A:E,5,0)</f>
        <v>0</v>
      </c>
    </row>
    <row r="675" spans="1:9">
      <c r="A675" s="3">
        <v>44721</v>
      </c>
      <c r="B675">
        <v>2</v>
      </c>
      <c r="C675">
        <v>4</v>
      </c>
      <c r="D675" t="s">
        <v>216</v>
      </c>
      <c r="E675" t="str">
        <f>VLOOKUP(G675,'Species key'!A:C,3,0)</f>
        <v>FORB</v>
      </c>
      <c r="F675">
        <v>1</v>
      </c>
      <c r="G675" t="s">
        <v>198</v>
      </c>
      <c r="H675" t="str">
        <f>VLOOKUP(G675,'Species key'!A:D,4,0)</f>
        <v>ND</v>
      </c>
      <c r="I675">
        <f>VLOOKUP(G675,'Species key'!A:E,5,0)</f>
        <v>0</v>
      </c>
    </row>
    <row r="676" spans="1:9">
      <c r="A676" s="3">
        <v>44721</v>
      </c>
      <c r="B676">
        <v>2</v>
      </c>
      <c r="C676">
        <v>4</v>
      </c>
      <c r="D676" t="s">
        <v>216</v>
      </c>
      <c r="E676" t="str">
        <f>VLOOKUP(G676,'Species key'!A:C,3,0)</f>
        <v>NONE</v>
      </c>
      <c r="F676">
        <v>1</v>
      </c>
      <c r="G676" t="s">
        <v>159</v>
      </c>
      <c r="H676" t="str">
        <f>VLOOKUP(G676,'Species key'!A:D,4,0)</f>
        <v>ND</v>
      </c>
      <c r="I676">
        <f>VLOOKUP(G676,'Species key'!A:E,5,0)</f>
        <v>0</v>
      </c>
    </row>
    <row r="677" spans="1:9">
      <c r="A677" s="3">
        <v>44721</v>
      </c>
      <c r="B677">
        <v>2</v>
      </c>
      <c r="C677">
        <v>4</v>
      </c>
      <c r="D677" t="s">
        <v>216</v>
      </c>
      <c r="E677" t="str">
        <f>VLOOKUP(G677,'Species key'!A:C,3,0)</f>
        <v>FORB</v>
      </c>
      <c r="F677">
        <v>1</v>
      </c>
      <c r="G677" t="s">
        <v>14</v>
      </c>
      <c r="H677" t="str">
        <f>VLOOKUP(G677,'Species key'!A:D,4,0)</f>
        <v>NV</v>
      </c>
      <c r="I677">
        <f>VLOOKUP(G677,'Species key'!A:E,5,0)</f>
        <v>0</v>
      </c>
    </row>
    <row r="678" spans="1:9">
      <c r="A678" s="3">
        <v>44721</v>
      </c>
      <c r="B678">
        <v>2</v>
      </c>
      <c r="C678">
        <v>4</v>
      </c>
      <c r="D678" t="s">
        <v>216</v>
      </c>
      <c r="E678" t="str">
        <f>VLOOKUP(G678,'Species key'!A:C,3,0)</f>
        <v>VINE</v>
      </c>
      <c r="F678">
        <v>1</v>
      </c>
      <c r="G678" t="s">
        <v>59</v>
      </c>
      <c r="H678" t="str">
        <f>VLOOKUP(G678,'Species key'!A:D,4,0)</f>
        <v>NN</v>
      </c>
      <c r="I678">
        <f>VLOOKUP(G678,'Species key'!A:E,5,0)</f>
        <v>0</v>
      </c>
    </row>
    <row r="679" spans="1:9">
      <c r="A679" s="3">
        <v>44721</v>
      </c>
      <c r="B679">
        <v>2</v>
      </c>
      <c r="C679">
        <v>5</v>
      </c>
      <c r="D679" t="s">
        <v>216</v>
      </c>
      <c r="E679" t="str">
        <f>VLOOKUP(G679,'Species key'!A:C,3,0)</f>
        <v>SHRU</v>
      </c>
      <c r="F679">
        <v>4</v>
      </c>
      <c r="G679" t="s">
        <v>99</v>
      </c>
      <c r="H679" t="str">
        <f>VLOOKUP(G679,'Species key'!A:D,4,0)</f>
        <v>NN</v>
      </c>
      <c r="I679">
        <f>VLOOKUP(G679,'Species key'!A:E,5,0)</f>
        <v>0</v>
      </c>
    </row>
    <row r="680" spans="1:9">
      <c r="A680" s="3">
        <v>44721</v>
      </c>
      <c r="B680">
        <v>2</v>
      </c>
      <c r="C680">
        <v>5</v>
      </c>
      <c r="D680" t="s">
        <v>216</v>
      </c>
      <c r="E680" t="str">
        <f>VLOOKUP(G680,'Species key'!A:C,3,0)</f>
        <v>GRAS</v>
      </c>
      <c r="F680">
        <v>4</v>
      </c>
      <c r="G680" t="s">
        <v>101</v>
      </c>
      <c r="H680" t="str">
        <f>VLOOKUP(G680,'Species key'!A:D,4,0)</f>
        <v>NN</v>
      </c>
      <c r="I680">
        <f>VLOOKUP(G680,'Species key'!A:E,5,0)</f>
        <v>0</v>
      </c>
    </row>
    <row r="681" spans="1:9">
      <c r="A681" s="3">
        <v>44721</v>
      </c>
      <c r="B681">
        <v>2</v>
      </c>
      <c r="C681">
        <v>5</v>
      </c>
      <c r="D681" t="s">
        <v>216</v>
      </c>
      <c r="E681" t="str">
        <f>VLOOKUP(G681,'Species key'!A:C,3,0)</f>
        <v>FABA</v>
      </c>
      <c r="F681">
        <v>2</v>
      </c>
      <c r="G681" t="s">
        <v>45</v>
      </c>
      <c r="H681" t="str">
        <f>VLOOKUP(G681,'Species key'!A:D,4,0)</f>
        <v>NN</v>
      </c>
      <c r="I681">
        <f>VLOOKUP(G681,'Species key'!A:E,5,0)</f>
        <v>0</v>
      </c>
    </row>
    <row r="682" spans="1:9">
      <c r="A682" s="3">
        <v>44721</v>
      </c>
      <c r="B682">
        <v>2</v>
      </c>
      <c r="C682">
        <v>5</v>
      </c>
      <c r="D682" t="s">
        <v>216</v>
      </c>
      <c r="E682" t="str">
        <f>VLOOKUP(G682,'Species key'!A:C,3,0)</f>
        <v>FORB</v>
      </c>
      <c r="F682">
        <v>1</v>
      </c>
      <c r="G682" t="s">
        <v>198</v>
      </c>
      <c r="H682" t="str">
        <f>VLOOKUP(G682,'Species key'!A:D,4,0)</f>
        <v>ND</v>
      </c>
      <c r="I682">
        <f>VLOOKUP(G682,'Species key'!A:E,5,0)</f>
        <v>0</v>
      </c>
    </row>
    <row r="683" spans="1:9">
      <c r="A683" s="3">
        <v>44721</v>
      </c>
      <c r="B683">
        <v>2</v>
      </c>
      <c r="C683">
        <v>5</v>
      </c>
      <c r="D683" t="s">
        <v>216</v>
      </c>
      <c r="E683" t="str">
        <f>VLOOKUP(G683,'Species key'!A:C,3,0)</f>
        <v>SEDG</v>
      </c>
      <c r="F683">
        <v>1</v>
      </c>
      <c r="G683" t="s">
        <v>196</v>
      </c>
      <c r="H683" t="str">
        <f>VLOOKUP(G683,'Species key'!A:D,4,0)</f>
        <v>ND</v>
      </c>
      <c r="I683">
        <f>VLOOKUP(G683,'Species key'!A:E,5,0)</f>
        <v>0</v>
      </c>
    </row>
    <row r="684" spans="1:9">
      <c r="A684" s="3">
        <v>44721</v>
      </c>
      <c r="B684">
        <v>2</v>
      </c>
      <c r="C684">
        <v>5</v>
      </c>
      <c r="D684" t="s">
        <v>216</v>
      </c>
      <c r="E684" t="str">
        <f>VLOOKUP(G684,'Species key'!A:C,3,0)</f>
        <v>FORB</v>
      </c>
      <c r="F684">
        <v>1</v>
      </c>
      <c r="G684" t="s">
        <v>199</v>
      </c>
      <c r="H684" t="str">
        <f>VLOOKUP(G684,'Species key'!A:D,4,0)</f>
        <v>NV</v>
      </c>
      <c r="I684">
        <f>VLOOKUP(G684,'Species key'!A:E,5,0)</f>
        <v>1</v>
      </c>
    </row>
    <row r="685" spans="1:9">
      <c r="A685" s="3">
        <v>44721</v>
      </c>
      <c r="B685">
        <v>2</v>
      </c>
      <c r="C685">
        <v>5</v>
      </c>
      <c r="D685" t="s">
        <v>216</v>
      </c>
      <c r="E685" t="str">
        <f>VLOOKUP(G685,'Species key'!A:C,3,0)</f>
        <v>FORB</v>
      </c>
      <c r="F685">
        <v>1</v>
      </c>
      <c r="G685" t="s">
        <v>209</v>
      </c>
      <c r="H685" t="str">
        <f>VLOOKUP(G685,'Species key'!A:D,4,0)</f>
        <v>NV</v>
      </c>
      <c r="I685">
        <f>VLOOKUP(G685,'Species key'!A:E,5,0)</f>
        <v>0</v>
      </c>
    </row>
    <row r="686" spans="1:9">
      <c r="A686" s="3">
        <v>44721</v>
      </c>
      <c r="B686">
        <v>2</v>
      </c>
      <c r="C686">
        <v>5</v>
      </c>
      <c r="D686" t="s">
        <v>216</v>
      </c>
      <c r="E686" t="str">
        <f>VLOOKUP(G686,'Species key'!A:C,3,0)</f>
        <v>VINE</v>
      </c>
      <c r="F686">
        <v>1</v>
      </c>
      <c r="G686" t="s">
        <v>59</v>
      </c>
      <c r="H686" t="str">
        <f>VLOOKUP(G686,'Species key'!A:D,4,0)</f>
        <v>NN</v>
      </c>
      <c r="I686">
        <f>VLOOKUP(G686,'Species key'!A:E,5,0)</f>
        <v>0</v>
      </c>
    </row>
    <row r="687" spans="1:9">
      <c r="A687" s="3">
        <v>44721</v>
      </c>
      <c r="B687">
        <v>2</v>
      </c>
      <c r="C687">
        <v>5</v>
      </c>
      <c r="D687" t="s">
        <v>216</v>
      </c>
      <c r="E687" t="str">
        <f>VLOOKUP(G687,'Species key'!A:C,3,0)</f>
        <v>NONE</v>
      </c>
      <c r="F687">
        <v>1</v>
      </c>
      <c r="G687" t="s">
        <v>159</v>
      </c>
      <c r="H687" t="str">
        <f>VLOOKUP(G687,'Species key'!A:D,4,0)</f>
        <v>ND</v>
      </c>
      <c r="I687">
        <f>VLOOKUP(G687,'Species key'!A:E,5,0)</f>
        <v>0</v>
      </c>
    </row>
    <row r="688" spans="1:9">
      <c r="A688" s="3">
        <v>44721</v>
      </c>
      <c r="B688">
        <v>2</v>
      </c>
      <c r="C688">
        <v>5</v>
      </c>
      <c r="D688" t="s">
        <v>216</v>
      </c>
      <c r="E688" t="str">
        <f>VLOOKUP(G688,'Species key'!A:C,3,0)</f>
        <v>NONE</v>
      </c>
      <c r="F688">
        <v>1</v>
      </c>
      <c r="G688" t="s">
        <v>159</v>
      </c>
      <c r="H688" t="str">
        <f>VLOOKUP(G688,'Species key'!A:D,4,0)</f>
        <v>ND</v>
      </c>
      <c r="I688">
        <f>VLOOKUP(G688,'Species key'!A:E,5,0)</f>
        <v>0</v>
      </c>
    </row>
    <row r="689" spans="1:9">
      <c r="A689" s="3">
        <v>44770</v>
      </c>
      <c r="B689">
        <v>0</v>
      </c>
      <c r="C689">
        <v>1</v>
      </c>
      <c r="D689" t="s">
        <v>214</v>
      </c>
      <c r="E689" t="str">
        <f>VLOOKUP(G689,'Species key'!A:C,3,0)</f>
        <v>GRAS</v>
      </c>
      <c r="F689">
        <v>4</v>
      </c>
      <c r="G689" t="s">
        <v>101</v>
      </c>
      <c r="H689" t="str">
        <f>VLOOKUP(G689,'Species key'!A:D,4,0)</f>
        <v>NN</v>
      </c>
      <c r="I689">
        <f>VLOOKUP(G689,'Species key'!A:E,5,0)</f>
        <v>0</v>
      </c>
    </row>
    <row r="690" spans="1:9">
      <c r="A690" s="3">
        <v>44770</v>
      </c>
      <c r="B690">
        <v>0</v>
      </c>
      <c r="C690">
        <v>1</v>
      </c>
      <c r="D690" t="s">
        <v>214</v>
      </c>
      <c r="E690" t="str">
        <f>VLOOKUP(G690,'Species key'!A:C,3,0)</f>
        <v>FABA</v>
      </c>
      <c r="F690">
        <v>4</v>
      </c>
      <c r="G690" t="s">
        <v>45</v>
      </c>
      <c r="H690" t="str">
        <f>VLOOKUP(G690,'Species key'!A:D,4,0)</f>
        <v>NN</v>
      </c>
      <c r="I690">
        <f>VLOOKUP(G690,'Species key'!A:E,5,0)</f>
        <v>0</v>
      </c>
    </row>
    <row r="691" spans="1:9">
      <c r="A691" s="3">
        <v>44770</v>
      </c>
      <c r="B691">
        <v>0</v>
      </c>
      <c r="C691">
        <v>1</v>
      </c>
      <c r="D691" t="s">
        <v>214</v>
      </c>
      <c r="E691" t="str">
        <f>VLOOKUP(G691,'Species key'!A:C,3,0)</f>
        <v>FORB</v>
      </c>
      <c r="F691">
        <v>2</v>
      </c>
      <c r="G691" t="s">
        <v>14</v>
      </c>
      <c r="H691" t="str">
        <f>VLOOKUP(G691,'Species key'!A:D,4,0)</f>
        <v>NV</v>
      </c>
      <c r="I691">
        <f>VLOOKUP(G691,'Species key'!A:E,5,0)</f>
        <v>0</v>
      </c>
    </row>
    <row r="692" spans="1:9">
      <c r="A692" s="3">
        <v>44770</v>
      </c>
      <c r="B692">
        <v>0</v>
      </c>
      <c r="C692">
        <v>1</v>
      </c>
      <c r="D692" t="s">
        <v>214</v>
      </c>
      <c r="E692" t="str">
        <f>VLOOKUP(G692,'Species key'!A:C,3,0)</f>
        <v>SHRU</v>
      </c>
      <c r="F692">
        <v>2</v>
      </c>
      <c r="G692" t="s">
        <v>99</v>
      </c>
      <c r="H692" t="str">
        <f>VLOOKUP(G692,'Species key'!A:D,4,0)</f>
        <v>NN</v>
      </c>
      <c r="I692">
        <f>VLOOKUP(G692,'Species key'!A:E,5,0)</f>
        <v>0</v>
      </c>
    </row>
    <row r="693" spans="1:9">
      <c r="A693" s="3">
        <v>44770</v>
      </c>
      <c r="B693">
        <v>0</v>
      </c>
      <c r="C693">
        <v>1</v>
      </c>
      <c r="D693" t="s">
        <v>214</v>
      </c>
      <c r="E693" t="str">
        <f>VLOOKUP(G693,'Species key'!A:C,3,0)</f>
        <v>VINE</v>
      </c>
      <c r="F693">
        <v>1</v>
      </c>
      <c r="G693" t="s">
        <v>177</v>
      </c>
      <c r="H693" t="str">
        <f>VLOOKUP(G693,'Species key'!A:D,4,0)</f>
        <v>NV</v>
      </c>
      <c r="I693">
        <f>VLOOKUP(G693,'Species key'!A:E,5,0)</f>
        <v>3</v>
      </c>
    </row>
    <row r="694" spans="1:9">
      <c r="A694" s="3">
        <v>44770</v>
      </c>
      <c r="B694">
        <v>0</v>
      </c>
      <c r="C694">
        <v>2</v>
      </c>
      <c r="D694" t="s">
        <v>214</v>
      </c>
      <c r="E694" t="str">
        <f>VLOOKUP(G694,'Species key'!A:C,3,0)</f>
        <v>NONE</v>
      </c>
      <c r="F694">
        <v>4</v>
      </c>
      <c r="G694" t="s">
        <v>8</v>
      </c>
      <c r="H694" t="str">
        <f>VLOOKUP(G694,'Species key'!A:D,4,0)</f>
        <v>ND</v>
      </c>
      <c r="I694">
        <f>VLOOKUP(G694,'Species key'!A:E,5,0)</f>
        <v>0</v>
      </c>
    </row>
    <row r="695" spans="1:9">
      <c r="A695" s="3">
        <v>44770</v>
      </c>
      <c r="B695">
        <v>0</v>
      </c>
      <c r="C695">
        <v>2</v>
      </c>
      <c r="D695" t="s">
        <v>214</v>
      </c>
      <c r="E695" t="str">
        <f>VLOOKUP(G695,'Species key'!A:C,3,0)</f>
        <v>FABA</v>
      </c>
      <c r="F695">
        <v>4</v>
      </c>
      <c r="G695" t="s">
        <v>45</v>
      </c>
      <c r="H695" t="str">
        <f>VLOOKUP(G695,'Species key'!A:D,4,0)</f>
        <v>NN</v>
      </c>
      <c r="I695">
        <f>VLOOKUP(G695,'Species key'!A:E,5,0)</f>
        <v>0</v>
      </c>
    </row>
    <row r="696" spans="1:9">
      <c r="A696" s="3">
        <v>44770</v>
      </c>
      <c r="B696">
        <v>0</v>
      </c>
      <c r="C696">
        <v>2</v>
      </c>
      <c r="D696" t="s">
        <v>214</v>
      </c>
      <c r="E696" t="str">
        <f>VLOOKUP(G696,'Species key'!A:C,3,0)</f>
        <v>SHRU</v>
      </c>
      <c r="F696">
        <v>3</v>
      </c>
      <c r="G696" t="s">
        <v>99</v>
      </c>
      <c r="H696" t="str">
        <f>VLOOKUP(G696,'Species key'!A:D,4,0)</f>
        <v>NN</v>
      </c>
      <c r="I696">
        <f>VLOOKUP(G696,'Species key'!A:E,5,0)</f>
        <v>0</v>
      </c>
    </row>
    <row r="697" spans="1:9">
      <c r="A697" s="3">
        <v>44770</v>
      </c>
      <c r="B697">
        <v>0</v>
      </c>
      <c r="C697">
        <v>2</v>
      </c>
      <c r="D697" t="s">
        <v>214</v>
      </c>
      <c r="E697" t="str">
        <f>VLOOKUP(G697,'Species key'!A:C,3,0)</f>
        <v>FABA</v>
      </c>
      <c r="F697">
        <v>2</v>
      </c>
      <c r="G697" t="s">
        <v>202</v>
      </c>
      <c r="H697" t="str">
        <f>VLOOKUP(G697,'Species key'!A:D,4,0)</f>
        <v>NV</v>
      </c>
      <c r="I697">
        <f>VLOOKUP(G697,'Species key'!A:E,5,0)</f>
        <v>1</v>
      </c>
    </row>
    <row r="698" spans="1:9">
      <c r="A698" s="3">
        <v>44770</v>
      </c>
      <c r="B698">
        <v>0</v>
      </c>
      <c r="C698">
        <v>2</v>
      </c>
      <c r="D698" t="s">
        <v>214</v>
      </c>
      <c r="E698" t="str">
        <f>VLOOKUP(G698,'Species key'!A:C,3,0)</f>
        <v>FORB</v>
      </c>
      <c r="F698">
        <v>2</v>
      </c>
      <c r="G698" t="s">
        <v>14</v>
      </c>
      <c r="H698" t="str">
        <f>VLOOKUP(G698,'Species key'!A:D,4,0)</f>
        <v>NV</v>
      </c>
      <c r="I698">
        <f>VLOOKUP(G698,'Species key'!A:E,5,0)</f>
        <v>0</v>
      </c>
    </row>
    <row r="699" spans="1:9">
      <c r="A699" s="3">
        <v>44770</v>
      </c>
      <c r="B699">
        <v>0</v>
      </c>
      <c r="C699">
        <v>2</v>
      </c>
      <c r="D699" t="s">
        <v>214</v>
      </c>
      <c r="E699" t="str">
        <f>VLOOKUP(G699,'Species key'!A:C,3,0)</f>
        <v>FORB</v>
      </c>
      <c r="F699">
        <v>2</v>
      </c>
      <c r="G699" t="s">
        <v>178</v>
      </c>
      <c r="H699" t="str">
        <f>VLOOKUP(G699,'Species key'!A:D,4,0)</f>
        <v>ND</v>
      </c>
      <c r="I699">
        <f>VLOOKUP(G699,'Species key'!A:E,5,0)</f>
        <v>0</v>
      </c>
    </row>
    <row r="700" spans="1:9">
      <c r="A700" s="3">
        <v>44770</v>
      </c>
      <c r="B700">
        <v>0</v>
      </c>
      <c r="C700">
        <v>2</v>
      </c>
      <c r="D700" t="s">
        <v>214</v>
      </c>
      <c r="E700" t="str">
        <f>VLOOKUP(G700,'Species key'!A:C,3,0)</f>
        <v>VINE</v>
      </c>
      <c r="F700">
        <v>1</v>
      </c>
      <c r="G700" t="s">
        <v>59</v>
      </c>
      <c r="H700" t="str">
        <f>VLOOKUP(G700,'Species key'!A:D,4,0)</f>
        <v>NN</v>
      </c>
      <c r="I700">
        <f>VLOOKUP(G700,'Species key'!A:E,5,0)</f>
        <v>0</v>
      </c>
    </row>
    <row r="701" spans="1:9">
      <c r="A701" s="3">
        <v>44770</v>
      </c>
      <c r="B701">
        <v>0</v>
      </c>
      <c r="C701">
        <v>2</v>
      </c>
      <c r="D701" t="s">
        <v>214</v>
      </c>
      <c r="E701" t="str">
        <f>VLOOKUP(G701,'Species key'!A:C,3,0)</f>
        <v>NONE</v>
      </c>
      <c r="F701">
        <v>1</v>
      </c>
      <c r="G701" t="s">
        <v>160</v>
      </c>
      <c r="H701" t="str">
        <f>VLOOKUP(G701,'Species key'!A:D,4,0)</f>
        <v>ND</v>
      </c>
      <c r="I701">
        <f>VLOOKUP(G701,'Species key'!A:E,5,0)</f>
        <v>0</v>
      </c>
    </row>
    <row r="702" spans="1:9">
      <c r="A702" s="3">
        <v>44770</v>
      </c>
      <c r="B702">
        <v>0</v>
      </c>
      <c r="C702">
        <v>2</v>
      </c>
      <c r="D702" t="s">
        <v>214</v>
      </c>
      <c r="E702" t="str">
        <f>VLOOKUP(G702,'Species key'!A:C,3,0)</f>
        <v>VINE</v>
      </c>
      <c r="F702">
        <v>1</v>
      </c>
      <c r="G702" t="s">
        <v>177</v>
      </c>
      <c r="H702" t="str">
        <f>VLOOKUP(G702,'Species key'!A:D,4,0)</f>
        <v>NV</v>
      </c>
      <c r="I702">
        <f>VLOOKUP(G702,'Species key'!A:E,5,0)</f>
        <v>3</v>
      </c>
    </row>
    <row r="703" spans="1:9">
      <c r="A703" s="3">
        <v>44770</v>
      </c>
      <c r="B703">
        <v>0</v>
      </c>
      <c r="C703">
        <v>2</v>
      </c>
      <c r="D703" t="s">
        <v>214</v>
      </c>
      <c r="E703" t="str">
        <f>VLOOKUP(G703,'Species key'!A:C,3,0)</f>
        <v>GRAS</v>
      </c>
      <c r="F703">
        <v>1</v>
      </c>
      <c r="G703" t="s">
        <v>101</v>
      </c>
      <c r="H703" t="str">
        <f>VLOOKUP(G703,'Species key'!A:D,4,0)</f>
        <v>NN</v>
      </c>
      <c r="I703">
        <f>VLOOKUP(G703,'Species key'!A:E,5,0)</f>
        <v>0</v>
      </c>
    </row>
    <row r="704" spans="1:9">
      <c r="A704" s="3">
        <v>44770</v>
      </c>
      <c r="B704">
        <v>1</v>
      </c>
      <c r="C704">
        <v>1</v>
      </c>
      <c r="D704" t="s">
        <v>215</v>
      </c>
      <c r="E704" t="str">
        <f>VLOOKUP(G704,'Species key'!A:C,3,0)</f>
        <v>FABA</v>
      </c>
      <c r="F704">
        <v>5</v>
      </c>
      <c r="G704" t="s">
        <v>45</v>
      </c>
      <c r="H704" t="str">
        <f>VLOOKUP(G704,'Species key'!A:D,4,0)</f>
        <v>NN</v>
      </c>
      <c r="I704">
        <f>VLOOKUP(G704,'Species key'!A:E,5,0)</f>
        <v>0</v>
      </c>
    </row>
    <row r="705" spans="1:9">
      <c r="A705" s="3">
        <v>44770</v>
      </c>
      <c r="B705">
        <v>1</v>
      </c>
      <c r="C705">
        <v>1</v>
      </c>
      <c r="D705" t="s">
        <v>215</v>
      </c>
      <c r="E705" t="str">
        <f>VLOOKUP(G705,'Species key'!A:C,3,0)</f>
        <v>FORB</v>
      </c>
      <c r="F705">
        <v>3</v>
      </c>
      <c r="G705" t="s">
        <v>92</v>
      </c>
      <c r="H705" t="str">
        <f>VLOOKUP(G705,'Species key'!A:D,4,0)</f>
        <v>NN</v>
      </c>
      <c r="I705">
        <f>VLOOKUP(G705,'Species key'!A:E,5,0)</f>
        <v>0</v>
      </c>
    </row>
    <row r="706" spans="1:9">
      <c r="A706" s="3">
        <v>44770</v>
      </c>
      <c r="B706">
        <v>1</v>
      </c>
      <c r="C706">
        <v>1</v>
      </c>
      <c r="D706" t="s">
        <v>215</v>
      </c>
      <c r="E706" t="str">
        <f>VLOOKUP(G706,'Species key'!A:C,3,0)</f>
        <v>FORB</v>
      </c>
      <c r="F706">
        <v>2</v>
      </c>
      <c r="G706" t="s">
        <v>14</v>
      </c>
      <c r="H706" t="str">
        <f>VLOOKUP(G706,'Species key'!A:D,4,0)</f>
        <v>NV</v>
      </c>
      <c r="I706">
        <f>VLOOKUP(G706,'Species key'!A:E,5,0)</f>
        <v>0</v>
      </c>
    </row>
    <row r="707" spans="1:9">
      <c r="A707" s="3">
        <v>44770</v>
      </c>
      <c r="B707">
        <v>1</v>
      </c>
      <c r="C707">
        <v>1</v>
      </c>
      <c r="D707" t="s">
        <v>215</v>
      </c>
      <c r="E707" t="str">
        <f>VLOOKUP(G707,'Species key'!A:C,3,0)</f>
        <v>FABA</v>
      </c>
      <c r="F707">
        <v>2</v>
      </c>
      <c r="G707" t="s">
        <v>53</v>
      </c>
      <c r="H707" t="str">
        <f>VLOOKUP(G707,'Species key'!A:D,4,0)</f>
        <v>NN</v>
      </c>
      <c r="I707">
        <f>VLOOKUP(G707,'Species key'!A:E,5,0)</f>
        <v>0</v>
      </c>
    </row>
    <row r="708" spans="1:9">
      <c r="A708" s="3">
        <v>44770</v>
      </c>
      <c r="B708">
        <v>1</v>
      </c>
      <c r="C708">
        <v>1</v>
      </c>
      <c r="D708" t="s">
        <v>215</v>
      </c>
      <c r="E708" t="str">
        <f>VLOOKUP(G708,'Species key'!A:C,3,0)</f>
        <v>GRAS</v>
      </c>
      <c r="F708">
        <v>2</v>
      </c>
      <c r="G708" t="s">
        <v>101</v>
      </c>
      <c r="H708" t="str">
        <f>VLOOKUP(G708,'Species key'!A:D,4,0)</f>
        <v>NN</v>
      </c>
      <c r="I708">
        <f>VLOOKUP(G708,'Species key'!A:E,5,0)</f>
        <v>0</v>
      </c>
    </row>
    <row r="709" spans="1:9">
      <c r="A709" s="3">
        <v>44770</v>
      </c>
      <c r="B709">
        <v>1</v>
      </c>
      <c r="C709">
        <v>1</v>
      </c>
      <c r="D709" t="s">
        <v>215</v>
      </c>
      <c r="E709" t="str">
        <f>VLOOKUP(G709,'Species key'!A:C,3,0)</f>
        <v>FORB</v>
      </c>
      <c r="F709">
        <v>2</v>
      </c>
      <c r="G709" t="s">
        <v>7</v>
      </c>
      <c r="H709" t="str">
        <f>VLOOKUP(G709,'Species key'!A:D,4,0)</f>
        <v>NV</v>
      </c>
      <c r="I709">
        <f>VLOOKUP(G709,'Species key'!A:E,5,0)</f>
        <v>0</v>
      </c>
    </row>
    <row r="710" spans="1:9">
      <c r="A710" s="3">
        <v>44770</v>
      </c>
      <c r="B710">
        <v>1</v>
      </c>
      <c r="C710">
        <v>1</v>
      </c>
      <c r="D710" t="s">
        <v>215</v>
      </c>
      <c r="E710" t="str">
        <f>VLOOKUP(G710,'Species key'!A:C,3,0)</f>
        <v>NONE</v>
      </c>
      <c r="F710">
        <v>1</v>
      </c>
      <c r="G710" t="s">
        <v>159</v>
      </c>
      <c r="H710" t="str">
        <f>VLOOKUP(G710,'Species key'!A:D,4,0)</f>
        <v>ND</v>
      </c>
      <c r="I710">
        <f>VLOOKUP(G710,'Species key'!A:E,5,0)</f>
        <v>0</v>
      </c>
    </row>
    <row r="711" spans="1:9">
      <c r="A711" s="3">
        <v>44770</v>
      </c>
      <c r="B711">
        <v>1</v>
      </c>
      <c r="C711">
        <v>1</v>
      </c>
      <c r="D711" t="s">
        <v>215</v>
      </c>
      <c r="E711" t="str">
        <f>VLOOKUP(G711,'Species key'!A:C,3,0)</f>
        <v>NONE</v>
      </c>
      <c r="F711">
        <v>1</v>
      </c>
      <c r="G711" t="s">
        <v>159</v>
      </c>
      <c r="H711" t="str">
        <f>VLOOKUP(G711,'Species key'!A:D,4,0)</f>
        <v>ND</v>
      </c>
      <c r="I711">
        <f>VLOOKUP(G711,'Species key'!A:E,5,0)</f>
        <v>0</v>
      </c>
    </row>
    <row r="712" spans="1:9">
      <c r="A712" s="3">
        <v>44770</v>
      </c>
      <c r="B712">
        <v>1</v>
      </c>
      <c r="C712">
        <v>1</v>
      </c>
      <c r="D712" t="s">
        <v>215</v>
      </c>
      <c r="E712" t="str">
        <f>VLOOKUP(G712,'Species key'!A:C,3,0)</f>
        <v>VINE</v>
      </c>
      <c r="F712">
        <v>1</v>
      </c>
      <c r="G712" t="s">
        <v>177</v>
      </c>
      <c r="H712" t="str">
        <f>VLOOKUP(G712,'Species key'!A:D,4,0)</f>
        <v>NV</v>
      </c>
      <c r="I712">
        <f>VLOOKUP(G712,'Species key'!A:E,5,0)</f>
        <v>3</v>
      </c>
    </row>
    <row r="713" spans="1:9">
      <c r="A713" s="3">
        <v>44770</v>
      </c>
      <c r="B713">
        <v>1</v>
      </c>
      <c r="C713">
        <v>1</v>
      </c>
      <c r="D713" t="s">
        <v>215</v>
      </c>
      <c r="E713" t="str">
        <f>VLOOKUP(G713,'Species key'!A:C,3,0)</f>
        <v>SHRU</v>
      </c>
      <c r="F713">
        <v>1</v>
      </c>
      <c r="G713" t="s">
        <v>99</v>
      </c>
      <c r="H713" t="str">
        <f>VLOOKUP(G713,'Species key'!A:D,4,0)</f>
        <v>NN</v>
      </c>
      <c r="I713">
        <f>VLOOKUP(G713,'Species key'!A:E,5,0)</f>
        <v>0</v>
      </c>
    </row>
    <row r="714" spans="1:9">
      <c r="A714" s="3">
        <v>44770</v>
      </c>
      <c r="B714">
        <v>1</v>
      </c>
      <c r="C714">
        <v>1</v>
      </c>
      <c r="D714" t="s">
        <v>215</v>
      </c>
      <c r="E714" t="str">
        <f>VLOOKUP(G714,'Species key'!A:C,3,0)</f>
        <v>FORB</v>
      </c>
      <c r="F714">
        <v>1</v>
      </c>
      <c r="G714" t="s">
        <v>76</v>
      </c>
      <c r="H714" t="str">
        <f>VLOOKUP(G714,'Species key'!A:D,4,0)</f>
        <v>NV</v>
      </c>
      <c r="I714">
        <f>VLOOKUP(G714,'Species key'!A:E,5,0)</f>
        <v>1</v>
      </c>
    </row>
    <row r="715" spans="1:9">
      <c r="A715" s="3">
        <v>44770</v>
      </c>
      <c r="B715">
        <v>1</v>
      </c>
      <c r="C715">
        <v>1</v>
      </c>
      <c r="D715" t="s">
        <v>215</v>
      </c>
      <c r="E715" t="str">
        <f>VLOOKUP(G715,'Species key'!A:C,3,0)</f>
        <v>FABA</v>
      </c>
      <c r="F715">
        <v>1</v>
      </c>
      <c r="G715" t="s">
        <v>202</v>
      </c>
      <c r="H715" t="str">
        <f>VLOOKUP(G715,'Species key'!A:D,4,0)</f>
        <v>NV</v>
      </c>
      <c r="I715">
        <f>VLOOKUP(G715,'Species key'!A:E,5,0)</f>
        <v>1</v>
      </c>
    </row>
    <row r="716" spans="1:9">
      <c r="A716" s="3">
        <v>44770</v>
      </c>
      <c r="B716">
        <v>1</v>
      </c>
      <c r="C716">
        <v>1</v>
      </c>
      <c r="D716" t="s">
        <v>215</v>
      </c>
      <c r="E716" t="str">
        <f>VLOOKUP(G716,'Species key'!A:C,3,0)</f>
        <v>SEDG</v>
      </c>
      <c r="F716">
        <v>1</v>
      </c>
      <c r="G716" t="s">
        <v>196</v>
      </c>
      <c r="H716" t="str">
        <f>VLOOKUP(G716,'Species key'!A:D,4,0)</f>
        <v>ND</v>
      </c>
      <c r="I716">
        <f>VLOOKUP(G716,'Species key'!A:E,5,0)</f>
        <v>0</v>
      </c>
    </row>
    <row r="717" spans="1:9">
      <c r="A717" s="3">
        <v>44770</v>
      </c>
      <c r="B717">
        <v>1</v>
      </c>
      <c r="C717">
        <v>1</v>
      </c>
      <c r="D717" t="s">
        <v>215</v>
      </c>
      <c r="E717" t="str">
        <f>VLOOKUP(G717,'Species key'!A:C,3,0)</f>
        <v>FORB</v>
      </c>
      <c r="F717">
        <v>1</v>
      </c>
      <c r="G717" t="s">
        <v>178</v>
      </c>
      <c r="H717" t="str">
        <f>VLOOKUP(G717,'Species key'!A:D,4,0)</f>
        <v>ND</v>
      </c>
      <c r="I717">
        <f>VLOOKUP(G717,'Species key'!A:E,5,0)</f>
        <v>0</v>
      </c>
    </row>
    <row r="718" spans="1:9">
      <c r="A718" s="3">
        <v>44770</v>
      </c>
      <c r="B718">
        <v>1</v>
      </c>
      <c r="C718">
        <v>1</v>
      </c>
      <c r="D718" t="s">
        <v>215</v>
      </c>
      <c r="E718" t="str">
        <f>VLOOKUP(G718,'Species key'!A:C,3,0)</f>
        <v>NONE</v>
      </c>
      <c r="F718">
        <v>1</v>
      </c>
      <c r="G718" t="s">
        <v>10</v>
      </c>
      <c r="H718" t="str">
        <f>VLOOKUP(G718,'Species key'!A:D,4,0)</f>
        <v>ND</v>
      </c>
      <c r="I718">
        <f>VLOOKUP(G718,'Species key'!A:E,5,0)</f>
        <v>0</v>
      </c>
    </row>
    <row r="719" spans="1:9">
      <c r="A719" s="3">
        <v>44770</v>
      </c>
      <c r="B719">
        <v>1</v>
      </c>
      <c r="C719">
        <v>1</v>
      </c>
      <c r="D719" t="s">
        <v>215</v>
      </c>
      <c r="E719" t="str">
        <f>VLOOKUP(G719,'Species key'!A:C,3,0)</f>
        <v>FORB</v>
      </c>
      <c r="F719">
        <v>1</v>
      </c>
      <c r="G719" t="s">
        <v>209</v>
      </c>
      <c r="H719" t="str">
        <f>VLOOKUP(G719,'Species key'!A:D,4,0)</f>
        <v>NV</v>
      </c>
      <c r="I719">
        <f>VLOOKUP(G719,'Species key'!A:E,5,0)</f>
        <v>0</v>
      </c>
    </row>
    <row r="720" spans="1:9">
      <c r="A720" s="3">
        <v>44770</v>
      </c>
      <c r="B720">
        <v>1</v>
      </c>
      <c r="C720">
        <v>2</v>
      </c>
      <c r="D720" t="s">
        <v>215</v>
      </c>
      <c r="E720" t="str">
        <f>VLOOKUP(G720,'Species key'!A:C,3,0)</f>
        <v>GRAS</v>
      </c>
      <c r="F720">
        <v>6</v>
      </c>
      <c r="G720" t="s">
        <v>101</v>
      </c>
      <c r="H720" t="str">
        <f>VLOOKUP(G720,'Species key'!A:D,4,0)</f>
        <v>NN</v>
      </c>
      <c r="I720">
        <f>VLOOKUP(G720,'Species key'!A:E,5,0)</f>
        <v>0</v>
      </c>
    </row>
    <row r="721" spans="1:9">
      <c r="A721" s="3">
        <v>44770</v>
      </c>
      <c r="B721">
        <v>1</v>
      </c>
      <c r="C721">
        <v>2</v>
      </c>
      <c r="D721" t="s">
        <v>215</v>
      </c>
      <c r="E721" t="str">
        <f>VLOOKUP(G721,'Species key'!A:C,3,0)</f>
        <v>NONE</v>
      </c>
      <c r="F721">
        <v>3</v>
      </c>
      <c r="G721" t="s">
        <v>8</v>
      </c>
      <c r="H721" t="str">
        <f>VLOOKUP(G721,'Species key'!A:D,4,0)</f>
        <v>ND</v>
      </c>
      <c r="I721">
        <f>VLOOKUP(G721,'Species key'!A:E,5,0)</f>
        <v>0</v>
      </c>
    </row>
    <row r="722" spans="1:9">
      <c r="A722" s="3">
        <v>44770</v>
      </c>
      <c r="B722">
        <v>1</v>
      </c>
      <c r="C722">
        <v>2</v>
      </c>
      <c r="D722" t="s">
        <v>215</v>
      </c>
      <c r="E722" t="str">
        <f>VLOOKUP(G722,'Species key'!A:C,3,0)</f>
        <v>SHRU</v>
      </c>
      <c r="F722">
        <v>2</v>
      </c>
      <c r="G722" t="s">
        <v>99</v>
      </c>
      <c r="H722" t="str">
        <f>VLOOKUP(G722,'Species key'!A:D,4,0)</f>
        <v>NN</v>
      </c>
      <c r="I722">
        <f>VLOOKUP(G722,'Species key'!A:E,5,0)</f>
        <v>0</v>
      </c>
    </row>
    <row r="723" spans="1:9">
      <c r="A723" s="3">
        <v>44770</v>
      </c>
      <c r="B723">
        <v>1</v>
      </c>
      <c r="C723">
        <v>2</v>
      </c>
      <c r="D723" t="s">
        <v>215</v>
      </c>
      <c r="E723" t="str">
        <f>VLOOKUP(G723,'Species key'!A:C,3,0)</f>
        <v>VINE</v>
      </c>
      <c r="F723">
        <v>1</v>
      </c>
      <c r="G723" t="s">
        <v>59</v>
      </c>
      <c r="H723" t="str">
        <f>VLOOKUP(G723,'Species key'!A:D,4,0)</f>
        <v>NN</v>
      </c>
      <c r="I723">
        <f>VLOOKUP(G723,'Species key'!A:E,5,0)</f>
        <v>0</v>
      </c>
    </row>
    <row r="724" spans="1:9">
      <c r="A724" s="3">
        <v>44770</v>
      </c>
      <c r="B724">
        <v>1</v>
      </c>
      <c r="C724">
        <v>2</v>
      </c>
      <c r="D724" t="s">
        <v>215</v>
      </c>
      <c r="E724" t="str">
        <f>VLOOKUP(G724,'Species key'!A:C,3,0)</f>
        <v>NONE</v>
      </c>
      <c r="F724">
        <v>1</v>
      </c>
      <c r="G724" t="s">
        <v>159</v>
      </c>
      <c r="H724" t="str">
        <f>VLOOKUP(G724,'Species key'!A:D,4,0)</f>
        <v>ND</v>
      </c>
      <c r="I724">
        <f>VLOOKUP(G724,'Species key'!A:E,5,0)</f>
        <v>0</v>
      </c>
    </row>
    <row r="725" spans="1:9">
      <c r="A725" s="3">
        <v>44770</v>
      </c>
      <c r="B725">
        <v>1</v>
      </c>
      <c r="C725">
        <v>2</v>
      </c>
      <c r="D725" t="s">
        <v>215</v>
      </c>
      <c r="E725" t="str">
        <f>VLOOKUP(G725,'Species key'!A:C,3,0)</f>
        <v>FORB</v>
      </c>
      <c r="F725">
        <v>1</v>
      </c>
      <c r="G725" t="s">
        <v>14</v>
      </c>
      <c r="H725" t="str">
        <f>VLOOKUP(G725,'Species key'!A:D,4,0)</f>
        <v>NV</v>
      </c>
      <c r="I725">
        <f>VLOOKUP(G725,'Species key'!A:E,5,0)</f>
        <v>0</v>
      </c>
    </row>
    <row r="726" spans="1:9">
      <c r="A726" s="3">
        <v>44770</v>
      </c>
      <c r="B726">
        <v>1</v>
      </c>
      <c r="C726">
        <v>2</v>
      </c>
      <c r="D726" t="s">
        <v>215</v>
      </c>
      <c r="E726" t="str">
        <f>VLOOKUP(G726,'Species key'!A:C,3,0)</f>
        <v>SEDG</v>
      </c>
      <c r="F726">
        <v>1</v>
      </c>
      <c r="G726" t="s">
        <v>196</v>
      </c>
      <c r="H726" t="str">
        <f>VLOOKUP(G726,'Species key'!A:D,4,0)</f>
        <v>ND</v>
      </c>
      <c r="I726">
        <f>VLOOKUP(G726,'Species key'!A:E,5,0)</f>
        <v>0</v>
      </c>
    </row>
    <row r="727" spans="1:9">
      <c r="A727" s="3">
        <v>44770</v>
      </c>
      <c r="B727">
        <v>1</v>
      </c>
      <c r="C727">
        <v>2</v>
      </c>
      <c r="D727" t="s">
        <v>215</v>
      </c>
      <c r="E727" t="str">
        <f>VLOOKUP(G727,'Species key'!A:C,3,0)</f>
        <v>FABA</v>
      </c>
      <c r="F727">
        <v>1</v>
      </c>
      <c r="G727" t="s">
        <v>45</v>
      </c>
      <c r="H727" t="str">
        <f>VLOOKUP(G727,'Species key'!A:D,4,0)</f>
        <v>NN</v>
      </c>
      <c r="I727">
        <f>VLOOKUP(G727,'Species key'!A:E,5,0)</f>
        <v>0</v>
      </c>
    </row>
    <row r="728" spans="1:9">
      <c r="A728" s="3">
        <v>44770</v>
      </c>
      <c r="B728">
        <v>1</v>
      </c>
      <c r="C728">
        <v>3</v>
      </c>
      <c r="D728" t="s">
        <v>215</v>
      </c>
      <c r="E728" t="str">
        <f>VLOOKUP(G728,'Species key'!A:C,3,0)</f>
        <v>GRAS</v>
      </c>
      <c r="F728">
        <v>4</v>
      </c>
      <c r="G728" t="s">
        <v>101</v>
      </c>
      <c r="H728" t="str">
        <f>VLOOKUP(G728,'Species key'!A:D,4,0)</f>
        <v>NN</v>
      </c>
      <c r="I728">
        <f>VLOOKUP(G728,'Species key'!A:E,5,0)</f>
        <v>0</v>
      </c>
    </row>
    <row r="729" spans="1:9">
      <c r="A729" s="3">
        <v>44770</v>
      </c>
      <c r="B729">
        <v>1</v>
      </c>
      <c r="C729">
        <v>3</v>
      </c>
      <c r="D729" t="s">
        <v>215</v>
      </c>
      <c r="E729" t="str">
        <f>VLOOKUP(G729,'Species key'!A:C,3,0)</f>
        <v>FABA</v>
      </c>
      <c r="F729">
        <v>4</v>
      </c>
      <c r="G729" t="s">
        <v>45</v>
      </c>
      <c r="H729" t="str">
        <f>VLOOKUP(G729,'Species key'!A:D,4,0)</f>
        <v>NN</v>
      </c>
      <c r="I729">
        <f>VLOOKUP(G729,'Species key'!A:E,5,0)</f>
        <v>0</v>
      </c>
    </row>
    <row r="730" spans="1:9">
      <c r="A730" s="3">
        <v>44770</v>
      </c>
      <c r="B730">
        <v>1</v>
      </c>
      <c r="C730">
        <v>3</v>
      </c>
      <c r="D730" t="s">
        <v>215</v>
      </c>
      <c r="E730" t="str">
        <f>VLOOKUP(G730,'Species key'!A:C,3,0)</f>
        <v>NONE</v>
      </c>
      <c r="F730">
        <v>3</v>
      </c>
      <c r="G730" t="s">
        <v>8</v>
      </c>
      <c r="H730" t="str">
        <f>VLOOKUP(G730,'Species key'!A:D,4,0)</f>
        <v>ND</v>
      </c>
      <c r="I730">
        <f>VLOOKUP(G730,'Species key'!A:E,5,0)</f>
        <v>0</v>
      </c>
    </row>
    <row r="731" spans="1:9">
      <c r="A731" s="3">
        <v>44770</v>
      </c>
      <c r="B731">
        <v>1</v>
      </c>
      <c r="C731">
        <v>3</v>
      </c>
      <c r="D731" t="s">
        <v>215</v>
      </c>
      <c r="E731" t="str">
        <f>VLOOKUP(G731,'Species key'!A:C,3,0)</f>
        <v>NONE</v>
      </c>
      <c r="F731">
        <v>2</v>
      </c>
      <c r="G731" t="s">
        <v>159</v>
      </c>
      <c r="H731" t="str">
        <f>VLOOKUP(G731,'Species key'!A:D,4,0)</f>
        <v>ND</v>
      </c>
      <c r="I731">
        <f>VLOOKUP(G731,'Species key'!A:E,5,0)</f>
        <v>0</v>
      </c>
    </row>
    <row r="732" spans="1:9">
      <c r="A732" s="3">
        <v>44770</v>
      </c>
      <c r="B732">
        <v>1</v>
      </c>
      <c r="C732">
        <v>3</v>
      </c>
      <c r="D732" t="s">
        <v>215</v>
      </c>
      <c r="E732" t="str">
        <f>VLOOKUP(G732,'Species key'!A:C,3,0)</f>
        <v>SHRU</v>
      </c>
      <c r="F732">
        <v>2</v>
      </c>
      <c r="G732" t="s">
        <v>99</v>
      </c>
      <c r="H732" t="str">
        <f>VLOOKUP(G732,'Species key'!A:D,4,0)</f>
        <v>NN</v>
      </c>
      <c r="I732">
        <f>VLOOKUP(G732,'Species key'!A:E,5,0)</f>
        <v>0</v>
      </c>
    </row>
    <row r="733" spans="1:9">
      <c r="A733" s="3">
        <v>44770</v>
      </c>
      <c r="B733">
        <v>1</v>
      </c>
      <c r="C733">
        <v>3</v>
      </c>
      <c r="D733" t="s">
        <v>215</v>
      </c>
      <c r="E733" t="str">
        <f>VLOOKUP(G733,'Species key'!A:C,3,0)</f>
        <v>FORB</v>
      </c>
      <c r="F733">
        <v>2</v>
      </c>
      <c r="G733" t="s">
        <v>14</v>
      </c>
      <c r="H733" t="str">
        <f>VLOOKUP(G733,'Species key'!A:D,4,0)</f>
        <v>NV</v>
      </c>
      <c r="I733">
        <f>VLOOKUP(G733,'Species key'!A:E,5,0)</f>
        <v>0</v>
      </c>
    </row>
    <row r="734" spans="1:9">
      <c r="A734" s="3">
        <v>44770</v>
      </c>
      <c r="B734">
        <v>1</v>
      </c>
      <c r="C734">
        <v>3</v>
      </c>
      <c r="D734" t="s">
        <v>215</v>
      </c>
      <c r="E734" t="str">
        <f>VLOOKUP(G734,'Species key'!A:C,3,0)</f>
        <v>NONE</v>
      </c>
      <c r="F734">
        <v>1</v>
      </c>
      <c r="G734" t="s">
        <v>10</v>
      </c>
      <c r="H734" t="str">
        <f>VLOOKUP(G734,'Species key'!A:D,4,0)</f>
        <v>ND</v>
      </c>
      <c r="I734">
        <f>VLOOKUP(G734,'Species key'!A:E,5,0)</f>
        <v>0</v>
      </c>
    </row>
    <row r="735" spans="1:9">
      <c r="A735" s="3">
        <v>44770</v>
      </c>
      <c r="B735">
        <v>1</v>
      </c>
      <c r="C735">
        <v>3</v>
      </c>
      <c r="D735" t="s">
        <v>215</v>
      </c>
      <c r="E735" t="str">
        <f>VLOOKUP(G735,'Species key'!A:C,3,0)</f>
        <v>FORB</v>
      </c>
      <c r="F735">
        <v>1</v>
      </c>
      <c r="G735" t="s">
        <v>198</v>
      </c>
      <c r="H735" t="str">
        <f>VLOOKUP(G735,'Species key'!A:D,4,0)</f>
        <v>ND</v>
      </c>
      <c r="I735">
        <f>VLOOKUP(G735,'Species key'!A:E,5,0)</f>
        <v>0</v>
      </c>
    </row>
    <row r="736" spans="1:9">
      <c r="A736" s="3">
        <v>44770</v>
      </c>
      <c r="B736">
        <v>1</v>
      </c>
      <c r="C736">
        <v>3</v>
      </c>
      <c r="D736" t="s">
        <v>215</v>
      </c>
      <c r="E736" t="str">
        <f>VLOOKUP(G736,'Species key'!A:C,3,0)</f>
        <v>FABA</v>
      </c>
      <c r="F736">
        <v>1</v>
      </c>
      <c r="G736" t="s">
        <v>53</v>
      </c>
      <c r="H736" t="str">
        <f>VLOOKUP(G736,'Species key'!A:D,4,0)</f>
        <v>NN</v>
      </c>
      <c r="I736">
        <f>VLOOKUP(G736,'Species key'!A:E,5,0)</f>
        <v>0</v>
      </c>
    </row>
    <row r="737" spans="1:9">
      <c r="A737" s="3">
        <v>44770</v>
      </c>
      <c r="B737">
        <v>1</v>
      </c>
      <c r="C737">
        <v>3</v>
      </c>
      <c r="D737" t="s">
        <v>215</v>
      </c>
      <c r="E737" t="str">
        <f>VLOOKUP(G737,'Species key'!A:C,3,0)</f>
        <v>VINE</v>
      </c>
      <c r="F737">
        <v>1</v>
      </c>
      <c r="G737" t="s">
        <v>59</v>
      </c>
      <c r="H737" t="str">
        <f>VLOOKUP(G737,'Species key'!A:D,4,0)</f>
        <v>NN</v>
      </c>
      <c r="I737">
        <f>VLOOKUP(G737,'Species key'!A:E,5,0)</f>
        <v>0</v>
      </c>
    </row>
    <row r="738" spans="1:9">
      <c r="A738" s="3">
        <v>44770</v>
      </c>
      <c r="B738">
        <v>1</v>
      </c>
      <c r="C738">
        <v>3</v>
      </c>
      <c r="D738" t="s">
        <v>215</v>
      </c>
      <c r="E738" t="str">
        <f>VLOOKUP(G738,'Species key'!A:C,3,0)</f>
        <v>FORB</v>
      </c>
      <c r="F738">
        <v>1</v>
      </c>
      <c r="G738" t="s">
        <v>209</v>
      </c>
      <c r="H738" t="str">
        <f>VLOOKUP(G738,'Species key'!A:D,4,0)</f>
        <v>NV</v>
      </c>
      <c r="I738">
        <f>VLOOKUP(G738,'Species key'!A:E,5,0)</f>
        <v>0</v>
      </c>
    </row>
    <row r="739" spans="1:9">
      <c r="A739" s="3">
        <v>44770</v>
      </c>
      <c r="B739">
        <v>1</v>
      </c>
      <c r="C739">
        <v>4</v>
      </c>
      <c r="D739" t="s">
        <v>215</v>
      </c>
      <c r="E739" t="str">
        <f>VLOOKUP(G739,'Species key'!A:C,3,0)</f>
        <v>NONE</v>
      </c>
      <c r="F739">
        <v>4</v>
      </c>
      <c r="G739" t="s">
        <v>10</v>
      </c>
      <c r="H739" t="str">
        <f>VLOOKUP(G739,'Species key'!A:D,4,0)</f>
        <v>ND</v>
      </c>
      <c r="I739">
        <f>VLOOKUP(G739,'Species key'!A:E,5,0)</f>
        <v>0</v>
      </c>
    </row>
    <row r="740" spans="1:9">
      <c r="A740" s="3">
        <v>44770</v>
      </c>
      <c r="B740">
        <v>1</v>
      </c>
      <c r="C740">
        <v>4</v>
      </c>
      <c r="D740" t="s">
        <v>215</v>
      </c>
      <c r="E740" t="str">
        <f>VLOOKUP(G740,'Species key'!A:C,3,0)</f>
        <v>GRAS</v>
      </c>
      <c r="F740">
        <v>4</v>
      </c>
      <c r="G740" t="s">
        <v>101</v>
      </c>
      <c r="H740" t="str">
        <f>VLOOKUP(G740,'Species key'!A:D,4,0)</f>
        <v>NN</v>
      </c>
      <c r="I740">
        <f>VLOOKUP(G740,'Species key'!A:E,5,0)</f>
        <v>0</v>
      </c>
    </row>
    <row r="741" spans="1:9">
      <c r="A741" s="3">
        <v>44770</v>
      </c>
      <c r="B741">
        <v>1</v>
      </c>
      <c r="C741">
        <v>4</v>
      </c>
      <c r="D741" t="s">
        <v>215</v>
      </c>
      <c r="E741" t="str">
        <f>VLOOKUP(G741,'Species key'!A:C,3,0)</f>
        <v>FORB</v>
      </c>
      <c r="F741">
        <v>3</v>
      </c>
      <c r="G741" t="s">
        <v>208</v>
      </c>
      <c r="H741" t="str">
        <f>VLOOKUP(G741,'Species key'!A:D,4,0)</f>
        <v>NN</v>
      </c>
      <c r="I741">
        <f>VLOOKUP(G741,'Species key'!A:E,5,0)</f>
        <v>0</v>
      </c>
    </row>
    <row r="742" spans="1:9">
      <c r="A742" s="3">
        <v>44770</v>
      </c>
      <c r="B742">
        <v>1</v>
      </c>
      <c r="C742">
        <v>4</v>
      </c>
      <c r="D742" t="s">
        <v>215</v>
      </c>
      <c r="E742" t="str">
        <f>VLOOKUP(G742,'Species key'!A:C,3,0)</f>
        <v>FABA</v>
      </c>
      <c r="F742">
        <v>3</v>
      </c>
      <c r="G742" t="s">
        <v>45</v>
      </c>
      <c r="H742" t="str">
        <f>VLOOKUP(G742,'Species key'!A:D,4,0)</f>
        <v>NN</v>
      </c>
      <c r="I742">
        <f>VLOOKUP(G742,'Species key'!A:E,5,0)</f>
        <v>0</v>
      </c>
    </row>
    <row r="743" spans="1:9">
      <c r="A743" s="3">
        <v>44770</v>
      </c>
      <c r="B743">
        <v>1</v>
      </c>
      <c r="C743">
        <v>4</v>
      </c>
      <c r="D743" t="s">
        <v>215</v>
      </c>
      <c r="E743" t="str">
        <f>VLOOKUP(G743,'Species key'!A:C,3,0)</f>
        <v>SHRU</v>
      </c>
      <c r="F743">
        <v>1</v>
      </c>
      <c r="G743" t="s">
        <v>99</v>
      </c>
      <c r="H743" t="str">
        <f>VLOOKUP(G743,'Species key'!A:D,4,0)</f>
        <v>NN</v>
      </c>
      <c r="I743">
        <f>VLOOKUP(G743,'Species key'!A:E,5,0)</f>
        <v>0</v>
      </c>
    </row>
    <row r="744" spans="1:9">
      <c r="A744" s="3">
        <v>44770</v>
      </c>
      <c r="B744">
        <v>1</v>
      </c>
      <c r="C744">
        <v>4</v>
      </c>
      <c r="D744" t="s">
        <v>215</v>
      </c>
      <c r="E744" t="str">
        <f>VLOOKUP(G744,'Species key'!A:C,3,0)</f>
        <v>FORB</v>
      </c>
      <c r="F744">
        <v>1</v>
      </c>
      <c r="G744" t="s">
        <v>198</v>
      </c>
      <c r="H744" t="str">
        <f>VLOOKUP(G744,'Species key'!A:D,4,0)</f>
        <v>ND</v>
      </c>
      <c r="I744">
        <f>VLOOKUP(G744,'Species key'!A:E,5,0)</f>
        <v>0</v>
      </c>
    </row>
    <row r="745" spans="1:9">
      <c r="A745" s="3">
        <v>44770</v>
      </c>
      <c r="B745">
        <v>1</v>
      </c>
      <c r="C745">
        <v>4</v>
      </c>
      <c r="D745" t="s">
        <v>215</v>
      </c>
      <c r="E745" t="str">
        <f>VLOOKUP(G745,'Species key'!A:C,3,0)</f>
        <v>NONE</v>
      </c>
      <c r="F745">
        <v>1</v>
      </c>
      <c r="G745" t="s">
        <v>159</v>
      </c>
      <c r="H745" t="str">
        <f>VLOOKUP(G745,'Species key'!A:D,4,0)</f>
        <v>ND</v>
      </c>
      <c r="I745">
        <f>VLOOKUP(G745,'Species key'!A:E,5,0)</f>
        <v>0</v>
      </c>
    </row>
    <row r="746" spans="1:9">
      <c r="A746" s="3">
        <v>44770</v>
      </c>
      <c r="B746">
        <v>1</v>
      </c>
      <c r="C746">
        <v>4</v>
      </c>
      <c r="D746" t="s">
        <v>215</v>
      </c>
      <c r="E746" t="str">
        <f>VLOOKUP(G746,'Species key'!A:C,3,0)</f>
        <v>SEDG</v>
      </c>
      <c r="F746">
        <v>1</v>
      </c>
      <c r="G746" t="s">
        <v>196</v>
      </c>
      <c r="H746" t="str">
        <f>VLOOKUP(G746,'Species key'!A:D,4,0)</f>
        <v>ND</v>
      </c>
      <c r="I746">
        <f>VLOOKUP(G746,'Species key'!A:E,5,0)</f>
        <v>0</v>
      </c>
    </row>
    <row r="747" spans="1:9">
      <c r="A747" s="3">
        <v>44770</v>
      </c>
      <c r="B747">
        <v>1</v>
      </c>
      <c r="C747">
        <v>4</v>
      </c>
      <c r="D747" t="s">
        <v>215</v>
      </c>
      <c r="E747" t="str">
        <f>VLOOKUP(G747,'Species key'!A:C,3,0)</f>
        <v>FORB</v>
      </c>
      <c r="F747">
        <v>1</v>
      </c>
      <c r="G747" t="s">
        <v>14</v>
      </c>
      <c r="H747" t="str">
        <f>VLOOKUP(G747,'Species key'!A:D,4,0)</f>
        <v>NV</v>
      </c>
      <c r="I747">
        <f>VLOOKUP(G747,'Species key'!A:E,5,0)</f>
        <v>0</v>
      </c>
    </row>
    <row r="748" spans="1:9">
      <c r="A748" s="3">
        <v>44770</v>
      </c>
      <c r="B748">
        <v>1</v>
      </c>
      <c r="C748">
        <v>5</v>
      </c>
      <c r="D748" t="s">
        <v>215</v>
      </c>
      <c r="E748" t="str">
        <f>VLOOKUP(G748,'Species key'!A:C,3,0)</f>
        <v>FORB</v>
      </c>
      <c r="F748">
        <v>4</v>
      </c>
      <c r="G748" t="s">
        <v>7</v>
      </c>
      <c r="H748" t="str">
        <f>VLOOKUP(G748,'Species key'!A:D,4,0)</f>
        <v>NV</v>
      </c>
      <c r="I748">
        <f>VLOOKUP(G748,'Species key'!A:E,5,0)</f>
        <v>0</v>
      </c>
    </row>
    <row r="749" spans="1:9">
      <c r="A749" s="3">
        <v>44770</v>
      </c>
      <c r="B749">
        <v>1</v>
      </c>
      <c r="C749">
        <v>5</v>
      </c>
      <c r="D749" t="s">
        <v>215</v>
      </c>
      <c r="E749" t="str">
        <f>VLOOKUP(G749,'Species key'!A:C,3,0)</f>
        <v>NONE</v>
      </c>
      <c r="F749">
        <v>4</v>
      </c>
      <c r="G749" t="s">
        <v>10</v>
      </c>
      <c r="H749" t="str">
        <f>VLOOKUP(G749,'Species key'!A:D,4,0)</f>
        <v>ND</v>
      </c>
      <c r="I749">
        <f>VLOOKUP(G749,'Species key'!A:E,5,0)</f>
        <v>0</v>
      </c>
    </row>
    <row r="750" spans="1:9">
      <c r="A750" s="3">
        <v>44770</v>
      </c>
      <c r="B750">
        <v>1</v>
      </c>
      <c r="C750">
        <v>5</v>
      </c>
      <c r="D750" t="s">
        <v>215</v>
      </c>
      <c r="E750" t="str">
        <f>VLOOKUP(G750,'Species key'!A:C,3,0)</f>
        <v>FABA</v>
      </c>
      <c r="F750">
        <v>2</v>
      </c>
      <c r="G750" t="s">
        <v>53</v>
      </c>
      <c r="H750" t="str">
        <f>VLOOKUP(G750,'Species key'!A:D,4,0)</f>
        <v>NN</v>
      </c>
      <c r="I750">
        <f>VLOOKUP(G750,'Species key'!A:E,5,0)</f>
        <v>0</v>
      </c>
    </row>
    <row r="751" spans="1:9">
      <c r="A751" s="3">
        <v>44770</v>
      </c>
      <c r="B751">
        <v>1</v>
      </c>
      <c r="C751">
        <v>5</v>
      </c>
      <c r="D751" t="s">
        <v>215</v>
      </c>
      <c r="E751" t="str">
        <f>VLOOKUP(G751,'Species key'!A:C,3,0)</f>
        <v>FORB</v>
      </c>
      <c r="F751">
        <v>2</v>
      </c>
      <c r="G751" t="s">
        <v>61</v>
      </c>
      <c r="H751" t="str">
        <f>VLOOKUP(G751,'Species key'!A:D,4,0)</f>
        <v>NV</v>
      </c>
      <c r="I751">
        <f>VLOOKUP(G751,'Species key'!A:E,5,0)</f>
        <v>1</v>
      </c>
    </row>
    <row r="752" spans="1:9">
      <c r="A752" s="3">
        <v>44770</v>
      </c>
      <c r="B752">
        <v>1</v>
      </c>
      <c r="C752">
        <v>5</v>
      </c>
      <c r="D752" t="s">
        <v>215</v>
      </c>
      <c r="E752" t="str">
        <f>VLOOKUP(G752,'Species key'!A:C,3,0)</f>
        <v>GRAS</v>
      </c>
      <c r="F752">
        <v>2</v>
      </c>
      <c r="G752" t="s">
        <v>101</v>
      </c>
      <c r="H752" t="str">
        <f>VLOOKUP(G752,'Species key'!A:D,4,0)</f>
        <v>NN</v>
      </c>
      <c r="I752">
        <f>VLOOKUP(G752,'Species key'!A:E,5,0)</f>
        <v>0</v>
      </c>
    </row>
    <row r="753" spans="1:9">
      <c r="A753" s="3">
        <v>44770</v>
      </c>
      <c r="B753">
        <v>1</v>
      </c>
      <c r="C753">
        <v>5</v>
      </c>
      <c r="D753" t="s">
        <v>215</v>
      </c>
      <c r="E753" t="str">
        <f>VLOOKUP(G753,'Species key'!A:C,3,0)</f>
        <v>FORB</v>
      </c>
      <c r="F753">
        <v>2</v>
      </c>
      <c r="G753" t="s">
        <v>198</v>
      </c>
      <c r="H753" t="str">
        <f>VLOOKUP(G753,'Species key'!A:D,4,0)</f>
        <v>ND</v>
      </c>
      <c r="I753">
        <f>VLOOKUP(G753,'Species key'!A:E,5,0)</f>
        <v>0</v>
      </c>
    </row>
    <row r="754" spans="1:9">
      <c r="A754" s="3">
        <v>44770</v>
      </c>
      <c r="B754">
        <v>1</v>
      </c>
      <c r="C754">
        <v>5</v>
      </c>
      <c r="D754" t="s">
        <v>215</v>
      </c>
      <c r="E754" t="str">
        <f>VLOOKUP(G754,'Species key'!A:C,3,0)</f>
        <v>FORB</v>
      </c>
      <c r="F754">
        <v>2</v>
      </c>
      <c r="G754" t="s">
        <v>208</v>
      </c>
      <c r="H754" t="str">
        <f>VLOOKUP(G754,'Species key'!A:D,4,0)</f>
        <v>NN</v>
      </c>
      <c r="I754">
        <f>VLOOKUP(G754,'Species key'!A:E,5,0)</f>
        <v>0</v>
      </c>
    </row>
    <row r="755" spans="1:9">
      <c r="A755" s="3">
        <v>44770</v>
      </c>
      <c r="B755">
        <v>1</v>
      </c>
      <c r="C755">
        <v>5</v>
      </c>
      <c r="D755" t="s">
        <v>215</v>
      </c>
      <c r="E755" t="str">
        <f>VLOOKUP(G755,'Species key'!A:C,3,0)</f>
        <v>FABA</v>
      </c>
      <c r="F755">
        <v>1</v>
      </c>
      <c r="G755" t="s">
        <v>202</v>
      </c>
      <c r="H755" t="str">
        <f>VLOOKUP(G755,'Species key'!A:D,4,0)</f>
        <v>NV</v>
      </c>
      <c r="I755">
        <f>VLOOKUP(G755,'Species key'!A:E,5,0)</f>
        <v>1</v>
      </c>
    </row>
    <row r="756" spans="1:9">
      <c r="A756" s="3">
        <v>44770</v>
      </c>
      <c r="B756">
        <v>1</v>
      </c>
      <c r="C756">
        <v>5</v>
      </c>
      <c r="D756" t="s">
        <v>215</v>
      </c>
      <c r="E756" t="str">
        <f>VLOOKUP(G756,'Species key'!A:C,3,0)</f>
        <v>FORB</v>
      </c>
      <c r="F756">
        <v>1</v>
      </c>
      <c r="G756" t="s">
        <v>14</v>
      </c>
      <c r="H756" t="str">
        <f>VLOOKUP(G756,'Species key'!A:D,4,0)</f>
        <v>NV</v>
      </c>
      <c r="I756">
        <f>VLOOKUP(G756,'Species key'!A:E,5,0)</f>
        <v>0</v>
      </c>
    </row>
    <row r="757" spans="1:9">
      <c r="A757" s="3">
        <v>44770</v>
      </c>
      <c r="B757">
        <v>1</v>
      </c>
      <c r="C757">
        <v>5</v>
      </c>
      <c r="D757" t="s">
        <v>215</v>
      </c>
      <c r="E757" t="str">
        <f>VLOOKUP(G757,'Species key'!A:C,3,0)</f>
        <v>SHRU</v>
      </c>
      <c r="F757">
        <v>1</v>
      </c>
      <c r="G757" t="s">
        <v>99</v>
      </c>
      <c r="H757" t="str">
        <f>VLOOKUP(G757,'Species key'!A:D,4,0)</f>
        <v>NN</v>
      </c>
      <c r="I757">
        <f>VLOOKUP(G757,'Species key'!A:E,5,0)</f>
        <v>0</v>
      </c>
    </row>
    <row r="758" spans="1:9">
      <c r="A758" s="3">
        <v>44770</v>
      </c>
      <c r="B758">
        <v>1</v>
      </c>
      <c r="C758">
        <v>5</v>
      </c>
      <c r="D758" t="s">
        <v>215</v>
      </c>
      <c r="E758" t="str">
        <f>VLOOKUP(G758,'Species key'!A:C,3,0)</f>
        <v>NONE</v>
      </c>
      <c r="F758">
        <v>1</v>
      </c>
      <c r="G758" t="s">
        <v>8</v>
      </c>
      <c r="H758" t="str">
        <f>VLOOKUP(G758,'Species key'!A:D,4,0)</f>
        <v>ND</v>
      </c>
      <c r="I758">
        <f>VLOOKUP(G758,'Species key'!A:E,5,0)</f>
        <v>0</v>
      </c>
    </row>
    <row r="759" spans="1:9">
      <c r="A759" s="3">
        <v>44770</v>
      </c>
      <c r="B759">
        <v>2</v>
      </c>
      <c r="C759">
        <v>1</v>
      </c>
      <c r="D759" t="s">
        <v>216</v>
      </c>
      <c r="E759" t="str">
        <f>VLOOKUP(G759,'Species key'!A:C,3,0)</f>
        <v>FORB</v>
      </c>
      <c r="F759">
        <v>5</v>
      </c>
      <c r="G759" t="s">
        <v>7</v>
      </c>
      <c r="H759" t="str">
        <f>VLOOKUP(G759,'Species key'!A:D,4,0)</f>
        <v>NV</v>
      </c>
      <c r="I759">
        <f>VLOOKUP(G759,'Species key'!A:E,5,0)</f>
        <v>0</v>
      </c>
    </row>
    <row r="760" spans="1:9">
      <c r="A760" s="3">
        <v>44770</v>
      </c>
      <c r="B760">
        <v>2</v>
      </c>
      <c r="C760">
        <v>1</v>
      </c>
      <c r="D760" t="s">
        <v>216</v>
      </c>
      <c r="E760" t="str">
        <f>VLOOKUP(G760,'Species key'!A:C,3,0)</f>
        <v>SHRU</v>
      </c>
      <c r="F760">
        <v>4</v>
      </c>
      <c r="G760" t="s">
        <v>99</v>
      </c>
      <c r="H760" t="str">
        <f>VLOOKUP(G760,'Species key'!A:D,4,0)</f>
        <v>NN</v>
      </c>
      <c r="I760">
        <f>VLOOKUP(G760,'Species key'!A:E,5,0)</f>
        <v>0</v>
      </c>
    </row>
    <row r="761" spans="1:9">
      <c r="A761" s="3">
        <v>44770</v>
      </c>
      <c r="B761">
        <v>2</v>
      </c>
      <c r="C761">
        <v>1</v>
      </c>
      <c r="D761" t="s">
        <v>216</v>
      </c>
      <c r="E761" t="str">
        <f>VLOOKUP(G761,'Species key'!A:C,3,0)</f>
        <v>GRAS</v>
      </c>
      <c r="F761">
        <v>3</v>
      </c>
      <c r="G761" t="s">
        <v>101</v>
      </c>
      <c r="H761" t="str">
        <f>VLOOKUP(G761,'Species key'!A:D,4,0)</f>
        <v>NN</v>
      </c>
      <c r="I761">
        <f>VLOOKUP(G761,'Species key'!A:E,5,0)</f>
        <v>0</v>
      </c>
    </row>
    <row r="762" spans="1:9">
      <c r="A762" s="3">
        <v>44770</v>
      </c>
      <c r="B762">
        <v>2</v>
      </c>
      <c r="C762">
        <v>1</v>
      </c>
      <c r="D762" t="s">
        <v>216</v>
      </c>
      <c r="E762" t="str">
        <f>VLOOKUP(G762,'Species key'!A:C,3,0)</f>
        <v>FABA</v>
      </c>
      <c r="F762">
        <v>2</v>
      </c>
      <c r="G762" t="s">
        <v>45</v>
      </c>
      <c r="H762" t="str">
        <f>VLOOKUP(G762,'Species key'!A:D,4,0)</f>
        <v>NN</v>
      </c>
      <c r="I762">
        <f>VLOOKUP(G762,'Species key'!A:E,5,0)</f>
        <v>0</v>
      </c>
    </row>
    <row r="763" spans="1:9">
      <c r="A763" s="3">
        <v>44770</v>
      </c>
      <c r="B763">
        <v>2</v>
      </c>
      <c r="C763">
        <v>1</v>
      </c>
      <c r="D763" t="s">
        <v>216</v>
      </c>
      <c r="E763" t="str">
        <f>VLOOKUP(G763,'Species key'!A:C,3,0)</f>
        <v>VINE</v>
      </c>
      <c r="F763">
        <v>1</v>
      </c>
      <c r="G763" t="s">
        <v>177</v>
      </c>
      <c r="H763" t="str">
        <f>VLOOKUP(G763,'Species key'!A:D,4,0)</f>
        <v>NV</v>
      </c>
      <c r="I763">
        <f>VLOOKUP(G763,'Species key'!A:E,5,0)</f>
        <v>3</v>
      </c>
    </row>
    <row r="764" spans="1:9">
      <c r="A764" s="3">
        <v>44770</v>
      </c>
      <c r="B764">
        <v>2</v>
      </c>
      <c r="C764">
        <v>1</v>
      </c>
      <c r="D764" t="s">
        <v>216</v>
      </c>
      <c r="E764" t="str">
        <f>VLOOKUP(G764,'Species key'!A:C,3,0)</f>
        <v>NONE</v>
      </c>
      <c r="F764">
        <v>1</v>
      </c>
      <c r="G764" t="s">
        <v>159</v>
      </c>
      <c r="H764" t="str">
        <f>VLOOKUP(G764,'Species key'!A:D,4,0)</f>
        <v>ND</v>
      </c>
      <c r="I764">
        <f>VLOOKUP(G764,'Species key'!A:E,5,0)</f>
        <v>0</v>
      </c>
    </row>
    <row r="765" spans="1:9">
      <c r="A765" s="3">
        <v>44770</v>
      </c>
      <c r="B765">
        <v>2</v>
      </c>
      <c r="C765">
        <v>1</v>
      </c>
      <c r="D765" t="s">
        <v>216</v>
      </c>
      <c r="E765" t="str">
        <f>VLOOKUP(G765,'Species key'!A:C,3,0)</f>
        <v>FORB</v>
      </c>
      <c r="F765">
        <v>1</v>
      </c>
      <c r="G765" t="s">
        <v>14</v>
      </c>
      <c r="H765" t="str">
        <f>VLOOKUP(G765,'Species key'!A:D,4,0)</f>
        <v>NV</v>
      </c>
      <c r="I765">
        <f>VLOOKUP(G765,'Species key'!A:E,5,0)</f>
        <v>0</v>
      </c>
    </row>
    <row r="766" spans="1:9">
      <c r="A766" s="3">
        <v>44770</v>
      </c>
      <c r="B766">
        <v>2</v>
      </c>
      <c r="C766">
        <v>1</v>
      </c>
      <c r="D766" t="s">
        <v>216</v>
      </c>
      <c r="E766" t="str">
        <f>VLOOKUP(G766,'Species key'!A:C,3,0)</f>
        <v>SEDG</v>
      </c>
      <c r="F766">
        <v>1</v>
      </c>
      <c r="G766" t="s">
        <v>196</v>
      </c>
      <c r="H766" t="str">
        <f>VLOOKUP(G766,'Species key'!A:D,4,0)</f>
        <v>ND</v>
      </c>
      <c r="I766">
        <f>VLOOKUP(G766,'Species key'!A:E,5,0)</f>
        <v>0</v>
      </c>
    </row>
    <row r="767" spans="1:9">
      <c r="A767" s="3">
        <v>44770</v>
      </c>
      <c r="B767">
        <v>2</v>
      </c>
      <c r="C767">
        <v>1</v>
      </c>
      <c r="D767" t="s">
        <v>216</v>
      </c>
      <c r="E767" t="str">
        <f>VLOOKUP(G767,'Species key'!A:C,3,0)</f>
        <v>FORB</v>
      </c>
      <c r="F767">
        <v>1</v>
      </c>
      <c r="G767" t="s">
        <v>209</v>
      </c>
      <c r="H767" t="str">
        <f>VLOOKUP(G767,'Species key'!A:D,4,0)</f>
        <v>NV</v>
      </c>
      <c r="I767">
        <f>VLOOKUP(G767,'Species key'!A:E,5,0)</f>
        <v>0</v>
      </c>
    </row>
    <row r="768" spans="1:9">
      <c r="A768" s="3">
        <v>44770</v>
      </c>
      <c r="B768">
        <v>2</v>
      </c>
      <c r="C768">
        <v>2</v>
      </c>
      <c r="D768" t="s">
        <v>216</v>
      </c>
      <c r="E768" t="str">
        <f>VLOOKUP(G768,'Species key'!A:C,3,0)</f>
        <v>NONE</v>
      </c>
      <c r="F768">
        <v>4</v>
      </c>
      <c r="G768" t="s">
        <v>10</v>
      </c>
      <c r="H768" t="str">
        <f>VLOOKUP(G768,'Species key'!A:D,4,0)</f>
        <v>ND</v>
      </c>
      <c r="I768">
        <f>VLOOKUP(G768,'Species key'!A:E,5,0)</f>
        <v>0</v>
      </c>
    </row>
    <row r="769" spans="1:9">
      <c r="A769" s="3">
        <v>44770</v>
      </c>
      <c r="B769">
        <v>2</v>
      </c>
      <c r="C769">
        <v>2</v>
      </c>
      <c r="D769" t="s">
        <v>216</v>
      </c>
      <c r="E769" t="str">
        <f>VLOOKUP(G769,'Species key'!A:C,3,0)</f>
        <v>GRAS</v>
      </c>
      <c r="F769">
        <v>4</v>
      </c>
      <c r="G769" t="s">
        <v>101</v>
      </c>
      <c r="H769" t="str">
        <f>VLOOKUP(G769,'Species key'!A:D,4,0)</f>
        <v>NN</v>
      </c>
      <c r="I769">
        <f>VLOOKUP(G769,'Species key'!A:E,5,0)</f>
        <v>0</v>
      </c>
    </row>
    <row r="770" spans="1:9">
      <c r="A770" s="3">
        <v>44770</v>
      </c>
      <c r="B770">
        <v>2</v>
      </c>
      <c r="C770">
        <v>2</v>
      </c>
      <c r="D770" t="s">
        <v>216</v>
      </c>
      <c r="E770" t="str">
        <f>VLOOKUP(G770,'Species key'!A:C,3,0)</f>
        <v>SHRU</v>
      </c>
      <c r="F770">
        <v>2</v>
      </c>
      <c r="G770" t="s">
        <v>99</v>
      </c>
      <c r="H770" t="str">
        <f>VLOOKUP(G770,'Species key'!A:D,4,0)</f>
        <v>NN</v>
      </c>
      <c r="I770">
        <f>VLOOKUP(G770,'Species key'!A:E,5,0)</f>
        <v>0</v>
      </c>
    </row>
    <row r="771" spans="1:9">
      <c r="A771" s="3">
        <v>44770</v>
      </c>
      <c r="B771">
        <v>2</v>
      </c>
      <c r="C771">
        <v>2</v>
      </c>
      <c r="D771" t="s">
        <v>216</v>
      </c>
      <c r="E771" t="str">
        <f>VLOOKUP(G771,'Species key'!A:C,3,0)</f>
        <v>FORB</v>
      </c>
      <c r="F771">
        <v>2</v>
      </c>
      <c r="G771" t="s">
        <v>209</v>
      </c>
      <c r="H771" t="str">
        <f>VLOOKUP(G771,'Species key'!A:D,4,0)</f>
        <v>NV</v>
      </c>
      <c r="I771">
        <f>VLOOKUP(G771,'Species key'!A:E,5,0)</f>
        <v>0</v>
      </c>
    </row>
    <row r="772" spans="1:9">
      <c r="A772" s="3">
        <v>44770</v>
      </c>
      <c r="B772">
        <v>2</v>
      </c>
      <c r="C772">
        <v>2</v>
      </c>
      <c r="D772" t="s">
        <v>216</v>
      </c>
      <c r="E772" t="str">
        <f>VLOOKUP(G772,'Species key'!A:C,3,0)</f>
        <v>VINE</v>
      </c>
      <c r="F772">
        <v>1</v>
      </c>
      <c r="G772" t="s">
        <v>177</v>
      </c>
      <c r="H772" t="str">
        <f>VLOOKUP(G772,'Species key'!A:D,4,0)</f>
        <v>NV</v>
      </c>
      <c r="I772">
        <f>VLOOKUP(G772,'Species key'!A:E,5,0)</f>
        <v>3</v>
      </c>
    </row>
    <row r="773" spans="1:9">
      <c r="A773" s="3">
        <v>44770</v>
      </c>
      <c r="B773">
        <v>2</v>
      </c>
      <c r="C773">
        <v>2</v>
      </c>
      <c r="D773" t="s">
        <v>216</v>
      </c>
      <c r="E773" t="str">
        <f>VLOOKUP(G773,'Species key'!A:C,3,0)</f>
        <v>SEDG</v>
      </c>
      <c r="F773">
        <v>1</v>
      </c>
      <c r="G773" t="s">
        <v>196</v>
      </c>
      <c r="H773" t="str">
        <f>VLOOKUP(G773,'Species key'!A:D,4,0)</f>
        <v>ND</v>
      </c>
      <c r="I773">
        <f>VLOOKUP(G773,'Species key'!A:E,5,0)</f>
        <v>0</v>
      </c>
    </row>
    <row r="774" spans="1:9">
      <c r="A774" s="3">
        <v>44770</v>
      </c>
      <c r="B774">
        <v>2</v>
      </c>
      <c r="C774">
        <v>2</v>
      </c>
      <c r="D774" t="s">
        <v>216</v>
      </c>
      <c r="E774" t="str">
        <f>VLOOKUP(G774,'Species key'!A:C,3,0)</f>
        <v>FORB</v>
      </c>
      <c r="F774">
        <v>1</v>
      </c>
      <c r="G774" t="s">
        <v>218</v>
      </c>
      <c r="H774" t="str">
        <f>VLOOKUP(G774,'Species key'!A:D,4,0)</f>
        <v>NV</v>
      </c>
      <c r="I774">
        <f>VLOOKUP(G774,'Species key'!A:E,5,0)</f>
        <v>1</v>
      </c>
    </row>
    <row r="775" spans="1:9">
      <c r="A775" s="3">
        <v>44770</v>
      </c>
      <c r="B775">
        <v>2</v>
      </c>
      <c r="C775">
        <v>2</v>
      </c>
      <c r="D775" t="s">
        <v>216</v>
      </c>
      <c r="E775" t="str">
        <f>VLOOKUP(G775,'Species key'!A:C,3,0)</f>
        <v>FORB</v>
      </c>
      <c r="F775">
        <v>1</v>
      </c>
      <c r="G775" t="s">
        <v>14</v>
      </c>
      <c r="H775" t="str">
        <f>VLOOKUP(G775,'Species key'!A:D,4,0)</f>
        <v>NV</v>
      </c>
      <c r="I775">
        <f>VLOOKUP(G775,'Species key'!A:E,5,0)</f>
        <v>0</v>
      </c>
    </row>
    <row r="776" spans="1:9">
      <c r="A776" s="3">
        <v>44770</v>
      </c>
      <c r="B776">
        <v>2</v>
      </c>
      <c r="C776">
        <v>3</v>
      </c>
      <c r="D776" t="s">
        <v>216</v>
      </c>
      <c r="E776" t="str">
        <f>VLOOKUP(G776,'Species key'!A:C,3,0)</f>
        <v>NONE</v>
      </c>
      <c r="F776">
        <v>5</v>
      </c>
      <c r="G776" t="s">
        <v>10</v>
      </c>
      <c r="H776" t="str">
        <f>VLOOKUP(G776,'Species key'!A:D,4,0)</f>
        <v>ND</v>
      </c>
      <c r="I776">
        <f>VLOOKUP(G776,'Species key'!A:E,5,0)</f>
        <v>0</v>
      </c>
    </row>
    <row r="777" spans="1:9">
      <c r="A777" s="3">
        <v>44770</v>
      </c>
      <c r="B777">
        <v>2</v>
      </c>
      <c r="C777">
        <v>3</v>
      </c>
      <c r="D777" t="s">
        <v>216</v>
      </c>
      <c r="E777" t="str">
        <f>VLOOKUP(G777,'Species key'!A:C,3,0)</f>
        <v>GRAS</v>
      </c>
      <c r="F777">
        <v>3</v>
      </c>
      <c r="G777" t="s">
        <v>101</v>
      </c>
      <c r="H777" t="str">
        <f>VLOOKUP(G777,'Species key'!A:D,4,0)</f>
        <v>NN</v>
      </c>
      <c r="I777">
        <f>VLOOKUP(G777,'Species key'!A:E,5,0)</f>
        <v>0</v>
      </c>
    </row>
    <row r="778" spans="1:9">
      <c r="A778" s="3">
        <v>44770</v>
      </c>
      <c r="B778">
        <v>2</v>
      </c>
      <c r="C778">
        <v>3</v>
      </c>
      <c r="D778" t="s">
        <v>216</v>
      </c>
      <c r="E778" t="str">
        <f>VLOOKUP(G778,'Species key'!A:C,3,0)</f>
        <v>SHRU</v>
      </c>
      <c r="F778">
        <v>3</v>
      </c>
      <c r="G778" t="s">
        <v>99</v>
      </c>
      <c r="H778" t="str">
        <f>VLOOKUP(G778,'Species key'!A:D,4,0)</f>
        <v>NN</v>
      </c>
      <c r="I778">
        <f>VLOOKUP(G778,'Species key'!A:E,5,0)</f>
        <v>0</v>
      </c>
    </row>
    <row r="779" spans="1:9">
      <c r="A779" s="3">
        <v>44770</v>
      </c>
      <c r="B779">
        <v>2</v>
      </c>
      <c r="C779">
        <v>3</v>
      </c>
      <c r="D779" t="s">
        <v>216</v>
      </c>
      <c r="E779" t="str">
        <f>VLOOKUP(G779,'Species key'!A:C,3,0)</f>
        <v>NONE</v>
      </c>
      <c r="F779">
        <v>1</v>
      </c>
      <c r="G779" t="s">
        <v>159</v>
      </c>
      <c r="H779" t="str">
        <f>VLOOKUP(G779,'Species key'!A:D,4,0)</f>
        <v>ND</v>
      </c>
      <c r="I779">
        <f>VLOOKUP(G779,'Species key'!A:E,5,0)</f>
        <v>0</v>
      </c>
    </row>
    <row r="780" spans="1:9">
      <c r="A780" s="3">
        <v>44770</v>
      </c>
      <c r="B780">
        <v>2</v>
      </c>
      <c r="C780">
        <v>3</v>
      </c>
      <c r="D780" t="s">
        <v>216</v>
      </c>
      <c r="E780" t="str">
        <f>VLOOKUP(G780,'Species key'!A:C,3,0)</f>
        <v>FORB</v>
      </c>
      <c r="F780">
        <v>1</v>
      </c>
      <c r="G780" t="s">
        <v>209</v>
      </c>
      <c r="H780" t="str">
        <f>VLOOKUP(G780,'Species key'!A:D,4,0)</f>
        <v>NV</v>
      </c>
      <c r="I780">
        <f>VLOOKUP(G780,'Species key'!A:E,5,0)</f>
        <v>0</v>
      </c>
    </row>
    <row r="781" spans="1:9">
      <c r="A781" s="3">
        <v>44770</v>
      </c>
      <c r="B781">
        <v>2</v>
      </c>
      <c r="C781">
        <v>3</v>
      </c>
      <c r="D781" t="s">
        <v>216</v>
      </c>
      <c r="E781" t="str">
        <f>VLOOKUP(G781,'Species key'!A:C,3,0)</f>
        <v>FABA</v>
      </c>
      <c r="F781">
        <v>1</v>
      </c>
      <c r="G781" t="s">
        <v>45</v>
      </c>
      <c r="H781" t="str">
        <f>VLOOKUP(G781,'Species key'!A:D,4,0)</f>
        <v>NN</v>
      </c>
      <c r="I781">
        <f>VLOOKUP(G781,'Species key'!A:E,5,0)</f>
        <v>0</v>
      </c>
    </row>
    <row r="782" spans="1:9">
      <c r="A782" s="3">
        <v>44770</v>
      </c>
      <c r="B782">
        <v>2</v>
      </c>
      <c r="C782">
        <v>4</v>
      </c>
      <c r="D782" t="s">
        <v>216</v>
      </c>
      <c r="E782" t="str">
        <f>VLOOKUP(G782,'Species key'!A:C,3,0)</f>
        <v>NONE</v>
      </c>
      <c r="F782">
        <v>5</v>
      </c>
      <c r="G782" t="s">
        <v>10</v>
      </c>
      <c r="H782" t="str">
        <f>VLOOKUP(G782,'Species key'!A:D,4,0)</f>
        <v>ND</v>
      </c>
      <c r="I782">
        <f>VLOOKUP(G782,'Species key'!A:E,5,0)</f>
        <v>0</v>
      </c>
    </row>
    <row r="783" spans="1:9">
      <c r="A783" s="3">
        <v>44770</v>
      </c>
      <c r="B783">
        <v>2</v>
      </c>
      <c r="C783">
        <v>4</v>
      </c>
      <c r="D783" t="s">
        <v>216</v>
      </c>
      <c r="E783" t="str">
        <f>VLOOKUP(G783,'Species key'!A:C,3,0)</f>
        <v>GRAS</v>
      </c>
      <c r="F783">
        <v>4</v>
      </c>
      <c r="G783" t="s">
        <v>101</v>
      </c>
      <c r="H783" t="str">
        <f>VLOOKUP(G783,'Species key'!A:D,4,0)</f>
        <v>NN</v>
      </c>
      <c r="I783">
        <f>VLOOKUP(G783,'Species key'!A:E,5,0)</f>
        <v>0</v>
      </c>
    </row>
    <row r="784" spans="1:9">
      <c r="A784" s="3">
        <v>44770</v>
      </c>
      <c r="B784">
        <v>2</v>
      </c>
      <c r="C784">
        <v>4</v>
      </c>
      <c r="D784" t="s">
        <v>216</v>
      </c>
      <c r="E784" t="str">
        <f>VLOOKUP(G784,'Species key'!A:C,3,0)</f>
        <v>SHRU</v>
      </c>
      <c r="F784">
        <v>3</v>
      </c>
      <c r="G784" t="s">
        <v>99</v>
      </c>
      <c r="H784" t="str">
        <f>VLOOKUP(G784,'Species key'!A:D,4,0)</f>
        <v>NN</v>
      </c>
      <c r="I784">
        <f>VLOOKUP(G784,'Species key'!A:E,5,0)</f>
        <v>0</v>
      </c>
    </row>
    <row r="785" spans="1:9">
      <c r="A785" s="3">
        <v>44770</v>
      </c>
      <c r="B785">
        <v>2</v>
      </c>
      <c r="C785">
        <v>4</v>
      </c>
      <c r="D785" t="s">
        <v>216</v>
      </c>
      <c r="E785" t="str">
        <f>VLOOKUP(G785,'Species key'!A:C,3,0)</f>
        <v>FORB</v>
      </c>
      <c r="F785">
        <v>1</v>
      </c>
      <c r="G785" t="s">
        <v>198</v>
      </c>
      <c r="H785" t="str">
        <f>VLOOKUP(G785,'Species key'!A:D,4,0)</f>
        <v>ND</v>
      </c>
      <c r="I785">
        <f>VLOOKUP(G785,'Species key'!A:E,5,0)</f>
        <v>0</v>
      </c>
    </row>
    <row r="786" spans="1:9">
      <c r="A786" s="3">
        <v>44770</v>
      </c>
      <c r="B786">
        <v>2</v>
      </c>
      <c r="C786">
        <v>4</v>
      </c>
      <c r="D786" t="s">
        <v>216</v>
      </c>
      <c r="E786" t="str">
        <f>VLOOKUP(G786,'Species key'!A:C,3,0)</f>
        <v>NONE</v>
      </c>
      <c r="F786">
        <v>1</v>
      </c>
      <c r="G786" t="s">
        <v>159</v>
      </c>
      <c r="H786" t="str">
        <f>VLOOKUP(G786,'Species key'!A:D,4,0)</f>
        <v>ND</v>
      </c>
      <c r="I786">
        <f>VLOOKUP(G786,'Species key'!A:E,5,0)</f>
        <v>0</v>
      </c>
    </row>
    <row r="787" spans="1:9">
      <c r="A787" s="3">
        <v>44770</v>
      </c>
      <c r="B787">
        <v>2</v>
      </c>
      <c r="C787">
        <v>4</v>
      </c>
      <c r="D787" t="s">
        <v>216</v>
      </c>
      <c r="E787" t="str">
        <f>VLOOKUP(G787,'Species key'!A:C,3,0)</f>
        <v>FABA</v>
      </c>
      <c r="F787">
        <v>1</v>
      </c>
      <c r="G787" t="s">
        <v>202</v>
      </c>
      <c r="H787" t="str">
        <f>VLOOKUP(G787,'Species key'!A:D,4,0)</f>
        <v>NV</v>
      </c>
      <c r="I787">
        <f>VLOOKUP(G787,'Species key'!A:E,5,0)</f>
        <v>1</v>
      </c>
    </row>
    <row r="788" spans="1:9">
      <c r="A788" s="3">
        <v>44770</v>
      </c>
      <c r="B788">
        <v>2</v>
      </c>
      <c r="C788">
        <v>4</v>
      </c>
      <c r="D788" t="s">
        <v>216</v>
      </c>
      <c r="E788" t="str">
        <f>VLOOKUP(G788,'Species key'!A:C,3,0)</f>
        <v>NONE</v>
      </c>
      <c r="F788">
        <v>1</v>
      </c>
      <c r="G788" t="s">
        <v>8</v>
      </c>
      <c r="H788" t="str">
        <f>VLOOKUP(G788,'Species key'!A:D,4,0)</f>
        <v>ND</v>
      </c>
      <c r="I788">
        <f>VLOOKUP(G788,'Species key'!A:E,5,0)</f>
        <v>0</v>
      </c>
    </row>
    <row r="789" spans="1:9">
      <c r="A789" s="3">
        <v>44770</v>
      </c>
      <c r="B789">
        <v>2</v>
      </c>
      <c r="C789">
        <v>4</v>
      </c>
      <c r="D789" t="s">
        <v>216</v>
      </c>
      <c r="E789" t="str">
        <f>VLOOKUP(G789,'Species key'!A:C,3,0)</f>
        <v>FORB</v>
      </c>
      <c r="F789">
        <v>1</v>
      </c>
      <c r="G789" t="s">
        <v>76</v>
      </c>
      <c r="H789" t="str">
        <f>VLOOKUP(G789,'Species key'!A:D,4,0)</f>
        <v>NV</v>
      </c>
      <c r="I789">
        <f>VLOOKUP(G789,'Species key'!A:E,5,0)</f>
        <v>1</v>
      </c>
    </row>
    <row r="790" spans="1:9">
      <c r="A790" s="3">
        <v>44770</v>
      </c>
      <c r="B790">
        <v>2</v>
      </c>
      <c r="C790">
        <v>4</v>
      </c>
      <c r="D790" t="s">
        <v>216</v>
      </c>
      <c r="E790" t="str">
        <f>VLOOKUP(G790,'Species key'!A:C,3,0)</f>
        <v>FABA</v>
      </c>
      <c r="F790">
        <v>1</v>
      </c>
      <c r="G790" t="s">
        <v>45</v>
      </c>
      <c r="H790" t="str">
        <f>VLOOKUP(G790,'Species key'!A:D,4,0)</f>
        <v>NN</v>
      </c>
      <c r="I790">
        <f>VLOOKUP(G790,'Species key'!A:E,5,0)</f>
        <v>0</v>
      </c>
    </row>
    <row r="791" spans="1:9">
      <c r="A791" s="3">
        <v>44770</v>
      </c>
      <c r="B791">
        <v>2</v>
      </c>
      <c r="C791">
        <v>5</v>
      </c>
      <c r="D791" t="s">
        <v>216</v>
      </c>
      <c r="E791" t="str">
        <f>VLOOKUP(G791,'Species key'!A:C,3,0)</f>
        <v>FORB</v>
      </c>
      <c r="F791">
        <v>5</v>
      </c>
      <c r="G791" t="s">
        <v>198</v>
      </c>
      <c r="H791" t="str">
        <f>VLOOKUP(G791,'Species key'!A:D,4,0)</f>
        <v>ND</v>
      </c>
      <c r="I791">
        <f>VLOOKUP(G791,'Species key'!A:E,5,0)</f>
        <v>0</v>
      </c>
    </row>
    <row r="792" spans="1:9">
      <c r="A792" s="3">
        <v>44770</v>
      </c>
      <c r="B792">
        <v>2</v>
      </c>
      <c r="C792">
        <v>5</v>
      </c>
      <c r="D792" t="s">
        <v>216</v>
      </c>
      <c r="E792" t="str">
        <f>VLOOKUP(G792,'Species key'!A:C,3,0)</f>
        <v>SHRU</v>
      </c>
      <c r="F792">
        <v>4</v>
      </c>
      <c r="G792" t="s">
        <v>99</v>
      </c>
      <c r="H792" t="str">
        <f>VLOOKUP(G792,'Species key'!A:D,4,0)</f>
        <v>NN</v>
      </c>
      <c r="I792">
        <f>VLOOKUP(G792,'Species key'!A:E,5,0)</f>
        <v>0</v>
      </c>
    </row>
    <row r="793" spans="1:9">
      <c r="A793" s="3">
        <v>44770</v>
      </c>
      <c r="B793">
        <v>2</v>
      </c>
      <c r="C793">
        <v>5</v>
      </c>
      <c r="D793" t="s">
        <v>216</v>
      </c>
      <c r="E793" t="str">
        <f>VLOOKUP(G793,'Species key'!A:C,3,0)</f>
        <v>GRAS</v>
      </c>
      <c r="F793">
        <v>2</v>
      </c>
      <c r="G793" t="s">
        <v>101</v>
      </c>
      <c r="H793" t="str">
        <f>VLOOKUP(G793,'Species key'!A:D,4,0)</f>
        <v>NN</v>
      </c>
      <c r="I793">
        <f>VLOOKUP(G793,'Species key'!A:E,5,0)</f>
        <v>0</v>
      </c>
    </row>
    <row r="794" spans="1:9">
      <c r="A794" s="3">
        <v>44770</v>
      </c>
      <c r="B794">
        <v>2</v>
      </c>
      <c r="C794">
        <v>5</v>
      </c>
      <c r="D794" t="s">
        <v>216</v>
      </c>
      <c r="E794" t="str">
        <f>VLOOKUP(G794,'Species key'!A:C,3,0)</f>
        <v>NONE</v>
      </c>
      <c r="F794">
        <v>2</v>
      </c>
      <c r="G794" t="s">
        <v>159</v>
      </c>
      <c r="H794" t="str">
        <f>VLOOKUP(G794,'Species key'!A:D,4,0)</f>
        <v>ND</v>
      </c>
      <c r="I794">
        <f>VLOOKUP(G794,'Species key'!A:E,5,0)</f>
        <v>0</v>
      </c>
    </row>
    <row r="795" spans="1:9">
      <c r="A795" s="3">
        <v>44770</v>
      </c>
      <c r="B795">
        <v>2</v>
      </c>
      <c r="C795">
        <v>5</v>
      </c>
      <c r="D795" t="s">
        <v>216</v>
      </c>
      <c r="E795" t="str">
        <f>VLOOKUP(G795,'Species key'!A:C,3,0)</f>
        <v>NONE</v>
      </c>
      <c r="F795">
        <v>2</v>
      </c>
      <c r="G795" t="s">
        <v>10</v>
      </c>
      <c r="H795" t="str">
        <f>VLOOKUP(G795,'Species key'!A:D,4,0)</f>
        <v>ND</v>
      </c>
      <c r="I795">
        <f>VLOOKUP(G795,'Species key'!A:E,5,0)</f>
        <v>0</v>
      </c>
    </row>
    <row r="796" spans="1:9">
      <c r="A796" s="3">
        <v>44770</v>
      </c>
      <c r="B796">
        <v>2</v>
      </c>
      <c r="C796">
        <v>5</v>
      </c>
      <c r="D796" t="s">
        <v>216</v>
      </c>
      <c r="E796" t="str">
        <f>VLOOKUP(G796,'Species key'!A:C,3,0)</f>
        <v>FORB</v>
      </c>
      <c r="F796">
        <v>1</v>
      </c>
      <c r="G796" t="s">
        <v>197</v>
      </c>
      <c r="H796" t="str">
        <f>VLOOKUP(G796,'Species key'!A:D,4,0)</f>
        <v>ND</v>
      </c>
      <c r="I796">
        <f>VLOOKUP(G796,'Species key'!A:E,5,0)</f>
        <v>0</v>
      </c>
    </row>
    <row r="797" spans="1:9">
      <c r="A797" s="3">
        <v>44770</v>
      </c>
      <c r="B797">
        <v>2</v>
      </c>
      <c r="C797">
        <v>5</v>
      </c>
      <c r="D797" t="s">
        <v>216</v>
      </c>
      <c r="E797" t="str">
        <f>VLOOKUP(G797,'Species key'!A:C,3,0)</f>
        <v>FORB</v>
      </c>
      <c r="F797">
        <v>1</v>
      </c>
      <c r="G797" t="s">
        <v>7</v>
      </c>
      <c r="H797" t="str">
        <f>VLOOKUP(G797,'Species key'!A:D,4,0)</f>
        <v>NV</v>
      </c>
      <c r="I797">
        <f>VLOOKUP(G797,'Species key'!A:E,5,0)</f>
        <v>0</v>
      </c>
    </row>
    <row r="798" spans="1:9">
      <c r="A798" s="3">
        <v>44770</v>
      </c>
      <c r="B798">
        <v>2</v>
      </c>
      <c r="C798">
        <v>5</v>
      </c>
      <c r="D798" t="s">
        <v>216</v>
      </c>
      <c r="E798" t="str">
        <f>VLOOKUP(G798,'Species key'!A:C,3,0)</f>
        <v>NONE</v>
      </c>
      <c r="F798">
        <v>1</v>
      </c>
      <c r="G798" t="s">
        <v>8</v>
      </c>
      <c r="H798" t="str">
        <f>VLOOKUP(G798,'Species key'!A:D,4,0)</f>
        <v>ND</v>
      </c>
      <c r="I798">
        <f>VLOOKUP(G798,'Species key'!A:E,5,0)</f>
        <v>0</v>
      </c>
    </row>
    <row r="799" spans="1:9">
      <c r="A799" s="3">
        <v>44823</v>
      </c>
      <c r="B799">
        <v>0</v>
      </c>
      <c r="C799">
        <v>1</v>
      </c>
      <c r="D799" t="s">
        <v>214</v>
      </c>
      <c r="E799" t="str">
        <f>VLOOKUP(G799,'Species key'!A:C,3,0)</f>
        <v>GRAS</v>
      </c>
      <c r="F799">
        <v>5</v>
      </c>
      <c r="G799" t="s">
        <v>101</v>
      </c>
      <c r="H799" t="str">
        <f>VLOOKUP(G799,'Species key'!A:D,4,0)</f>
        <v>NN</v>
      </c>
      <c r="I799">
        <f>VLOOKUP(G799,'Species key'!A:E,5,0)</f>
        <v>0</v>
      </c>
    </row>
    <row r="800" spans="1:9">
      <c r="A800" s="3">
        <v>44823</v>
      </c>
      <c r="B800">
        <v>0</v>
      </c>
      <c r="C800">
        <v>1</v>
      </c>
      <c r="D800" t="s">
        <v>214</v>
      </c>
      <c r="E800" t="str">
        <f>VLOOKUP(G800,'Species key'!A:C,3,0)</f>
        <v>FABA</v>
      </c>
      <c r="F800">
        <v>3</v>
      </c>
      <c r="G800" t="s">
        <v>45</v>
      </c>
      <c r="H800" t="str">
        <f>VLOOKUP(G800,'Species key'!A:D,4,0)</f>
        <v>NN</v>
      </c>
      <c r="I800">
        <f>VLOOKUP(G800,'Species key'!A:E,5,0)</f>
        <v>0</v>
      </c>
    </row>
    <row r="801" spans="1:9">
      <c r="A801" s="3">
        <v>44823</v>
      </c>
      <c r="B801">
        <v>0</v>
      </c>
      <c r="C801">
        <v>1</v>
      </c>
      <c r="D801" t="s">
        <v>214</v>
      </c>
      <c r="E801" t="str">
        <f>VLOOKUP(G801,'Species key'!A:C,3,0)</f>
        <v>FORB</v>
      </c>
      <c r="F801">
        <v>3</v>
      </c>
      <c r="G801" t="s">
        <v>14</v>
      </c>
      <c r="H801" t="str">
        <f>VLOOKUP(G801,'Species key'!A:D,4,0)</f>
        <v>NV</v>
      </c>
      <c r="I801">
        <f>VLOOKUP(G801,'Species key'!A:E,5,0)</f>
        <v>0</v>
      </c>
    </row>
    <row r="802" spans="1:9">
      <c r="A802" s="3">
        <v>44823</v>
      </c>
      <c r="B802">
        <v>0</v>
      </c>
      <c r="C802">
        <v>1</v>
      </c>
      <c r="D802" t="s">
        <v>214</v>
      </c>
      <c r="E802" t="str">
        <f>VLOOKUP(G802,'Species key'!A:C,3,0)</f>
        <v>VINE</v>
      </c>
      <c r="F802">
        <v>2</v>
      </c>
      <c r="G802" t="s">
        <v>177</v>
      </c>
      <c r="H802" t="str">
        <f>VLOOKUP(G802,'Species key'!A:D,4,0)</f>
        <v>NV</v>
      </c>
      <c r="I802">
        <f>VLOOKUP(G802,'Species key'!A:E,5,0)</f>
        <v>3</v>
      </c>
    </row>
    <row r="803" spans="1:9">
      <c r="A803" s="3">
        <v>44823</v>
      </c>
      <c r="B803">
        <v>0</v>
      </c>
      <c r="C803">
        <v>2</v>
      </c>
      <c r="D803" t="s">
        <v>214</v>
      </c>
      <c r="E803" t="str">
        <f>VLOOKUP(G803,'Species key'!A:C,3,0)</f>
        <v>GRAS</v>
      </c>
      <c r="F803">
        <v>7</v>
      </c>
      <c r="G803" t="s">
        <v>101</v>
      </c>
      <c r="H803" t="str">
        <f>VLOOKUP(G803,'Species key'!A:D,4,0)</f>
        <v>NN</v>
      </c>
      <c r="I803">
        <f>VLOOKUP(G803,'Species key'!A:E,5,0)</f>
        <v>0</v>
      </c>
    </row>
    <row r="804" spans="1:9">
      <c r="A804" s="3">
        <v>44823</v>
      </c>
      <c r="B804">
        <v>0</v>
      </c>
      <c r="C804">
        <v>2</v>
      </c>
      <c r="D804" t="s">
        <v>214</v>
      </c>
      <c r="E804" t="str">
        <f>VLOOKUP(G804,'Species key'!A:C,3,0)</f>
        <v>SHRU</v>
      </c>
      <c r="F804">
        <v>2</v>
      </c>
      <c r="G804" t="s">
        <v>99</v>
      </c>
      <c r="H804" t="str">
        <f>VLOOKUP(G804,'Species key'!A:D,4,0)</f>
        <v>NN</v>
      </c>
      <c r="I804">
        <f>VLOOKUP(G804,'Species key'!A:E,5,0)</f>
        <v>0</v>
      </c>
    </row>
    <row r="805" spans="1:9">
      <c r="A805" s="3">
        <v>44823</v>
      </c>
      <c r="B805">
        <v>1</v>
      </c>
      <c r="C805">
        <v>1</v>
      </c>
      <c r="D805" t="s">
        <v>215</v>
      </c>
      <c r="E805" t="str">
        <f>VLOOKUP(G805,'Species key'!A:C,3,0)</f>
        <v>FORB</v>
      </c>
      <c r="F805">
        <v>5</v>
      </c>
      <c r="G805" t="s">
        <v>55</v>
      </c>
      <c r="H805" t="str">
        <f>VLOOKUP(G805,'Species key'!A:D,4,0)</f>
        <v>NV</v>
      </c>
      <c r="I805">
        <f>VLOOKUP(G805,'Species key'!A:E,5,0)</f>
        <v>1</v>
      </c>
    </row>
    <row r="806" spans="1:9">
      <c r="A806" s="3">
        <v>44823</v>
      </c>
      <c r="B806">
        <v>1</v>
      </c>
      <c r="C806">
        <v>1</v>
      </c>
      <c r="D806" t="s">
        <v>215</v>
      </c>
      <c r="E806" t="str">
        <f>VLOOKUP(G806,'Species key'!A:C,3,0)</f>
        <v>NONE</v>
      </c>
      <c r="F806">
        <v>3</v>
      </c>
      <c r="G806" t="s">
        <v>10</v>
      </c>
      <c r="H806" t="str">
        <f>VLOOKUP(G806,'Species key'!A:D,4,0)</f>
        <v>ND</v>
      </c>
      <c r="I806">
        <f>VLOOKUP(G806,'Species key'!A:E,5,0)</f>
        <v>0</v>
      </c>
    </row>
    <row r="807" spans="1:9">
      <c r="A807" s="3">
        <v>44823</v>
      </c>
      <c r="B807">
        <v>1</v>
      </c>
      <c r="C807">
        <v>1</v>
      </c>
      <c r="D807" t="s">
        <v>215</v>
      </c>
      <c r="E807" t="str">
        <f>VLOOKUP(G807,'Species key'!A:C,3,0)</f>
        <v>FORB</v>
      </c>
      <c r="F807">
        <v>2</v>
      </c>
      <c r="G807" t="s">
        <v>209</v>
      </c>
      <c r="H807" t="str">
        <f>VLOOKUP(G807,'Species key'!A:D,4,0)</f>
        <v>NV</v>
      </c>
      <c r="I807">
        <f>VLOOKUP(G807,'Species key'!A:E,5,0)</f>
        <v>0</v>
      </c>
    </row>
    <row r="808" spans="1:9">
      <c r="A808" s="3">
        <v>44823</v>
      </c>
      <c r="B808">
        <v>1</v>
      </c>
      <c r="C808">
        <v>1</v>
      </c>
      <c r="D808" t="s">
        <v>215</v>
      </c>
      <c r="E808" t="str">
        <f>VLOOKUP(G808,'Species key'!A:C,3,0)</f>
        <v>GRAS</v>
      </c>
      <c r="F808">
        <v>2</v>
      </c>
      <c r="G808" t="s">
        <v>101</v>
      </c>
      <c r="H808" t="str">
        <f>VLOOKUP(G808,'Species key'!A:D,4,0)</f>
        <v>NN</v>
      </c>
      <c r="I808">
        <f>VLOOKUP(G808,'Species key'!A:E,5,0)</f>
        <v>0</v>
      </c>
    </row>
    <row r="809" spans="1:9">
      <c r="A809" s="3">
        <v>44823</v>
      </c>
      <c r="B809">
        <v>1</v>
      </c>
      <c r="C809">
        <v>1</v>
      </c>
      <c r="D809" t="s">
        <v>215</v>
      </c>
      <c r="E809" t="str">
        <f>VLOOKUP(G809,'Species key'!A:C,3,0)</f>
        <v>SEDG</v>
      </c>
      <c r="F809">
        <v>2</v>
      </c>
      <c r="G809" t="s">
        <v>196</v>
      </c>
      <c r="H809" t="str">
        <f>VLOOKUP(G809,'Species key'!A:D,4,0)</f>
        <v>ND</v>
      </c>
      <c r="I809">
        <f>VLOOKUP(G809,'Species key'!A:E,5,0)</f>
        <v>0</v>
      </c>
    </row>
    <row r="810" spans="1:9">
      <c r="A810" s="3">
        <v>44823</v>
      </c>
      <c r="B810">
        <v>1</v>
      </c>
      <c r="C810">
        <v>1</v>
      </c>
      <c r="D810" t="s">
        <v>215</v>
      </c>
      <c r="E810" t="str">
        <f>VLOOKUP(G810,'Species key'!A:C,3,0)</f>
        <v>FORB</v>
      </c>
      <c r="F810">
        <v>2</v>
      </c>
      <c r="G810" t="s">
        <v>200</v>
      </c>
      <c r="H810" t="str">
        <f>VLOOKUP(G810,'Species key'!A:D,4,0)</f>
        <v>ND</v>
      </c>
      <c r="I810">
        <f>VLOOKUP(G810,'Species key'!A:E,5,0)</f>
        <v>0</v>
      </c>
    </row>
    <row r="811" spans="1:9">
      <c r="A811" s="3">
        <v>44823</v>
      </c>
      <c r="B811">
        <v>1</v>
      </c>
      <c r="C811">
        <v>1</v>
      </c>
      <c r="D811" t="s">
        <v>215</v>
      </c>
      <c r="E811" t="str">
        <f>VLOOKUP(G811,'Species key'!A:C,3,0)</f>
        <v>NONE</v>
      </c>
      <c r="F811">
        <v>1</v>
      </c>
      <c r="G811" t="s">
        <v>8</v>
      </c>
      <c r="H811" t="str">
        <f>VLOOKUP(G811,'Species key'!A:D,4,0)</f>
        <v>ND</v>
      </c>
      <c r="I811">
        <f>VLOOKUP(G811,'Species key'!A:E,5,0)</f>
        <v>0</v>
      </c>
    </row>
    <row r="812" spans="1:9">
      <c r="A812" s="3">
        <v>44823</v>
      </c>
      <c r="B812">
        <v>1</v>
      </c>
      <c r="C812">
        <v>1</v>
      </c>
      <c r="D812" t="s">
        <v>215</v>
      </c>
      <c r="E812" t="str">
        <f>VLOOKUP(G812,'Species key'!A:C,3,0)</f>
        <v>GRAS</v>
      </c>
      <c r="F812">
        <v>1</v>
      </c>
      <c r="G812" t="s">
        <v>207</v>
      </c>
      <c r="H812" t="str">
        <f>VLOOKUP(G812,'Species key'!A:D,4,0)</f>
        <v>NN</v>
      </c>
      <c r="I812">
        <f>VLOOKUP(G812,'Species key'!A:E,5,0)</f>
        <v>0</v>
      </c>
    </row>
    <row r="813" spans="1:9">
      <c r="A813" s="3">
        <v>44823</v>
      </c>
      <c r="B813">
        <v>1</v>
      </c>
      <c r="C813">
        <v>2</v>
      </c>
      <c r="D813" t="s">
        <v>215</v>
      </c>
      <c r="E813" t="str">
        <f>VLOOKUP(G813,'Species key'!A:C,3,0)</f>
        <v>FORB</v>
      </c>
      <c r="F813">
        <v>5</v>
      </c>
      <c r="G813" t="s">
        <v>7</v>
      </c>
      <c r="H813" t="str">
        <f>VLOOKUP(G813,'Species key'!A:D,4,0)</f>
        <v>NV</v>
      </c>
      <c r="I813">
        <f>VLOOKUP(G813,'Species key'!A:E,5,0)</f>
        <v>0</v>
      </c>
    </row>
    <row r="814" spans="1:9">
      <c r="A814" s="3">
        <v>44823</v>
      </c>
      <c r="B814">
        <v>1</v>
      </c>
      <c r="C814">
        <v>2</v>
      </c>
      <c r="D814" t="s">
        <v>215</v>
      </c>
      <c r="E814" t="str">
        <f>VLOOKUP(G814,'Species key'!A:C,3,0)</f>
        <v>FORB</v>
      </c>
      <c r="F814">
        <v>3</v>
      </c>
      <c r="G814" t="s">
        <v>55</v>
      </c>
      <c r="H814" t="str">
        <f>VLOOKUP(G814,'Species key'!A:D,4,0)</f>
        <v>NV</v>
      </c>
      <c r="I814">
        <f>VLOOKUP(G814,'Species key'!A:E,5,0)</f>
        <v>1</v>
      </c>
    </row>
    <row r="815" spans="1:9">
      <c r="A815" s="3">
        <v>44823</v>
      </c>
      <c r="B815">
        <v>1</v>
      </c>
      <c r="C815">
        <v>2</v>
      </c>
      <c r="D815" t="s">
        <v>215</v>
      </c>
      <c r="E815" t="str">
        <f>VLOOKUP(G815,'Species key'!A:C,3,0)</f>
        <v>FORB</v>
      </c>
      <c r="F815">
        <v>1</v>
      </c>
      <c r="G815" t="s">
        <v>209</v>
      </c>
      <c r="H815" t="str">
        <f>VLOOKUP(G815,'Species key'!A:D,4,0)</f>
        <v>NV</v>
      </c>
      <c r="I815">
        <f>VLOOKUP(G815,'Species key'!A:E,5,0)</f>
        <v>0</v>
      </c>
    </row>
    <row r="816" spans="1:9">
      <c r="A816" s="3">
        <v>44823</v>
      </c>
      <c r="B816">
        <v>1</v>
      </c>
      <c r="C816">
        <v>3</v>
      </c>
      <c r="D816" t="s">
        <v>215</v>
      </c>
      <c r="E816" t="str">
        <f>VLOOKUP(G816,'Species key'!A:C,3,0)</f>
        <v>FORB</v>
      </c>
      <c r="F816">
        <v>5</v>
      </c>
      <c r="G816" t="s">
        <v>55</v>
      </c>
      <c r="H816" t="str">
        <f>VLOOKUP(G816,'Species key'!A:D,4,0)</f>
        <v>NV</v>
      </c>
      <c r="I816">
        <f>VLOOKUP(G816,'Species key'!A:E,5,0)</f>
        <v>1</v>
      </c>
    </row>
    <row r="817" spans="1:9">
      <c r="A817" s="3">
        <v>44823</v>
      </c>
      <c r="B817">
        <v>1</v>
      </c>
      <c r="C817">
        <v>3</v>
      </c>
      <c r="D817" t="s">
        <v>215</v>
      </c>
      <c r="E817" t="str">
        <f>VLOOKUP(G817,'Species key'!A:C,3,0)</f>
        <v>GRAS</v>
      </c>
      <c r="F817">
        <v>3</v>
      </c>
      <c r="G817" t="s">
        <v>101</v>
      </c>
      <c r="H817" t="str">
        <f>VLOOKUP(G817,'Species key'!A:D,4,0)</f>
        <v>NN</v>
      </c>
      <c r="I817">
        <f>VLOOKUP(G817,'Species key'!A:E,5,0)</f>
        <v>0</v>
      </c>
    </row>
    <row r="818" spans="1:9">
      <c r="A818" s="3">
        <v>44823</v>
      </c>
      <c r="B818">
        <v>1</v>
      </c>
      <c r="C818">
        <v>3</v>
      </c>
      <c r="D818" t="s">
        <v>215</v>
      </c>
      <c r="E818" t="str">
        <f>VLOOKUP(G818,'Species key'!A:C,3,0)</f>
        <v>FORB</v>
      </c>
      <c r="F818">
        <v>3</v>
      </c>
      <c r="G818" t="s">
        <v>7</v>
      </c>
      <c r="H818" t="str">
        <f>VLOOKUP(G818,'Species key'!A:D,4,0)</f>
        <v>NV</v>
      </c>
      <c r="I818">
        <f>VLOOKUP(G818,'Species key'!A:E,5,0)</f>
        <v>0</v>
      </c>
    </row>
    <row r="819" spans="1:9">
      <c r="A819" s="3">
        <v>44823</v>
      </c>
      <c r="B819">
        <v>1</v>
      </c>
      <c r="C819">
        <v>3</v>
      </c>
      <c r="D819" t="s">
        <v>215</v>
      </c>
      <c r="E819" t="str">
        <f>VLOOKUP(G819,'Species key'!A:C,3,0)</f>
        <v>SHRU</v>
      </c>
      <c r="F819">
        <v>2</v>
      </c>
      <c r="G819" t="s">
        <v>99</v>
      </c>
      <c r="H819" t="str">
        <f>VLOOKUP(G819,'Species key'!A:D,4,0)</f>
        <v>NN</v>
      </c>
      <c r="I819">
        <f>VLOOKUP(G819,'Species key'!A:E,5,0)</f>
        <v>0</v>
      </c>
    </row>
    <row r="820" spans="1:9">
      <c r="A820" s="3">
        <v>44823</v>
      </c>
      <c r="B820">
        <v>1</v>
      </c>
      <c r="C820">
        <v>3</v>
      </c>
      <c r="D820" t="s">
        <v>215</v>
      </c>
      <c r="E820" t="str">
        <f>VLOOKUP(G820,'Species key'!A:C,3,0)</f>
        <v>VINE</v>
      </c>
      <c r="F820">
        <v>2</v>
      </c>
      <c r="G820" t="s">
        <v>201</v>
      </c>
      <c r="H820" t="str">
        <f>VLOOKUP(G820,'Species key'!A:D,4,0)</f>
        <v>NV</v>
      </c>
      <c r="I820">
        <f>VLOOKUP(G820,'Species key'!A:E,5,0)</f>
        <v>0</v>
      </c>
    </row>
    <row r="821" spans="1:9">
      <c r="A821" s="3">
        <v>44823</v>
      </c>
      <c r="B821">
        <v>1</v>
      </c>
      <c r="C821">
        <v>3</v>
      </c>
      <c r="D821" t="s">
        <v>215</v>
      </c>
      <c r="E821" t="str">
        <f>VLOOKUP(G821,'Species key'!A:C,3,0)</f>
        <v>FORB</v>
      </c>
      <c r="F821">
        <v>2</v>
      </c>
      <c r="G821" t="s">
        <v>209</v>
      </c>
      <c r="H821" t="str">
        <f>VLOOKUP(G821,'Species key'!A:D,4,0)</f>
        <v>NV</v>
      </c>
      <c r="I821">
        <f>VLOOKUP(G821,'Species key'!A:E,5,0)</f>
        <v>0</v>
      </c>
    </row>
    <row r="822" spans="1:9">
      <c r="A822" s="3">
        <v>44823</v>
      </c>
      <c r="B822">
        <v>1</v>
      </c>
      <c r="C822">
        <v>4</v>
      </c>
      <c r="D822" t="s">
        <v>215</v>
      </c>
      <c r="E822" t="str">
        <f>VLOOKUP(G822,'Species key'!A:C,3,0)</f>
        <v>NONE</v>
      </c>
      <c r="F822">
        <v>5</v>
      </c>
      <c r="G822" t="s">
        <v>10</v>
      </c>
      <c r="H822" t="str">
        <f>VLOOKUP(G822,'Species key'!A:D,4,0)</f>
        <v>ND</v>
      </c>
      <c r="I822">
        <f>VLOOKUP(G822,'Species key'!A:E,5,0)</f>
        <v>0</v>
      </c>
    </row>
    <row r="823" spans="1:9">
      <c r="A823" s="3">
        <v>44823</v>
      </c>
      <c r="B823">
        <v>1</v>
      </c>
      <c r="C823">
        <v>4</v>
      </c>
      <c r="D823" t="s">
        <v>215</v>
      </c>
      <c r="E823" t="str">
        <f>VLOOKUP(G823,'Species key'!A:C,3,0)</f>
        <v>SHRU</v>
      </c>
      <c r="F823">
        <v>3</v>
      </c>
      <c r="G823" t="s">
        <v>99</v>
      </c>
      <c r="H823" t="str">
        <f>VLOOKUP(G823,'Species key'!A:D,4,0)</f>
        <v>NN</v>
      </c>
      <c r="I823">
        <f>VLOOKUP(G823,'Species key'!A:E,5,0)</f>
        <v>0</v>
      </c>
    </row>
    <row r="824" spans="1:9">
      <c r="A824" s="3">
        <v>44823</v>
      </c>
      <c r="B824">
        <v>1</v>
      </c>
      <c r="C824">
        <v>4</v>
      </c>
      <c r="D824" t="s">
        <v>215</v>
      </c>
      <c r="E824" t="str">
        <f>VLOOKUP(G824,'Species key'!A:C,3,0)</f>
        <v>GRAS</v>
      </c>
      <c r="F824">
        <v>2</v>
      </c>
      <c r="G824" t="s">
        <v>101</v>
      </c>
      <c r="H824" t="str">
        <f>VLOOKUP(G824,'Species key'!A:D,4,0)</f>
        <v>NN</v>
      </c>
      <c r="I824">
        <f>VLOOKUP(G824,'Species key'!A:E,5,0)</f>
        <v>0</v>
      </c>
    </row>
    <row r="825" spans="1:9">
      <c r="A825" s="3">
        <v>44823</v>
      </c>
      <c r="B825">
        <v>1</v>
      </c>
      <c r="C825">
        <v>4</v>
      </c>
      <c r="D825" t="s">
        <v>215</v>
      </c>
      <c r="E825" t="str">
        <f>VLOOKUP(G825,'Species key'!A:C,3,0)</f>
        <v>NONE</v>
      </c>
      <c r="F825">
        <v>1</v>
      </c>
      <c r="G825" t="s">
        <v>159</v>
      </c>
      <c r="H825" t="str">
        <f>VLOOKUP(G825,'Species key'!A:D,4,0)</f>
        <v>ND</v>
      </c>
      <c r="I825">
        <f>VLOOKUP(G825,'Species key'!A:E,5,0)</f>
        <v>0</v>
      </c>
    </row>
    <row r="826" spans="1:9">
      <c r="A826" s="3">
        <v>44823</v>
      </c>
      <c r="B826">
        <v>1</v>
      </c>
      <c r="C826">
        <v>5</v>
      </c>
      <c r="D826" t="s">
        <v>215</v>
      </c>
      <c r="E826" t="str">
        <f>VLOOKUP(G826,'Species key'!A:C,3,0)</f>
        <v>NONE</v>
      </c>
      <c r="F826">
        <v>5</v>
      </c>
      <c r="G826" t="s">
        <v>10</v>
      </c>
      <c r="H826" t="str">
        <f>VLOOKUP(G826,'Species key'!A:D,4,0)</f>
        <v>ND</v>
      </c>
      <c r="I826">
        <f>VLOOKUP(G826,'Species key'!A:E,5,0)</f>
        <v>0</v>
      </c>
    </row>
    <row r="827" spans="1:9">
      <c r="A827" s="3">
        <v>44823</v>
      </c>
      <c r="B827">
        <v>1</v>
      </c>
      <c r="C827">
        <v>5</v>
      </c>
      <c r="D827" t="s">
        <v>215</v>
      </c>
      <c r="E827" t="str">
        <f>VLOOKUP(G827,'Species key'!A:C,3,0)</f>
        <v>FORB</v>
      </c>
      <c r="F827">
        <v>2</v>
      </c>
      <c r="G827" t="s">
        <v>55</v>
      </c>
      <c r="H827" t="str">
        <f>VLOOKUP(G827,'Species key'!A:D,4,0)</f>
        <v>NV</v>
      </c>
      <c r="I827">
        <f>VLOOKUP(G827,'Species key'!A:E,5,0)</f>
        <v>1</v>
      </c>
    </row>
    <row r="828" spans="1:9">
      <c r="A828" s="3">
        <v>44823</v>
      </c>
      <c r="B828">
        <v>1</v>
      </c>
      <c r="C828">
        <v>5</v>
      </c>
      <c r="D828" t="s">
        <v>215</v>
      </c>
      <c r="E828" t="str">
        <f>VLOOKUP(G828,'Species key'!A:C,3,0)</f>
        <v>FORB</v>
      </c>
      <c r="F828">
        <v>2</v>
      </c>
      <c r="G828" t="s">
        <v>208</v>
      </c>
      <c r="H828" t="str">
        <f>VLOOKUP(G828,'Species key'!A:D,4,0)</f>
        <v>NN</v>
      </c>
      <c r="I828">
        <f>VLOOKUP(G828,'Species key'!A:E,5,0)</f>
        <v>0</v>
      </c>
    </row>
    <row r="829" spans="1:9">
      <c r="A829" s="3">
        <v>44823</v>
      </c>
      <c r="B829">
        <v>1</v>
      </c>
      <c r="C829">
        <v>5</v>
      </c>
      <c r="D829" t="s">
        <v>215</v>
      </c>
      <c r="E829" t="str">
        <f>VLOOKUP(G829,'Species key'!A:C,3,0)</f>
        <v>GRAS</v>
      </c>
      <c r="F829">
        <v>2</v>
      </c>
      <c r="G829" t="s">
        <v>203</v>
      </c>
      <c r="H829" t="str">
        <f>VLOOKUP(G829,'Species key'!A:D,4,0)</f>
        <v>NN</v>
      </c>
      <c r="I829">
        <f>VLOOKUP(G829,'Species key'!A:E,5,0)</f>
        <v>0</v>
      </c>
    </row>
    <row r="830" spans="1:9">
      <c r="A830" s="3">
        <v>44823</v>
      </c>
      <c r="B830">
        <v>1</v>
      </c>
      <c r="C830">
        <v>5</v>
      </c>
      <c r="D830" t="s">
        <v>215</v>
      </c>
      <c r="E830" t="str">
        <f>VLOOKUP(G830,'Species key'!A:C,3,0)</f>
        <v>GRAS</v>
      </c>
      <c r="F830">
        <v>2</v>
      </c>
      <c r="G830" t="s">
        <v>101</v>
      </c>
      <c r="H830" t="str">
        <f>VLOOKUP(G830,'Species key'!A:D,4,0)</f>
        <v>NN</v>
      </c>
      <c r="I830">
        <f>VLOOKUP(G830,'Species key'!A:E,5,0)</f>
        <v>0</v>
      </c>
    </row>
    <row r="831" spans="1:9">
      <c r="A831" s="3">
        <v>44823</v>
      </c>
      <c r="B831">
        <v>1</v>
      </c>
      <c r="C831">
        <v>5</v>
      </c>
      <c r="D831" t="s">
        <v>215</v>
      </c>
      <c r="E831" t="str">
        <f>VLOOKUP(G831,'Species key'!A:C,3,0)</f>
        <v>TREE</v>
      </c>
      <c r="F831">
        <v>2</v>
      </c>
      <c r="G831" t="s">
        <v>84</v>
      </c>
      <c r="H831" t="str">
        <f>VLOOKUP(G831,'Species key'!A:D,4,0)</f>
        <v>NV</v>
      </c>
      <c r="I831">
        <f>VLOOKUP(G831,'Species key'!A:E,5,0)</f>
        <v>2</v>
      </c>
    </row>
    <row r="832" spans="1:9">
      <c r="A832" s="3">
        <v>44823</v>
      </c>
      <c r="B832">
        <v>1</v>
      </c>
      <c r="C832">
        <v>5</v>
      </c>
      <c r="D832" t="s">
        <v>215</v>
      </c>
      <c r="E832" t="str">
        <f>VLOOKUP(G832,'Species key'!A:C,3,0)</f>
        <v>FORB</v>
      </c>
      <c r="F832">
        <v>2</v>
      </c>
      <c r="G832" t="s">
        <v>76</v>
      </c>
      <c r="H832" t="str">
        <f>VLOOKUP(G832,'Species key'!A:D,4,0)</f>
        <v>NV</v>
      </c>
      <c r="I832">
        <f>VLOOKUP(G832,'Species key'!A:E,5,0)</f>
        <v>1</v>
      </c>
    </row>
    <row r="833" spans="1:9">
      <c r="A833" s="3">
        <v>44823</v>
      </c>
      <c r="B833">
        <v>1</v>
      </c>
      <c r="C833">
        <v>5</v>
      </c>
      <c r="D833" t="s">
        <v>215</v>
      </c>
      <c r="E833" t="str">
        <f>VLOOKUP(G833,'Species key'!A:C,3,0)</f>
        <v>NONE</v>
      </c>
      <c r="F833">
        <v>2</v>
      </c>
      <c r="G833" t="s">
        <v>159</v>
      </c>
      <c r="H833" t="str">
        <f>VLOOKUP(G833,'Species key'!A:D,4,0)</f>
        <v>ND</v>
      </c>
      <c r="I833">
        <f>VLOOKUP(G833,'Species key'!A:E,5,0)</f>
        <v>0</v>
      </c>
    </row>
    <row r="834" spans="1:9">
      <c r="A834" s="3">
        <v>44823</v>
      </c>
      <c r="B834">
        <v>2</v>
      </c>
      <c r="C834">
        <v>1</v>
      </c>
      <c r="D834" t="s">
        <v>216</v>
      </c>
      <c r="E834" t="str">
        <f>VLOOKUP(G834,'Species key'!A:C,3,0)</f>
        <v>GRAS</v>
      </c>
      <c r="F834">
        <v>5</v>
      </c>
      <c r="G834" t="s">
        <v>101</v>
      </c>
      <c r="H834" t="str">
        <f>VLOOKUP(G834,'Species key'!A:D,4,0)</f>
        <v>NN</v>
      </c>
      <c r="I834">
        <f>VLOOKUP(G834,'Species key'!A:E,5,0)</f>
        <v>0</v>
      </c>
    </row>
    <row r="835" spans="1:9">
      <c r="A835" s="3">
        <v>44823</v>
      </c>
      <c r="B835">
        <v>2</v>
      </c>
      <c r="C835">
        <v>1</v>
      </c>
      <c r="D835" t="s">
        <v>216</v>
      </c>
      <c r="E835" t="str">
        <f>VLOOKUP(G835,'Species key'!A:C,3,0)</f>
        <v>FORB</v>
      </c>
      <c r="F835">
        <v>3</v>
      </c>
      <c r="G835" t="s">
        <v>55</v>
      </c>
      <c r="H835" t="str">
        <f>VLOOKUP(G835,'Species key'!A:D,4,0)</f>
        <v>NV</v>
      </c>
      <c r="I835">
        <f>VLOOKUP(G835,'Species key'!A:E,5,0)</f>
        <v>1</v>
      </c>
    </row>
    <row r="836" spans="1:9">
      <c r="A836" s="3">
        <v>44823</v>
      </c>
      <c r="B836">
        <v>2</v>
      </c>
      <c r="C836">
        <v>1</v>
      </c>
      <c r="D836" t="s">
        <v>216</v>
      </c>
      <c r="E836" t="str">
        <f>VLOOKUP(G836,'Species key'!A:C,3,0)</f>
        <v>NONE</v>
      </c>
      <c r="F836">
        <v>3</v>
      </c>
      <c r="G836" t="s">
        <v>10</v>
      </c>
      <c r="H836" t="str">
        <f>VLOOKUP(G836,'Species key'!A:D,4,0)</f>
        <v>ND</v>
      </c>
      <c r="I836">
        <f>VLOOKUP(G836,'Species key'!A:E,5,0)</f>
        <v>0</v>
      </c>
    </row>
    <row r="837" spans="1:9">
      <c r="A837" s="3">
        <v>44823</v>
      </c>
      <c r="B837">
        <v>2</v>
      </c>
      <c r="C837">
        <v>2</v>
      </c>
      <c r="D837" t="s">
        <v>216</v>
      </c>
      <c r="E837" t="str">
        <f>VLOOKUP(G837,'Species key'!A:C,3,0)</f>
        <v>FORB</v>
      </c>
      <c r="F837">
        <v>4</v>
      </c>
      <c r="G837" t="s">
        <v>55</v>
      </c>
      <c r="H837" t="str">
        <f>VLOOKUP(G837,'Species key'!A:D,4,0)</f>
        <v>NV</v>
      </c>
      <c r="I837">
        <f>VLOOKUP(G837,'Species key'!A:E,5,0)</f>
        <v>1</v>
      </c>
    </row>
    <row r="838" spans="1:9">
      <c r="A838" s="3">
        <v>44823</v>
      </c>
      <c r="B838">
        <v>2</v>
      </c>
      <c r="C838">
        <v>2</v>
      </c>
      <c r="D838" t="s">
        <v>216</v>
      </c>
      <c r="E838" t="str">
        <f>VLOOKUP(G838,'Species key'!A:C,3,0)</f>
        <v>SHRU</v>
      </c>
      <c r="F838">
        <v>3</v>
      </c>
      <c r="G838" t="s">
        <v>138</v>
      </c>
      <c r="H838" t="str">
        <f>VLOOKUP(G838,'Species key'!A:D,4,0)</f>
        <v>NV</v>
      </c>
      <c r="I838">
        <f>VLOOKUP(G838,'Species key'!A:E,5,0)</f>
        <v>4</v>
      </c>
    </row>
    <row r="839" spans="1:9">
      <c r="A839" s="3">
        <v>44823</v>
      </c>
      <c r="B839">
        <v>2</v>
      </c>
      <c r="C839">
        <v>2</v>
      </c>
      <c r="D839" t="s">
        <v>216</v>
      </c>
      <c r="E839" t="str">
        <f>VLOOKUP(G839,'Species key'!A:C,3,0)</f>
        <v>GRAS</v>
      </c>
      <c r="F839">
        <v>3</v>
      </c>
      <c r="G839" t="s">
        <v>101</v>
      </c>
      <c r="H839" t="str">
        <f>VLOOKUP(G839,'Species key'!A:D,4,0)</f>
        <v>NN</v>
      </c>
      <c r="I839">
        <f>VLOOKUP(G839,'Species key'!A:E,5,0)</f>
        <v>0</v>
      </c>
    </row>
    <row r="840" spans="1:9">
      <c r="A840" s="3">
        <v>44823</v>
      </c>
      <c r="B840">
        <v>2</v>
      </c>
      <c r="C840">
        <v>2</v>
      </c>
      <c r="D840" t="s">
        <v>216</v>
      </c>
      <c r="E840" t="str">
        <f>VLOOKUP(G840,'Species key'!A:C,3,0)</f>
        <v>VINE</v>
      </c>
      <c r="F840">
        <v>2</v>
      </c>
      <c r="G840" t="s">
        <v>59</v>
      </c>
      <c r="H840" t="str">
        <f>VLOOKUP(G840,'Species key'!A:D,4,0)</f>
        <v>NN</v>
      </c>
      <c r="I840">
        <f>VLOOKUP(G840,'Species key'!A:E,5,0)</f>
        <v>0</v>
      </c>
    </row>
    <row r="841" spans="1:9">
      <c r="A841" s="3">
        <v>44823</v>
      </c>
      <c r="B841">
        <v>2</v>
      </c>
      <c r="C841">
        <v>3</v>
      </c>
      <c r="D841" t="s">
        <v>216</v>
      </c>
      <c r="E841" t="str">
        <f>VLOOKUP(G841,'Species key'!A:C,3,0)</f>
        <v>GRAS</v>
      </c>
      <c r="F841">
        <v>5</v>
      </c>
      <c r="G841" t="s">
        <v>101</v>
      </c>
      <c r="H841" t="str">
        <f>VLOOKUP(G841,'Species key'!A:D,4,0)</f>
        <v>NN</v>
      </c>
      <c r="I841">
        <f>VLOOKUP(G841,'Species key'!A:E,5,0)</f>
        <v>0</v>
      </c>
    </row>
    <row r="842" spans="1:9">
      <c r="A842" s="3">
        <v>44823</v>
      </c>
      <c r="B842">
        <v>2</v>
      </c>
      <c r="C842">
        <v>3</v>
      </c>
      <c r="D842" t="s">
        <v>216</v>
      </c>
      <c r="E842" t="str">
        <f>VLOOKUP(G842,'Species key'!A:C,3,0)</f>
        <v>FORB</v>
      </c>
      <c r="F842">
        <v>3</v>
      </c>
      <c r="G842" t="s">
        <v>55</v>
      </c>
      <c r="H842" t="str">
        <f>VLOOKUP(G842,'Species key'!A:D,4,0)</f>
        <v>NV</v>
      </c>
      <c r="I842">
        <f>VLOOKUP(G842,'Species key'!A:E,5,0)</f>
        <v>1</v>
      </c>
    </row>
    <row r="843" spans="1:9">
      <c r="A843" s="3">
        <v>44823</v>
      </c>
      <c r="B843">
        <v>2</v>
      </c>
      <c r="C843">
        <v>3</v>
      </c>
      <c r="D843" t="s">
        <v>216</v>
      </c>
      <c r="E843" t="str">
        <f>VLOOKUP(G843,'Species key'!A:C,3,0)</f>
        <v>FORB</v>
      </c>
      <c r="F843">
        <v>2</v>
      </c>
      <c r="G843" t="s">
        <v>200</v>
      </c>
      <c r="H843" t="str">
        <f>VLOOKUP(G843,'Species key'!A:D,4,0)</f>
        <v>ND</v>
      </c>
      <c r="I843">
        <f>VLOOKUP(G843,'Species key'!A:E,5,0)</f>
        <v>0</v>
      </c>
    </row>
    <row r="844" spans="1:9">
      <c r="A844" s="3">
        <v>44823</v>
      </c>
      <c r="B844">
        <v>2</v>
      </c>
      <c r="C844">
        <v>3</v>
      </c>
      <c r="D844" t="s">
        <v>216</v>
      </c>
      <c r="E844" t="str">
        <f>VLOOKUP(G844,'Species key'!A:C,3,0)</f>
        <v>FORB</v>
      </c>
      <c r="F844">
        <v>2</v>
      </c>
      <c r="G844" t="s">
        <v>209</v>
      </c>
      <c r="H844" t="str">
        <f>VLOOKUP(G844,'Species key'!A:D,4,0)</f>
        <v>NV</v>
      </c>
      <c r="I844">
        <f>VLOOKUP(G844,'Species key'!A:E,5,0)</f>
        <v>0</v>
      </c>
    </row>
    <row r="845" spans="1:9">
      <c r="A845" s="3">
        <v>44823</v>
      </c>
      <c r="B845">
        <v>2</v>
      </c>
      <c r="C845">
        <v>4</v>
      </c>
      <c r="D845" t="s">
        <v>216</v>
      </c>
      <c r="E845" t="str">
        <f>VLOOKUP(G845,'Species key'!A:C,3,0)</f>
        <v>GRAS</v>
      </c>
      <c r="F845">
        <v>6</v>
      </c>
      <c r="G845" t="s">
        <v>101</v>
      </c>
      <c r="H845" t="str">
        <f>VLOOKUP(G845,'Species key'!A:D,4,0)</f>
        <v>NN</v>
      </c>
      <c r="I845">
        <f>VLOOKUP(G845,'Species key'!A:E,5,0)</f>
        <v>0</v>
      </c>
    </row>
    <row r="846" spans="1:9">
      <c r="A846" s="3">
        <v>44823</v>
      </c>
      <c r="B846">
        <v>2</v>
      </c>
      <c r="C846">
        <v>4</v>
      </c>
      <c r="D846" t="s">
        <v>216</v>
      </c>
      <c r="E846" t="str">
        <f>VLOOKUP(G846,'Species key'!A:C,3,0)</f>
        <v>FORB</v>
      </c>
      <c r="F846">
        <v>2</v>
      </c>
      <c r="G846" t="s">
        <v>7</v>
      </c>
      <c r="H846" t="str">
        <f>VLOOKUP(G846,'Species key'!A:D,4,0)</f>
        <v>NV</v>
      </c>
      <c r="I846">
        <f>VLOOKUP(G846,'Species key'!A:E,5,0)</f>
        <v>0</v>
      </c>
    </row>
    <row r="847" spans="1:9">
      <c r="A847" s="3">
        <v>44823</v>
      </c>
      <c r="B847">
        <v>2</v>
      </c>
      <c r="C847">
        <v>4</v>
      </c>
      <c r="D847" t="s">
        <v>216</v>
      </c>
      <c r="E847" t="str">
        <f>VLOOKUP(G847,'Species key'!A:C,3,0)</f>
        <v>FORB</v>
      </c>
      <c r="F847">
        <v>2</v>
      </c>
      <c r="G847" t="s">
        <v>55</v>
      </c>
      <c r="H847" t="str">
        <f>VLOOKUP(G847,'Species key'!A:D,4,0)</f>
        <v>NV</v>
      </c>
      <c r="I847">
        <f>VLOOKUP(G847,'Species key'!A:E,5,0)</f>
        <v>1</v>
      </c>
    </row>
    <row r="848" spans="1:9">
      <c r="A848" s="3">
        <v>44823</v>
      </c>
      <c r="B848">
        <v>2</v>
      </c>
      <c r="C848">
        <v>5</v>
      </c>
      <c r="D848" t="s">
        <v>216</v>
      </c>
      <c r="E848" t="str">
        <f>VLOOKUP(G848,'Species key'!A:C,3,0)</f>
        <v>FORB</v>
      </c>
      <c r="F848">
        <v>5</v>
      </c>
      <c r="G848" t="s">
        <v>55</v>
      </c>
      <c r="H848" t="str">
        <f>VLOOKUP(G848,'Species key'!A:D,4,0)</f>
        <v>NV</v>
      </c>
      <c r="I848">
        <f>VLOOKUP(G848,'Species key'!A:E,5,0)</f>
        <v>1</v>
      </c>
    </row>
    <row r="849" spans="1:9">
      <c r="A849" s="3">
        <v>44823</v>
      </c>
      <c r="B849">
        <v>2</v>
      </c>
      <c r="C849">
        <v>5</v>
      </c>
      <c r="D849" t="s">
        <v>216</v>
      </c>
      <c r="E849" t="str">
        <f>VLOOKUP(G849,'Species key'!A:C,3,0)</f>
        <v>GRAS</v>
      </c>
      <c r="F849">
        <v>4</v>
      </c>
      <c r="G849" t="s">
        <v>101</v>
      </c>
      <c r="H849" t="str">
        <f>VLOOKUP(G849,'Species key'!A:D,4,0)</f>
        <v>NN</v>
      </c>
      <c r="I849">
        <f>VLOOKUP(G849,'Species key'!A:E,5,0)</f>
        <v>0</v>
      </c>
    </row>
    <row r="850" spans="1:9">
      <c r="A850" s="3">
        <v>44823</v>
      </c>
      <c r="B850">
        <v>2</v>
      </c>
      <c r="C850">
        <v>5</v>
      </c>
      <c r="D850" t="s">
        <v>216</v>
      </c>
      <c r="E850" t="str">
        <f>VLOOKUP(G850,'Species key'!A:C,3,0)</f>
        <v>GRAS</v>
      </c>
      <c r="F850">
        <v>1</v>
      </c>
      <c r="G850" t="s">
        <v>110</v>
      </c>
      <c r="H850" t="str">
        <f>VLOOKUP(G850,'Species key'!A:D,4,0)</f>
        <v>NV</v>
      </c>
      <c r="I850">
        <f>VLOOKUP(G850,'Species key'!A:E,5,0)</f>
        <v>7</v>
      </c>
    </row>
    <row r="851" spans="1:9">
      <c r="A851" s="3">
        <v>44823</v>
      </c>
      <c r="B851">
        <v>3</v>
      </c>
      <c r="C851">
        <v>1</v>
      </c>
      <c r="D851" t="s">
        <v>222</v>
      </c>
      <c r="E851" t="str">
        <f>VLOOKUP(G851,'Species key'!A:C,3,0)</f>
        <v>NONE</v>
      </c>
      <c r="F851">
        <v>5</v>
      </c>
      <c r="G851" t="s">
        <v>8</v>
      </c>
      <c r="H851" t="str">
        <f>VLOOKUP(G851,'Species key'!A:D,4,0)</f>
        <v>ND</v>
      </c>
      <c r="I851">
        <f>VLOOKUP(G851,'Species key'!A:E,5,0)</f>
        <v>0</v>
      </c>
    </row>
    <row r="852" spans="1:9">
      <c r="A852" s="3">
        <v>44823</v>
      </c>
      <c r="B852">
        <v>3</v>
      </c>
      <c r="C852">
        <v>1</v>
      </c>
      <c r="D852" t="s">
        <v>222</v>
      </c>
      <c r="E852" t="str">
        <f>VLOOKUP(G852,'Species key'!A:C,3,0)</f>
        <v>GRAS</v>
      </c>
      <c r="F852">
        <v>3</v>
      </c>
      <c r="G852" t="s">
        <v>66</v>
      </c>
      <c r="H852" t="str">
        <f>VLOOKUP(G852,'Species key'!A:D,4,0)</f>
        <v>NV</v>
      </c>
      <c r="I852">
        <f>VLOOKUP(G852,'Species key'!A:E,5,0)</f>
        <v>1</v>
      </c>
    </row>
    <row r="853" spans="1:9">
      <c r="A853" s="3">
        <v>44823</v>
      </c>
      <c r="B853">
        <v>3</v>
      </c>
      <c r="C853">
        <v>1</v>
      </c>
      <c r="D853" t="s">
        <v>222</v>
      </c>
      <c r="E853" t="str">
        <f>VLOOKUP(G853,'Species key'!A:C,3,0)</f>
        <v>FORB</v>
      </c>
      <c r="F853">
        <v>3</v>
      </c>
      <c r="G853" t="s">
        <v>7</v>
      </c>
      <c r="H853" t="str">
        <f>VLOOKUP(G853,'Species key'!A:D,4,0)</f>
        <v>NV</v>
      </c>
      <c r="I853">
        <f>VLOOKUP(G853,'Species key'!A:E,5,0)</f>
        <v>0</v>
      </c>
    </row>
    <row r="854" spans="1:9">
      <c r="A854" s="3">
        <v>44823</v>
      </c>
      <c r="B854">
        <v>3</v>
      </c>
      <c r="C854">
        <v>1</v>
      </c>
      <c r="D854" t="s">
        <v>222</v>
      </c>
      <c r="E854" t="str">
        <f>VLOOKUP(G854,'Species key'!A:C,3,0)</f>
        <v>SHRU</v>
      </c>
      <c r="F854">
        <v>3</v>
      </c>
      <c r="G854" t="s">
        <v>99</v>
      </c>
      <c r="H854" t="str">
        <f>VLOOKUP(G854,'Species key'!A:D,4,0)</f>
        <v>NN</v>
      </c>
      <c r="I854">
        <f>VLOOKUP(G854,'Species key'!A:E,5,0)</f>
        <v>0</v>
      </c>
    </row>
    <row r="855" spans="1:9">
      <c r="A855" s="3">
        <v>44823</v>
      </c>
      <c r="B855">
        <v>3</v>
      </c>
      <c r="C855">
        <v>1</v>
      </c>
      <c r="D855" t="s">
        <v>222</v>
      </c>
      <c r="E855" t="str">
        <f>VLOOKUP(G855,'Species key'!A:C,3,0)</f>
        <v>FORB</v>
      </c>
      <c r="F855">
        <v>2</v>
      </c>
      <c r="G855" t="s">
        <v>136</v>
      </c>
      <c r="H855" t="str">
        <f>VLOOKUP(G855,'Species key'!A:D,4,0)</f>
        <v>NN</v>
      </c>
      <c r="I855">
        <f>VLOOKUP(G855,'Species key'!A:E,5,0)</f>
        <v>0</v>
      </c>
    </row>
    <row r="856" spans="1:9">
      <c r="A856" s="3">
        <v>44823</v>
      </c>
      <c r="B856">
        <v>3</v>
      </c>
      <c r="C856">
        <v>1</v>
      </c>
      <c r="D856" t="s">
        <v>222</v>
      </c>
      <c r="E856" t="str">
        <f>VLOOKUP(G856,'Species key'!A:C,3,0)</f>
        <v>FORB</v>
      </c>
      <c r="F856">
        <v>2</v>
      </c>
      <c r="G856" t="s">
        <v>55</v>
      </c>
      <c r="H856" t="str">
        <f>VLOOKUP(G856,'Species key'!A:D,4,0)</f>
        <v>NV</v>
      </c>
      <c r="I856">
        <f>VLOOKUP(G856,'Species key'!A:E,5,0)</f>
        <v>1</v>
      </c>
    </row>
    <row r="857" spans="1:9">
      <c r="A857" s="3">
        <v>44823</v>
      </c>
      <c r="B857">
        <v>3</v>
      </c>
      <c r="C857">
        <v>1</v>
      </c>
      <c r="D857" t="s">
        <v>222</v>
      </c>
      <c r="E857" t="str">
        <f>VLOOKUP(G857,'Species key'!A:C,3,0)</f>
        <v>NONE</v>
      </c>
      <c r="F857">
        <v>2</v>
      </c>
      <c r="G857" t="s">
        <v>10</v>
      </c>
      <c r="H857" t="str">
        <f>VLOOKUP(G857,'Species key'!A:D,4,0)</f>
        <v>ND</v>
      </c>
      <c r="I857">
        <f>VLOOKUP(G857,'Species key'!A:E,5,0)</f>
        <v>0</v>
      </c>
    </row>
    <row r="858" spans="1:9">
      <c r="A858" s="3">
        <v>44823</v>
      </c>
      <c r="B858">
        <v>3</v>
      </c>
      <c r="C858">
        <v>2</v>
      </c>
      <c r="D858" t="s">
        <v>222</v>
      </c>
      <c r="E858" t="str">
        <f>VLOOKUP(G858,'Species key'!A:C,3,0)</f>
        <v>NONE</v>
      </c>
      <c r="F858">
        <v>5</v>
      </c>
      <c r="G858" t="s">
        <v>8</v>
      </c>
      <c r="H858" t="str">
        <f>VLOOKUP(G858,'Species key'!A:D,4,0)</f>
        <v>ND</v>
      </c>
      <c r="I858">
        <f>VLOOKUP(G858,'Species key'!A:E,5,0)</f>
        <v>0</v>
      </c>
    </row>
    <row r="859" spans="1:9">
      <c r="A859" s="3">
        <v>44823</v>
      </c>
      <c r="B859">
        <v>3</v>
      </c>
      <c r="C859">
        <v>2</v>
      </c>
      <c r="D859" t="s">
        <v>222</v>
      </c>
      <c r="E859" t="str">
        <f>VLOOKUP(G859,'Species key'!A:C,3,0)</f>
        <v>FORB</v>
      </c>
      <c r="F859">
        <v>2</v>
      </c>
      <c r="G859" t="s">
        <v>55</v>
      </c>
      <c r="H859" t="str">
        <f>VLOOKUP(G859,'Species key'!A:D,4,0)</f>
        <v>NV</v>
      </c>
      <c r="I859">
        <f>VLOOKUP(G859,'Species key'!A:E,5,0)</f>
        <v>1</v>
      </c>
    </row>
    <row r="860" spans="1:9">
      <c r="A860" s="3">
        <v>44823</v>
      </c>
      <c r="B860">
        <v>3</v>
      </c>
      <c r="C860">
        <v>2</v>
      </c>
      <c r="D860" t="s">
        <v>222</v>
      </c>
      <c r="E860" t="str">
        <f>VLOOKUP(G860,'Species key'!A:C,3,0)</f>
        <v>SHRU</v>
      </c>
      <c r="F860">
        <v>2</v>
      </c>
      <c r="G860" t="s">
        <v>99</v>
      </c>
      <c r="H860" t="str">
        <f>VLOOKUP(G860,'Species key'!A:D,4,0)</f>
        <v>NN</v>
      </c>
      <c r="I860">
        <f>VLOOKUP(G860,'Species key'!A:E,5,0)</f>
        <v>0</v>
      </c>
    </row>
    <row r="861" spans="1:9">
      <c r="A861" s="3">
        <v>44823</v>
      </c>
      <c r="B861">
        <v>3</v>
      </c>
      <c r="C861">
        <v>2</v>
      </c>
      <c r="D861" t="s">
        <v>222</v>
      </c>
      <c r="E861" t="str">
        <f>VLOOKUP(G861,'Species key'!A:C,3,0)</f>
        <v>FORB</v>
      </c>
      <c r="F861">
        <v>2</v>
      </c>
      <c r="G861" t="s">
        <v>136</v>
      </c>
      <c r="H861" t="str">
        <f>VLOOKUP(G861,'Species key'!A:D,4,0)</f>
        <v>NN</v>
      </c>
      <c r="I861">
        <f>VLOOKUP(G861,'Species key'!A:E,5,0)</f>
        <v>0</v>
      </c>
    </row>
    <row r="862" spans="1:9">
      <c r="A862" s="3">
        <v>44823</v>
      </c>
      <c r="B862">
        <v>3</v>
      </c>
      <c r="C862">
        <v>2</v>
      </c>
      <c r="D862" t="s">
        <v>222</v>
      </c>
      <c r="E862" t="str">
        <f>VLOOKUP(G862,'Species key'!A:C,3,0)</f>
        <v>FORB</v>
      </c>
      <c r="F862">
        <v>2</v>
      </c>
      <c r="G862" t="s">
        <v>7</v>
      </c>
      <c r="H862" t="str">
        <f>VLOOKUP(G862,'Species key'!A:D,4,0)</f>
        <v>NV</v>
      </c>
      <c r="I862">
        <f>VLOOKUP(G862,'Species key'!A:E,5,0)</f>
        <v>0</v>
      </c>
    </row>
    <row r="863" spans="1:9">
      <c r="A863" s="3">
        <v>44823</v>
      </c>
      <c r="B863">
        <v>3</v>
      </c>
      <c r="C863">
        <v>2</v>
      </c>
      <c r="D863" t="s">
        <v>222</v>
      </c>
      <c r="E863" t="str">
        <f>VLOOKUP(G863,'Species key'!A:C,3,0)</f>
        <v>FABA</v>
      </c>
      <c r="F863">
        <v>2</v>
      </c>
      <c r="G863" t="s">
        <v>105</v>
      </c>
      <c r="H863" t="str">
        <f>VLOOKUP(G863,'Species key'!A:D,4,0)</f>
        <v>NV</v>
      </c>
      <c r="I863">
        <f>VLOOKUP(G863,'Species key'!A:E,5,0)</f>
        <v>2</v>
      </c>
    </row>
    <row r="864" spans="1:9">
      <c r="A864" s="3">
        <v>44823</v>
      </c>
      <c r="B864">
        <v>3</v>
      </c>
      <c r="C864">
        <v>2</v>
      </c>
      <c r="D864" t="s">
        <v>222</v>
      </c>
      <c r="E864" t="str">
        <f>VLOOKUP(G864,'Species key'!A:C,3,0)</f>
        <v>VINE</v>
      </c>
      <c r="F864">
        <v>2</v>
      </c>
      <c r="G864" t="s">
        <v>59</v>
      </c>
      <c r="H864" t="str">
        <f>VLOOKUP(G864,'Species key'!A:D,4,0)</f>
        <v>NN</v>
      </c>
      <c r="I864">
        <f>VLOOKUP(G864,'Species key'!A:E,5,0)</f>
        <v>0</v>
      </c>
    </row>
    <row r="865" spans="1:9">
      <c r="A865" s="3">
        <v>44823</v>
      </c>
      <c r="B865">
        <v>3</v>
      </c>
      <c r="C865">
        <v>2</v>
      </c>
      <c r="D865" t="s">
        <v>222</v>
      </c>
      <c r="E865" t="str">
        <f>VLOOKUP(G865,'Species key'!A:C,3,0)</f>
        <v>FORB</v>
      </c>
      <c r="F865">
        <v>2</v>
      </c>
      <c r="G865" t="s">
        <v>76</v>
      </c>
      <c r="H865" t="str">
        <f>VLOOKUP(G865,'Species key'!A:D,4,0)</f>
        <v>NV</v>
      </c>
      <c r="I865">
        <f>VLOOKUP(G865,'Species key'!A:E,5,0)</f>
        <v>1</v>
      </c>
    </row>
    <row r="866" spans="1:9">
      <c r="A866" s="3">
        <v>44823</v>
      </c>
      <c r="B866">
        <v>3</v>
      </c>
      <c r="C866">
        <v>2</v>
      </c>
      <c r="D866" t="s">
        <v>222</v>
      </c>
      <c r="E866" t="str">
        <f>VLOOKUP(G866,'Species key'!A:C,3,0)</f>
        <v>NONE</v>
      </c>
      <c r="F866">
        <v>2</v>
      </c>
      <c r="G866" t="s">
        <v>159</v>
      </c>
      <c r="H866" t="str">
        <f>VLOOKUP(G866,'Species key'!A:D,4,0)</f>
        <v>ND</v>
      </c>
      <c r="I866">
        <f>VLOOKUP(G866,'Species key'!A:E,5,0)</f>
        <v>0</v>
      </c>
    </row>
    <row r="867" spans="1:9">
      <c r="A867" s="3">
        <v>44823</v>
      </c>
      <c r="B867">
        <v>3</v>
      </c>
      <c r="C867">
        <v>2</v>
      </c>
      <c r="D867" t="s">
        <v>222</v>
      </c>
      <c r="E867" t="str">
        <f>VLOOKUP(G867,'Species key'!A:C,3,0)</f>
        <v>NONE</v>
      </c>
      <c r="F867">
        <v>2</v>
      </c>
      <c r="G867" t="s">
        <v>159</v>
      </c>
      <c r="H867" t="str">
        <f>VLOOKUP(G867,'Species key'!A:D,4,0)</f>
        <v>ND</v>
      </c>
      <c r="I867">
        <f>VLOOKUP(G867,'Species key'!A:E,5,0)</f>
        <v>0</v>
      </c>
    </row>
    <row r="868" spans="1:9">
      <c r="A868" s="3">
        <v>44823</v>
      </c>
      <c r="B868">
        <v>4</v>
      </c>
      <c r="C868">
        <v>1</v>
      </c>
      <c r="D868" t="s">
        <v>221</v>
      </c>
      <c r="E868" t="str">
        <f>VLOOKUP(G868,'Species key'!A:C,3,0)</f>
        <v>FORB</v>
      </c>
      <c r="F868">
        <v>4</v>
      </c>
      <c r="G868" t="s">
        <v>136</v>
      </c>
      <c r="H868" t="str">
        <f>VLOOKUP(G868,'Species key'!A:D,4,0)</f>
        <v>NN</v>
      </c>
      <c r="I868">
        <f>VLOOKUP(G868,'Species key'!A:E,5,0)</f>
        <v>0</v>
      </c>
    </row>
    <row r="869" spans="1:9">
      <c r="A869" s="3">
        <v>44823</v>
      </c>
      <c r="B869">
        <v>4</v>
      </c>
      <c r="C869">
        <v>1</v>
      </c>
      <c r="D869" t="s">
        <v>221</v>
      </c>
      <c r="E869" t="str">
        <f>VLOOKUP(G869,'Species key'!A:C,3,0)</f>
        <v>GRAS</v>
      </c>
      <c r="F869">
        <v>3</v>
      </c>
      <c r="G869" t="s">
        <v>115</v>
      </c>
      <c r="H869" t="str">
        <f>VLOOKUP(G869,'Species key'!A:D,4,0)</f>
        <v>NV</v>
      </c>
      <c r="I869">
        <f>VLOOKUP(G869,'Species key'!A:E,5,0)</f>
        <v>7</v>
      </c>
    </row>
    <row r="870" spans="1:9">
      <c r="A870" s="3">
        <v>44823</v>
      </c>
      <c r="B870">
        <v>4</v>
      </c>
      <c r="C870">
        <v>1</v>
      </c>
      <c r="D870" t="s">
        <v>221</v>
      </c>
      <c r="E870" t="str">
        <f>VLOOKUP(G870,'Species key'!A:C,3,0)</f>
        <v>GRAS</v>
      </c>
      <c r="F870">
        <v>3</v>
      </c>
      <c r="G870" t="s">
        <v>39</v>
      </c>
      <c r="H870" t="str">
        <f>VLOOKUP(G870,'Species key'!A:D,4,0)</f>
        <v>NV</v>
      </c>
      <c r="I870">
        <f>VLOOKUP(G870,'Species key'!A:E,5,0)</f>
        <v>2</v>
      </c>
    </row>
    <row r="871" spans="1:9">
      <c r="A871" s="3">
        <v>44823</v>
      </c>
      <c r="B871">
        <v>4</v>
      </c>
      <c r="C871">
        <v>1</v>
      </c>
      <c r="D871" t="s">
        <v>221</v>
      </c>
      <c r="E871" t="str">
        <f>VLOOKUP(G871,'Species key'!A:C,3,0)</f>
        <v>NONE</v>
      </c>
      <c r="F871">
        <v>3</v>
      </c>
      <c r="G871" t="s">
        <v>8</v>
      </c>
      <c r="H871" t="str">
        <f>VLOOKUP(G871,'Species key'!A:D,4,0)</f>
        <v>ND</v>
      </c>
      <c r="I871">
        <f>VLOOKUP(G871,'Species key'!A:E,5,0)</f>
        <v>0</v>
      </c>
    </row>
    <row r="872" spans="1:9">
      <c r="A872" s="3">
        <v>44823</v>
      </c>
      <c r="B872">
        <v>4</v>
      </c>
      <c r="C872">
        <v>1</v>
      </c>
      <c r="D872" t="s">
        <v>221</v>
      </c>
      <c r="E872" t="str">
        <f>VLOOKUP(G872,'Species key'!A:C,3,0)</f>
        <v>GRAS</v>
      </c>
      <c r="F872">
        <v>2</v>
      </c>
      <c r="G872" t="s">
        <v>90</v>
      </c>
      <c r="H872" t="str">
        <f>VLOOKUP(G872,'Species key'!A:D,4,0)</f>
        <v>NV</v>
      </c>
      <c r="I872">
        <f>VLOOKUP(G872,'Species key'!A:E,5,0)</f>
        <v>3</v>
      </c>
    </row>
    <row r="873" spans="1:9">
      <c r="A873" s="3">
        <v>44823</v>
      </c>
      <c r="B873">
        <v>4</v>
      </c>
      <c r="C873">
        <v>1</v>
      </c>
      <c r="D873" t="s">
        <v>221</v>
      </c>
      <c r="E873" t="str">
        <f>VLOOKUP(G873,'Species key'!A:C,3,0)</f>
        <v>GRAS</v>
      </c>
      <c r="F873">
        <v>2</v>
      </c>
      <c r="G873" t="s">
        <v>66</v>
      </c>
      <c r="H873" t="str">
        <f>VLOOKUP(G873,'Species key'!A:D,4,0)</f>
        <v>NV</v>
      </c>
      <c r="I873">
        <f>VLOOKUP(G873,'Species key'!A:E,5,0)</f>
        <v>1</v>
      </c>
    </row>
    <row r="874" spans="1:9">
      <c r="A874" s="3">
        <v>44823</v>
      </c>
      <c r="B874">
        <v>4</v>
      </c>
      <c r="C874">
        <v>2</v>
      </c>
      <c r="D874" t="s">
        <v>221</v>
      </c>
      <c r="E874" t="str">
        <f>VLOOKUP(G874,'Species key'!A:C,3,0)</f>
        <v>GRAS</v>
      </c>
      <c r="F874">
        <v>3</v>
      </c>
      <c r="G874" t="s">
        <v>90</v>
      </c>
      <c r="H874" t="str">
        <f>VLOOKUP(G874,'Species key'!A:D,4,0)</f>
        <v>NV</v>
      </c>
      <c r="I874">
        <f>VLOOKUP(G874,'Species key'!A:E,5,0)</f>
        <v>3</v>
      </c>
    </row>
    <row r="875" spans="1:9">
      <c r="A875" s="3">
        <v>44823</v>
      </c>
      <c r="B875">
        <v>4</v>
      </c>
      <c r="C875">
        <v>2</v>
      </c>
      <c r="D875" t="s">
        <v>221</v>
      </c>
      <c r="E875" t="str">
        <f>VLOOKUP(G875,'Species key'!A:C,3,0)</f>
        <v>GRAS</v>
      </c>
      <c r="F875">
        <v>3</v>
      </c>
      <c r="G875" t="s">
        <v>143</v>
      </c>
      <c r="H875" t="str">
        <f>VLOOKUP(G875,'Species key'!A:D,4,0)</f>
        <v>NV</v>
      </c>
      <c r="I875">
        <f>VLOOKUP(G875,'Species key'!A:E,5,0)</f>
        <v>4</v>
      </c>
    </row>
    <row r="876" spans="1:9">
      <c r="A876" s="3">
        <v>44823</v>
      </c>
      <c r="B876">
        <v>4</v>
      </c>
      <c r="C876">
        <v>2</v>
      </c>
      <c r="D876" t="s">
        <v>221</v>
      </c>
      <c r="E876" t="str">
        <f>VLOOKUP(G876,'Species key'!A:C,3,0)</f>
        <v>FORB</v>
      </c>
      <c r="F876">
        <v>3</v>
      </c>
      <c r="G876" t="s">
        <v>55</v>
      </c>
      <c r="H876" t="str">
        <f>VLOOKUP(G876,'Species key'!A:D,4,0)</f>
        <v>NV</v>
      </c>
      <c r="I876">
        <f>VLOOKUP(G876,'Species key'!A:E,5,0)</f>
        <v>1</v>
      </c>
    </row>
    <row r="877" spans="1:9">
      <c r="A877" s="3">
        <v>44823</v>
      </c>
      <c r="B877">
        <v>4</v>
      </c>
      <c r="C877">
        <v>2</v>
      </c>
      <c r="D877" t="s">
        <v>221</v>
      </c>
      <c r="E877" t="str">
        <f>VLOOKUP(G877,'Species key'!A:C,3,0)</f>
        <v>NONE</v>
      </c>
      <c r="F877">
        <v>3</v>
      </c>
      <c r="G877" t="s">
        <v>8</v>
      </c>
      <c r="H877" t="str">
        <f>VLOOKUP(G877,'Species key'!A:D,4,0)</f>
        <v>ND</v>
      </c>
      <c r="I877">
        <f>VLOOKUP(G877,'Species key'!A:E,5,0)</f>
        <v>0</v>
      </c>
    </row>
    <row r="878" spans="1:9">
      <c r="A878" s="3">
        <v>44823</v>
      </c>
      <c r="B878">
        <v>4</v>
      </c>
      <c r="C878">
        <v>2</v>
      </c>
      <c r="D878" t="s">
        <v>221</v>
      </c>
      <c r="E878" t="str">
        <f>VLOOKUP(G878,'Species key'!A:C,3,0)</f>
        <v>FORB</v>
      </c>
      <c r="F878">
        <v>2</v>
      </c>
      <c r="G878" t="s">
        <v>136</v>
      </c>
      <c r="H878" t="str">
        <f>VLOOKUP(G878,'Species key'!A:D,4,0)</f>
        <v>NN</v>
      </c>
      <c r="I878">
        <f>VLOOKUP(G878,'Species key'!A:E,5,0)</f>
        <v>0</v>
      </c>
    </row>
    <row r="879" spans="1:9">
      <c r="A879" s="3">
        <v>44823</v>
      </c>
      <c r="B879">
        <v>4</v>
      </c>
      <c r="C879">
        <v>2</v>
      </c>
      <c r="D879" t="s">
        <v>221</v>
      </c>
      <c r="E879" t="str">
        <f>VLOOKUP(G879,'Species key'!A:C,3,0)</f>
        <v>GRAS</v>
      </c>
      <c r="F879">
        <v>2</v>
      </c>
      <c r="G879" t="s">
        <v>205</v>
      </c>
      <c r="H879" t="str">
        <f>VLOOKUP(G879,'Species key'!A:D,4,0)</f>
        <v>NV</v>
      </c>
      <c r="I879">
        <f>VLOOKUP(G879,'Species key'!A:E,5,0)</f>
        <v>2</v>
      </c>
    </row>
    <row r="880" spans="1:9">
      <c r="A880" s="3">
        <v>44823</v>
      </c>
      <c r="B880">
        <v>4</v>
      </c>
      <c r="C880">
        <v>2</v>
      </c>
      <c r="D880" t="s">
        <v>221</v>
      </c>
      <c r="E880" t="str">
        <f>VLOOKUP(G880,'Species key'!A:C,3,0)</f>
        <v>FABA</v>
      </c>
      <c r="F880">
        <v>2</v>
      </c>
      <c r="G880" t="s">
        <v>45</v>
      </c>
      <c r="H880" t="str">
        <f>VLOOKUP(G880,'Species key'!A:D,4,0)</f>
        <v>NN</v>
      </c>
      <c r="I880">
        <f>VLOOKUP(G880,'Species key'!A:E,5,0)</f>
        <v>0</v>
      </c>
    </row>
    <row r="881" spans="1:9">
      <c r="A881" s="3">
        <v>44823</v>
      </c>
      <c r="B881">
        <v>5</v>
      </c>
      <c r="C881">
        <v>1</v>
      </c>
      <c r="D881" t="s">
        <v>222</v>
      </c>
      <c r="E881" t="str">
        <f>VLOOKUP(G881,'Species key'!A:C,3,0)</f>
        <v>NONE</v>
      </c>
      <c r="F881">
        <v>4</v>
      </c>
      <c r="G881" t="s">
        <v>8</v>
      </c>
      <c r="H881" t="str">
        <f>VLOOKUP(G881,'Species key'!A:D,4,0)</f>
        <v>ND</v>
      </c>
      <c r="I881">
        <f>VLOOKUP(G881,'Species key'!A:E,5,0)</f>
        <v>0</v>
      </c>
    </row>
    <row r="882" spans="1:9">
      <c r="A882" s="3">
        <v>44823</v>
      </c>
      <c r="B882">
        <v>5</v>
      </c>
      <c r="C882">
        <v>1</v>
      </c>
      <c r="D882" t="s">
        <v>222</v>
      </c>
      <c r="E882" t="str">
        <f>VLOOKUP(G882,'Species key'!A:C,3,0)</f>
        <v>SHRU</v>
      </c>
      <c r="F882">
        <v>3</v>
      </c>
      <c r="G882" t="s">
        <v>99</v>
      </c>
      <c r="H882" t="str">
        <f>VLOOKUP(G882,'Species key'!A:D,4,0)</f>
        <v>NN</v>
      </c>
      <c r="I882">
        <f>VLOOKUP(G882,'Species key'!A:E,5,0)</f>
        <v>0</v>
      </c>
    </row>
    <row r="883" spans="1:9">
      <c r="A883" s="3">
        <v>44823</v>
      </c>
      <c r="B883">
        <v>5</v>
      </c>
      <c r="C883">
        <v>1</v>
      </c>
      <c r="D883" t="s">
        <v>222</v>
      </c>
      <c r="E883" t="str">
        <f>VLOOKUP(G883,'Species key'!A:C,3,0)</f>
        <v>FORB</v>
      </c>
      <c r="F883">
        <v>3</v>
      </c>
      <c r="G883" t="s">
        <v>55</v>
      </c>
      <c r="H883" t="str">
        <f>VLOOKUP(G883,'Species key'!A:D,4,0)</f>
        <v>NV</v>
      </c>
      <c r="I883">
        <f>VLOOKUP(G883,'Species key'!A:E,5,0)</f>
        <v>1</v>
      </c>
    </row>
    <row r="884" spans="1:9">
      <c r="A884" s="3">
        <v>44823</v>
      </c>
      <c r="B884">
        <v>5</v>
      </c>
      <c r="C884">
        <v>1</v>
      </c>
      <c r="D884" t="s">
        <v>222</v>
      </c>
      <c r="E884" t="str">
        <f>VLOOKUP(G884,'Species key'!A:C,3,0)</f>
        <v>GRAS</v>
      </c>
      <c r="F884">
        <v>3</v>
      </c>
      <c r="G884" t="s">
        <v>110</v>
      </c>
      <c r="H884" t="str">
        <f>VLOOKUP(G884,'Species key'!A:D,4,0)</f>
        <v>NV</v>
      </c>
      <c r="I884">
        <f>VLOOKUP(G884,'Species key'!A:E,5,0)</f>
        <v>7</v>
      </c>
    </row>
    <row r="885" spans="1:9">
      <c r="A885" s="3">
        <v>44823</v>
      </c>
      <c r="B885">
        <v>5</v>
      </c>
      <c r="C885">
        <v>1</v>
      </c>
      <c r="D885" t="s">
        <v>222</v>
      </c>
      <c r="E885" t="str">
        <f>VLOOKUP(G885,'Species key'!A:C,3,0)</f>
        <v>NONE</v>
      </c>
      <c r="F885">
        <v>2</v>
      </c>
      <c r="G885" t="s">
        <v>10</v>
      </c>
      <c r="H885" t="str">
        <f>VLOOKUP(G885,'Species key'!A:D,4,0)</f>
        <v>ND</v>
      </c>
      <c r="I885">
        <f>VLOOKUP(G885,'Species key'!A:E,5,0)</f>
        <v>0</v>
      </c>
    </row>
    <row r="886" spans="1:9">
      <c r="A886" s="3">
        <v>44823</v>
      </c>
      <c r="B886">
        <v>5</v>
      </c>
      <c r="C886">
        <v>1</v>
      </c>
      <c r="D886" t="s">
        <v>222</v>
      </c>
      <c r="E886" t="str">
        <f>VLOOKUP(G886,'Species key'!A:C,3,0)</f>
        <v>NONE</v>
      </c>
      <c r="F886">
        <v>1</v>
      </c>
      <c r="G886" t="s">
        <v>159</v>
      </c>
      <c r="H886" t="str">
        <f>VLOOKUP(G886,'Species key'!A:D,4,0)</f>
        <v>ND</v>
      </c>
      <c r="I886">
        <f>VLOOKUP(G886,'Species key'!A:E,5,0)</f>
        <v>0</v>
      </c>
    </row>
    <row r="887" spans="1:9">
      <c r="A887" s="3">
        <v>44823</v>
      </c>
      <c r="B887">
        <v>5</v>
      </c>
      <c r="C887">
        <v>1</v>
      </c>
      <c r="D887" t="s">
        <v>222</v>
      </c>
      <c r="E887" t="str">
        <f>VLOOKUP(G887,'Species key'!A:C,3,0)</f>
        <v>FORB</v>
      </c>
      <c r="F887">
        <v>1</v>
      </c>
      <c r="G887" t="s">
        <v>209</v>
      </c>
      <c r="H887" t="str">
        <f>VLOOKUP(G887,'Species key'!A:D,4,0)</f>
        <v>NV</v>
      </c>
      <c r="I887">
        <f>VLOOKUP(G887,'Species key'!A:E,5,0)</f>
        <v>0</v>
      </c>
    </row>
    <row r="888" spans="1:9">
      <c r="A888" s="3">
        <v>44823</v>
      </c>
      <c r="B888">
        <v>5</v>
      </c>
      <c r="C888">
        <v>2</v>
      </c>
      <c r="D888" t="s">
        <v>222</v>
      </c>
      <c r="E888" t="str">
        <f>VLOOKUP(G888,'Species key'!A:C,3,0)</f>
        <v>NONE</v>
      </c>
      <c r="F888">
        <v>4</v>
      </c>
      <c r="G888" t="s">
        <v>8</v>
      </c>
      <c r="H888" t="str">
        <f>VLOOKUP(G888,'Species key'!A:D,4,0)</f>
        <v>ND</v>
      </c>
      <c r="I888">
        <f>VLOOKUP(G888,'Species key'!A:E,5,0)</f>
        <v>0</v>
      </c>
    </row>
    <row r="889" spans="1:9">
      <c r="A889" s="3">
        <v>44823</v>
      </c>
      <c r="B889">
        <v>5</v>
      </c>
      <c r="C889">
        <v>2</v>
      </c>
      <c r="D889" t="s">
        <v>222</v>
      </c>
      <c r="E889" t="str">
        <f>VLOOKUP(G889,'Species key'!A:C,3,0)</f>
        <v>GRAS</v>
      </c>
      <c r="F889">
        <v>3</v>
      </c>
      <c r="G889" t="s">
        <v>90</v>
      </c>
      <c r="H889" t="str">
        <f>VLOOKUP(G889,'Species key'!A:D,4,0)</f>
        <v>NV</v>
      </c>
      <c r="I889">
        <f>VLOOKUP(G889,'Species key'!A:E,5,0)</f>
        <v>3</v>
      </c>
    </row>
    <row r="890" spans="1:9">
      <c r="A890" s="3">
        <v>44823</v>
      </c>
      <c r="B890">
        <v>5</v>
      </c>
      <c r="C890">
        <v>2</v>
      </c>
      <c r="D890" t="s">
        <v>222</v>
      </c>
      <c r="E890" t="str">
        <f>VLOOKUP(G890,'Species key'!A:C,3,0)</f>
        <v>FORB</v>
      </c>
      <c r="F890">
        <v>3</v>
      </c>
      <c r="G890" t="s">
        <v>55</v>
      </c>
      <c r="H890" t="str">
        <f>VLOOKUP(G890,'Species key'!A:D,4,0)</f>
        <v>NV</v>
      </c>
      <c r="I890">
        <f>VLOOKUP(G890,'Species key'!A:E,5,0)</f>
        <v>1</v>
      </c>
    </row>
    <row r="891" spans="1:9">
      <c r="A891" s="3">
        <v>44823</v>
      </c>
      <c r="B891">
        <v>5</v>
      </c>
      <c r="C891">
        <v>2</v>
      </c>
      <c r="D891" t="s">
        <v>222</v>
      </c>
      <c r="E891" t="str">
        <f>VLOOKUP(G891,'Species key'!A:C,3,0)</f>
        <v>SHRU</v>
      </c>
      <c r="F891">
        <v>3</v>
      </c>
      <c r="G891" t="s">
        <v>99</v>
      </c>
      <c r="H891" t="str">
        <f>VLOOKUP(G891,'Species key'!A:D,4,0)</f>
        <v>NN</v>
      </c>
      <c r="I891">
        <f>VLOOKUP(G891,'Species key'!A:E,5,0)</f>
        <v>0</v>
      </c>
    </row>
    <row r="892" spans="1:9">
      <c r="A892" s="3">
        <v>44823</v>
      </c>
      <c r="B892">
        <v>5</v>
      </c>
      <c r="C892">
        <v>2</v>
      </c>
      <c r="D892" t="s">
        <v>222</v>
      </c>
      <c r="E892" t="str">
        <f>VLOOKUP(G892,'Species key'!A:C,3,0)</f>
        <v>FORB</v>
      </c>
      <c r="F892">
        <v>2</v>
      </c>
      <c r="G892" t="s">
        <v>7</v>
      </c>
      <c r="H892" t="str">
        <f>VLOOKUP(G892,'Species key'!A:D,4,0)</f>
        <v>NV</v>
      </c>
      <c r="I892">
        <f>VLOOKUP(G892,'Species key'!A:E,5,0)</f>
        <v>0</v>
      </c>
    </row>
    <row r="893" spans="1:9">
      <c r="A893" s="3">
        <v>44823</v>
      </c>
      <c r="B893">
        <v>5</v>
      </c>
      <c r="C893">
        <v>2</v>
      </c>
      <c r="D893" t="s">
        <v>222</v>
      </c>
      <c r="E893" t="str">
        <f>VLOOKUP(G893,'Species key'!A:C,3,0)</f>
        <v>GRAS</v>
      </c>
      <c r="F893">
        <v>2</v>
      </c>
      <c r="G893" t="s">
        <v>66</v>
      </c>
      <c r="H893" t="str">
        <f>VLOOKUP(G893,'Species key'!A:D,4,0)</f>
        <v>NV</v>
      </c>
      <c r="I893">
        <f>VLOOKUP(G893,'Species key'!A:E,5,0)</f>
        <v>1</v>
      </c>
    </row>
    <row r="894" spans="1:9">
      <c r="A894" s="3">
        <v>44823</v>
      </c>
      <c r="B894">
        <v>5</v>
      </c>
      <c r="C894">
        <v>2</v>
      </c>
      <c r="D894" t="s">
        <v>222</v>
      </c>
      <c r="E894" t="str">
        <f>VLOOKUP(G894,'Species key'!A:C,3,0)</f>
        <v>SEDG</v>
      </c>
      <c r="F894">
        <v>2</v>
      </c>
      <c r="G894" t="s">
        <v>196</v>
      </c>
      <c r="H894" t="str">
        <f>VLOOKUP(G894,'Species key'!A:D,4,0)</f>
        <v>ND</v>
      </c>
      <c r="I894">
        <f>VLOOKUP(G894,'Species key'!A:E,5,0)</f>
        <v>0</v>
      </c>
    </row>
    <row r="895" spans="1:9">
      <c r="A895" s="3">
        <v>44823</v>
      </c>
      <c r="B895">
        <v>5</v>
      </c>
      <c r="C895">
        <v>2</v>
      </c>
      <c r="D895" t="s">
        <v>222</v>
      </c>
      <c r="E895" t="str">
        <f>VLOOKUP(G895,'Species key'!A:C,3,0)</f>
        <v>NONE</v>
      </c>
      <c r="F895">
        <v>1</v>
      </c>
      <c r="G895" t="s">
        <v>159</v>
      </c>
      <c r="H895" t="str">
        <f>VLOOKUP(G895,'Species key'!A:D,4,0)</f>
        <v>ND</v>
      </c>
      <c r="I895">
        <f>VLOOKUP(G895,'Species key'!A:E,5,0)</f>
        <v>0</v>
      </c>
    </row>
    <row r="896" spans="1:9">
      <c r="A896" s="3">
        <v>44823</v>
      </c>
      <c r="B896">
        <v>5</v>
      </c>
      <c r="C896">
        <v>2</v>
      </c>
      <c r="D896" t="s">
        <v>222</v>
      </c>
      <c r="E896" t="str">
        <f>VLOOKUP(G896,'Species key'!A:C,3,0)</f>
        <v>NONE</v>
      </c>
      <c r="F896">
        <v>1</v>
      </c>
      <c r="G896" t="s">
        <v>159</v>
      </c>
      <c r="H896" t="str">
        <f>VLOOKUP(G896,'Species key'!A:D,4,0)</f>
        <v>ND</v>
      </c>
      <c r="I896">
        <f>VLOOKUP(G896,'Species key'!A:E,5,0)</f>
        <v>0</v>
      </c>
    </row>
    <row r="897" spans="1:9">
      <c r="A897" s="3">
        <v>44823</v>
      </c>
      <c r="B897">
        <v>5</v>
      </c>
      <c r="C897">
        <v>2</v>
      </c>
      <c r="D897" t="s">
        <v>222</v>
      </c>
      <c r="E897" t="str">
        <f>VLOOKUP(G897,'Species key'!A:C,3,0)</f>
        <v>GRAS</v>
      </c>
      <c r="F897">
        <v>1</v>
      </c>
      <c r="G897" t="s">
        <v>140</v>
      </c>
      <c r="H897" t="str">
        <f>VLOOKUP(G897,'Species key'!A:D,4,0)</f>
        <v>NV</v>
      </c>
      <c r="I897">
        <f>VLOOKUP(G897,'Species key'!A:E,5,0)</f>
        <v>7</v>
      </c>
    </row>
    <row r="898" spans="1:9">
      <c r="A898" s="3">
        <v>44823</v>
      </c>
      <c r="B898">
        <v>6</v>
      </c>
      <c r="C898">
        <v>1</v>
      </c>
      <c r="D898" t="s">
        <v>221</v>
      </c>
      <c r="E898" t="str">
        <f>VLOOKUP(G898,'Species key'!A:C,3,0)</f>
        <v>NONE</v>
      </c>
      <c r="F898">
        <v>5</v>
      </c>
      <c r="G898" t="s">
        <v>8</v>
      </c>
      <c r="H898" t="str">
        <f>VLOOKUP(G898,'Species key'!A:D,4,0)</f>
        <v>ND</v>
      </c>
      <c r="I898">
        <f>VLOOKUP(G898,'Species key'!A:E,5,0)</f>
        <v>0</v>
      </c>
    </row>
    <row r="899" spans="1:9">
      <c r="A899" s="3">
        <v>44823</v>
      </c>
      <c r="B899">
        <v>6</v>
      </c>
      <c r="C899">
        <v>1</v>
      </c>
      <c r="D899" t="s">
        <v>221</v>
      </c>
      <c r="E899" t="str">
        <f>VLOOKUP(G899,'Species key'!A:C,3,0)</f>
        <v>GRAS</v>
      </c>
      <c r="F899">
        <v>3</v>
      </c>
      <c r="G899" t="s">
        <v>66</v>
      </c>
      <c r="H899" t="str">
        <f>VLOOKUP(G899,'Species key'!A:D,4,0)</f>
        <v>NV</v>
      </c>
      <c r="I899">
        <f>VLOOKUP(G899,'Species key'!A:E,5,0)</f>
        <v>1</v>
      </c>
    </row>
    <row r="900" spans="1:9">
      <c r="A900" s="3">
        <v>44823</v>
      </c>
      <c r="B900">
        <v>6</v>
      </c>
      <c r="C900">
        <v>1</v>
      </c>
      <c r="D900" t="s">
        <v>221</v>
      </c>
      <c r="E900" t="str">
        <f>VLOOKUP(G900,'Species key'!A:C,3,0)</f>
        <v>FORB</v>
      </c>
      <c r="F900">
        <v>2</v>
      </c>
      <c r="G900" t="s">
        <v>136</v>
      </c>
      <c r="H900" t="str">
        <f>VLOOKUP(G900,'Species key'!A:D,4,0)</f>
        <v>NN</v>
      </c>
      <c r="I900">
        <f>VLOOKUP(G900,'Species key'!A:E,5,0)</f>
        <v>0</v>
      </c>
    </row>
    <row r="901" spans="1:9">
      <c r="A901" s="3">
        <v>44823</v>
      </c>
      <c r="B901">
        <v>6</v>
      </c>
      <c r="C901">
        <v>1</v>
      </c>
      <c r="D901" t="s">
        <v>221</v>
      </c>
      <c r="E901" t="str">
        <f>VLOOKUP(G901,'Species key'!A:C,3,0)</f>
        <v>VINE</v>
      </c>
      <c r="F901">
        <v>2</v>
      </c>
      <c r="G901" t="s">
        <v>59</v>
      </c>
      <c r="H901" t="str">
        <f>VLOOKUP(G901,'Species key'!A:D,4,0)</f>
        <v>NN</v>
      </c>
      <c r="I901">
        <f>VLOOKUP(G901,'Species key'!A:E,5,0)</f>
        <v>0</v>
      </c>
    </row>
    <row r="902" spans="1:9">
      <c r="A902" s="3">
        <v>44823</v>
      </c>
      <c r="B902">
        <v>6</v>
      </c>
      <c r="C902">
        <v>1</v>
      </c>
      <c r="D902" t="s">
        <v>221</v>
      </c>
      <c r="E902" t="str">
        <f>VLOOKUP(G902,'Species key'!A:C,3,0)</f>
        <v>GRAS</v>
      </c>
      <c r="F902">
        <v>2</v>
      </c>
      <c r="G902" t="s">
        <v>110</v>
      </c>
      <c r="H902" t="str">
        <f>VLOOKUP(G902,'Species key'!A:D,4,0)</f>
        <v>NV</v>
      </c>
      <c r="I902">
        <f>VLOOKUP(G902,'Species key'!A:E,5,0)</f>
        <v>7</v>
      </c>
    </row>
    <row r="903" spans="1:9">
      <c r="A903" s="3">
        <v>44823</v>
      </c>
      <c r="B903">
        <v>6</v>
      </c>
      <c r="C903">
        <v>1</v>
      </c>
      <c r="D903" t="s">
        <v>221</v>
      </c>
      <c r="E903" t="str">
        <f>VLOOKUP(G903,'Species key'!A:C,3,0)</f>
        <v>GRAS</v>
      </c>
      <c r="F903">
        <v>2</v>
      </c>
      <c r="G903" t="s">
        <v>205</v>
      </c>
      <c r="H903" t="str">
        <f>VLOOKUP(G903,'Species key'!A:D,4,0)</f>
        <v>NV</v>
      </c>
      <c r="I903">
        <f>VLOOKUP(G903,'Species key'!A:E,5,0)</f>
        <v>2</v>
      </c>
    </row>
    <row r="904" spans="1:9">
      <c r="A904" s="3">
        <v>44823</v>
      </c>
      <c r="B904">
        <v>6</v>
      </c>
      <c r="C904">
        <v>1</v>
      </c>
      <c r="D904" t="s">
        <v>221</v>
      </c>
      <c r="E904" t="str">
        <f>VLOOKUP(G904,'Species key'!A:C,3,0)</f>
        <v>FORB</v>
      </c>
      <c r="F904">
        <v>2</v>
      </c>
      <c r="G904" t="s">
        <v>76</v>
      </c>
      <c r="H904" t="str">
        <f>VLOOKUP(G904,'Species key'!A:D,4,0)</f>
        <v>NV</v>
      </c>
      <c r="I904">
        <f>VLOOKUP(G904,'Species key'!A:E,5,0)</f>
        <v>1</v>
      </c>
    </row>
    <row r="905" spans="1:9">
      <c r="A905" s="3">
        <v>44823</v>
      </c>
      <c r="B905">
        <v>6</v>
      </c>
      <c r="C905">
        <v>1</v>
      </c>
      <c r="D905" t="s">
        <v>221</v>
      </c>
      <c r="E905" t="str">
        <f>VLOOKUP(G905,'Species key'!A:C,3,0)</f>
        <v>NONE</v>
      </c>
      <c r="F905">
        <v>2</v>
      </c>
      <c r="G905" t="s">
        <v>10</v>
      </c>
      <c r="H905" t="str">
        <f>VLOOKUP(G905,'Species key'!A:D,4,0)</f>
        <v>ND</v>
      </c>
      <c r="I905">
        <f>VLOOKUP(G905,'Species key'!A:E,5,0)</f>
        <v>0</v>
      </c>
    </row>
    <row r="906" spans="1:9">
      <c r="A906" s="3">
        <v>44823</v>
      </c>
      <c r="B906">
        <v>6</v>
      </c>
      <c r="C906">
        <v>2</v>
      </c>
      <c r="D906" t="s">
        <v>221</v>
      </c>
      <c r="E906" t="str">
        <f>VLOOKUP(G906,'Species key'!A:C,3,0)</f>
        <v>SEDG</v>
      </c>
      <c r="F906">
        <v>4</v>
      </c>
      <c r="G906" t="s">
        <v>196</v>
      </c>
      <c r="H906" t="str">
        <f>VLOOKUP(G906,'Species key'!A:D,4,0)</f>
        <v>ND</v>
      </c>
      <c r="I906">
        <f>VLOOKUP(G906,'Species key'!A:E,5,0)</f>
        <v>0</v>
      </c>
    </row>
    <row r="907" spans="1:9">
      <c r="A907" s="3">
        <v>44823</v>
      </c>
      <c r="B907">
        <v>6</v>
      </c>
      <c r="C907">
        <v>2</v>
      </c>
      <c r="D907" t="s">
        <v>221</v>
      </c>
      <c r="E907" t="str">
        <f>VLOOKUP(G907,'Species key'!A:C,3,0)</f>
        <v>SEDG</v>
      </c>
      <c r="F907">
        <v>4</v>
      </c>
      <c r="G907" t="s">
        <v>196</v>
      </c>
      <c r="H907" t="str">
        <f>VLOOKUP(G907,'Species key'!A:D,4,0)</f>
        <v>ND</v>
      </c>
      <c r="I907">
        <f>VLOOKUP(G907,'Species key'!A:E,5,0)</f>
        <v>0</v>
      </c>
    </row>
    <row r="908" spans="1:9">
      <c r="A908" s="3">
        <v>44823</v>
      </c>
      <c r="B908">
        <v>6</v>
      </c>
      <c r="C908">
        <v>2</v>
      </c>
      <c r="D908" t="s">
        <v>221</v>
      </c>
      <c r="E908" t="str">
        <f>VLOOKUP(G908,'Species key'!A:C,3,0)</f>
        <v>FORB</v>
      </c>
      <c r="F908">
        <v>4</v>
      </c>
      <c r="G908" t="s">
        <v>76</v>
      </c>
      <c r="H908" t="str">
        <f>VLOOKUP(G908,'Species key'!A:D,4,0)</f>
        <v>NV</v>
      </c>
      <c r="I908">
        <f>VLOOKUP(G908,'Species key'!A:E,5,0)</f>
        <v>1</v>
      </c>
    </row>
    <row r="909" spans="1:9">
      <c r="A909" s="3">
        <v>44823</v>
      </c>
      <c r="B909">
        <v>6</v>
      </c>
      <c r="C909">
        <v>2</v>
      </c>
      <c r="D909" t="s">
        <v>221</v>
      </c>
      <c r="E909" t="str">
        <f>VLOOKUP(G909,'Species key'!A:C,3,0)</f>
        <v>GRAS</v>
      </c>
      <c r="F909">
        <v>3</v>
      </c>
      <c r="G909" t="s">
        <v>66</v>
      </c>
      <c r="H909" t="str">
        <f>VLOOKUP(G909,'Species key'!A:D,4,0)</f>
        <v>NV</v>
      </c>
      <c r="I909">
        <f>VLOOKUP(G909,'Species key'!A:E,5,0)</f>
        <v>1</v>
      </c>
    </row>
    <row r="910" spans="1:9">
      <c r="A910" s="3">
        <v>44823</v>
      </c>
      <c r="B910">
        <v>6</v>
      </c>
      <c r="C910">
        <v>2</v>
      </c>
      <c r="D910" t="s">
        <v>221</v>
      </c>
      <c r="E910" t="str">
        <f>VLOOKUP(G910,'Species key'!A:C,3,0)</f>
        <v>FORB</v>
      </c>
      <c r="F910">
        <v>2</v>
      </c>
      <c r="G910" t="s">
        <v>200</v>
      </c>
      <c r="H910" t="str">
        <f>VLOOKUP(G910,'Species key'!A:D,4,0)</f>
        <v>ND</v>
      </c>
      <c r="I910">
        <f>VLOOKUP(G910,'Species key'!A:E,5,0)</f>
        <v>0</v>
      </c>
    </row>
    <row r="911" spans="1:9">
      <c r="A911" s="3">
        <v>44823</v>
      </c>
      <c r="B911">
        <v>6</v>
      </c>
      <c r="C911">
        <v>2</v>
      </c>
      <c r="D911" t="s">
        <v>221</v>
      </c>
      <c r="E911" t="str">
        <f>VLOOKUP(G911,'Species key'!A:C,3,0)</f>
        <v>FORB</v>
      </c>
      <c r="F911">
        <v>2</v>
      </c>
      <c r="G911" t="s">
        <v>136</v>
      </c>
      <c r="H911" t="str">
        <f>VLOOKUP(G911,'Species key'!A:D,4,0)</f>
        <v>NN</v>
      </c>
      <c r="I911">
        <f>VLOOKUP(G911,'Species key'!A:E,5,0)</f>
        <v>0</v>
      </c>
    </row>
    <row r="912" spans="1:9">
      <c r="A912" s="3">
        <v>44823</v>
      </c>
      <c r="B912">
        <v>6</v>
      </c>
      <c r="C912">
        <v>2</v>
      </c>
      <c r="D912" t="s">
        <v>221</v>
      </c>
      <c r="E912" t="str">
        <f>VLOOKUP(G912,'Species key'!A:C,3,0)</f>
        <v>FORB</v>
      </c>
      <c r="F912">
        <v>2</v>
      </c>
      <c r="G912" t="s">
        <v>34</v>
      </c>
      <c r="H912" t="str">
        <f>VLOOKUP(G912,'Species key'!A:D,4,0)</f>
        <v>NN</v>
      </c>
      <c r="I912">
        <f>VLOOKUP(G912,'Species key'!A:E,5,0)</f>
        <v>0</v>
      </c>
    </row>
    <row r="913" spans="1:9">
      <c r="A913" s="3">
        <v>44823</v>
      </c>
      <c r="B913">
        <v>7</v>
      </c>
      <c r="C913">
        <v>1</v>
      </c>
      <c r="D913" t="s">
        <v>222</v>
      </c>
      <c r="E913" t="str">
        <f>VLOOKUP(G913,'Species key'!A:C,3,0)</f>
        <v>NONE</v>
      </c>
      <c r="F913">
        <v>5</v>
      </c>
      <c r="G913" t="s">
        <v>8</v>
      </c>
      <c r="H913" t="str">
        <f>VLOOKUP(G913,'Species key'!A:D,4,0)</f>
        <v>ND</v>
      </c>
      <c r="I913">
        <f>VLOOKUP(G913,'Species key'!A:E,5,0)</f>
        <v>0</v>
      </c>
    </row>
    <row r="914" spans="1:9">
      <c r="A914" s="3">
        <v>44823</v>
      </c>
      <c r="B914">
        <v>7</v>
      </c>
      <c r="C914">
        <v>1</v>
      </c>
      <c r="D914" t="s">
        <v>222</v>
      </c>
      <c r="E914" t="str">
        <f>VLOOKUP(G914,'Species key'!A:C,3,0)</f>
        <v>FORB</v>
      </c>
      <c r="F914">
        <v>3</v>
      </c>
      <c r="G914" t="s">
        <v>55</v>
      </c>
      <c r="H914" t="str">
        <f>VLOOKUP(G914,'Species key'!A:D,4,0)</f>
        <v>NV</v>
      </c>
      <c r="I914">
        <f>VLOOKUP(G914,'Species key'!A:E,5,0)</f>
        <v>1</v>
      </c>
    </row>
    <row r="915" spans="1:9">
      <c r="A915" s="3">
        <v>44823</v>
      </c>
      <c r="B915">
        <v>7</v>
      </c>
      <c r="C915">
        <v>1</v>
      </c>
      <c r="D915" t="s">
        <v>222</v>
      </c>
      <c r="E915" t="str">
        <f>VLOOKUP(G915,'Species key'!A:C,3,0)</f>
        <v>ASTE</v>
      </c>
      <c r="F915">
        <v>2</v>
      </c>
      <c r="G915" t="s">
        <v>219</v>
      </c>
      <c r="H915" t="str">
        <f>VLOOKUP(G915,'Species key'!A:D,4,0)</f>
        <v>NV</v>
      </c>
      <c r="I915">
        <f>VLOOKUP(G915,'Species key'!A:E,5,0)</f>
        <v>4</v>
      </c>
    </row>
    <row r="916" spans="1:9">
      <c r="A916" s="3">
        <v>44823</v>
      </c>
      <c r="B916">
        <v>7</v>
      </c>
      <c r="C916">
        <v>1</v>
      </c>
      <c r="D916" t="s">
        <v>222</v>
      </c>
      <c r="E916" t="str">
        <f>VLOOKUP(G916,'Species key'!A:C,3,0)</f>
        <v>SHRU</v>
      </c>
      <c r="F916">
        <v>2</v>
      </c>
      <c r="G916" t="s">
        <v>99</v>
      </c>
      <c r="H916" t="str">
        <f>VLOOKUP(G916,'Species key'!A:D,4,0)</f>
        <v>NN</v>
      </c>
      <c r="I916">
        <f>VLOOKUP(G916,'Species key'!A:E,5,0)</f>
        <v>0</v>
      </c>
    </row>
    <row r="917" spans="1:9">
      <c r="A917" s="3">
        <v>44823</v>
      </c>
      <c r="B917">
        <v>7</v>
      </c>
      <c r="C917">
        <v>1</v>
      </c>
      <c r="D917" t="s">
        <v>222</v>
      </c>
      <c r="E917" t="str">
        <f>VLOOKUP(G917,'Species key'!A:C,3,0)</f>
        <v>GRAS</v>
      </c>
      <c r="F917">
        <v>2</v>
      </c>
      <c r="G917" t="s">
        <v>189</v>
      </c>
      <c r="H917" t="str">
        <f>VLOOKUP(G917,'Species key'!A:D,4,0)</f>
        <v>NV</v>
      </c>
      <c r="I917">
        <f>VLOOKUP(G917,'Species key'!A:E,5,0)</f>
        <v>7</v>
      </c>
    </row>
    <row r="918" spans="1:9">
      <c r="A918" s="3">
        <v>44823</v>
      </c>
      <c r="B918">
        <v>7</v>
      </c>
      <c r="C918">
        <v>1</v>
      </c>
      <c r="D918" t="s">
        <v>222</v>
      </c>
      <c r="E918" t="str">
        <f>VLOOKUP(G918,'Species key'!A:C,3,0)</f>
        <v>FORB</v>
      </c>
      <c r="F918">
        <v>2</v>
      </c>
      <c r="G918" t="s">
        <v>76</v>
      </c>
      <c r="H918" t="str">
        <f>VLOOKUP(G918,'Species key'!A:D,4,0)</f>
        <v>NV</v>
      </c>
      <c r="I918">
        <f>VLOOKUP(G918,'Species key'!A:E,5,0)</f>
        <v>1</v>
      </c>
    </row>
    <row r="919" spans="1:9">
      <c r="A919" s="3">
        <v>44823</v>
      </c>
      <c r="B919">
        <v>7</v>
      </c>
      <c r="C919">
        <v>1</v>
      </c>
      <c r="D919" t="s">
        <v>222</v>
      </c>
      <c r="E919" t="str">
        <f>VLOOKUP(G919,'Species key'!A:C,3,0)</f>
        <v>FORB</v>
      </c>
      <c r="F919">
        <v>2</v>
      </c>
      <c r="G919" t="s">
        <v>200</v>
      </c>
      <c r="H919" t="str">
        <f>VLOOKUP(G919,'Species key'!A:D,4,0)</f>
        <v>ND</v>
      </c>
      <c r="I919">
        <f>VLOOKUP(G919,'Species key'!A:E,5,0)</f>
        <v>0</v>
      </c>
    </row>
    <row r="920" spans="1:9">
      <c r="A920" s="3">
        <v>44823</v>
      </c>
      <c r="B920">
        <v>7</v>
      </c>
      <c r="C920">
        <v>1</v>
      </c>
      <c r="D920" t="s">
        <v>222</v>
      </c>
      <c r="E920" t="str">
        <f>VLOOKUP(G920,'Species key'!A:C,3,0)</f>
        <v>VINE</v>
      </c>
      <c r="F920">
        <v>2</v>
      </c>
      <c r="G920" t="s">
        <v>177</v>
      </c>
      <c r="H920" t="str">
        <f>VLOOKUP(G920,'Species key'!A:D,4,0)</f>
        <v>NV</v>
      </c>
      <c r="I920">
        <f>VLOOKUP(G920,'Species key'!A:E,5,0)</f>
        <v>3</v>
      </c>
    </row>
    <row r="921" spans="1:9">
      <c r="A921" s="3">
        <v>44823</v>
      </c>
      <c r="B921">
        <v>7</v>
      </c>
      <c r="C921">
        <v>1</v>
      </c>
      <c r="D921" t="s">
        <v>222</v>
      </c>
      <c r="E921" t="str">
        <f>VLOOKUP(G921,'Species key'!A:C,3,0)</f>
        <v>GRAS</v>
      </c>
      <c r="F921">
        <v>2</v>
      </c>
      <c r="G921" t="s">
        <v>39</v>
      </c>
      <c r="H921" t="str">
        <f>VLOOKUP(G921,'Species key'!A:D,4,0)</f>
        <v>NV</v>
      </c>
      <c r="I921">
        <f>VLOOKUP(G921,'Species key'!A:E,5,0)</f>
        <v>2</v>
      </c>
    </row>
    <row r="922" spans="1:9">
      <c r="A922" s="3">
        <v>44823</v>
      </c>
      <c r="B922">
        <v>7</v>
      </c>
      <c r="C922">
        <v>2</v>
      </c>
      <c r="D922" t="s">
        <v>222</v>
      </c>
      <c r="E922" t="str">
        <f>VLOOKUP(G922,'Species key'!A:C,3,0)</f>
        <v>NONE</v>
      </c>
      <c r="F922">
        <v>3</v>
      </c>
      <c r="G922" t="s">
        <v>8</v>
      </c>
      <c r="H922" t="str">
        <f>VLOOKUP(G922,'Species key'!A:D,4,0)</f>
        <v>ND</v>
      </c>
      <c r="I922">
        <f>VLOOKUP(G922,'Species key'!A:E,5,0)</f>
        <v>0</v>
      </c>
    </row>
    <row r="923" spans="1:9">
      <c r="A923" s="3">
        <v>44823</v>
      </c>
      <c r="B923">
        <v>7</v>
      </c>
      <c r="C923">
        <v>2</v>
      </c>
      <c r="D923" t="s">
        <v>222</v>
      </c>
      <c r="E923" t="str">
        <f>VLOOKUP(G923,'Species key'!A:C,3,0)</f>
        <v>SHRU</v>
      </c>
      <c r="F923">
        <v>3</v>
      </c>
      <c r="G923" t="s">
        <v>99</v>
      </c>
      <c r="H923" t="str">
        <f>VLOOKUP(G923,'Species key'!A:D,4,0)</f>
        <v>NN</v>
      </c>
      <c r="I923">
        <f>VLOOKUP(G923,'Species key'!A:E,5,0)</f>
        <v>0</v>
      </c>
    </row>
    <row r="924" spans="1:9">
      <c r="A924" s="3">
        <v>44823</v>
      </c>
      <c r="B924">
        <v>7</v>
      </c>
      <c r="C924">
        <v>2</v>
      </c>
      <c r="D924" t="s">
        <v>222</v>
      </c>
      <c r="E924" t="str">
        <f>VLOOKUP(G924,'Species key'!A:C,3,0)</f>
        <v>FORB</v>
      </c>
      <c r="F924">
        <v>3</v>
      </c>
      <c r="G924" t="s">
        <v>55</v>
      </c>
      <c r="H924" t="str">
        <f>VLOOKUP(G924,'Species key'!A:D,4,0)</f>
        <v>NV</v>
      </c>
      <c r="I924">
        <f>VLOOKUP(G924,'Species key'!A:E,5,0)</f>
        <v>1</v>
      </c>
    </row>
    <row r="925" spans="1:9">
      <c r="A925" s="3">
        <v>44823</v>
      </c>
      <c r="B925">
        <v>7</v>
      </c>
      <c r="C925">
        <v>2</v>
      </c>
      <c r="D925" t="s">
        <v>222</v>
      </c>
      <c r="E925" t="str">
        <f>VLOOKUP(G925,'Species key'!A:C,3,0)</f>
        <v>FORB</v>
      </c>
      <c r="F925">
        <v>3</v>
      </c>
      <c r="G925" t="s">
        <v>7</v>
      </c>
      <c r="H925" t="str">
        <f>VLOOKUP(G925,'Species key'!A:D,4,0)</f>
        <v>NV</v>
      </c>
      <c r="I925">
        <f>VLOOKUP(G925,'Species key'!A:E,5,0)</f>
        <v>0</v>
      </c>
    </row>
    <row r="926" spans="1:9">
      <c r="A926" s="3">
        <v>44823</v>
      </c>
      <c r="B926">
        <v>7</v>
      </c>
      <c r="C926">
        <v>2</v>
      </c>
      <c r="D926" t="s">
        <v>222</v>
      </c>
      <c r="E926" t="str">
        <f>VLOOKUP(G926,'Species key'!A:C,3,0)</f>
        <v>GRAS</v>
      </c>
      <c r="F926">
        <v>3</v>
      </c>
      <c r="G926" t="s">
        <v>90</v>
      </c>
      <c r="H926" t="str">
        <f>VLOOKUP(G926,'Species key'!A:D,4,0)</f>
        <v>NV</v>
      </c>
      <c r="I926">
        <f>VLOOKUP(G926,'Species key'!A:E,5,0)</f>
        <v>3</v>
      </c>
    </row>
    <row r="927" spans="1:9">
      <c r="A927" s="3">
        <v>44823</v>
      </c>
      <c r="B927">
        <v>7</v>
      </c>
      <c r="C927">
        <v>2</v>
      </c>
      <c r="D927" t="s">
        <v>222</v>
      </c>
      <c r="E927" t="str">
        <f>VLOOKUP(G927,'Species key'!A:C,3,0)</f>
        <v>GRAS</v>
      </c>
      <c r="F927">
        <v>2</v>
      </c>
      <c r="G927" t="s">
        <v>21</v>
      </c>
      <c r="H927" t="str">
        <f>VLOOKUP(G927,'Species key'!A:D,4,0)</f>
        <v>NV</v>
      </c>
      <c r="I927">
        <f>VLOOKUP(G927,'Species key'!A:E,5,0)</f>
        <v>6</v>
      </c>
    </row>
    <row r="928" spans="1:9">
      <c r="A928" s="3">
        <v>44823</v>
      </c>
      <c r="B928">
        <v>7</v>
      </c>
      <c r="C928">
        <v>2</v>
      </c>
      <c r="D928" t="s">
        <v>222</v>
      </c>
      <c r="E928" t="str">
        <f>VLOOKUP(G928,'Species key'!A:C,3,0)</f>
        <v>GRAS</v>
      </c>
      <c r="F928">
        <v>2</v>
      </c>
      <c r="G928" t="s">
        <v>19</v>
      </c>
      <c r="H928" t="str">
        <f>VLOOKUP(G928,'Species key'!A:D,4,0)</f>
        <v>NV</v>
      </c>
      <c r="I928">
        <f>VLOOKUP(G928,'Species key'!A:E,5,0)</f>
        <v>2</v>
      </c>
    </row>
    <row r="929" spans="1:9">
      <c r="A929" s="3">
        <v>44823</v>
      </c>
      <c r="B929">
        <v>7</v>
      </c>
      <c r="C929">
        <v>2</v>
      </c>
      <c r="D929" t="s">
        <v>222</v>
      </c>
      <c r="E929" t="str">
        <f>VLOOKUP(G929,'Species key'!A:C,3,0)</f>
        <v>NONE</v>
      </c>
      <c r="F929">
        <v>1</v>
      </c>
      <c r="G929" t="s">
        <v>159</v>
      </c>
      <c r="H929" t="str">
        <f>VLOOKUP(G929,'Species key'!A:D,4,0)</f>
        <v>ND</v>
      </c>
      <c r="I929">
        <f>VLOOKUP(G929,'Species key'!A:E,5,0)</f>
        <v>0</v>
      </c>
    </row>
    <row r="930" spans="1:9">
      <c r="A930" s="3">
        <v>44823</v>
      </c>
      <c r="B930">
        <v>7</v>
      </c>
      <c r="C930">
        <v>2</v>
      </c>
      <c r="D930" t="s">
        <v>222</v>
      </c>
      <c r="E930" t="str">
        <f>VLOOKUP(G930,'Species key'!A:C,3,0)</f>
        <v>FORB</v>
      </c>
      <c r="F930">
        <v>1</v>
      </c>
      <c r="G930" t="s">
        <v>76</v>
      </c>
      <c r="H930" t="str">
        <f>VLOOKUP(G930,'Species key'!A:D,4,0)</f>
        <v>NV</v>
      </c>
      <c r="I930">
        <f>VLOOKUP(G930,'Species key'!A:E,5,0)</f>
        <v>1</v>
      </c>
    </row>
    <row r="931" spans="1:9">
      <c r="A931" s="3">
        <v>44823</v>
      </c>
      <c r="B931">
        <v>8</v>
      </c>
      <c r="C931">
        <v>1</v>
      </c>
      <c r="D931" t="s">
        <v>221</v>
      </c>
      <c r="E931" t="str">
        <f>VLOOKUP(G931,'Species key'!A:C,3,0)</f>
        <v>NONE</v>
      </c>
      <c r="F931">
        <v>5</v>
      </c>
      <c r="G931" t="s">
        <v>8</v>
      </c>
      <c r="H931" t="str">
        <f>VLOOKUP(G931,'Species key'!A:D,4,0)</f>
        <v>ND</v>
      </c>
      <c r="I931">
        <f>VLOOKUP(G931,'Species key'!A:E,5,0)</f>
        <v>0</v>
      </c>
    </row>
    <row r="932" spans="1:9">
      <c r="A932" s="3">
        <v>44823</v>
      </c>
      <c r="B932">
        <v>8</v>
      </c>
      <c r="C932">
        <v>1</v>
      </c>
      <c r="D932" t="s">
        <v>221</v>
      </c>
      <c r="E932" t="str">
        <f>VLOOKUP(G932,'Species key'!A:C,3,0)</f>
        <v>FORB</v>
      </c>
      <c r="F932">
        <v>3</v>
      </c>
      <c r="G932" t="s">
        <v>55</v>
      </c>
      <c r="H932" t="str">
        <f>VLOOKUP(G932,'Species key'!A:D,4,0)</f>
        <v>NV</v>
      </c>
      <c r="I932">
        <f>VLOOKUP(G932,'Species key'!A:E,5,0)</f>
        <v>1</v>
      </c>
    </row>
    <row r="933" spans="1:9">
      <c r="A933" s="3">
        <v>44823</v>
      </c>
      <c r="B933">
        <v>8</v>
      </c>
      <c r="C933">
        <v>1</v>
      </c>
      <c r="D933" t="s">
        <v>221</v>
      </c>
      <c r="E933" t="str">
        <f>VLOOKUP(G933,'Species key'!A:C,3,0)</f>
        <v>FORB</v>
      </c>
      <c r="F933">
        <v>2</v>
      </c>
      <c r="G933" t="s">
        <v>76</v>
      </c>
      <c r="H933" t="str">
        <f>VLOOKUP(G933,'Species key'!A:D,4,0)</f>
        <v>NV</v>
      </c>
      <c r="I933">
        <f>VLOOKUP(G933,'Species key'!A:E,5,0)</f>
        <v>1</v>
      </c>
    </row>
    <row r="934" spans="1:9">
      <c r="A934" s="3">
        <v>44823</v>
      </c>
      <c r="B934">
        <v>8</v>
      </c>
      <c r="C934">
        <v>1</v>
      </c>
      <c r="D934" t="s">
        <v>221</v>
      </c>
      <c r="E934" t="str">
        <f>VLOOKUP(G934,'Species key'!A:C,3,0)</f>
        <v>FORB</v>
      </c>
      <c r="F934">
        <v>2</v>
      </c>
      <c r="G934" t="s">
        <v>218</v>
      </c>
      <c r="H934" t="str">
        <f>VLOOKUP(G934,'Species key'!A:D,4,0)</f>
        <v>NV</v>
      </c>
      <c r="I934">
        <f>VLOOKUP(G934,'Species key'!A:E,5,0)</f>
        <v>1</v>
      </c>
    </row>
    <row r="935" spans="1:9">
      <c r="A935" s="3">
        <v>44823</v>
      </c>
      <c r="B935">
        <v>8</v>
      </c>
      <c r="C935">
        <v>1</v>
      </c>
      <c r="D935" t="s">
        <v>221</v>
      </c>
      <c r="E935" t="str">
        <f>VLOOKUP(G935,'Species key'!A:C,3,0)</f>
        <v>GRAS</v>
      </c>
      <c r="F935">
        <v>2</v>
      </c>
      <c r="G935" t="s">
        <v>205</v>
      </c>
      <c r="H935" t="str">
        <f>VLOOKUP(G935,'Species key'!A:D,4,0)</f>
        <v>NV</v>
      </c>
      <c r="I935">
        <f>VLOOKUP(G935,'Species key'!A:E,5,0)</f>
        <v>2</v>
      </c>
    </row>
    <row r="936" spans="1:9">
      <c r="A936" s="3">
        <v>44823</v>
      </c>
      <c r="B936">
        <v>8</v>
      </c>
      <c r="C936">
        <v>1</v>
      </c>
      <c r="D936" t="s">
        <v>221</v>
      </c>
      <c r="E936" t="str">
        <f>VLOOKUP(G936,'Species key'!A:C,3,0)</f>
        <v>NONE</v>
      </c>
      <c r="F936">
        <v>2</v>
      </c>
      <c r="G936" t="s">
        <v>159</v>
      </c>
      <c r="H936" t="str">
        <f>VLOOKUP(G936,'Species key'!A:D,4,0)</f>
        <v>ND</v>
      </c>
      <c r="I936">
        <f>VLOOKUP(G936,'Species key'!A:E,5,0)</f>
        <v>0</v>
      </c>
    </row>
    <row r="937" spans="1:9">
      <c r="A937" s="3">
        <v>44823</v>
      </c>
      <c r="B937">
        <v>8</v>
      </c>
      <c r="C937">
        <v>1</v>
      </c>
      <c r="D937" t="s">
        <v>221</v>
      </c>
      <c r="E937" t="str">
        <f>VLOOKUP(G937,'Species key'!A:C,3,0)</f>
        <v>NONE</v>
      </c>
      <c r="F937">
        <v>2</v>
      </c>
      <c r="G937" t="s">
        <v>160</v>
      </c>
      <c r="H937" t="str">
        <f>VLOOKUP(G937,'Species key'!A:D,4,0)</f>
        <v>ND</v>
      </c>
      <c r="I937">
        <f>VLOOKUP(G937,'Species key'!A:E,5,0)</f>
        <v>0</v>
      </c>
    </row>
    <row r="938" spans="1:9">
      <c r="A938" s="3">
        <v>44823</v>
      </c>
      <c r="B938">
        <v>8</v>
      </c>
      <c r="C938">
        <v>2</v>
      </c>
      <c r="D938" t="s">
        <v>221</v>
      </c>
      <c r="E938" t="str">
        <f>VLOOKUP(G938,'Species key'!A:C,3,0)</f>
        <v>FORB</v>
      </c>
      <c r="F938">
        <v>5</v>
      </c>
      <c r="G938" t="s">
        <v>55</v>
      </c>
      <c r="H938" t="str">
        <f>VLOOKUP(G938,'Species key'!A:D,4,0)</f>
        <v>NV</v>
      </c>
      <c r="I938">
        <f>VLOOKUP(G938,'Species key'!A:E,5,0)</f>
        <v>1</v>
      </c>
    </row>
    <row r="939" spans="1:9">
      <c r="A939" s="3">
        <v>44823</v>
      </c>
      <c r="B939">
        <v>8</v>
      </c>
      <c r="C939">
        <v>2</v>
      </c>
      <c r="D939" t="s">
        <v>221</v>
      </c>
      <c r="E939" t="str">
        <f>VLOOKUP(G939,'Species key'!A:C,3,0)</f>
        <v>NONE</v>
      </c>
      <c r="F939">
        <v>3</v>
      </c>
      <c r="G939" t="s">
        <v>8</v>
      </c>
      <c r="H939" t="str">
        <f>VLOOKUP(G939,'Species key'!A:D,4,0)</f>
        <v>ND</v>
      </c>
      <c r="I939">
        <f>VLOOKUP(G939,'Species key'!A:E,5,0)</f>
        <v>0</v>
      </c>
    </row>
    <row r="940" spans="1:9">
      <c r="A940" s="3">
        <v>44823</v>
      </c>
      <c r="B940">
        <v>8</v>
      </c>
      <c r="C940">
        <v>2</v>
      </c>
      <c r="D940" t="s">
        <v>221</v>
      </c>
      <c r="E940" t="str">
        <f>VLOOKUP(G940,'Species key'!A:C,3,0)</f>
        <v>FORB</v>
      </c>
      <c r="F940">
        <v>2</v>
      </c>
      <c r="G940" t="s">
        <v>7</v>
      </c>
      <c r="H940" t="str">
        <f>VLOOKUP(G940,'Species key'!A:D,4,0)</f>
        <v>NV</v>
      </c>
      <c r="I940">
        <f>VLOOKUP(G940,'Species key'!A:E,5,0)</f>
        <v>0</v>
      </c>
    </row>
    <row r="941" spans="1:9">
      <c r="A941" s="3">
        <v>44823</v>
      </c>
      <c r="B941">
        <v>8</v>
      </c>
      <c r="C941">
        <v>2</v>
      </c>
      <c r="D941" t="s">
        <v>221</v>
      </c>
      <c r="E941" t="str">
        <f>VLOOKUP(G941,'Species key'!A:C,3,0)</f>
        <v>FORB</v>
      </c>
      <c r="F941">
        <v>1</v>
      </c>
      <c r="G941" t="s">
        <v>76</v>
      </c>
      <c r="H941" t="str">
        <f>VLOOKUP(G941,'Species key'!A:D,4,0)</f>
        <v>NV</v>
      </c>
      <c r="I941">
        <f>VLOOKUP(G941,'Species key'!A:E,5,0)</f>
        <v>1</v>
      </c>
    </row>
    <row r="942" spans="1:9">
      <c r="A942" s="3">
        <v>44823</v>
      </c>
      <c r="B942">
        <v>8</v>
      </c>
      <c r="C942">
        <v>2</v>
      </c>
      <c r="D942" t="s">
        <v>221</v>
      </c>
      <c r="E942" t="str">
        <f>VLOOKUP(G942,'Species key'!A:C,3,0)</f>
        <v>FABA</v>
      </c>
      <c r="F942">
        <v>1</v>
      </c>
      <c r="G942" t="s">
        <v>45</v>
      </c>
      <c r="H942" t="str">
        <f>VLOOKUP(G942,'Species key'!A:D,4,0)</f>
        <v>NN</v>
      </c>
      <c r="I942">
        <f>VLOOKUP(G942,'Species key'!A:E,5,0)</f>
        <v>0</v>
      </c>
    </row>
    <row r="943" spans="1:9">
      <c r="A943" s="3">
        <v>44823</v>
      </c>
      <c r="B943">
        <v>8</v>
      </c>
      <c r="C943">
        <v>2</v>
      </c>
      <c r="D943" t="s">
        <v>221</v>
      </c>
      <c r="E943" t="str">
        <f>VLOOKUP(G943,'Species key'!A:C,3,0)</f>
        <v>GRAS</v>
      </c>
      <c r="F943">
        <v>1</v>
      </c>
      <c r="G943" t="s">
        <v>207</v>
      </c>
      <c r="H943" t="str">
        <f>VLOOKUP(G943,'Species key'!A:D,4,0)</f>
        <v>NN</v>
      </c>
      <c r="I943">
        <f>VLOOKUP(G943,'Species key'!A:E,5,0)</f>
        <v>0</v>
      </c>
    </row>
    <row r="944" spans="1:9">
      <c r="A944" s="3">
        <v>44823</v>
      </c>
      <c r="B944">
        <v>9</v>
      </c>
      <c r="C944">
        <v>1</v>
      </c>
      <c r="D944" t="s">
        <v>221</v>
      </c>
      <c r="E944" t="str">
        <f>VLOOKUP(G944,'Species key'!A:C,3,0)</f>
        <v>NONE</v>
      </c>
      <c r="F944">
        <v>5</v>
      </c>
      <c r="G944" t="s">
        <v>8</v>
      </c>
      <c r="H944" t="str">
        <f>VLOOKUP(G944,'Species key'!A:D,4,0)</f>
        <v>ND</v>
      </c>
      <c r="I944">
        <f>VLOOKUP(G944,'Species key'!A:E,5,0)</f>
        <v>0</v>
      </c>
    </row>
    <row r="945" spans="1:9">
      <c r="A945" s="3">
        <v>44823</v>
      </c>
      <c r="B945">
        <v>9</v>
      </c>
      <c r="C945">
        <v>1</v>
      </c>
      <c r="D945" t="s">
        <v>221</v>
      </c>
      <c r="E945" t="str">
        <f>VLOOKUP(G945,'Species key'!A:C,3,0)</f>
        <v>FORB</v>
      </c>
      <c r="F945">
        <v>3</v>
      </c>
      <c r="G945" t="s">
        <v>136</v>
      </c>
      <c r="H945" t="str">
        <f>VLOOKUP(G945,'Species key'!A:D,4,0)</f>
        <v>NN</v>
      </c>
      <c r="I945">
        <f>VLOOKUP(G945,'Species key'!A:E,5,0)</f>
        <v>0</v>
      </c>
    </row>
    <row r="946" spans="1:9">
      <c r="A946" s="3">
        <v>44823</v>
      </c>
      <c r="B946">
        <v>9</v>
      </c>
      <c r="C946">
        <v>1</v>
      </c>
      <c r="D946" t="s">
        <v>221</v>
      </c>
      <c r="E946" t="str">
        <f>VLOOKUP(G946,'Species key'!A:C,3,0)</f>
        <v>GRAS</v>
      </c>
      <c r="F946">
        <v>2</v>
      </c>
      <c r="G946" t="s">
        <v>90</v>
      </c>
      <c r="H946" t="str">
        <f>VLOOKUP(G946,'Species key'!A:D,4,0)</f>
        <v>NV</v>
      </c>
      <c r="I946">
        <f>VLOOKUP(G946,'Species key'!A:E,5,0)</f>
        <v>3</v>
      </c>
    </row>
    <row r="947" spans="1:9">
      <c r="A947" s="3">
        <v>44823</v>
      </c>
      <c r="B947">
        <v>9</v>
      </c>
      <c r="C947">
        <v>1</v>
      </c>
      <c r="D947" t="s">
        <v>221</v>
      </c>
      <c r="E947" t="str">
        <f>VLOOKUP(G947,'Species key'!A:C,3,0)</f>
        <v>SEDG</v>
      </c>
      <c r="F947">
        <v>2</v>
      </c>
      <c r="G947" t="s">
        <v>196</v>
      </c>
      <c r="H947" t="str">
        <f>VLOOKUP(G947,'Species key'!A:D,4,0)</f>
        <v>ND</v>
      </c>
      <c r="I947">
        <f>VLOOKUP(G947,'Species key'!A:E,5,0)</f>
        <v>0</v>
      </c>
    </row>
    <row r="948" spans="1:9">
      <c r="A948" s="3">
        <v>44823</v>
      </c>
      <c r="B948">
        <v>9</v>
      </c>
      <c r="C948">
        <v>1</v>
      </c>
      <c r="D948" t="s">
        <v>221</v>
      </c>
      <c r="E948" t="str">
        <f>VLOOKUP(G948,'Species key'!A:C,3,0)</f>
        <v>GRAS</v>
      </c>
      <c r="F948">
        <v>2</v>
      </c>
      <c r="G948" t="s">
        <v>39</v>
      </c>
      <c r="H948" t="str">
        <f>VLOOKUP(G948,'Species key'!A:D,4,0)</f>
        <v>NV</v>
      </c>
      <c r="I948">
        <f>VLOOKUP(G948,'Species key'!A:E,5,0)</f>
        <v>2</v>
      </c>
    </row>
    <row r="949" spans="1:9">
      <c r="A949" s="3">
        <v>44823</v>
      </c>
      <c r="B949">
        <v>9</v>
      </c>
      <c r="C949">
        <v>1</v>
      </c>
      <c r="D949" t="s">
        <v>221</v>
      </c>
      <c r="E949" t="str">
        <f>VLOOKUP(G949,'Species key'!A:C,3,0)</f>
        <v>NONE</v>
      </c>
      <c r="F949">
        <v>2</v>
      </c>
      <c r="G949" t="s">
        <v>159</v>
      </c>
      <c r="H949" t="str">
        <f>VLOOKUP(G949,'Species key'!A:D,4,0)</f>
        <v>ND</v>
      </c>
      <c r="I949">
        <f>VLOOKUP(G949,'Species key'!A:E,5,0)</f>
        <v>0</v>
      </c>
    </row>
    <row r="950" spans="1:9">
      <c r="A950" s="3">
        <v>44823</v>
      </c>
      <c r="B950">
        <v>9</v>
      </c>
      <c r="C950">
        <v>1</v>
      </c>
      <c r="D950" t="s">
        <v>221</v>
      </c>
      <c r="E950" t="str">
        <f>VLOOKUP(G950,'Species key'!A:C,3,0)</f>
        <v>FORB</v>
      </c>
      <c r="F950">
        <v>2</v>
      </c>
      <c r="G950" t="s">
        <v>76</v>
      </c>
      <c r="H950" t="str">
        <f>VLOOKUP(G950,'Species key'!A:D,4,0)</f>
        <v>NV</v>
      </c>
      <c r="I950">
        <f>VLOOKUP(G950,'Species key'!A:E,5,0)</f>
        <v>1</v>
      </c>
    </row>
    <row r="951" spans="1:9">
      <c r="A951" s="3">
        <v>44823</v>
      </c>
      <c r="B951">
        <v>9</v>
      </c>
      <c r="C951">
        <v>2</v>
      </c>
      <c r="D951" t="s">
        <v>221</v>
      </c>
      <c r="E951" t="str">
        <f>VLOOKUP(G951,'Species key'!A:C,3,0)</f>
        <v>NONE</v>
      </c>
      <c r="F951">
        <v>4</v>
      </c>
      <c r="G951" t="s">
        <v>8</v>
      </c>
      <c r="H951" t="str">
        <f>VLOOKUP(G951,'Species key'!A:D,4,0)</f>
        <v>ND</v>
      </c>
      <c r="I951">
        <f>VLOOKUP(G951,'Species key'!A:E,5,0)</f>
        <v>0</v>
      </c>
    </row>
    <row r="952" spans="1:9">
      <c r="A952" s="3">
        <v>44823</v>
      </c>
      <c r="B952">
        <v>9</v>
      </c>
      <c r="C952">
        <v>2</v>
      </c>
      <c r="D952" t="s">
        <v>221</v>
      </c>
      <c r="E952" t="str">
        <f>VLOOKUP(G952,'Species key'!A:C,3,0)</f>
        <v>GRAS</v>
      </c>
      <c r="F952">
        <v>3</v>
      </c>
      <c r="G952" t="s">
        <v>66</v>
      </c>
      <c r="H952" t="str">
        <f>VLOOKUP(G952,'Species key'!A:D,4,0)</f>
        <v>NV</v>
      </c>
      <c r="I952">
        <f>VLOOKUP(G952,'Species key'!A:E,5,0)</f>
        <v>1</v>
      </c>
    </row>
    <row r="953" spans="1:9">
      <c r="A953" s="3">
        <v>44823</v>
      </c>
      <c r="B953">
        <v>9</v>
      </c>
      <c r="C953">
        <v>2</v>
      </c>
      <c r="D953" t="s">
        <v>221</v>
      </c>
      <c r="E953" t="str">
        <f>VLOOKUP(G953,'Species key'!A:C,3,0)</f>
        <v>FORB</v>
      </c>
      <c r="F953">
        <v>3</v>
      </c>
      <c r="G953" t="s">
        <v>136</v>
      </c>
      <c r="H953" t="str">
        <f>VLOOKUP(G953,'Species key'!A:D,4,0)</f>
        <v>NN</v>
      </c>
      <c r="I953">
        <f>VLOOKUP(G953,'Species key'!A:E,5,0)</f>
        <v>0</v>
      </c>
    </row>
    <row r="954" spans="1:9">
      <c r="A954" s="3">
        <v>44823</v>
      </c>
      <c r="B954">
        <v>9</v>
      </c>
      <c r="C954">
        <v>2</v>
      </c>
      <c r="D954" t="s">
        <v>221</v>
      </c>
      <c r="E954" t="str">
        <f>VLOOKUP(G954,'Species key'!A:C,3,0)</f>
        <v>GRAS</v>
      </c>
      <c r="F954">
        <v>2</v>
      </c>
      <c r="G954" t="s">
        <v>39</v>
      </c>
      <c r="H954" t="str">
        <f>VLOOKUP(G954,'Species key'!A:D,4,0)</f>
        <v>NV</v>
      </c>
      <c r="I954">
        <f>VLOOKUP(G954,'Species key'!A:E,5,0)</f>
        <v>2</v>
      </c>
    </row>
    <row r="955" spans="1:9">
      <c r="A955" s="3">
        <v>44823</v>
      </c>
      <c r="B955">
        <v>9</v>
      </c>
      <c r="C955">
        <v>2</v>
      </c>
      <c r="D955" t="s">
        <v>221</v>
      </c>
      <c r="E955" t="str">
        <f>VLOOKUP(G955,'Species key'!A:C,3,0)</f>
        <v>SEDG</v>
      </c>
      <c r="F955">
        <v>2</v>
      </c>
      <c r="G955" t="s">
        <v>196</v>
      </c>
      <c r="H955" t="str">
        <f>VLOOKUP(G955,'Species key'!A:D,4,0)</f>
        <v>ND</v>
      </c>
      <c r="I955">
        <f>VLOOKUP(G955,'Species key'!A:E,5,0)</f>
        <v>0</v>
      </c>
    </row>
    <row r="956" spans="1:9">
      <c r="A956" s="3">
        <v>44823</v>
      </c>
      <c r="B956">
        <v>9</v>
      </c>
      <c r="C956">
        <v>2</v>
      </c>
      <c r="D956" t="s">
        <v>221</v>
      </c>
      <c r="E956" t="str">
        <f>VLOOKUP(G956,'Species key'!A:C,3,0)</f>
        <v>SEDG</v>
      </c>
      <c r="F956">
        <v>2</v>
      </c>
      <c r="G956" t="s">
        <v>196</v>
      </c>
      <c r="H956" t="str">
        <f>VLOOKUP(G956,'Species key'!A:D,4,0)</f>
        <v>ND</v>
      </c>
      <c r="I956">
        <f>VLOOKUP(G956,'Species key'!A:E,5,0)</f>
        <v>0</v>
      </c>
    </row>
    <row r="957" spans="1:9">
      <c r="A957" s="3">
        <v>44823</v>
      </c>
      <c r="B957">
        <v>9</v>
      </c>
      <c r="C957">
        <v>2</v>
      </c>
      <c r="D957" t="s">
        <v>221</v>
      </c>
      <c r="E957" t="str">
        <f>VLOOKUP(G957,'Species key'!A:C,3,0)</f>
        <v>FABA</v>
      </c>
      <c r="F957">
        <v>2</v>
      </c>
      <c r="G957" t="s">
        <v>113</v>
      </c>
      <c r="H957" t="str">
        <f>VLOOKUP(G957,'Species key'!A:D,4,0)</f>
        <v>NV</v>
      </c>
      <c r="I957">
        <f>VLOOKUP(G957,'Species key'!A:E,5,0)</f>
        <v>5</v>
      </c>
    </row>
    <row r="958" spans="1:9">
      <c r="A958" s="3">
        <v>44823</v>
      </c>
      <c r="B958">
        <v>9</v>
      </c>
      <c r="C958">
        <v>2</v>
      </c>
      <c r="D958" t="s">
        <v>221</v>
      </c>
      <c r="E958" t="str">
        <f>VLOOKUP(G958,'Species key'!A:C,3,0)</f>
        <v>GRAS</v>
      </c>
      <c r="F958">
        <v>2</v>
      </c>
      <c r="G958" t="s">
        <v>19</v>
      </c>
      <c r="H958" t="str">
        <f>VLOOKUP(G958,'Species key'!A:D,4,0)</f>
        <v>NV</v>
      </c>
      <c r="I958">
        <f>VLOOKUP(G958,'Species key'!A:E,5,0)</f>
        <v>2</v>
      </c>
    </row>
    <row r="959" spans="1:9">
      <c r="A959" s="3">
        <v>44823</v>
      </c>
      <c r="B959">
        <v>9</v>
      </c>
      <c r="C959">
        <v>2</v>
      </c>
      <c r="D959" t="s">
        <v>221</v>
      </c>
      <c r="E959" t="str">
        <f>VLOOKUP(G959,'Species key'!A:C,3,0)</f>
        <v>GRAS</v>
      </c>
      <c r="F959">
        <v>2</v>
      </c>
      <c r="G959" t="s">
        <v>21</v>
      </c>
      <c r="H959" t="str">
        <f>VLOOKUP(G959,'Species key'!A:D,4,0)</f>
        <v>NV</v>
      </c>
      <c r="I959">
        <f>VLOOKUP(G959,'Species key'!A:E,5,0)</f>
        <v>6</v>
      </c>
    </row>
    <row r="960" spans="1:9">
      <c r="A960" s="3">
        <v>44823</v>
      </c>
      <c r="B960">
        <v>9</v>
      </c>
      <c r="C960">
        <v>2</v>
      </c>
      <c r="D960" t="s">
        <v>221</v>
      </c>
      <c r="E960" t="str">
        <f>VLOOKUP(G960,'Species key'!A:C,3,0)</f>
        <v>NONE</v>
      </c>
      <c r="F960">
        <v>2</v>
      </c>
      <c r="G960" t="s">
        <v>159</v>
      </c>
      <c r="H960" t="str">
        <f>VLOOKUP(G960,'Species key'!A:D,4,0)</f>
        <v>ND</v>
      </c>
      <c r="I960">
        <f>VLOOKUP(G960,'Species key'!A:E,5,0)</f>
        <v>0</v>
      </c>
    </row>
    <row r="961" spans="1:9">
      <c r="A961" s="3">
        <v>44823</v>
      </c>
      <c r="B961">
        <v>9</v>
      </c>
      <c r="C961">
        <v>2</v>
      </c>
      <c r="D961" t="s">
        <v>221</v>
      </c>
      <c r="E961" t="str">
        <f>VLOOKUP(G961,'Species key'!A:C,3,0)</f>
        <v>NONE</v>
      </c>
      <c r="F961">
        <v>2</v>
      </c>
      <c r="G961" t="s">
        <v>159</v>
      </c>
      <c r="H961" t="str">
        <f>VLOOKUP(G961,'Species key'!A:D,4,0)</f>
        <v>ND</v>
      </c>
      <c r="I961">
        <f>VLOOKUP(G961,'Species key'!A:E,5,0)</f>
        <v>0</v>
      </c>
    </row>
    <row r="962" spans="1:9">
      <c r="A962" s="3">
        <v>44823</v>
      </c>
      <c r="B962">
        <v>9</v>
      </c>
      <c r="C962">
        <v>2</v>
      </c>
      <c r="D962" t="s">
        <v>221</v>
      </c>
      <c r="E962" t="str">
        <f>VLOOKUP(G962,'Species key'!A:C,3,0)</f>
        <v>SHRU</v>
      </c>
      <c r="F962">
        <v>1</v>
      </c>
      <c r="G962" t="s">
        <v>99</v>
      </c>
      <c r="H962" t="str">
        <f>VLOOKUP(G962,'Species key'!A:D,4,0)</f>
        <v>NN</v>
      </c>
      <c r="I962">
        <f>VLOOKUP(G962,'Species key'!A:E,5,0)</f>
        <v>0</v>
      </c>
    </row>
    <row r="963" spans="1:9">
      <c r="A963" s="3">
        <v>44823</v>
      </c>
      <c r="B963">
        <v>9</v>
      </c>
      <c r="C963">
        <v>2</v>
      </c>
      <c r="D963" t="s">
        <v>221</v>
      </c>
      <c r="E963" t="str">
        <f>VLOOKUP(G963,'Species key'!A:C,3,0)</f>
        <v>FORB</v>
      </c>
      <c r="F963">
        <v>1</v>
      </c>
      <c r="G963" t="s">
        <v>209</v>
      </c>
      <c r="H963" t="str">
        <f>VLOOKUP(G963,'Species key'!A:D,4,0)</f>
        <v>NV</v>
      </c>
      <c r="I963">
        <f>VLOOKUP(G963,'Species key'!A:E,5,0)</f>
        <v>0</v>
      </c>
    </row>
    <row r="964" spans="1:9">
      <c r="A964" s="3">
        <v>44823</v>
      </c>
      <c r="B964">
        <v>10</v>
      </c>
      <c r="C964">
        <v>1</v>
      </c>
      <c r="D964" t="s">
        <v>222</v>
      </c>
      <c r="E964" t="str">
        <f>VLOOKUP(G964,'Species key'!A:C,3,0)</f>
        <v>GRAS</v>
      </c>
      <c r="F964">
        <v>3</v>
      </c>
      <c r="G964" t="s">
        <v>39</v>
      </c>
      <c r="H964" t="str">
        <f>VLOOKUP(G964,'Species key'!A:D,4,0)</f>
        <v>NV</v>
      </c>
      <c r="I964">
        <f>VLOOKUP(G964,'Species key'!A:E,5,0)</f>
        <v>2</v>
      </c>
    </row>
    <row r="965" spans="1:9">
      <c r="A965" s="3">
        <v>44823</v>
      </c>
      <c r="B965">
        <v>10</v>
      </c>
      <c r="C965">
        <v>1</v>
      </c>
      <c r="D965" t="s">
        <v>222</v>
      </c>
      <c r="E965" t="str">
        <f>VLOOKUP(G965,'Species key'!A:C,3,0)</f>
        <v>GRAS</v>
      </c>
      <c r="F965">
        <v>3</v>
      </c>
      <c r="G965" t="s">
        <v>19</v>
      </c>
      <c r="H965" t="str">
        <f>VLOOKUP(G965,'Species key'!A:D,4,0)</f>
        <v>NV</v>
      </c>
      <c r="I965">
        <f>VLOOKUP(G965,'Species key'!A:E,5,0)</f>
        <v>2</v>
      </c>
    </row>
    <row r="966" spans="1:9">
      <c r="A966" s="3">
        <v>44823</v>
      </c>
      <c r="B966">
        <v>10</v>
      </c>
      <c r="C966">
        <v>1</v>
      </c>
      <c r="D966" t="s">
        <v>222</v>
      </c>
      <c r="E966" t="str">
        <f>VLOOKUP(G966,'Species key'!A:C,3,0)</f>
        <v>GRAS</v>
      </c>
      <c r="F966">
        <v>3</v>
      </c>
      <c r="G966" t="s">
        <v>66</v>
      </c>
      <c r="H966" t="str">
        <f>VLOOKUP(G966,'Species key'!A:D,4,0)</f>
        <v>NV</v>
      </c>
      <c r="I966">
        <f>VLOOKUP(G966,'Species key'!A:E,5,0)</f>
        <v>1</v>
      </c>
    </row>
    <row r="967" spans="1:9">
      <c r="A967" s="3">
        <v>44823</v>
      </c>
      <c r="B967">
        <v>10</v>
      </c>
      <c r="C967">
        <v>1</v>
      </c>
      <c r="D967" t="s">
        <v>222</v>
      </c>
      <c r="E967" t="str">
        <f>VLOOKUP(G967,'Species key'!A:C,3,0)</f>
        <v>FORB</v>
      </c>
      <c r="F967">
        <v>3</v>
      </c>
      <c r="G967" t="s">
        <v>55</v>
      </c>
      <c r="H967" t="str">
        <f>VLOOKUP(G967,'Species key'!A:D,4,0)</f>
        <v>NV</v>
      </c>
      <c r="I967">
        <f>VLOOKUP(G967,'Species key'!A:E,5,0)</f>
        <v>1</v>
      </c>
    </row>
    <row r="968" spans="1:9">
      <c r="A968" s="3">
        <v>44823</v>
      </c>
      <c r="B968">
        <v>10</v>
      </c>
      <c r="C968">
        <v>1</v>
      </c>
      <c r="D968" t="s">
        <v>222</v>
      </c>
      <c r="E968" t="str">
        <f>VLOOKUP(G968,'Species key'!A:C,3,0)</f>
        <v>SHRU</v>
      </c>
      <c r="F968">
        <v>3</v>
      </c>
      <c r="G968" t="s">
        <v>99</v>
      </c>
      <c r="H968" t="str">
        <f>VLOOKUP(G968,'Species key'!A:D,4,0)</f>
        <v>NN</v>
      </c>
      <c r="I968">
        <f>VLOOKUP(G968,'Species key'!A:E,5,0)</f>
        <v>0</v>
      </c>
    </row>
    <row r="969" spans="1:9">
      <c r="A969" s="3">
        <v>44823</v>
      </c>
      <c r="B969">
        <v>10</v>
      </c>
      <c r="C969">
        <v>1</v>
      </c>
      <c r="D969" t="s">
        <v>222</v>
      </c>
      <c r="E969" t="str">
        <f>VLOOKUP(G969,'Species key'!A:C,3,0)</f>
        <v>FORB</v>
      </c>
      <c r="F969">
        <v>3</v>
      </c>
      <c r="G969" t="s">
        <v>136</v>
      </c>
      <c r="H969" t="str">
        <f>VLOOKUP(G969,'Species key'!A:D,4,0)</f>
        <v>NN</v>
      </c>
      <c r="I969">
        <f>VLOOKUP(G969,'Species key'!A:E,5,0)</f>
        <v>0</v>
      </c>
    </row>
    <row r="970" spans="1:9">
      <c r="A970" s="3">
        <v>44823</v>
      </c>
      <c r="B970">
        <v>10</v>
      </c>
      <c r="C970">
        <v>1</v>
      </c>
      <c r="D970" t="s">
        <v>222</v>
      </c>
      <c r="E970" t="str">
        <f>VLOOKUP(G970,'Species key'!A:C,3,0)</f>
        <v>NONE</v>
      </c>
      <c r="F970">
        <v>3</v>
      </c>
      <c r="G970" t="s">
        <v>8</v>
      </c>
      <c r="H970" t="str">
        <f>VLOOKUP(G970,'Species key'!A:D,4,0)</f>
        <v>ND</v>
      </c>
      <c r="I970">
        <f>VLOOKUP(G970,'Species key'!A:E,5,0)</f>
        <v>0</v>
      </c>
    </row>
    <row r="971" spans="1:9">
      <c r="A971" s="3">
        <v>44823</v>
      </c>
      <c r="B971">
        <v>10</v>
      </c>
      <c r="C971">
        <v>1</v>
      </c>
      <c r="D971" t="s">
        <v>222</v>
      </c>
      <c r="E971" t="str">
        <f>VLOOKUP(G971,'Species key'!A:C,3,0)</f>
        <v>NONE</v>
      </c>
      <c r="F971">
        <v>2</v>
      </c>
      <c r="G971" t="s">
        <v>159</v>
      </c>
      <c r="H971" t="str">
        <f>VLOOKUP(G971,'Species key'!A:D,4,0)</f>
        <v>ND</v>
      </c>
      <c r="I971">
        <f>VLOOKUP(G971,'Species key'!A:E,5,0)</f>
        <v>0</v>
      </c>
    </row>
    <row r="972" spans="1:9">
      <c r="A972" s="3">
        <v>44823</v>
      </c>
      <c r="B972">
        <v>10</v>
      </c>
      <c r="C972">
        <v>1</v>
      </c>
      <c r="D972" t="s">
        <v>222</v>
      </c>
      <c r="E972" t="str">
        <f>VLOOKUP(G972,'Species key'!A:C,3,0)</f>
        <v>FORB</v>
      </c>
      <c r="F972">
        <v>2</v>
      </c>
      <c r="G972" t="s">
        <v>218</v>
      </c>
      <c r="H972" t="str">
        <f>VLOOKUP(G972,'Species key'!A:D,4,0)</f>
        <v>NV</v>
      </c>
      <c r="I972">
        <f>VLOOKUP(G972,'Species key'!A:E,5,0)</f>
        <v>1</v>
      </c>
    </row>
    <row r="973" spans="1:9">
      <c r="A973" s="3">
        <v>44823</v>
      </c>
      <c r="B973">
        <v>10</v>
      </c>
      <c r="C973">
        <v>2</v>
      </c>
      <c r="D973" t="s">
        <v>222</v>
      </c>
      <c r="E973" t="str">
        <f>VLOOKUP(G973,'Species key'!A:C,3,0)</f>
        <v>NONE</v>
      </c>
      <c r="F973">
        <v>4</v>
      </c>
      <c r="G973" t="s">
        <v>8</v>
      </c>
      <c r="H973" t="str">
        <f>VLOOKUP(G973,'Species key'!A:D,4,0)</f>
        <v>ND</v>
      </c>
      <c r="I973">
        <f>VLOOKUP(G973,'Species key'!A:E,5,0)</f>
        <v>0</v>
      </c>
    </row>
    <row r="974" spans="1:9">
      <c r="A974" s="3">
        <v>44823</v>
      </c>
      <c r="B974">
        <v>10</v>
      </c>
      <c r="C974">
        <v>2</v>
      </c>
      <c r="D974" t="s">
        <v>222</v>
      </c>
      <c r="E974" t="str">
        <f>VLOOKUP(G974,'Species key'!A:C,3,0)</f>
        <v>FORB</v>
      </c>
      <c r="F974">
        <v>3</v>
      </c>
      <c r="G974" t="s">
        <v>55</v>
      </c>
      <c r="H974" t="str">
        <f>VLOOKUP(G974,'Species key'!A:D,4,0)</f>
        <v>NV</v>
      </c>
      <c r="I974">
        <f>VLOOKUP(G974,'Species key'!A:E,5,0)</f>
        <v>1</v>
      </c>
    </row>
    <row r="975" spans="1:9">
      <c r="A975" s="3">
        <v>44823</v>
      </c>
      <c r="B975">
        <v>10</v>
      </c>
      <c r="C975">
        <v>2</v>
      </c>
      <c r="D975" t="s">
        <v>222</v>
      </c>
      <c r="E975" t="str">
        <f>VLOOKUP(G975,'Species key'!A:C,3,0)</f>
        <v>GRAS</v>
      </c>
      <c r="F975">
        <v>3</v>
      </c>
      <c r="G975" t="s">
        <v>72</v>
      </c>
      <c r="H975" t="str">
        <f>VLOOKUP(G975,'Species key'!A:D,4,0)</f>
        <v>NV</v>
      </c>
      <c r="I975">
        <f>VLOOKUP(G975,'Species key'!A:E,5,0)</f>
        <v>2</v>
      </c>
    </row>
    <row r="976" spans="1:9">
      <c r="A976" s="3">
        <v>44823</v>
      </c>
      <c r="B976">
        <v>10</v>
      </c>
      <c r="C976">
        <v>2</v>
      </c>
      <c r="D976" t="s">
        <v>222</v>
      </c>
      <c r="E976" t="str">
        <f>VLOOKUP(G976,'Species key'!A:C,3,0)</f>
        <v>GRAS</v>
      </c>
      <c r="F976">
        <v>3</v>
      </c>
      <c r="G976" t="s">
        <v>205</v>
      </c>
      <c r="H976" t="str">
        <f>VLOOKUP(G976,'Species key'!A:D,4,0)</f>
        <v>NV</v>
      </c>
      <c r="I976">
        <f>VLOOKUP(G976,'Species key'!A:E,5,0)</f>
        <v>2</v>
      </c>
    </row>
    <row r="977" spans="1:9">
      <c r="A977" s="3">
        <v>44823</v>
      </c>
      <c r="B977">
        <v>10</v>
      </c>
      <c r="C977">
        <v>2</v>
      </c>
      <c r="D977" t="s">
        <v>222</v>
      </c>
      <c r="E977" t="str">
        <f>VLOOKUP(G977,'Species key'!A:C,3,0)</f>
        <v>GRAS</v>
      </c>
      <c r="F977">
        <v>3</v>
      </c>
      <c r="G977" t="s">
        <v>19</v>
      </c>
      <c r="H977" t="str">
        <f>VLOOKUP(G977,'Species key'!A:D,4,0)</f>
        <v>NV</v>
      </c>
      <c r="I977">
        <f>VLOOKUP(G977,'Species key'!A:E,5,0)</f>
        <v>2</v>
      </c>
    </row>
    <row r="978" spans="1:9">
      <c r="A978" s="3">
        <v>44823</v>
      </c>
      <c r="B978">
        <v>10</v>
      </c>
      <c r="C978">
        <v>2</v>
      </c>
      <c r="D978" t="s">
        <v>222</v>
      </c>
      <c r="E978" t="str">
        <f>VLOOKUP(G978,'Species key'!A:C,3,0)</f>
        <v>SHRU</v>
      </c>
      <c r="F978">
        <v>3</v>
      </c>
      <c r="G978" t="s">
        <v>99</v>
      </c>
      <c r="H978" t="str">
        <f>VLOOKUP(G978,'Species key'!A:D,4,0)</f>
        <v>NN</v>
      </c>
      <c r="I978">
        <f>VLOOKUP(G978,'Species key'!A:E,5,0)</f>
        <v>0</v>
      </c>
    </row>
    <row r="979" spans="1:9">
      <c r="A979" s="3">
        <v>44823</v>
      </c>
      <c r="B979">
        <v>10</v>
      </c>
      <c r="C979">
        <v>2</v>
      </c>
      <c r="D979" t="s">
        <v>222</v>
      </c>
      <c r="E979" t="str">
        <f>VLOOKUP(G979,'Species key'!A:C,3,0)</f>
        <v>FABA</v>
      </c>
      <c r="F979">
        <v>2</v>
      </c>
      <c r="G979" t="s">
        <v>45</v>
      </c>
      <c r="H979" t="str">
        <f>VLOOKUP(G979,'Species key'!A:D,4,0)</f>
        <v>NN</v>
      </c>
      <c r="I979">
        <f>VLOOKUP(G979,'Species key'!A:E,5,0)</f>
        <v>0</v>
      </c>
    </row>
    <row r="980" spans="1:9">
      <c r="A980" s="3">
        <v>44823</v>
      </c>
      <c r="B980">
        <v>10</v>
      </c>
      <c r="C980">
        <v>2</v>
      </c>
      <c r="D980" t="s">
        <v>222</v>
      </c>
      <c r="E980" t="str">
        <f>VLOOKUP(G980,'Species key'!A:C,3,0)</f>
        <v>NONE</v>
      </c>
      <c r="F980">
        <v>2</v>
      </c>
      <c r="G980" t="s">
        <v>159</v>
      </c>
      <c r="H980" t="str">
        <f>VLOOKUP(G980,'Species key'!A:D,4,0)</f>
        <v>ND</v>
      </c>
      <c r="I980">
        <f>VLOOKUP(G980,'Species key'!A:E,5,0)</f>
        <v>0</v>
      </c>
    </row>
    <row r="981" spans="1:9">
      <c r="A981" s="3">
        <v>44823</v>
      </c>
      <c r="B981">
        <v>10</v>
      </c>
      <c r="C981">
        <v>2</v>
      </c>
      <c r="D981" t="s">
        <v>222</v>
      </c>
      <c r="E981" t="str">
        <f>VLOOKUP(G981,'Species key'!A:C,3,0)</f>
        <v>GRAS</v>
      </c>
      <c r="F981">
        <v>2</v>
      </c>
      <c r="G981" t="s">
        <v>110</v>
      </c>
      <c r="H981" t="str">
        <f>VLOOKUP(G981,'Species key'!A:D,4,0)</f>
        <v>NV</v>
      </c>
      <c r="I981">
        <f>VLOOKUP(G981,'Species key'!A:E,5,0)</f>
        <v>7</v>
      </c>
    </row>
    <row r="982" spans="1:9">
      <c r="A982" s="3">
        <v>44823</v>
      </c>
      <c r="B982">
        <v>10</v>
      </c>
      <c r="C982">
        <v>2</v>
      </c>
      <c r="D982" t="s">
        <v>222</v>
      </c>
      <c r="E982" t="str">
        <f>VLOOKUP(G982,'Species key'!A:C,3,0)</f>
        <v>FORB</v>
      </c>
      <c r="F982">
        <v>2</v>
      </c>
      <c r="G982" t="s">
        <v>200</v>
      </c>
      <c r="H982" t="str">
        <f>VLOOKUP(G982,'Species key'!A:D,4,0)</f>
        <v>ND</v>
      </c>
      <c r="I982">
        <f>VLOOKUP(G982,'Species key'!A:E,5,0)</f>
        <v>0</v>
      </c>
    </row>
    <row r="983" spans="1:9">
      <c r="A983" s="3">
        <v>44823</v>
      </c>
      <c r="B983">
        <v>11</v>
      </c>
      <c r="C983">
        <v>1</v>
      </c>
      <c r="D983" t="s">
        <v>222</v>
      </c>
      <c r="E983" t="str">
        <f>VLOOKUP(G983,'Species key'!A:C,3,0)</f>
        <v>SHRU</v>
      </c>
      <c r="F983">
        <v>4</v>
      </c>
      <c r="G983" t="s">
        <v>99</v>
      </c>
      <c r="H983" t="str">
        <f>VLOOKUP(G983,'Species key'!A:D,4,0)</f>
        <v>NN</v>
      </c>
      <c r="I983">
        <f>VLOOKUP(G983,'Species key'!A:E,5,0)</f>
        <v>0</v>
      </c>
    </row>
    <row r="984" spans="1:9">
      <c r="A984" s="3">
        <v>44823</v>
      </c>
      <c r="B984">
        <v>11</v>
      </c>
      <c r="C984">
        <v>1</v>
      </c>
      <c r="D984" t="s">
        <v>222</v>
      </c>
      <c r="E984" t="str">
        <f>VLOOKUP(G984,'Species key'!A:C,3,0)</f>
        <v>GRAS</v>
      </c>
      <c r="F984">
        <v>3</v>
      </c>
      <c r="G984" t="s">
        <v>19</v>
      </c>
      <c r="H984" t="str">
        <f>VLOOKUP(G984,'Species key'!A:D,4,0)</f>
        <v>NV</v>
      </c>
      <c r="I984">
        <f>VLOOKUP(G984,'Species key'!A:E,5,0)</f>
        <v>2</v>
      </c>
    </row>
    <row r="985" spans="1:9">
      <c r="A985" s="3">
        <v>44823</v>
      </c>
      <c r="B985">
        <v>11</v>
      </c>
      <c r="C985">
        <v>1</v>
      </c>
      <c r="D985" t="s">
        <v>222</v>
      </c>
      <c r="E985" t="str">
        <f>VLOOKUP(G985,'Species key'!A:C,3,0)</f>
        <v>GRAS</v>
      </c>
      <c r="F985">
        <v>3</v>
      </c>
      <c r="G985" t="s">
        <v>205</v>
      </c>
      <c r="H985" t="str">
        <f>VLOOKUP(G985,'Species key'!A:D,4,0)</f>
        <v>NV</v>
      </c>
      <c r="I985">
        <f>VLOOKUP(G985,'Species key'!A:E,5,0)</f>
        <v>2</v>
      </c>
    </row>
    <row r="986" spans="1:9">
      <c r="A986" s="3">
        <v>44823</v>
      </c>
      <c r="B986">
        <v>11</v>
      </c>
      <c r="C986">
        <v>1</v>
      </c>
      <c r="D986" t="s">
        <v>222</v>
      </c>
      <c r="E986" t="str">
        <f>VLOOKUP(G986,'Species key'!A:C,3,0)</f>
        <v>NONE</v>
      </c>
      <c r="F986">
        <v>3</v>
      </c>
      <c r="G986" t="s">
        <v>8</v>
      </c>
      <c r="H986" t="str">
        <f>VLOOKUP(G986,'Species key'!A:D,4,0)</f>
        <v>ND</v>
      </c>
      <c r="I986">
        <f>VLOOKUP(G986,'Species key'!A:E,5,0)</f>
        <v>0</v>
      </c>
    </row>
    <row r="987" spans="1:9">
      <c r="A987" s="3">
        <v>44823</v>
      </c>
      <c r="B987">
        <v>11</v>
      </c>
      <c r="C987">
        <v>1</v>
      </c>
      <c r="D987" t="s">
        <v>222</v>
      </c>
      <c r="E987" t="str">
        <f>VLOOKUP(G987,'Species key'!A:C,3,0)</f>
        <v>NONE</v>
      </c>
      <c r="F987">
        <v>2</v>
      </c>
      <c r="G987" t="s">
        <v>10</v>
      </c>
      <c r="H987" t="str">
        <f>VLOOKUP(G987,'Species key'!A:D,4,0)</f>
        <v>ND</v>
      </c>
      <c r="I987">
        <f>VLOOKUP(G987,'Species key'!A:E,5,0)</f>
        <v>0</v>
      </c>
    </row>
    <row r="988" spans="1:9">
      <c r="A988" s="3">
        <v>44823</v>
      </c>
      <c r="B988">
        <v>11</v>
      </c>
      <c r="C988">
        <v>1</v>
      </c>
      <c r="D988" t="s">
        <v>222</v>
      </c>
      <c r="E988" t="str">
        <f>VLOOKUP(G988,'Species key'!A:C,3,0)</f>
        <v>FABA</v>
      </c>
      <c r="F988">
        <v>2</v>
      </c>
      <c r="G988" t="s">
        <v>45</v>
      </c>
      <c r="H988" t="str">
        <f>VLOOKUP(G988,'Species key'!A:D,4,0)</f>
        <v>NN</v>
      </c>
      <c r="I988">
        <f>VLOOKUP(G988,'Species key'!A:E,5,0)</f>
        <v>0</v>
      </c>
    </row>
    <row r="989" spans="1:9">
      <c r="A989" s="3">
        <v>44823</v>
      </c>
      <c r="B989">
        <v>11</v>
      </c>
      <c r="C989">
        <v>1</v>
      </c>
      <c r="D989" t="s">
        <v>222</v>
      </c>
      <c r="E989" t="str">
        <f>VLOOKUP(G989,'Species key'!A:C,3,0)</f>
        <v>FORB</v>
      </c>
      <c r="F989">
        <v>2</v>
      </c>
      <c r="G989" t="s">
        <v>136</v>
      </c>
      <c r="H989" t="str">
        <f>VLOOKUP(G989,'Species key'!A:D,4,0)</f>
        <v>NN</v>
      </c>
      <c r="I989">
        <f>VLOOKUP(G989,'Species key'!A:E,5,0)</f>
        <v>0</v>
      </c>
    </row>
    <row r="990" spans="1:9">
      <c r="A990" s="3">
        <v>44823</v>
      </c>
      <c r="B990">
        <v>11</v>
      </c>
      <c r="C990">
        <v>1</v>
      </c>
      <c r="D990" t="s">
        <v>222</v>
      </c>
      <c r="E990" t="str">
        <f>VLOOKUP(G990,'Species key'!A:C,3,0)</f>
        <v>FORB</v>
      </c>
      <c r="F990">
        <v>2</v>
      </c>
      <c r="G990" t="s">
        <v>76</v>
      </c>
      <c r="H990" t="str">
        <f>VLOOKUP(G990,'Species key'!A:D,4,0)</f>
        <v>NV</v>
      </c>
      <c r="I990">
        <f>VLOOKUP(G990,'Species key'!A:E,5,0)</f>
        <v>1</v>
      </c>
    </row>
    <row r="991" spans="1:9">
      <c r="A991" s="3">
        <v>44823</v>
      </c>
      <c r="B991">
        <v>11</v>
      </c>
      <c r="C991">
        <v>1</v>
      </c>
      <c r="D991" t="s">
        <v>222</v>
      </c>
      <c r="E991" t="str">
        <f>VLOOKUP(G991,'Species key'!A:C,3,0)</f>
        <v>FORB</v>
      </c>
      <c r="F991">
        <v>2</v>
      </c>
      <c r="G991" t="s">
        <v>55</v>
      </c>
      <c r="H991" t="str">
        <f>VLOOKUP(G991,'Species key'!A:D,4,0)</f>
        <v>NV</v>
      </c>
      <c r="I991">
        <f>VLOOKUP(G991,'Species key'!A:E,5,0)</f>
        <v>1</v>
      </c>
    </row>
    <row r="992" spans="1:9">
      <c r="A992" s="3">
        <v>44823</v>
      </c>
      <c r="B992">
        <v>11</v>
      </c>
      <c r="C992">
        <v>2</v>
      </c>
      <c r="D992" t="s">
        <v>222</v>
      </c>
      <c r="E992" t="str">
        <f>VLOOKUP(G992,'Species key'!A:C,3,0)</f>
        <v>GRAS</v>
      </c>
      <c r="F992">
        <v>3</v>
      </c>
      <c r="G992" t="s">
        <v>39</v>
      </c>
      <c r="H992" t="str">
        <f>VLOOKUP(G992,'Species key'!A:D,4,0)</f>
        <v>NV</v>
      </c>
      <c r="I992">
        <f>VLOOKUP(G992,'Species key'!A:E,5,0)</f>
        <v>2</v>
      </c>
    </row>
    <row r="993" spans="1:9">
      <c r="A993" s="3">
        <v>44823</v>
      </c>
      <c r="B993">
        <v>11</v>
      </c>
      <c r="C993">
        <v>2</v>
      </c>
      <c r="D993" t="s">
        <v>222</v>
      </c>
      <c r="E993" t="str">
        <f>VLOOKUP(G993,'Species key'!A:C,3,0)</f>
        <v>SHRU</v>
      </c>
      <c r="F993">
        <v>3</v>
      </c>
      <c r="G993" t="s">
        <v>99</v>
      </c>
      <c r="H993" t="str">
        <f>VLOOKUP(G993,'Species key'!A:D,4,0)</f>
        <v>NN</v>
      </c>
      <c r="I993">
        <f>VLOOKUP(G993,'Species key'!A:E,5,0)</f>
        <v>0</v>
      </c>
    </row>
    <row r="994" spans="1:9">
      <c r="A994" s="3">
        <v>44823</v>
      </c>
      <c r="B994">
        <v>11</v>
      </c>
      <c r="C994">
        <v>2</v>
      </c>
      <c r="D994" t="s">
        <v>222</v>
      </c>
      <c r="E994" t="str">
        <f>VLOOKUP(G994,'Species key'!A:C,3,0)</f>
        <v>FORB</v>
      </c>
      <c r="F994">
        <v>3</v>
      </c>
      <c r="G994" t="s">
        <v>55</v>
      </c>
      <c r="H994" t="str">
        <f>VLOOKUP(G994,'Species key'!A:D,4,0)</f>
        <v>NV</v>
      </c>
      <c r="I994">
        <f>VLOOKUP(G994,'Species key'!A:E,5,0)</f>
        <v>1</v>
      </c>
    </row>
    <row r="995" spans="1:9">
      <c r="A995" s="3">
        <v>44823</v>
      </c>
      <c r="B995">
        <v>11</v>
      </c>
      <c r="C995">
        <v>2</v>
      </c>
      <c r="D995" t="s">
        <v>222</v>
      </c>
      <c r="E995" t="str">
        <f>VLOOKUP(G995,'Species key'!A:C,3,0)</f>
        <v>GRAS</v>
      </c>
      <c r="F995">
        <v>3</v>
      </c>
      <c r="G995" t="s">
        <v>205</v>
      </c>
      <c r="H995" t="str">
        <f>VLOOKUP(G995,'Species key'!A:D,4,0)</f>
        <v>NV</v>
      </c>
      <c r="I995">
        <f>VLOOKUP(G995,'Species key'!A:E,5,0)</f>
        <v>2</v>
      </c>
    </row>
    <row r="996" spans="1:9">
      <c r="A996" s="3">
        <v>44823</v>
      </c>
      <c r="B996">
        <v>11</v>
      </c>
      <c r="C996">
        <v>2</v>
      </c>
      <c r="D996" t="s">
        <v>222</v>
      </c>
      <c r="E996" t="str">
        <f>VLOOKUP(G996,'Species key'!A:C,3,0)</f>
        <v>NONE</v>
      </c>
      <c r="F996">
        <v>3</v>
      </c>
      <c r="G996" t="s">
        <v>8</v>
      </c>
      <c r="H996" t="str">
        <f>VLOOKUP(G996,'Species key'!A:D,4,0)</f>
        <v>ND</v>
      </c>
      <c r="I996">
        <f>VLOOKUP(G996,'Species key'!A:E,5,0)</f>
        <v>0</v>
      </c>
    </row>
    <row r="997" spans="1:9">
      <c r="A997" s="3">
        <v>44823</v>
      </c>
      <c r="B997">
        <v>11</v>
      </c>
      <c r="C997">
        <v>2</v>
      </c>
      <c r="D997" t="s">
        <v>222</v>
      </c>
      <c r="E997" t="str">
        <f>VLOOKUP(G997,'Species key'!A:C,3,0)</f>
        <v>FORB</v>
      </c>
      <c r="F997">
        <v>2</v>
      </c>
      <c r="G997" t="s">
        <v>136</v>
      </c>
      <c r="H997" t="str">
        <f>VLOOKUP(G997,'Species key'!A:D,4,0)</f>
        <v>NN</v>
      </c>
      <c r="I997">
        <f>VLOOKUP(G997,'Species key'!A:E,5,0)</f>
        <v>0</v>
      </c>
    </row>
    <row r="998" spans="1:9">
      <c r="A998" s="3">
        <v>44823</v>
      </c>
      <c r="B998">
        <v>11</v>
      </c>
      <c r="C998">
        <v>2</v>
      </c>
      <c r="D998" t="s">
        <v>222</v>
      </c>
      <c r="E998" t="str">
        <f>VLOOKUP(G998,'Species key'!A:C,3,0)</f>
        <v>FORB</v>
      </c>
      <c r="F998">
        <v>2</v>
      </c>
      <c r="G998" t="s">
        <v>218</v>
      </c>
      <c r="H998" t="str">
        <f>VLOOKUP(G998,'Species key'!A:D,4,0)</f>
        <v>NV</v>
      </c>
      <c r="I998">
        <f>VLOOKUP(G998,'Species key'!A:E,5,0)</f>
        <v>1</v>
      </c>
    </row>
    <row r="999" spans="1:9">
      <c r="A999" s="3">
        <v>44823</v>
      </c>
      <c r="B999">
        <v>11</v>
      </c>
      <c r="C999">
        <v>2</v>
      </c>
      <c r="D999" t="s">
        <v>222</v>
      </c>
      <c r="E999" t="str">
        <f>VLOOKUP(G999,'Species key'!A:C,3,0)</f>
        <v>FORB</v>
      </c>
      <c r="F999">
        <v>2</v>
      </c>
      <c r="G999" t="s">
        <v>76</v>
      </c>
      <c r="H999" t="str">
        <f>VLOOKUP(G999,'Species key'!A:D,4,0)</f>
        <v>NV</v>
      </c>
      <c r="I999">
        <f>VLOOKUP(G999,'Species key'!A:E,5,0)</f>
        <v>1</v>
      </c>
    </row>
    <row r="1000" spans="1:9">
      <c r="A1000" s="3">
        <v>44823</v>
      </c>
      <c r="B1000">
        <v>11</v>
      </c>
      <c r="C1000">
        <v>2</v>
      </c>
      <c r="D1000" t="s">
        <v>222</v>
      </c>
      <c r="E1000" t="str">
        <f>VLOOKUP(G1000,'Species key'!A:C,3,0)</f>
        <v>FORB</v>
      </c>
      <c r="F1000">
        <v>2</v>
      </c>
      <c r="G1000" t="s">
        <v>200</v>
      </c>
      <c r="H1000" t="str">
        <f>VLOOKUP(G1000,'Species key'!A:D,4,0)</f>
        <v>ND</v>
      </c>
      <c r="I1000">
        <f>VLOOKUP(G1000,'Species key'!A:E,5,0)</f>
        <v>0</v>
      </c>
    </row>
    <row r="1001" spans="1:9">
      <c r="A1001" s="3">
        <v>44823</v>
      </c>
      <c r="B1001">
        <v>11</v>
      </c>
      <c r="C1001">
        <v>2</v>
      </c>
      <c r="D1001" t="s">
        <v>222</v>
      </c>
      <c r="E1001" t="str">
        <f>VLOOKUP(G1001,'Species key'!A:C,3,0)</f>
        <v>FABA</v>
      </c>
      <c r="F1001">
        <v>1</v>
      </c>
      <c r="G1001" t="s">
        <v>45</v>
      </c>
      <c r="H1001" t="str">
        <f>VLOOKUP(G1001,'Species key'!A:D,4,0)</f>
        <v>NN</v>
      </c>
      <c r="I1001">
        <f>VLOOKUP(G1001,'Species key'!A:E,5,0)</f>
        <v>0</v>
      </c>
    </row>
    <row r="1002" spans="1:9">
      <c r="A1002" s="3">
        <v>44869</v>
      </c>
      <c r="B1002">
        <v>0</v>
      </c>
      <c r="C1002">
        <v>1</v>
      </c>
      <c r="D1002" t="s">
        <v>214</v>
      </c>
      <c r="E1002" t="str">
        <f>VLOOKUP(G1002,'Species key'!A:C,3,0)</f>
        <v>SHRU</v>
      </c>
      <c r="F1002">
        <v>4</v>
      </c>
      <c r="G1002" t="s">
        <v>99</v>
      </c>
      <c r="H1002" t="str">
        <f>VLOOKUP(G1002,'Species key'!A:D,4,0)</f>
        <v>NN</v>
      </c>
      <c r="I1002">
        <f>VLOOKUP(G1002,'Species key'!A:E,5,0)</f>
        <v>0</v>
      </c>
    </row>
    <row r="1003" spans="1:9">
      <c r="A1003" s="3">
        <v>44869</v>
      </c>
      <c r="B1003">
        <v>0</v>
      </c>
      <c r="C1003">
        <v>1</v>
      </c>
      <c r="D1003" t="s">
        <v>214</v>
      </c>
      <c r="E1003" t="str">
        <f>VLOOKUP(G1003,'Species key'!A:C,3,0)</f>
        <v>GRAS</v>
      </c>
      <c r="F1003">
        <v>4</v>
      </c>
      <c r="G1003" t="s">
        <v>101</v>
      </c>
      <c r="H1003" t="str">
        <f>VLOOKUP(G1003,'Species key'!A:D,4,0)</f>
        <v>NN</v>
      </c>
      <c r="I1003">
        <f>VLOOKUP(G1003,'Species key'!A:E,5,0)</f>
        <v>0</v>
      </c>
    </row>
    <row r="1004" spans="1:9">
      <c r="A1004" s="3">
        <v>44869</v>
      </c>
      <c r="B1004">
        <v>0</v>
      </c>
      <c r="C1004">
        <v>1</v>
      </c>
      <c r="D1004" t="s">
        <v>214</v>
      </c>
      <c r="E1004" t="str">
        <f>VLOOKUP(G1004,'Species key'!A:C,3,0)</f>
        <v>FABA</v>
      </c>
      <c r="F1004">
        <v>4</v>
      </c>
      <c r="G1004" t="s">
        <v>45</v>
      </c>
      <c r="H1004" t="str">
        <f>VLOOKUP(G1004,'Species key'!A:D,4,0)</f>
        <v>NN</v>
      </c>
      <c r="I1004">
        <f>VLOOKUP(G1004,'Species key'!A:E,5,0)</f>
        <v>0</v>
      </c>
    </row>
    <row r="1005" spans="1:9">
      <c r="A1005" s="3">
        <v>44869</v>
      </c>
      <c r="B1005">
        <v>0</v>
      </c>
      <c r="C1005">
        <v>1</v>
      </c>
      <c r="D1005" t="s">
        <v>214</v>
      </c>
      <c r="E1005" t="str">
        <f>VLOOKUP(G1005,'Species key'!A:C,3,0)</f>
        <v>NONE</v>
      </c>
      <c r="F1005">
        <v>1</v>
      </c>
      <c r="G1005" t="s">
        <v>8</v>
      </c>
      <c r="H1005" t="str">
        <f>VLOOKUP(G1005,'Species key'!A:D,4,0)</f>
        <v>ND</v>
      </c>
      <c r="I1005">
        <f>VLOOKUP(G1005,'Species key'!A:E,5,0)</f>
        <v>0</v>
      </c>
    </row>
    <row r="1006" spans="1:9">
      <c r="A1006" s="3">
        <v>44869</v>
      </c>
      <c r="B1006">
        <v>0</v>
      </c>
      <c r="C1006">
        <v>2</v>
      </c>
      <c r="D1006" t="s">
        <v>214</v>
      </c>
      <c r="E1006" t="str">
        <f>VLOOKUP(G1006,'Species key'!A:C,3,0)</f>
        <v>GRAS</v>
      </c>
      <c r="F1006">
        <v>6</v>
      </c>
      <c r="G1006" t="s">
        <v>101</v>
      </c>
      <c r="H1006" t="str">
        <f>VLOOKUP(G1006,'Species key'!A:D,4,0)</f>
        <v>NN</v>
      </c>
      <c r="I1006">
        <f>VLOOKUP(G1006,'Species key'!A:E,5,0)</f>
        <v>0</v>
      </c>
    </row>
    <row r="1007" spans="1:9">
      <c r="A1007" s="3">
        <v>44869</v>
      </c>
      <c r="B1007">
        <v>0</v>
      </c>
      <c r="C1007">
        <v>2</v>
      </c>
      <c r="D1007" t="s">
        <v>214</v>
      </c>
      <c r="E1007" t="str">
        <f>VLOOKUP(G1007,'Species key'!A:C,3,0)</f>
        <v>FABA</v>
      </c>
      <c r="F1007">
        <v>2</v>
      </c>
      <c r="G1007" t="s">
        <v>45</v>
      </c>
      <c r="H1007" t="str">
        <f>VLOOKUP(G1007,'Species key'!A:D,4,0)</f>
        <v>NN</v>
      </c>
      <c r="I1007">
        <f>VLOOKUP(G1007,'Species key'!A:E,5,0)</f>
        <v>0</v>
      </c>
    </row>
    <row r="1008" spans="1:9">
      <c r="A1008" s="3">
        <v>44869</v>
      </c>
      <c r="B1008">
        <v>1</v>
      </c>
      <c r="C1008">
        <v>1</v>
      </c>
      <c r="D1008" t="s">
        <v>215</v>
      </c>
      <c r="E1008" t="str">
        <f>VLOOKUP(G1008,'Species key'!A:C,3,0)</f>
        <v>FORB</v>
      </c>
      <c r="F1008">
        <v>4</v>
      </c>
      <c r="G1008" t="s">
        <v>7</v>
      </c>
      <c r="H1008" t="str">
        <f>VLOOKUP(G1008,'Species key'!A:D,4,0)</f>
        <v>NV</v>
      </c>
      <c r="I1008">
        <f>VLOOKUP(G1008,'Species key'!A:E,5,0)</f>
        <v>0</v>
      </c>
    </row>
    <row r="1009" spans="1:9">
      <c r="A1009" s="3">
        <v>44869</v>
      </c>
      <c r="B1009">
        <v>1</v>
      </c>
      <c r="C1009">
        <v>1</v>
      </c>
      <c r="D1009" t="s">
        <v>215</v>
      </c>
      <c r="E1009" t="str">
        <f>VLOOKUP(G1009,'Species key'!A:C,3,0)</f>
        <v>NONE</v>
      </c>
      <c r="F1009">
        <v>3</v>
      </c>
      <c r="G1009" t="s">
        <v>8</v>
      </c>
      <c r="H1009" t="str">
        <f>VLOOKUP(G1009,'Species key'!A:D,4,0)</f>
        <v>ND</v>
      </c>
      <c r="I1009">
        <f>VLOOKUP(G1009,'Species key'!A:E,5,0)</f>
        <v>0</v>
      </c>
    </row>
    <row r="1010" spans="1:9">
      <c r="A1010" s="3">
        <v>44869</v>
      </c>
      <c r="B1010">
        <v>1</v>
      </c>
      <c r="C1010">
        <v>1</v>
      </c>
      <c r="D1010" t="s">
        <v>215</v>
      </c>
      <c r="E1010" t="str">
        <f>VLOOKUP(G1010,'Species key'!A:C,3,0)</f>
        <v>NONE</v>
      </c>
      <c r="F1010">
        <v>3</v>
      </c>
      <c r="G1010" t="s">
        <v>10</v>
      </c>
      <c r="H1010" t="str">
        <f>VLOOKUP(G1010,'Species key'!A:D,4,0)</f>
        <v>ND</v>
      </c>
      <c r="I1010">
        <f>VLOOKUP(G1010,'Species key'!A:E,5,0)</f>
        <v>0</v>
      </c>
    </row>
    <row r="1011" spans="1:9">
      <c r="A1011" s="3">
        <v>44869</v>
      </c>
      <c r="B1011">
        <v>1</v>
      </c>
      <c r="C1011">
        <v>1</v>
      </c>
      <c r="D1011" t="s">
        <v>215</v>
      </c>
      <c r="E1011" t="str">
        <f>VLOOKUP(G1011,'Species key'!A:C,3,0)</f>
        <v>GRAS</v>
      </c>
      <c r="F1011">
        <v>2</v>
      </c>
      <c r="G1011" t="s">
        <v>101</v>
      </c>
      <c r="H1011" t="str">
        <f>VLOOKUP(G1011,'Species key'!A:D,4,0)</f>
        <v>NN</v>
      </c>
      <c r="I1011">
        <f>VLOOKUP(G1011,'Species key'!A:E,5,0)</f>
        <v>0</v>
      </c>
    </row>
    <row r="1012" spans="1:9">
      <c r="A1012" s="3">
        <v>44869</v>
      </c>
      <c r="B1012">
        <v>1</v>
      </c>
      <c r="C1012">
        <v>1</v>
      </c>
      <c r="D1012" t="s">
        <v>215</v>
      </c>
      <c r="E1012" t="str">
        <f>VLOOKUP(G1012,'Species key'!A:C,3,0)</f>
        <v>FORB</v>
      </c>
      <c r="F1012">
        <v>2</v>
      </c>
      <c r="G1012" t="s">
        <v>34</v>
      </c>
      <c r="H1012" t="str">
        <f>VLOOKUP(G1012,'Species key'!A:D,4,0)</f>
        <v>NN</v>
      </c>
      <c r="I1012">
        <f>VLOOKUP(G1012,'Species key'!A:E,5,0)</f>
        <v>0</v>
      </c>
    </row>
    <row r="1013" spans="1:9">
      <c r="A1013" s="3">
        <v>44869</v>
      </c>
      <c r="B1013">
        <v>1</v>
      </c>
      <c r="C1013">
        <v>1</v>
      </c>
      <c r="D1013" t="s">
        <v>215</v>
      </c>
      <c r="E1013" t="str">
        <f>VLOOKUP(G1013,'Species key'!A:C,3,0)</f>
        <v>FORB</v>
      </c>
      <c r="F1013">
        <v>2</v>
      </c>
      <c r="G1013" t="s">
        <v>209</v>
      </c>
      <c r="H1013" t="str">
        <f>VLOOKUP(G1013,'Species key'!A:D,4,0)</f>
        <v>NV</v>
      </c>
      <c r="I1013">
        <f>VLOOKUP(G1013,'Species key'!A:E,5,0)</f>
        <v>0</v>
      </c>
    </row>
    <row r="1014" spans="1:9">
      <c r="A1014" s="3">
        <v>44869</v>
      </c>
      <c r="B1014">
        <v>1</v>
      </c>
      <c r="C1014">
        <v>1</v>
      </c>
      <c r="D1014" t="s">
        <v>215</v>
      </c>
      <c r="E1014" t="str">
        <f>VLOOKUP(G1014,'Species key'!A:C,3,0)</f>
        <v>SHRU</v>
      </c>
      <c r="F1014">
        <v>1</v>
      </c>
      <c r="G1014" t="s">
        <v>99</v>
      </c>
      <c r="H1014" t="str">
        <f>VLOOKUP(G1014,'Species key'!A:D,4,0)</f>
        <v>NN</v>
      </c>
      <c r="I1014">
        <f>VLOOKUP(G1014,'Species key'!A:E,5,0)</f>
        <v>0</v>
      </c>
    </row>
    <row r="1015" spans="1:9">
      <c r="A1015" s="3">
        <v>44869</v>
      </c>
      <c r="B1015">
        <v>1</v>
      </c>
      <c r="C1015">
        <v>2</v>
      </c>
      <c r="D1015" t="s">
        <v>215</v>
      </c>
      <c r="E1015" t="str">
        <f>VLOOKUP(G1015,'Species key'!A:C,3,0)</f>
        <v>NONE</v>
      </c>
      <c r="F1015">
        <v>5</v>
      </c>
      <c r="G1015" t="s">
        <v>10</v>
      </c>
      <c r="H1015" t="str">
        <f>VLOOKUP(G1015,'Species key'!A:D,4,0)</f>
        <v>ND</v>
      </c>
      <c r="I1015">
        <f>VLOOKUP(G1015,'Species key'!A:E,5,0)</f>
        <v>0</v>
      </c>
    </row>
    <row r="1016" spans="1:9">
      <c r="A1016" s="3">
        <v>44869</v>
      </c>
      <c r="B1016">
        <v>1</v>
      </c>
      <c r="C1016">
        <v>2</v>
      </c>
      <c r="D1016" t="s">
        <v>215</v>
      </c>
      <c r="E1016" t="str">
        <f>VLOOKUP(G1016,'Species key'!A:C,3,0)</f>
        <v>GRAS</v>
      </c>
      <c r="F1016">
        <v>3</v>
      </c>
      <c r="G1016" t="s">
        <v>101</v>
      </c>
      <c r="H1016" t="str">
        <f>VLOOKUP(G1016,'Species key'!A:D,4,0)</f>
        <v>NN</v>
      </c>
      <c r="I1016">
        <f>VLOOKUP(G1016,'Species key'!A:E,5,0)</f>
        <v>0</v>
      </c>
    </row>
    <row r="1017" spans="1:9">
      <c r="A1017" s="3">
        <v>44869</v>
      </c>
      <c r="B1017">
        <v>1</v>
      </c>
      <c r="C1017">
        <v>2</v>
      </c>
      <c r="D1017" t="s">
        <v>215</v>
      </c>
      <c r="E1017" t="str">
        <f>VLOOKUP(G1017,'Species key'!A:C,3,0)</f>
        <v>FORB</v>
      </c>
      <c r="F1017">
        <v>2</v>
      </c>
      <c r="G1017" t="s">
        <v>200</v>
      </c>
      <c r="H1017" t="str">
        <f>VLOOKUP(G1017,'Species key'!A:D,4,0)</f>
        <v>ND</v>
      </c>
      <c r="I1017">
        <f>VLOOKUP(G1017,'Species key'!A:E,5,0)</f>
        <v>0</v>
      </c>
    </row>
    <row r="1018" spans="1:9">
      <c r="A1018" s="3">
        <v>44869</v>
      </c>
      <c r="B1018">
        <v>1</v>
      </c>
      <c r="C1018">
        <v>2</v>
      </c>
      <c r="D1018" t="s">
        <v>215</v>
      </c>
      <c r="E1018" t="str">
        <f>VLOOKUP(G1018,'Species key'!A:C,3,0)</f>
        <v>FABA</v>
      </c>
      <c r="F1018">
        <v>2</v>
      </c>
      <c r="G1018" t="s">
        <v>202</v>
      </c>
      <c r="H1018" t="str">
        <f>VLOOKUP(G1018,'Species key'!A:D,4,0)</f>
        <v>NV</v>
      </c>
      <c r="I1018">
        <f>VLOOKUP(G1018,'Species key'!A:E,5,0)</f>
        <v>1</v>
      </c>
    </row>
    <row r="1019" spans="1:9">
      <c r="A1019" s="3">
        <v>44869</v>
      </c>
      <c r="B1019">
        <v>1</v>
      </c>
      <c r="C1019">
        <v>2</v>
      </c>
      <c r="D1019" t="s">
        <v>215</v>
      </c>
      <c r="E1019" t="str">
        <f>VLOOKUP(G1019,'Species key'!A:C,3,0)</f>
        <v>FORB</v>
      </c>
      <c r="F1019">
        <v>2</v>
      </c>
      <c r="G1019" t="s">
        <v>209</v>
      </c>
      <c r="H1019" t="str">
        <f>VLOOKUP(G1019,'Species key'!A:D,4,0)</f>
        <v>NV</v>
      </c>
      <c r="I1019">
        <f>VLOOKUP(G1019,'Species key'!A:E,5,0)</f>
        <v>0</v>
      </c>
    </row>
    <row r="1020" spans="1:9">
      <c r="A1020" s="3">
        <v>44869</v>
      </c>
      <c r="B1020">
        <v>1</v>
      </c>
      <c r="C1020">
        <v>2</v>
      </c>
      <c r="D1020" t="s">
        <v>215</v>
      </c>
      <c r="E1020" t="str">
        <f>VLOOKUP(G1020,'Species key'!A:C,3,0)</f>
        <v>FORB</v>
      </c>
      <c r="F1020">
        <v>2</v>
      </c>
      <c r="G1020" t="s">
        <v>14</v>
      </c>
      <c r="H1020" t="str">
        <f>VLOOKUP(G1020,'Species key'!A:D,4,0)</f>
        <v>NV</v>
      </c>
      <c r="I1020">
        <f>VLOOKUP(G1020,'Species key'!A:E,5,0)</f>
        <v>0</v>
      </c>
    </row>
    <row r="1021" spans="1:9">
      <c r="A1021" s="3">
        <v>44869</v>
      </c>
      <c r="B1021">
        <v>1</v>
      </c>
      <c r="C1021">
        <v>2</v>
      </c>
      <c r="D1021" t="s">
        <v>215</v>
      </c>
      <c r="E1021" t="str">
        <f>VLOOKUP(G1021,'Species key'!A:C,3,0)</f>
        <v>FORB</v>
      </c>
      <c r="F1021">
        <v>2</v>
      </c>
      <c r="G1021" t="s">
        <v>34</v>
      </c>
      <c r="H1021" t="str">
        <f>VLOOKUP(G1021,'Species key'!A:D,4,0)</f>
        <v>NN</v>
      </c>
      <c r="I1021">
        <f>VLOOKUP(G1021,'Species key'!A:E,5,0)</f>
        <v>0</v>
      </c>
    </row>
    <row r="1022" spans="1:9">
      <c r="A1022" s="3">
        <v>44869</v>
      </c>
      <c r="B1022">
        <v>1</v>
      </c>
      <c r="C1022">
        <v>2</v>
      </c>
      <c r="D1022" t="s">
        <v>215</v>
      </c>
      <c r="E1022" t="str">
        <f>VLOOKUP(G1022,'Species key'!A:C,3,0)</f>
        <v>SHRU</v>
      </c>
      <c r="F1022">
        <v>2</v>
      </c>
      <c r="G1022" t="s">
        <v>99</v>
      </c>
      <c r="H1022" t="str">
        <f>VLOOKUP(G1022,'Species key'!A:D,4,0)</f>
        <v>NN</v>
      </c>
      <c r="I1022">
        <f>VLOOKUP(G1022,'Species key'!A:E,5,0)</f>
        <v>0</v>
      </c>
    </row>
    <row r="1023" spans="1:9">
      <c r="A1023" s="3">
        <v>44869</v>
      </c>
      <c r="B1023">
        <v>1</v>
      </c>
      <c r="C1023">
        <v>2</v>
      </c>
      <c r="D1023" t="s">
        <v>215</v>
      </c>
      <c r="E1023" t="str">
        <f>VLOOKUP(G1023,'Species key'!A:C,3,0)</f>
        <v>FORB</v>
      </c>
      <c r="F1023">
        <v>1</v>
      </c>
      <c r="G1023" t="s">
        <v>218</v>
      </c>
      <c r="H1023" t="str">
        <f>VLOOKUP(G1023,'Species key'!A:D,4,0)</f>
        <v>NV</v>
      </c>
      <c r="I1023">
        <f>VLOOKUP(G1023,'Species key'!A:E,5,0)</f>
        <v>1</v>
      </c>
    </row>
    <row r="1024" spans="1:9">
      <c r="A1024" s="3">
        <v>44869</v>
      </c>
      <c r="B1024">
        <v>1</v>
      </c>
      <c r="C1024">
        <v>2</v>
      </c>
      <c r="D1024" t="s">
        <v>215</v>
      </c>
      <c r="E1024" t="str">
        <f>VLOOKUP(G1024,'Species key'!A:C,3,0)</f>
        <v>NONE</v>
      </c>
      <c r="F1024">
        <v>1</v>
      </c>
      <c r="G1024" t="s">
        <v>8</v>
      </c>
      <c r="H1024" t="str">
        <f>VLOOKUP(G1024,'Species key'!A:D,4,0)</f>
        <v>ND</v>
      </c>
      <c r="I1024">
        <f>VLOOKUP(G1024,'Species key'!A:E,5,0)</f>
        <v>0</v>
      </c>
    </row>
    <row r="1025" spans="1:9">
      <c r="A1025" s="3">
        <v>44869</v>
      </c>
      <c r="B1025">
        <v>1</v>
      </c>
      <c r="C1025">
        <v>3</v>
      </c>
      <c r="D1025" t="s">
        <v>215</v>
      </c>
      <c r="E1025" t="str">
        <f>VLOOKUP(G1025,'Species key'!A:C,3,0)</f>
        <v>NONE</v>
      </c>
      <c r="F1025">
        <v>5</v>
      </c>
      <c r="G1025" t="s">
        <v>10</v>
      </c>
      <c r="H1025" t="str">
        <f>VLOOKUP(G1025,'Species key'!A:D,4,0)</f>
        <v>ND</v>
      </c>
      <c r="I1025">
        <f>VLOOKUP(G1025,'Species key'!A:E,5,0)</f>
        <v>0</v>
      </c>
    </row>
    <row r="1026" spans="1:9">
      <c r="A1026" s="3">
        <v>44869</v>
      </c>
      <c r="B1026">
        <v>1</v>
      </c>
      <c r="C1026">
        <v>3</v>
      </c>
      <c r="D1026" t="s">
        <v>215</v>
      </c>
      <c r="E1026" t="str">
        <f>VLOOKUP(G1026,'Species key'!A:C,3,0)</f>
        <v>FORB</v>
      </c>
      <c r="F1026">
        <v>3</v>
      </c>
      <c r="G1026" t="s">
        <v>7</v>
      </c>
      <c r="H1026" t="str">
        <f>VLOOKUP(G1026,'Species key'!A:D,4,0)</f>
        <v>NV</v>
      </c>
      <c r="I1026">
        <f>VLOOKUP(G1026,'Species key'!A:E,5,0)</f>
        <v>0</v>
      </c>
    </row>
    <row r="1027" spans="1:9">
      <c r="A1027" s="3">
        <v>44869</v>
      </c>
      <c r="B1027">
        <v>1</v>
      </c>
      <c r="C1027">
        <v>3</v>
      </c>
      <c r="D1027" t="s">
        <v>215</v>
      </c>
      <c r="E1027" t="str">
        <f>VLOOKUP(G1027,'Species key'!A:C,3,0)</f>
        <v>FORB</v>
      </c>
      <c r="F1027">
        <v>3</v>
      </c>
      <c r="G1027" t="s">
        <v>34</v>
      </c>
      <c r="H1027" t="str">
        <f>VLOOKUP(G1027,'Species key'!A:D,4,0)</f>
        <v>NN</v>
      </c>
      <c r="I1027">
        <f>VLOOKUP(G1027,'Species key'!A:E,5,0)</f>
        <v>0</v>
      </c>
    </row>
    <row r="1028" spans="1:9">
      <c r="A1028" s="3">
        <v>44869</v>
      </c>
      <c r="B1028">
        <v>1</v>
      </c>
      <c r="C1028">
        <v>3</v>
      </c>
      <c r="D1028" t="s">
        <v>215</v>
      </c>
      <c r="E1028" t="str">
        <f>VLOOKUP(G1028,'Species key'!A:C,3,0)</f>
        <v>SHRU</v>
      </c>
      <c r="F1028">
        <v>2</v>
      </c>
      <c r="G1028" t="s">
        <v>99</v>
      </c>
      <c r="H1028" t="str">
        <f>VLOOKUP(G1028,'Species key'!A:D,4,0)</f>
        <v>NN</v>
      </c>
      <c r="I1028">
        <f>VLOOKUP(G1028,'Species key'!A:E,5,0)</f>
        <v>0</v>
      </c>
    </row>
    <row r="1029" spans="1:9">
      <c r="A1029" s="3">
        <v>44869</v>
      </c>
      <c r="B1029">
        <v>1</v>
      </c>
      <c r="C1029">
        <v>3</v>
      </c>
      <c r="D1029" t="s">
        <v>215</v>
      </c>
      <c r="E1029" t="str">
        <f>VLOOKUP(G1029,'Species key'!A:C,3,0)</f>
        <v>GRAS</v>
      </c>
      <c r="F1029">
        <v>2</v>
      </c>
      <c r="G1029" t="s">
        <v>101</v>
      </c>
      <c r="H1029" t="str">
        <f>VLOOKUP(G1029,'Species key'!A:D,4,0)</f>
        <v>NN</v>
      </c>
      <c r="I1029">
        <f>VLOOKUP(G1029,'Species key'!A:E,5,0)</f>
        <v>0</v>
      </c>
    </row>
    <row r="1030" spans="1:9">
      <c r="A1030" s="3">
        <v>44869</v>
      </c>
      <c r="B1030">
        <v>1</v>
      </c>
      <c r="C1030">
        <v>3</v>
      </c>
      <c r="D1030" t="s">
        <v>215</v>
      </c>
      <c r="E1030" t="str">
        <f>VLOOKUP(G1030,'Species key'!A:C,3,0)</f>
        <v>NONE</v>
      </c>
      <c r="F1030">
        <v>2</v>
      </c>
      <c r="G1030" t="s">
        <v>8</v>
      </c>
      <c r="H1030" t="str">
        <f>VLOOKUP(G1030,'Species key'!A:D,4,0)</f>
        <v>ND</v>
      </c>
      <c r="I1030">
        <f>VLOOKUP(G1030,'Species key'!A:E,5,0)</f>
        <v>0</v>
      </c>
    </row>
    <row r="1031" spans="1:9">
      <c r="A1031" s="3">
        <v>44869</v>
      </c>
      <c r="B1031">
        <v>1</v>
      </c>
      <c r="C1031">
        <v>3</v>
      </c>
      <c r="D1031" t="s">
        <v>215</v>
      </c>
      <c r="E1031" t="str">
        <f>VLOOKUP(G1031,'Species key'!A:C,3,0)</f>
        <v>NONE</v>
      </c>
      <c r="F1031">
        <v>2</v>
      </c>
      <c r="G1031" t="s">
        <v>159</v>
      </c>
      <c r="H1031" t="str">
        <f>VLOOKUP(G1031,'Species key'!A:D,4,0)</f>
        <v>ND</v>
      </c>
      <c r="I1031">
        <f>VLOOKUP(G1031,'Species key'!A:E,5,0)</f>
        <v>0</v>
      </c>
    </row>
    <row r="1032" spans="1:9">
      <c r="A1032" s="3">
        <v>44869</v>
      </c>
      <c r="B1032">
        <v>1</v>
      </c>
      <c r="C1032">
        <v>3</v>
      </c>
      <c r="D1032" t="s">
        <v>215</v>
      </c>
      <c r="E1032" t="str">
        <f>VLOOKUP(G1032,'Species key'!A:C,3,0)</f>
        <v>FORB</v>
      </c>
      <c r="F1032">
        <v>1</v>
      </c>
      <c r="G1032" t="s">
        <v>209</v>
      </c>
      <c r="H1032" t="str">
        <f>VLOOKUP(G1032,'Species key'!A:D,4,0)</f>
        <v>NV</v>
      </c>
      <c r="I1032">
        <f>VLOOKUP(G1032,'Species key'!A:E,5,0)</f>
        <v>0</v>
      </c>
    </row>
    <row r="1033" spans="1:9">
      <c r="A1033" s="3">
        <v>44869</v>
      </c>
      <c r="B1033">
        <v>1</v>
      </c>
      <c r="C1033">
        <v>4</v>
      </c>
      <c r="D1033" t="s">
        <v>215</v>
      </c>
      <c r="E1033" t="str">
        <f>VLOOKUP(G1033,'Species key'!A:C,3,0)</f>
        <v>NONE</v>
      </c>
      <c r="F1033">
        <v>5</v>
      </c>
      <c r="G1033" t="s">
        <v>10</v>
      </c>
      <c r="H1033" t="str">
        <f>VLOOKUP(G1033,'Species key'!A:D,4,0)</f>
        <v>ND</v>
      </c>
      <c r="I1033">
        <f>VLOOKUP(G1033,'Species key'!A:E,5,0)</f>
        <v>0</v>
      </c>
    </row>
    <row r="1034" spans="1:9">
      <c r="A1034" s="3">
        <v>44869</v>
      </c>
      <c r="B1034">
        <v>1</v>
      </c>
      <c r="C1034">
        <v>4</v>
      </c>
      <c r="D1034" t="s">
        <v>215</v>
      </c>
      <c r="E1034" t="str">
        <f>VLOOKUP(G1034,'Species key'!A:C,3,0)</f>
        <v>NONE</v>
      </c>
      <c r="F1034">
        <v>4</v>
      </c>
      <c r="G1034" t="s">
        <v>8</v>
      </c>
      <c r="H1034" t="str">
        <f>VLOOKUP(G1034,'Species key'!A:D,4,0)</f>
        <v>ND</v>
      </c>
      <c r="I1034">
        <f>VLOOKUP(G1034,'Species key'!A:E,5,0)</f>
        <v>0</v>
      </c>
    </row>
    <row r="1035" spans="1:9">
      <c r="A1035" s="3">
        <v>44869</v>
      </c>
      <c r="B1035">
        <v>1</v>
      </c>
      <c r="C1035">
        <v>4</v>
      </c>
      <c r="D1035" t="s">
        <v>215</v>
      </c>
      <c r="E1035" t="str">
        <f>VLOOKUP(G1035,'Species key'!A:C,3,0)</f>
        <v>FORB</v>
      </c>
      <c r="F1035">
        <v>1</v>
      </c>
      <c r="G1035" t="s">
        <v>55</v>
      </c>
      <c r="H1035" t="str">
        <f>VLOOKUP(G1035,'Species key'!A:D,4,0)</f>
        <v>NV</v>
      </c>
      <c r="I1035">
        <f>VLOOKUP(G1035,'Species key'!A:E,5,0)</f>
        <v>1</v>
      </c>
    </row>
    <row r="1036" spans="1:9">
      <c r="A1036" s="3">
        <v>44869</v>
      </c>
      <c r="B1036">
        <v>1</v>
      </c>
      <c r="C1036">
        <v>4</v>
      </c>
      <c r="D1036" t="s">
        <v>215</v>
      </c>
      <c r="E1036" t="str">
        <f>VLOOKUP(G1036,'Species key'!A:C,3,0)</f>
        <v>SHRU</v>
      </c>
      <c r="F1036">
        <v>1</v>
      </c>
      <c r="G1036" t="s">
        <v>99</v>
      </c>
      <c r="H1036" t="str">
        <f>VLOOKUP(G1036,'Species key'!A:D,4,0)</f>
        <v>NN</v>
      </c>
      <c r="I1036">
        <f>VLOOKUP(G1036,'Species key'!A:E,5,0)</f>
        <v>0</v>
      </c>
    </row>
    <row r="1037" spans="1:9">
      <c r="A1037" s="3">
        <v>44869</v>
      </c>
      <c r="B1037">
        <v>1</v>
      </c>
      <c r="C1037">
        <v>4</v>
      </c>
      <c r="D1037" t="s">
        <v>215</v>
      </c>
      <c r="E1037" t="str">
        <f>VLOOKUP(G1037,'Species key'!A:C,3,0)</f>
        <v>FABA</v>
      </c>
      <c r="F1037">
        <v>1</v>
      </c>
      <c r="G1037" t="s">
        <v>202</v>
      </c>
      <c r="H1037" t="str">
        <f>VLOOKUP(G1037,'Species key'!A:D,4,0)</f>
        <v>NV</v>
      </c>
      <c r="I1037">
        <f>VLOOKUP(G1037,'Species key'!A:E,5,0)</f>
        <v>1</v>
      </c>
    </row>
    <row r="1038" spans="1:9">
      <c r="A1038" s="3">
        <v>44869</v>
      </c>
      <c r="B1038">
        <v>1</v>
      </c>
      <c r="C1038">
        <v>5</v>
      </c>
      <c r="D1038" t="s">
        <v>215</v>
      </c>
      <c r="E1038" t="str">
        <f>VLOOKUP(G1038,'Species key'!A:C,3,0)</f>
        <v>NONE</v>
      </c>
      <c r="F1038">
        <v>7</v>
      </c>
      <c r="G1038" t="s">
        <v>10</v>
      </c>
      <c r="H1038" t="str">
        <f>VLOOKUP(G1038,'Species key'!A:D,4,0)</f>
        <v>ND</v>
      </c>
      <c r="I1038">
        <f>VLOOKUP(G1038,'Species key'!A:E,5,0)</f>
        <v>0</v>
      </c>
    </row>
    <row r="1039" spans="1:9">
      <c r="A1039" s="3">
        <v>44869</v>
      </c>
      <c r="B1039">
        <v>2</v>
      </c>
      <c r="C1039">
        <v>1</v>
      </c>
      <c r="D1039" t="s">
        <v>216</v>
      </c>
      <c r="E1039" t="str">
        <f>VLOOKUP(G1039,'Species key'!A:C,3,0)</f>
        <v>GRAS</v>
      </c>
      <c r="F1039">
        <v>4</v>
      </c>
      <c r="G1039" t="s">
        <v>101</v>
      </c>
      <c r="H1039" t="str">
        <f>VLOOKUP(G1039,'Species key'!A:D,4,0)</f>
        <v>NN</v>
      </c>
      <c r="I1039">
        <f>VLOOKUP(G1039,'Species key'!A:E,5,0)</f>
        <v>0</v>
      </c>
    </row>
    <row r="1040" spans="1:9">
      <c r="A1040" s="3">
        <v>44869</v>
      </c>
      <c r="B1040">
        <v>2</v>
      </c>
      <c r="C1040">
        <v>1</v>
      </c>
      <c r="D1040" t="s">
        <v>216</v>
      </c>
      <c r="E1040" t="str">
        <f>VLOOKUP(G1040,'Species key'!A:C,3,0)</f>
        <v>NONE</v>
      </c>
      <c r="F1040">
        <v>4</v>
      </c>
      <c r="G1040" t="s">
        <v>10</v>
      </c>
      <c r="H1040" t="str">
        <f>VLOOKUP(G1040,'Species key'!A:D,4,0)</f>
        <v>ND</v>
      </c>
      <c r="I1040">
        <f>VLOOKUP(G1040,'Species key'!A:E,5,0)</f>
        <v>0</v>
      </c>
    </row>
    <row r="1041" spans="1:9">
      <c r="A1041" s="3">
        <v>44869</v>
      </c>
      <c r="B1041">
        <v>2</v>
      </c>
      <c r="C1041">
        <v>1</v>
      </c>
      <c r="D1041" t="s">
        <v>216</v>
      </c>
      <c r="E1041" t="str">
        <f>VLOOKUP(G1041,'Species key'!A:C,3,0)</f>
        <v>FORB</v>
      </c>
      <c r="F1041">
        <v>3</v>
      </c>
      <c r="G1041" t="s">
        <v>55</v>
      </c>
      <c r="H1041" t="str">
        <f>VLOOKUP(G1041,'Species key'!A:D,4,0)</f>
        <v>NV</v>
      </c>
      <c r="I1041">
        <f>VLOOKUP(G1041,'Species key'!A:E,5,0)</f>
        <v>1</v>
      </c>
    </row>
    <row r="1042" spans="1:9">
      <c r="A1042" s="3">
        <v>44869</v>
      </c>
      <c r="B1042">
        <v>2</v>
      </c>
      <c r="C1042">
        <v>1</v>
      </c>
      <c r="D1042" t="s">
        <v>216</v>
      </c>
      <c r="E1042" t="str">
        <f>VLOOKUP(G1042,'Species key'!A:C,3,0)</f>
        <v>VINE</v>
      </c>
      <c r="F1042">
        <v>3</v>
      </c>
      <c r="G1042" t="s">
        <v>177</v>
      </c>
      <c r="H1042" t="str">
        <f>VLOOKUP(G1042,'Species key'!A:D,4,0)</f>
        <v>NV</v>
      </c>
      <c r="I1042">
        <f>VLOOKUP(G1042,'Species key'!A:E,5,0)</f>
        <v>3</v>
      </c>
    </row>
    <row r="1043" spans="1:9">
      <c r="A1043" s="3">
        <v>44869</v>
      </c>
      <c r="B1043">
        <v>2</v>
      </c>
      <c r="C1043">
        <v>1</v>
      </c>
      <c r="D1043" t="s">
        <v>216</v>
      </c>
      <c r="E1043" t="str">
        <f>VLOOKUP(G1043,'Species key'!A:C,3,0)</f>
        <v>SHRU</v>
      </c>
      <c r="F1043">
        <v>1</v>
      </c>
      <c r="G1043" t="s">
        <v>99</v>
      </c>
      <c r="H1043" t="str">
        <f>VLOOKUP(G1043,'Species key'!A:D,4,0)</f>
        <v>NN</v>
      </c>
      <c r="I1043">
        <f>VLOOKUP(G1043,'Species key'!A:E,5,0)</f>
        <v>0</v>
      </c>
    </row>
    <row r="1044" spans="1:9">
      <c r="A1044" s="3">
        <v>44869</v>
      </c>
      <c r="B1044">
        <v>2</v>
      </c>
      <c r="C1044">
        <v>2</v>
      </c>
      <c r="D1044" t="s">
        <v>216</v>
      </c>
      <c r="E1044" t="str">
        <f>VLOOKUP(G1044,'Species key'!A:C,3,0)</f>
        <v>NONE</v>
      </c>
      <c r="F1044">
        <v>4</v>
      </c>
      <c r="G1044" t="s">
        <v>10</v>
      </c>
      <c r="H1044" t="str">
        <f>VLOOKUP(G1044,'Species key'!A:D,4,0)</f>
        <v>ND</v>
      </c>
      <c r="I1044">
        <f>VLOOKUP(G1044,'Species key'!A:E,5,0)</f>
        <v>0</v>
      </c>
    </row>
    <row r="1045" spans="1:9">
      <c r="A1045" s="3">
        <v>44869</v>
      </c>
      <c r="B1045">
        <v>2</v>
      </c>
      <c r="C1045">
        <v>2</v>
      </c>
      <c r="D1045" t="s">
        <v>216</v>
      </c>
      <c r="E1045" t="str">
        <f>VLOOKUP(G1045,'Species key'!A:C,3,0)</f>
        <v>GRAS</v>
      </c>
      <c r="F1045">
        <v>4</v>
      </c>
      <c r="G1045" t="s">
        <v>101</v>
      </c>
      <c r="H1045" t="str">
        <f>VLOOKUP(G1045,'Species key'!A:D,4,0)</f>
        <v>NN</v>
      </c>
      <c r="I1045">
        <f>VLOOKUP(G1045,'Species key'!A:E,5,0)</f>
        <v>0</v>
      </c>
    </row>
    <row r="1046" spans="1:9">
      <c r="A1046" s="3">
        <v>44869</v>
      </c>
      <c r="B1046">
        <v>2</v>
      </c>
      <c r="C1046">
        <v>2</v>
      </c>
      <c r="D1046" t="s">
        <v>216</v>
      </c>
      <c r="E1046" t="str">
        <f>VLOOKUP(G1046,'Species key'!A:C,3,0)</f>
        <v>FORB</v>
      </c>
      <c r="F1046">
        <v>3</v>
      </c>
      <c r="G1046" t="s">
        <v>55</v>
      </c>
      <c r="H1046" t="str">
        <f>VLOOKUP(G1046,'Species key'!A:D,4,0)</f>
        <v>NV</v>
      </c>
      <c r="I1046">
        <f>VLOOKUP(G1046,'Species key'!A:E,5,0)</f>
        <v>1</v>
      </c>
    </row>
    <row r="1047" spans="1:9">
      <c r="A1047" s="3">
        <v>44869</v>
      </c>
      <c r="B1047">
        <v>2</v>
      </c>
      <c r="C1047">
        <v>2</v>
      </c>
      <c r="D1047" t="s">
        <v>216</v>
      </c>
      <c r="E1047" t="str">
        <f>VLOOKUP(G1047,'Species key'!A:C,3,0)</f>
        <v>VINE</v>
      </c>
      <c r="F1047">
        <v>3</v>
      </c>
      <c r="G1047" t="s">
        <v>177</v>
      </c>
      <c r="H1047" t="str">
        <f>VLOOKUP(G1047,'Species key'!A:D,4,0)</f>
        <v>NV</v>
      </c>
      <c r="I1047">
        <f>VLOOKUP(G1047,'Species key'!A:E,5,0)</f>
        <v>3</v>
      </c>
    </row>
    <row r="1048" spans="1:9">
      <c r="A1048" s="3">
        <v>44869</v>
      </c>
      <c r="B1048">
        <v>2</v>
      </c>
      <c r="C1048">
        <v>2</v>
      </c>
      <c r="D1048" t="s">
        <v>216</v>
      </c>
      <c r="E1048" t="str">
        <f>VLOOKUP(G1048,'Species key'!A:C,3,0)</f>
        <v>SHRU</v>
      </c>
      <c r="F1048">
        <v>1</v>
      </c>
      <c r="G1048" t="s">
        <v>99</v>
      </c>
      <c r="H1048" t="str">
        <f>VLOOKUP(G1048,'Species key'!A:D,4,0)</f>
        <v>NN</v>
      </c>
      <c r="I1048">
        <f>VLOOKUP(G1048,'Species key'!A:E,5,0)</f>
        <v>0</v>
      </c>
    </row>
    <row r="1049" spans="1:9">
      <c r="A1049" s="3">
        <v>44869</v>
      </c>
      <c r="B1049">
        <v>2</v>
      </c>
      <c r="C1049">
        <v>3</v>
      </c>
      <c r="D1049" t="s">
        <v>216</v>
      </c>
      <c r="E1049" t="str">
        <f>VLOOKUP(G1049,'Species key'!A:C,3,0)</f>
        <v>FORB</v>
      </c>
      <c r="F1049">
        <v>4</v>
      </c>
      <c r="G1049" t="s">
        <v>209</v>
      </c>
      <c r="H1049" t="str">
        <f>VLOOKUP(G1049,'Species key'!A:D,4,0)</f>
        <v>NV</v>
      </c>
      <c r="I1049">
        <f>VLOOKUP(G1049,'Species key'!A:E,5,0)</f>
        <v>0</v>
      </c>
    </row>
    <row r="1050" spans="1:9">
      <c r="A1050" s="3">
        <v>44869</v>
      </c>
      <c r="B1050">
        <v>2</v>
      </c>
      <c r="C1050">
        <v>3</v>
      </c>
      <c r="D1050" t="s">
        <v>216</v>
      </c>
      <c r="E1050" t="str">
        <f>VLOOKUP(G1050,'Species key'!A:C,3,0)</f>
        <v>GRAS</v>
      </c>
      <c r="F1050">
        <v>4</v>
      </c>
      <c r="G1050" t="s">
        <v>101</v>
      </c>
      <c r="H1050" t="str">
        <f>VLOOKUP(G1050,'Species key'!A:D,4,0)</f>
        <v>NN</v>
      </c>
      <c r="I1050">
        <f>VLOOKUP(G1050,'Species key'!A:E,5,0)</f>
        <v>0</v>
      </c>
    </row>
    <row r="1051" spans="1:9">
      <c r="A1051" s="3">
        <v>44869</v>
      </c>
      <c r="B1051">
        <v>2</v>
      </c>
      <c r="C1051">
        <v>3</v>
      </c>
      <c r="D1051" t="s">
        <v>216</v>
      </c>
      <c r="E1051" t="str">
        <f>VLOOKUP(G1051,'Species key'!A:C,3,0)</f>
        <v>NONE</v>
      </c>
      <c r="F1051">
        <v>4</v>
      </c>
      <c r="G1051" t="s">
        <v>10</v>
      </c>
      <c r="H1051" t="str">
        <f>VLOOKUP(G1051,'Species key'!A:D,4,0)</f>
        <v>ND</v>
      </c>
      <c r="I1051">
        <f>VLOOKUP(G1051,'Species key'!A:E,5,0)</f>
        <v>0</v>
      </c>
    </row>
    <row r="1052" spans="1:9">
      <c r="A1052" s="3">
        <v>44869</v>
      </c>
      <c r="B1052">
        <v>2</v>
      </c>
      <c r="C1052">
        <v>3</v>
      </c>
      <c r="D1052" t="s">
        <v>216</v>
      </c>
      <c r="E1052" t="str">
        <f>VLOOKUP(G1052,'Species key'!A:C,3,0)</f>
        <v>SHRU</v>
      </c>
      <c r="F1052">
        <v>2</v>
      </c>
      <c r="G1052" t="s">
        <v>99</v>
      </c>
      <c r="H1052" t="str">
        <f>VLOOKUP(G1052,'Species key'!A:D,4,0)</f>
        <v>NN</v>
      </c>
      <c r="I1052">
        <f>VLOOKUP(G1052,'Species key'!A:E,5,0)</f>
        <v>0</v>
      </c>
    </row>
    <row r="1053" spans="1:9">
      <c r="A1053" s="3">
        <v>44869</v>
      </c>
      <c r="B1053">
        <v>2</v>
      </c>
      <c r="C1053">
        <v>3</v>
      </c>
      <c r="D1053" t="s">
        <v>216</v>
      </c>
      <c r="E1053" t="str">
        <f>VLOOKUP(G1053,'Species key'!A:C,3,0)</f>
        <v>FORB</v>
      </c>
      <c r="F1053">
        <v>1</v>
      </c>
      <c r="G1053" t="s">
        <v>34</v>
      </c>
      <c r="H1053" t="str">
        <f>VLOOKUP(G1053,'Species key'!A:D,4,0)</f>
        <v>NN</v>
      </c>
      <c r="I1053">
        <f>VLOOKUP(G1053,'Species key'!A:E,5,0)</f>
        <v>0</v>
      </c>
    </row>
    <row r="1054" spans="1:9">
      <c r="A1054" s="3">
        <v>44869</v>
      </c>
      <c r="B1054">
        <v>2</v>
      </c>
      <c r="C1054">
        <v>3</v>
      </c>
      <c r="D1054" t="s">
        <v>216</v>
      </c>
      <c r="E1054" t="str">
        <f>VLOOKUP(G1054,'Species key'!A:C,3,0)</f>
        <v>NONE</v>
      </c>
      <c r="F1054">
        <v>1</v>
      </c>
      <c r="G1054" t="s">
        <v>159</v>
      </c>
      <c r="H1054" t="str">
        <f>VLOOKUP(G1054,'Species key'!A:D,4,0)</f>
        <v>ND</v>
      </c>
      <c r="I1054">
        <f>VLOOKUP(G1054,'Species key'!A:E,5,0)</f>
        <v>0</v>
      </c>
    </row>
    <row r="1055" spans="1:9">
      <c r="A1055" s="3">
        <v>44869</v>
      </c>
      <c r="B1055">
        <v>2</v>
      </c>
      <c r="C1055">
        <v>4</v>
      </c>
      <c r="D1055" t="s">
        <v>216</v>
      </c>
      <c r="E1055" t="str">
        <f>VLOOKUP(G1055,'Species key'!A:C,3,0)</f>
        <v>SEDG</v>
      </c>
      <c r="F1055">
        <v>4</v>
      </c>
      <c r="G1055" t="s">
        <v>196</v>
      </c>
      <c r="H1055" t="str">
        <f>VLOOKUP(G1055,'Species key'!A:D,4,0)</f>
        <v>ND</v>
      </c>
      <c r="I1055">
        <f>VLOOKUP(G1055,'Species key'!A:E,5,0)</f>
        <v>0</v>
      </c>
    </row>
    <row r="1056" spans="1:9">
      <c r="A1056" s="3">
        <v>44869</v>
      </c>
      <c r="B1056">
        <v>2</v>
      </c>
      <c r="C1056">
        <v>4</v>
      </c>
      <c r="D1056" t="s">
        <v>216</v>
      </c>
      <c r="E1056" t="str">
        <f>VLOOKUP(G1056,'Species key'!A:C,3,0)</f>
        <v>FORB</v>
      </c>
      <c r="F1056">
        <v>3</v>
      </c>
      <c r="G1056" t="s">
        <v>209</v>
      </c>
      <c r="H1056" t="str">
        <f>VLOOKUP(G1056,'Species key'!A:D,4,0)</f>
        <v>NV</v>
      </c>
      <c r="I1056">
        <f>VLOOKUP(G1056,'Species key'!A:E,5,0)</f>
        <v>0</v>
      </c>
    </row>
    <row r="1057" spans="1:9">
      <c r="A1057" s="3">
        <v>44869</v>
      </c>
      <c r="B1057">
        <v>2</v>
      </c>
      <c r="C1057">
        <v>4</v>
      </c>
      <c r="D1057" t="s">
        <v>216</v>
      </c>
      <c r="E1057" t="str">
        <f>VLOOKUP(G1057,'Species key'!A:C,3,0)</f>
        <v>GRAS</v>
      </c>
      <c r="F1057">
        <v>3</v>
      </c>
      <c r="G1057" t="s">
        <v>101</v>
      </c>
      <c r="H1057" t="str">
        <f>VLOOKUP(G1057,'Species key'!A:D,4,0)</f>
        <v>NN</v>
      </c>
      <c r="I1057">
        <f>VLOOKUP(G1057,'Species key'!A:E,5,0)</f>
        <v>0</v>
      </c>
    </row>
    <row r="1058" spans="1:9">
      <c r="A1058" s="3">
        <v>44869</v>
      </c>
      <c r="B1058">
        <v>2</v>
      </c>
      <c r="C1058">
        <v>4</v>
      </c>
      <c r="D1058" t="s">
        <v>216</v>
      </c>
      <c r="E1058" t="str">
        <f>VLOOKUP(G1058,'Species key'!A:C,3,0)</f>
        <v>NONE</v>
      </c>
      <c r="F1058">
        <v>3</v>
      </c>
      <c r="G1058" t="s">
        <v>10</v>
      </c>
      <c r="H1058" t="str">
        <f>VLOOKUP(G1058,'Species key'!A:D,4,0)</f>
        <v>ND</v>
      </c>
      <c r="I1058">
        <f>VLOOKUP(G1058,'Species key'!A:E,5,0)</f>
        <v>0</v>
      </c>
    </row>
    <row r="1059" spans="1:9">
      <c r="A1059" s="3">
        <v>44869</v>
      </c>
      <c r="B1059">
        <v>2</v>
      </c>
      <c r="C1059">
        <v>4</v>
      </c>
      <c r="D1059" t="s">
        <v>216</v>
      </c>
      <c r="E1059" t="str">
        <f>VLOOKUP(G1059,'Species key'!A:C,3,0)</f>
        <v>SHRU</v>
      </c>
      <c r="F1059">
        <v>2</v>
      </c>
      <c r="G1059" t="s">
        <v>99</v>
      </c>
      <c r="H1059" t="str">
        <f>VLOOKUP(G1059,'Species key'!A:D,4,0)</f>
        <v>NN</v>
      </c>
      <c r="I1059">
        <f>VLOOKUP(G1059,'Species key'!A:E,5,0)</f>
        <v>0</v>
      </c>
    </row>
    <row r="1060" spans="1:9">
      <c r="A1060" s="3">
        <v>44869</v>
      </c>
      <c r="B1060">
        <v>2</v>
      </c>
      <c r="C1060">
        <v>4</v>
      </c>
      <c r="D1060" t="s">
        <v>216</v>
      </c>
      <c r="E1060" t="str">
        <f>VLOOKUP(G1060,'Species key'!A:C,3,0)</f>
        <v>FORB</v>
      </c>
      <c r="F1060">
        <v>2</v>
      </c>
      <c r="G1060" t="s">
        <v>55</v>
      </c>
      <c r="H1060" t="str">
        <f>VLOOKUP(G1060,'Species key'!A:D,4,0)</f>
        <v>NV</v>
      </c>
      <c r="I1060">
        <f>VLOOKUP(G1060,'Species key'!A:E,5,0)</f>
        <v>1</v>
      </c>
    </row>
    <row r="1061" spans="1:9">
      <c r="A1061" s="3">
        <v>44869</v>
      </c>
      <c r="B1061">
        <v>2</v>
      </c>
      <c r="C1061">
        <v>4</v>
      </c>
      <c r="D1061" t="s">
        <v>216</v>
      </c>
      <c r="E1061" t="str">
        <f>VLOOKUP(G1061,'Species key'!A:C,3,0)</f>
        <v>FORB</v>
      </c>
      <c r="F1061">
        <v>1</v>
      </c>
      <c r="G1061" t="s">
        <v>200</v>
      </c>
      <c r="H1061" t="str">
        <f>VLOOKUP(G1061,'Species key'!A:D,4,0)</f>
        <v>ND</v>
      </c>
      <c r="I1061">
        <f>VLOOKUP(G1061,'Species key'!A:E,5,0)</f>
        <v>0</v>
      </c>
    </row>
    <row r="1062" spans="1:9">
      <c r="A1062" s="3">
        <v>44869</v>
      </c>
      <c r="B1062">
        <v>2</v>
      </c>
      <c r="C1062">
        <v>5</v>
      </c>
      <c r="D1062" t="s">
        <v>216</v>
      </c>
      <c r="E1062" t="str">
        <f>VLOOKUP(G1062,'Species key'!A:C,3,0)</f>
        <v>NONE</v>
      </c>
      <c r="F1062">
        <v>4</v>
      </c>
      <c r="G1062" t="s">
        <v>10</v>
      </c>
      <c r="H1062" t="str">
        <f>VLOOKUP(G1062,'Species key'!A:D,4,0)</f>
        <v>ND</v>
      </c>
      <c r="I1062">
        <f>VLOOKUP(G1062,'Species key'!A:E,5,0)</f>
        <v>0</v>
      </c>
    </row>
    <row r="1063" spans="1:9">
      <c r="A1063" s="3">
        <v>44869</v>
      </c>
      <c r="B1063">
        <v>2</v>
      </c>
      <c r="C1063">
        <v>5</v>
      </c>
      <c r="D1063" t="s">
        <v>216</v>
      </c>
      <c r="E1063" t="str">
        <f>VLOOKUP(G1063,'Species key'!A:C,3,0)</f>
        <v>GRAS</v>
      </c>
      <c r="F1063">
        <v>4</v>
      </c>
      <c r="G1063" t="s">
        <v>101</v>
      </c>
      <c r="H1063" t="str">
        <f>VLOOKUP(G1063,'Species key'!A:D,4,0)</f>
        <v>NN</v>
      </c>
      <c r="I1063">
        <f>VLOOKUP(G1063,'Species key'!A:E,5,0)</f>
        <v>0</v>
      </c>
    </row>
    <row r="1064" spans="1:9">
      <c r="A1064" s="3">
        <v>44869</v>
      </c>
      <c r="B1064">
        <v>2</v>
      </c>
      <c r="C1064">
        <v>5</v>
      </c>
      <c r="D1064" t="s">
        <v>216</v>
      </c>
      <c r="E1064" t="str">
        <f>VLOOKUP(G1064,'Species key'!A:C,3,0)</f>
        <v>SHRU</v>
      </c>
      <c r="F1064">
        <v>3</v>
      </c>
      <c r="G1064" t="s">
        <v>99</v>
      </c>
      <c r="H1064" t="str">
        <f>VLOOKUP(G1064,'Species key'!A:D,4,0)</f>
        <v>NN</v>
      </c>
      <c r="I1064">
        <f>VLOOKUP(G1064,'Species key'!A:E,5,0)</f>
        <v>0</v>
      </c>
    </row>
    <row r="1065" spans="1:9">
      <c r="A1065" s="3">
        <v>44869</v>
      </c>
      <c r="B1065">
        <v>2</v>
      </c>
      <c r="C1065">
        <v>5</v>
      </c>
      <c r="D1065" t="s">
        <v>216</v>
      </c>
      <c r="E1065" t="str">
        <f>VLOOKUP(G1065,'Species key'!A:C,3,0)</f>
        <v>FORB</v>
      </c>
      <c r="F1065">
        <v>2</v>
      </c>
      <c r="G1065" t="s">
        <v>34</v>
      </c>
      <c r="H1065" t="str">
        <f>VLOOKUP(G1065,'Species key'!A:D,4,0)</f>
        <v>NN</v>
      </c>
      <c r="I1065">
        <f>VLOOKUP(G1065,'Species key'!A:E,5,0)</f>
        <v>0</v>
      </c>
    </row>
    <row r="1066" spans="1:9">
      <c r="A1066" s="3">
        <v>44869</v>
      </c>
      <c r="B1066">
        <v>3</v>
      </c>
      <c r="C1066">
        <v>1</v>
      </c>
      <c r="D1066" t="s">
        <v>222</v>
      </c>
      <c r="E1066" t="str">
        <f>VLOOKUP(G1066,'Species key'!A:C,3,0)</f>
        <v>FORB</v>
      </c>
      <c r="F1066">
        <v>5</v>
      </c>
      <c r="G1066" t="s">
        <v>34</v>
      </c>
      <c r="H1066" t="str">
        <f>VLOOKUP(G1066,'Species key'!A:D,4,0)</f>
        <v>NN</v>
      </c>
      <c r="I1066">
        <f>VLOOKUP(G1066,'Species key'!A:E,5,0)</f>
        <v>0</v>
      </c>
    </row>
    <row r="1067" spans="1:9">
      <c r="A1067" s="3">
        <v>44869</v>
      </c>
      <c r="B1067">
        <v>3</v>
      </c>
      <c r="C1067">
        <v>1</v>
      </c>
      <c r="D1067" t="s">
        <v>222</v>
      </c>
      <c r="E1067" t="str">
        <f>VLOOKUP(G1067,'Species key'!A:C,3,0)</f>
        <v>GRAS</v>
      </c>
      <c r="F1067">
        <v>3</v>
      </c>
      <c r="G1067" t="s">
        <v>189</v>
      </c>
      <c r="H1067" t="str">
        <f>VLOOKUP(G1067,'Species key'!A:D,4,0)</f>
        <v>NV</v>
      </c>
      <c r="I1067">
        <f>VLOOKUP(G1067,'Species key'!A:E,5,0)</f>
        <v>7</v>
      </c>
    </row>
    <row r="1068" spans="1:9">
      <c r="A1068" s="3">
        <v>44869</v>
      </c>
      <c r="B1068">
        <v>3</v>
      </c>
      <c r="C1068">
        <v>1</v>
      </c>
      <c r="D1068" t="s">
        <v>222</v>
      </c>
      <c r="E1068" t="str">
        <f>VLOOKUP(G1068,'Species key'!A:C,3,0)</f>
        <v>FABA</v>
      </c>
      <c r="F1068">
        <v>2</v>
      </c>
      <c r="G1068" t="s">
        <v>45</v>
      </c>
      <c r="H1068" t="str">
        <f>VLOOKUP(G1068,'Species key'!A:D,4,0)</f>
        <v>NN</v>
      </c>
      <c r="I1068">
        <f>VLOOKUP(G1068,'Species key'!A:E,5,0)</f>
        <v>0</v>
      </c>
    </row>
    <row r="1069" spans="1:9">
      <c r="A1069" s="3">
        <v>44869</v>
      </c>
      <c r="B1069">
        <v>3</v>
      </c>
      <c r="C1069">
        <v>1</v>
      </c>
      <c r="D1069" t="s">
        <v>222</v>
      </c>
      <c r="E1069" t="str">
        <f>VLOOKUP(G1069,'Species key'!A:C,3,0)</f>
        <v>GRAS</v>
      </c>
      <c r="F1069">
        <v>1</v>
      </c>
      <c r="G1069" t="s">
        <v>90</v>
      </c>
      <c r="H1069" t="str">
        <f>VLOOKUP(G1069,'Species key'!A:D,4,0)</f>
        <v>NV</v>
      </c>
      <c r="I1069">
        <f>VLOOKUP(G1069,'Species key'!A:E,5,0)</f>
        <v>3</v>
      </c>
    </row>
    <row r="1070" spans="1:9">
      <c r="A1070" s="3">
        <v>44869</v>
      </c>
      <c r="B1070">
        <v>3</v>
      </c>
      <c r="C1070">
        <v>1</v>
      </c>
      <c r="D1070" t="s">
        <v>222</v>
      </c>
      <c r="E1070" t="str">
        <f>VLOOKUP(G1070,'Species key'!A:C,3,0)</f>
        <v>FORB</v>
      </c>
      <c r="F1070">
        <v>1</v>
      </c>
      <c r="G1070" t="s">
        <v>76</v>
      </c>
      <c r="H1070" t="str">
        <f>VLOOKUP(G1070,'Species key'!A:D,4,0)</f>
        <v>NV</v>
      </c>
      <c r="I1070">
        <f>VLOOKUP(G1070,'Species key'!A:E,5,0)</f>
        <v>1</v>
      </c>
    </row>
    <row r="1071" spans="1:9">
      <c r="A1071" s="3">
        <v>44869</v>
      </c>
      <c r="B1071">
        <v>3</v>
      </c>
      <c r="C1071">
        <v>1</v>
      </c>
      <c r="D1071" t="s">
        <v>222</v>
      </c>
      <c r="E1071" t="str">
        <f>VLOOKUP(G1071,'Species key'!A:C,3,0)</f>
        <v>FORB</v>
      </c>
      <c r="F1071">
        <v>1</v>
      </c>
      <c r="G1071" t="s">
        <v>7</v>
      </c>
      <c r="H1071" t="str">
        <f>VLOOKUP(G1071,'Species key'!A:D,4,0)</f>
        <v>NV</v>
      </c>
      <c r="I1071">
        <f>VLOOKUP(G1071,'Species key'!A:E,5,0)</f>
        <v>0</v>
      </c>
    </row>
    <row r="1072" spans="1:9">
      <c r="A1072" s="3">
        <v>44869</v>
      </c>
      <c r="B1072">
        <v>3</v>
      </c>
      <c r="C1072">
        <v>2</v>
      </c>
      <c r="D1072" t="s">
        <v>222</v>
      </c>
      <c r="E1072" t="str">
        <f>VLOOKUP(G1072,'Species key'!A:C,3,0)</f>
        <v>FORB</v>
      </c>
      <c r="F1072">
        <v>4</v>
      </c>
      <c r="G1072" t="s">
        <v>34</v>
      </c>
      <c r="H1072" t="str">
        <f>VLOOKUP(G1072,'Species key'!A:D,4,0)</f>
        <v>NN</v>
      </c>
      <c r="I1072">
        <f>VLOOKUP(G1072,'Species key'!A:E,5,0)</f>
        <v>0</v>
      </c>
    </row>
    <row r="1073" spans="1:9">
      <c r="A1073" s="3">
        <v>44869</v>
      </c>
      <c r="B1073">
        <v>3</v>
      </c>
      <c r="C1073">
        <v>2</v>
      </c>
      <c r="D1073" t="s">
        <v>222</v>
      </c>
      <c r="E1073" t="str">
        <f>VLOOKUP(G1073,'Species key'!A:C,3,0)</f>
        <v>NONE</v>
      </c>
      <c r="F1073">
        <v>4</v>
      </c>
      <c r="G1073" t="s">
        <v>8</v>
      </c>
      <c r="H1073" t="str">
        <f>VLOOKUP(G1073,'Species key'!A:D,4,0)</f>
        <v>ND</v>
      </c>
      <c r="I1073">
        <f>VLOOKUP(G1073,'Species key'!A:E,5,0)</f>
        <v>0</v>
      </c>
    </row>
    <row r="1074" spans="1:9">
      <c r="A1074" s="3">
        <v>44869</v>
      </c>
      <c r="B1074">
        <v>3</v>
      </c>
      <c r="C1074">
        <v>2</v>
      </c>
      <c r="D1074" t="s">
        <v>222</v>
      </c>
      <c r="E1074" t="str">
        <f>VLOOKUP(G1074,'Species key'!A:C,3,0)</f>
        <v>ASTE</v>
      </c>
      <c r="F1074">
        <v>3</v>
      </c>
      <c r="G1074" t="s">
        <v>219</v>
      </c>
      <c r="H1074" t="str">
        <f>VLOOKUP(G1074,'Species key'!A:D,4,0)</f>
        <v>NV</v>
      </c>
      <c r="I1074">
        <f>VLOOKUP(G1074,'Species key'!A:E,5,0)</f>
        <v>4</v>
      </c>
    </row>
    <row r="1075" spans="1:9">
      <c r="A1075" s="3">
        <v>44869</v>
      </c>
      <c r="B1075">
        <v>3</v>
      </c>
      <c r="C1075">
        <v>2</v>
      </c>
      <c r="D1075" t="s">
        <v>222</v>
      </c>
      <c r="E1075" t="str">
        <f>VLOOKUP(G1075,'Species key'!A:C,3,0)</f>
        <v>FABA</v>
      </c>
      <c r="F1075">
        <v>3</v>
      </c>
      <c r="G1075" t="s">
        <v>202</v>
      </c>
      <c r="H1075" t="str">
        <f>VLOOKUP(G1075,'Species key'!A:D,4,0)</f>
        <v>NV</v>
      </c>
      <c r="I1075">
        <f>VLOOKUP(G1075,'Species key'!A:E,5,0)</f>
        <v>1</v>
      </c>
    </row>
    <row r="1076" spans="1:9">
      <c r="A1076" s="3">
        <v>44869</v>
      </c>
      <c r="B1076">
        <v>3</v>
      </c>
      <c r="C1076">
        <v>2</v>
      </c>
      <c r="D1076" t="s">
        <v>222</v>
      </c>
      <c r="E1076" t="str">
        <f>VLOOKUP(G1076,'Species key'!A:C,3,0)</f>
        <v>SHRU</v>
      </c>
      <c r="F1076">
        <v>3</v>
      </c>
      <c r="G1076" t="s">
        <v>99</v>
      </c>
      <c r="H1076" t="str">
        <f>VLOOKUP(G1076,'Species key'!A:D,4,0)</f>
        <v>NN</v>
      </c>
      <c r="I1076">
        <f>VLOOKUP(G1076,'Species key'!A:E,5,0)</f>
        <v>0</v>
      </c>
    </row>
    <row r="1077" spans="1:9">
      <c r="A1077" s="3">
        <v>44869</v>
      </c>
      <c r="B1077">
        <v>3</v>
      </c>
      <c r="C1077">
        <v>2</v>
      </c>
      <c r="D1077" t="s">
        <v>222</v>
      </c>
      <c r="E1077" t="str">
        <f>VLOOKUP(G1077,'Species key'!A:C,3,0)</f>
        <v>FABA</v>
      </c>
      <c r="F1077">
        <v>3</v>
      </c>
      <c r="G1077" t="s">
        <v>45</v>
      </c>
      <c r="H1077" t="str">
        <f>VLOOKUP(G1077,'Species key'!A:D,4,0)</f>
        <v>NN</v>
      </c>
      <c r="I1077">
        <f>VLOOKUP(G1077,'Species key'!A:E,5,0)</f>
        <v>0</v>
      </c>
    </row>
    <row r="1078" spans="1:9">
      <c r="A1078" s="3">
        <v>44869</v>
      </c>
      <c r="B1078">
        <v>3</v>
      </c>
      <c r="C1078">
        <v>2</v>
      </c>
      <c r="D1078" t="s">
        <v>222</v>
      </c>
      <c r="E1078" t="str">
        <f>VLOOKUP(G1078,'Species key'!A:C,3,0)</f>
        <v>FORB</v>
      </c>
      <c r="F1078">
        <v>2</v>
      </c>
      <c r="G1078" t="s">
        <v>208</v>
      </c>
      <c r="H1078" t="str">
        <f>VLOOKUP(G1078,'Species key'!A:D,4,0)</f>
        <v>NN</v>
      </c>
      <c r="I1078">
        <f>VLOOKUP(G1078,'Species key'!A:E,5,0)</f>
        <v>0</v>
      </c>
    </row>
    <row r="1079" spans="1:9">
      <c r="A1079" s="3">
        <v>44869</v>
      </c>
      <c r="B1079">
        <v>3</v>
      </c>
      <c r="C1079">
        <v>2</v>
      </c>
      <c r="D1079" t="s">
        <v>222</v>
      </c>
      <c r="E1079" t="str">
        <f>VLOOKUP(G1079,'Species key'!A:C,3,0)</f>
        <v>FABA</v>
      </c>
      <c r="F1079">
        <v>2</v>
      </c>
      <c r="G1079" t="s">
        <v>149</v>
      </c>
      <c r="H1079" t="str">
        <f>VLOOKUP(G1079,'Species key'!A:D,4,0)</f>
        <v>NV</v>
      </c>
      <c r="I1079">
        <f>VLOOKUP(G1079,'Species key'!A:E,5,0)</f>
        <v>1</v>
      </c>
    </row>
    <row r="1080" spans="1:9">
      <c r="A1080" s="3">
        <v>44869</v>
      </c>
      <c r="B1080">
        <v>3</v>
      </c>
      <c r="C1080">
        <v>2</v>
      </c>
      <c r="D1080" t="s">
        <v>222</v>
      </c>
      <c r="E1080" t="str">
        <f>VLOOKUP(G1080,'Species key'!A:C,3,0)</f>
        <v>GRAS</v>
      </c>
      <c r="F1080">
        <v>2</v>
      </c>
      <c r="G1080" t="s">
        <v>39</v>
      </c>
      <c r="H1080" t="str">
        <f>VLOOKUP(G1080,'Species key'!A:D,4,0)</f>
        <v>NV</v>
      </c>
      <c r="I1080">
        <f>VLOOKUP(G1080,'Species key'!A:E,5,0)</f>
        <v>2</v>
      </c>
    </row>
    <row r="1081" spans="1:9">
      <c r="A1081" s="3">
        <v>44869</v>
      </c>
      <c r="B1081">
        <v>3</v>
      </c>
      <c r="C1081">
        <v>2</v>
      </c>
      <c r="D1081" t="s">
        <v>222</v>
      </c>
      <c r="E1081" t="str">
        <f>VLOOKUP(G1081,'Species key'!A:C,3,0)</f>
        <v>FORB</v>
      </c>
      <c r="F1081">
        <v>1</v>
      </c>
      <c r="G1081" t="s">
        <v>76</v>
      </c>
      <c r="H1081" t="str">
        <f>VLOOKUP(G1081,'Species key'!A:D,4,0)</f>
        <v>NV</v>
      </c>
      <c r="I1081">
        <f>VLOOKUP(G1081,'Species key'!A:E,5,0)</f>
        <v>1</v>
      </c>
    </row>
    <row r="1082" spans="1:9">
      <c r="A1082" s="3">
        <v>44869</v>
      </c>
      <c r="B1082">
        <v>3</v>
      </c>
      <c r="C1082">
        <v>2</v>
      </c>
      <c r="D1082" t="s">
        <v>222</v>
      </c>
      <c r="E1082" t="str">
        <f>VLOOKUP(G1082,'Species key'!A:C,3,0)</f>
        <v>FORB</v>
      </c>
      <c r="F1082">
        <v>1</v>
      </c>
      <c r="G1082" t="s">
        <v>63</v>
      </c>
      <c r="H1082" t="str">
        <f>VLOOKUP(G1082,'Species key'!A:D,4,0)</f>
        <v>NN</v>
      </c>
      <c r="I1082">
        <f>VLOOKUP(G1082,'Species key'!A:E,5,0)</f>
        <v>0</v>
      </c>
    </row>
    <row r="1083" spans="1:9">
      <c r="A1083" s="3">
        <v>44869</v>
      </c>
      <c r="B1083">
        <v>4</v>
      </c>
      <c r="C1083">
        <v>1</v>
      </c>
      <c r="D1083" t="s">
        <v>221</v>
      </c>
      <c r="E1083" t="str">
        <f>VLOOKUP(G1083,'Species key'!A:C,3,0)</f>
        <v>FORB</v>
      </c>
      <c r="F1083">
        <v>4</v>
      </c>
      <c r="G1083" t="s">
        <v>34</v>
      </c>
      <c r="H1083" t="str">
        <f>VLOOKUP(G1083,'Species key'!A:D,4,0)</f>
        <v>NN</v>
      </c>
      <c r="I1083">
        <f>VLOOKUP(G1083,'Species key'!A:E,5,0)</f>
        <v>0</v>
      </c>
    </row>
    <row r="1084" spans="1:9">
      <c r="A1084" s="3">
        <v>44869</v>
      </c>
      <c r="B1084">
        <v>4</v>
      </c>
      <c r="C1084">
        <v>1</v>
      </c>
      <c r="D1084" t="s">
        <v>221</v>
      </c>
      <c r="E1084" t="str">
        <f>VLOOKUP(G1084,'Species key'!A:C,3,0)</f>
        <v>NONE</v>
      </c>
      <c r="F1084">
        <v>3</v>
      </c>
      <c r="G1084" t="s">
        <v>8</v>
      </c>
      <c r="H1084" t="str">
        <f>VLOOKUP(G1084,'Species key'!A:D,4,0)</f>
        <v>ND</v>
      </c>
      <c r="I1084">
        <f>VLOOKUP(G1084,'Species key'!A:E,5,0)</f>
        <v>0</v>
      </c>
    </row>
    <row r="1085" spans="1:9">
      <c r="A1085" s="3">
        <v>44869</v>
      </c>
      <c r="B1085">
        <v>4</v>
      </c>
      <c r="C1085">
        <v>1</v>
      </c>
      <c r="D1085" t="s">
        <v>221</v>
      </c>
      <c r="E1085" t="str">
        <f>VLOOKUP(G1085,'Species key'!A:C,3,0)</f>
        <v>GRAS</v>
      </c>
      <c r="F1085">
        <v>3</v>
      </c>
      <c r="G1085" t="s">
        <v>72</v>
      </c>
      <c r="H1085" t="str">
        <f>VLOOKUP(G1085,'Species key'!A:D,4,0)</f>
        <v>NV</v>
      </c>
      <c r="I1085">
        <f>VLOOKUP(G1085,'Species key'!A:E,5,0)</f>
        <v>2</v>
      </c>
    </row>
    <row r="1086" spans="1:9">
      <c r="A1086" s="3">
        <v>44869</v>
      </c>
      <c r="B1086">
        <v>4</v>
      </c>
      <c r="C1086">
        <v>1</v>
      </c>
      <c r="D1086" t="s">
        <v>221</v>
      </c>
      <c r="E1086" t="str">
        <f>VLOOKUP(G1086,'Species key'!A:C,3,0)</f>
        <v>GRAS</v>
      </c>
      <c r="F1086">
        <v>3</v>
      </c>
      <c r="G1086" t="s">
        <v>39</v>
      </c>
      <c r="H1086" t="str">
        <f>VLOOKUP(G1086,'Species key'!A:D,4,0)</f>
        <v>NV</v>
      </c>
      <c r="I1086">
        <f>VLOOKUP(G1086,'Species key'!A:E,5,0)</f>
        <v>2</v>
      </c>
    </row>
    <row r="1087" spans="1:9">
      <c r="A1087" s="3">
        <v>44869</v>
      </c>
      <c r="B1087">
        <v>4</v>
      </c>
      <c r="C1087">
        <v>1</v>
      </c>
      <c r="D1087" t="s">
        <v>221</v>
      </c>
      <c r="E1087" t="str">
        <f>VLOOKUP(G1087,'Species key'!A:C,3,0)</f>
        <v>NONE</v>
      </c>
      <c r="F1087">
        <v>2</v>
      </c>
      <c r="G1087" t="s">
        <v>8</v>
      </c>
      <c r="H1087" t="str">
        <f>VLOOKUP(G1087,'Species key'!A:D,4,0)</f>
        <v>ND</v>
      </c>
      <c r="I1087">
        <f>VLOOKUP(G1087,'Species key'!A:E,5,0)</f>
        <v>0</v>
      </c>
    </row>
    <row r="1088" spans="1:9">
      <c r="A1088" s="3">
        <v>44869</v>
      </c>
      <c r="B1088">
        <v>4</v>
      </c>
      <c r="C1088">
        <v>1</v>
      </c>
      <c r="D1088" t="s">
        <v>221</v>
      </c>
      <c r="E1088" t="str">
        <f>VLOOKUP(G1088,'Species key'!A:C,3,0)</f>
        <v>FORB</v>
      </c>
      <c r="F1088">
        <v>2</v>
      </c>
      <c r="G1088" t="s">
        <v>7</v>
      </c>
      <c r="H1088" t="str">
        <f>VLOOKUP(G1088,'Species key'!A:D,4,0)</f>
        <v>NV</v>
      </c>
      <c r="I1088">
        <f>VLOOKUP(G1088,'Species key'!A:E,5,0)</f>
        <v>0</v>
      </c>
    </row>
    <row r="1089" spans="1:9">
      <c r="A1089" s="3">
        <v>44869</v>
      </c>
      <c r="B1089">
        <v>4</v>
      </c>
      <c r="C1089">
        <v>1</v>
      </c>
      <c r="D1089" t="s">
        <v>221</v>
      </c>
      <c r="E1089" t="str">
        <f>VLOOKUP(G1089,'Species key'!A:C,3,0)</f>
        <v>FABA</v>
      </c>
      <c r="F1089">
        <v>2</v>
      </c>
      <c r="G1089" t="s">
        <v>45</v>
      </c>
      <c r="H1089" t="str">
        <f>VLOOKUP(G1089,'Species key'!A:D,4,0)</f>
        <v>NN</v>
      </c>
      <c r="I1089">
        <f>VLOOKUP(G1089,'Species key'!A:E,5,0)</f>
        <v>0</v>
      </c>
    </row>
    <row r="1090" spans="1:9">
      <c r="A1090" s="3">
        <v>44869</v>
      </c>
      <c r="B1090">
        <v>4</v>
      </c>
      <c r="C1090">
        <v>1</v>
      </c>
      <c r="D1090" t="s">
        <v>221</v>
      </c>
      <c r="E1090" t="str">
        <f>VLOOKUP(G1090,'Species key'!A:C,3,0)</f>
        <v>GRAS</v>
      </c>
      <c r="F1090">
        <v>2</v>
      </c>
      <c r="G1090" t="s">
        <v>90</v>
      </c>
      <c r="H1090" t="str">
        <f>VLOOKUP(G1090,'Species key'!A:D,4,0)</f>
        <v>NV</v>
      </c>
      <c r="I1090">
        <f>VLOOKUP(G1090,'Species key'!A:E,5,0)</f>
        <v>3</v>
      </c>
    </row>
    <row r="1091" spans="1:9">
      <c r="A1091" s="3">
        <v>44869</v>
      </c>
      <c r="B1091">
        <v>4</v>
      </c>
      <c r="C1091">
        <v>1</v>
      </c>
      <c r="D1091" t="s">
        <v>221</v>
      </c>
      <c r="E1091" t="str">
        <f>VLOOKUP(G1091,'Species key'!A:C,3,0)</f>
        <v>FORB</v>
      </c>
      <c r="F1091">
        <v>2</v>
      </c>
      <c r="G1091" t="s">
        <v>63</v>
      </c>
      <c r="H1091" t="str">
        <f>VLOOKUP(G1091,'Species key'!A:D,4,0)</f>
        <v>NN</v>
      </c>
      <c r="I1091">
        <f>VLOOKUP(G1091,'Species key'!A:E,5,0)</f>
        <v>0</v>
      </c>
    </row>
    <row r="1092" spans="1:9">
      <c r="A1092" s="3">
        <v>44869</v>
      </c>
      <c r="B1092">
        <v>4</v>
      </c>
      <c r="C1092">
        <v>2</v>
      </c>
      <c r="D1092" t="s">
        <v>221</v>
      </c>
      <c r="E1092" t="str">
        <f>VLOOKUP(G1092,'Species key'!A:C,3,0)</f>
        <v>FORB</v>
      </c>
      <c r="F1092">
        <v>5</v>
      </c>
      <c r="G1092" t="s">
        <v>34</v>
      </c>
      <c r="H1092" t="str">
        <f>VLOOKUP(G1092,'Species key'!A:D,4,0)</f>
        <v>NN</v>
      </c>
      <c r="I1092">
        <f>VLOOKUP(G1092,'Species key'!A:E,5,0)</f>
        <v>0</v>
      </c>
    </row>
    <row r="1093" spans="1:9">
      <c r="A1093" s="3">
        <v>44869</v>
      </c>
      <c r="B1093">
        <v>4</v>
      </c>
      <c r="C1093">
        <v>2</v>
      </c>
      <c r="D1093" t="s">
        <v>221</v>
      </c>
      <c r="E1093" t="str">
        <f>VLOOKUP(G1093,'Species key'!A:C,3,0)</f>
        <v>FABA</v>
      </c>
      <c r="F1093">
        <v>2</v>
      </c>
      <c r="G1093" t="s">
        <v>202</v>
      </c>
      <c r="H1093" t="str">
        <f>VLOOKUP(G1093,'Species key'!A:D,4,0)</f>
        <v>NV</v>
      </c>
      <c r="I1093">
        <f>VLOOKUP(G1093,'Species key'!A:E,5,0)</f>
        <v>1</v>
      </c>
    </row>
    <row r="1094" spans="1:9">
      <c r="A1094" s="3">
        <v>44869</v>
      </c>
      <c r="B1094">
        <v>4</v>
      </c>
      <c r="C1094">
        <v>2</v>
      </c>
      <c r="D1094" t="s">
        <v>221</v>
      </c>
      <c r="E1094" t="str">
        <f>VLOOKUP(G1094,'Species key'!A:C,3,0)</f>
        <v>GRAS</v>
      </c>
      <c r="F1094">
        <v>2</v>
      </c>
      <c r="G1094" t="s">
        <v>66</v>
      </c>
      <c r="H1094" t="str">
        <f>VLOOKUP(G1094,'Species key'!A:D,4,0)</f>
        <v>NV</v>
      </c>
      <c r="I1094">
        <f>VLOOKUP(G1094,'Species key'!A:E,5,0)</f>
        <v>1</v>
      </c>
    </row>
    <row r="1095" spans="1:9">
      <c r="A1095" s="3">
        <v>44869</v>
      </c>
      <c r="B1095">
        <v>4</v>
      </c>
      <c r="C1095">
        <v>2</v>
      </c>
      <c r="D1095" t="s">
        <v>221</v>
      </c>
      <c r="E1095" t="str">
        <f>VLOOKUP(G1095,'Species key'!A:C,3,0)</f>
        <v>NONE</v>
      </c>
      <c r="F1095">
        <v>2</v>
      </c>
      <c r="G1095" t="s">
        <v>8</v>
      </c>
      <c r="H1095" t="str">
        <f>VLOOKUP(G1095,'Species key'!A:D,4,0)</f>
        <v>ND</v>
      </c>
      <c r="I1095">
        <f>VLOOKUP(G1095,'Species key'!A:E,5,0)</f>
        <v>0</v>
      </c>
    </row>
    <row r="1096" spans="1:9">
      <c r="A1096" s="3">
        <v>44869</v>
      </c>
      <c r="B1096">
        <v>5</v>
      </c>
      <c r="C1096">
        <v>1</v>
      </c>
      <c r="D1096" t="s">
        <v>222</v>
      </c>
      <c r="E1096" t="str">
        <f>VLOOKUP(G1096,'Species key'!A:C,3,0)</f>
        <v>GRAS</v>
      </c>
      <c r="F1096">
        <v>3</v>
      </c>
      <c r="G1096" t="s">
        <v>205</v>
      </c>
      <c r="H1096" t="str">
        <f>VLOOKUP(G1096,'Species key'!A:D,4,0)</f>
        <v>NV</v>
      </c>
      <c r="I1096">
        <f>VLOOKUP(G1096,'Species key'!A:E,5,0)</f>
        <v>2</v>
      </c>
    </row>
    <row r="1097" spans="1:9">
      <c r="A1097" s="3">
        <v>44869</v>
      </c>
      <c r="B1097">
        <v>5</v>
      </c>
      <c r="C1097">
        <v>1</v>
      </c>
      <c r="D1097" t="s">
        <v>222</v>
      </c>
      <c r="E1097" t="str">
        <f>VLOOKUP(G1097,'Species key'!A:C,3,0)</f>
        <v>GRAS</v>
      </c>
      <c r="F1097">
        <v>3</v>
      </c>
      <c r="G1097" t="s">
        <v>39</v>
      </c>
      <c r="H1097" t="str">
        <f>VLOOKUP(G1097,'Species key'!A:D,4,0)</f>
        <v>NV</v>
      </c>
      <c r="I1097">
        <f>VLOOKUP(G1097,'Species key'!A:E,5,0)</f>
        <v>2</v>
      </c>
    </row>
    <row r="1098" spans="1:9">
      <c r="A1098" s="3">
        <v>44869</v>
      </c>
      <c r="B1098">
        <v>5</v>
      </c>
      <c r="C1098">
        <v>1</v>
      </c>
      <c r="D1098" t="s">
        <v>222</v>
      </c>
      <c r="E1098" t="str">
        <f>VLOOKUP(G1098,'Species key'!A:C,3,0)</f>
        <v>GRAS</v>
      </c>
      <c r="F1098">
        <v>3</v>
      </c>
      <c r="G1098" t="s">
        <v>101</v>
      </c>
      <c r="H1098" t="str">
        <f>VLOOKUP(G1098,'Species key'!A:D,4,0)</f>
        <v>NN</v>
      </c>
      <c r="I1098">
        <f>VLOOKUP(G1098,'Species key'!A:E,5,0)</f>
        <v>0</v>
      </c>
    </row>
    <row r="1099" spans="1:9">
      <c r="A1099" s="3">
        <v>44869</v>
      </c>
      <c r="B1099">
        <v>5</v>
      </c>
      <c r="C1099">
        <v>1</v>
      </c>
      <c r="D1099" t="s">
        <v>222</v>
      </c>
      <c r="E1099" t="str">
        <f>VLOOKUP(G1099,'Species key'!A:C,3,0)</f>
        <v>FORB</v>
      </c>
      <c r="F1099">
        <v>3</v>
      </c>
      <c r="G1099" t="s">
        <v>34</v>
      </c>
      <c r="H1099" t="str">
        <f>VLOOKUP(G1099,'Species key'!A:D,4,0)</f>
        <v>NN</v>
      </c>
      <c r="I1099">
        <f>VLOOKUP(G1099,'Species key'!A:E,5,0)</f>
        <v>0</v>
      </c>
    </row>
    <row r="1100" spans="1:9">
      <c r="A1100" s="3">
        <v>44869</v>
      </c>
      <c r="B1100">
        <v>5</v>
      </c>
      <c r="C1100">
        <v>1</v>
      </c>
      <c r="D1100" t="s">
        <v>222</v>
      </c>
      <c r="E1100" t="str">
        <f>VLOOKUP(G1100,'Species key'!A:C,3,0)</f>
        <v>GRAS</v>
      </c>
      <c r="F1100">
        <v>3</v>
      </c>
      <c r="G1100" t="s">
        <v>90</v>
      </c>
      <c r="H1100" t="str">
        <f>VLOOKUP(G1100,'Species key'!A:D,4,0)</f>
        <v>NV</v>
      </c>
      <c r="I1100">
        <f>VLOOKUP(G1100,'Species key'!A:E,5,0)</f>
        <v>3</v>
      </c>
    </row>
    <row r="1101" spans="1:9">
      <c r="A1101" s="3">
        <v>44869</v>
      </c>
      <c r="B1101">
        <v>5</v>
      </c>
      <c r="C1101">
        <v>1</v>
      </c>
      <c r="D1101" t="s">
        <v>222</v>
      </c>
      <c r="E1101" t="str">
        <f>VLOOKUP(G1101,'Species key'!A:C,3,0)</f>
        <v>FORB</v>
      </c>
      <c r="F1101">
        <v>2</v>
      </c>
      <c r="G1101" t="s">
        <v>7</v>
      </c>
      <c r="H1101" t="str">
        <f>VLOOKUP(G1101,'Species key'!A:D,4,0)</f>
        <v>NV</v>
      </c>
      <c r="I1101">
        <f>VLOOKUP(G1101,'Species key'!A:E,5,0)</f>
        <v>0</v>
      </c>
    </row>
    <row r="1102" spans="1:9">
      <c r="A1102" s="3">
        <v>44869</v>
      </c>
      <c r="B1102">
        <v>5</v>
      </c>
      <c r="C1102">
        <v>1</v>
      </c>
      <c r="D1102" t="s">
        <v>222</v>
      </c>
      <c r="E1102" t="str">
        <f>VLOOKUP(G1102,'Species key'!A:C,3,0)</f>
        <v>VINE</v>
      </c>
      <c r="F1102">
        <v>2</v>
      </c>
      <c r="G1102" t="s">
        <v>177</v>
      </c>
      <c r="H1102" t="str">
        <f>VLOOKUP(G1102,'Species key'!A:D,4,0)</f>
        <v>NV</v>
      </c>
      <c r="I1102">
        <f>VLOOKUP(G1102,'Species key'!A:E,5,0)</f>
        <v>3</v>
      </c>
    </row>
    <row r="1103" spans="1:9">
      <c r="A1103" s="3">
        <v>44869</v>
      </c>
      <c r="B1103">
        <v>5</v>
      </c>
      <c r="C1103">
        <v>1</v>
      </c>
      <c r="D1103" t="s">
        <v>222</v>
      </c>
      <c r="E1103" t="str">
        <f>VLOOKUP(G1103,'Species key'!A:C,3,0)</f>
        <v>GRAS</v>
      </c>
      <c r="F1103">
        <v>2</v>
      </c>
      <c r="G1103" t="s">
        <v>66</v>
      </c>
      <c r="H1103" t="str">
        <f>VLOOKUP(G1103,'Species key'!A:D,4,0)</f>
        <v>NV</v>
      </c>
      <c r="I1103">
        <f>VLOOKUP(G1103,'Species key'!A:E,5,0)</f>
        <v>1</v>
      </c>
    </row>
    <row r="1104" spans="1:9">
      <c r="A1104" s="3">
        <v>44869</v>
      </c>
      <c r="B1104">
        <v>5</v>
      </c>
      <c r="C1104">
        <v>1</v>
      </c>
      <c r="D1104" t="s">
        <v>222</v>
      </c>
      <c r="E1104" t="str">
        <f>VLOOKUP(G1104,'Species key'!A:C,3,0)</f>
        <v>FORB</v>
      </c>
      <c r="F1104">
        <v>1</v>
      </c>
      <c r="G1104" t="s">
        <v>76</v>
      </c>
      <c r="H1104" t="str">
        <f>VLOOKUP(G1104,'Species key'!A:D,4,0)</f>
        <v>NV</v>
      </c>
      <c r="I1104">
        <f>VLOOKUP(G1104,'Species key'!A:E,5,0)</f>
        <v>1</v>
      </c>
    </row>
    <row r="1105" spans="1:9">
      <c r="A1105" s="3">
        <v>44869</v>
      </c>
      <c r="B1105">
        <v>5</v>
      </c>
      <c r="C1105">
        <v>1</v>
      </c>
      <c r="D1105" t="s">
        <v>222</v>
      </c>
      <c r="E1105" t="str">
        <f>VLOOKUP(G1105,'Species key'!A:C,3,0)</f>
        <v>FORB</v>
      </c>
      <c r="F1105">
        <v>1</v>
      </c>
      <c r="G1105" t="s">
        <v>63</v>
      </c>
      <c r="H1105" t="str">
        <f>VLOOKUP(G1105,'Species key'!A:D,4,0)</f>
        <v>NN</v>
      </c>
      <c r="I1105">
        <f>VLOOKUP(G1105,'Species key'!A:E,5,0)</f>
        <v>0</v>
      </c>
    </row>
    <row r="1106" spans="1:9">
      <c r="A1106" s="3">
        <v>44869</v>
      </c>
      <c r="B1106">
        <v>5</v>
      </c>
      <c r="C1106">
        <v>2</v>
      </c>
      <c r="D1106" t="s">
        <v>222</v>
      </c>
      <c r="E1106" t="str">
        <f>VLOOKUP(G1106,'Species key'!A:C,3,0)</f>
        <v>FORB</v>
      </c>
      <c r="F1106">
        <v>4</v>
      </c>
      <c r="G1106" t="s">
        <v>208</v>
      </c>
      <c r="H1106" t="str">
        <f>VLOOKUP(G1106,'Species key'!A:D,4,0)</f>
        <v>NN</v>
      </c>
      <c r="I1106">
        <f>VLOOKUP(G1106,'Species key'!A:E,5,0)</f>
        <v>0</v>
      </c>
    </row>
    <row r="1107" spans="1:9">
      <c r="A1107" s="3">
        <v>44869</v>
      </c>
      <c r="B1107">
        <v>5</v>
      </c>
      <c r="C1107">
        <v>2</v>
      </c>
      <c r="D1107" t="s">
        <v>222</v>
      </c>
      <c r="E1107" t="str">
        <f>VLOOKUP(G1107,'Species key'!A:C,3,0)</f>
        <v>FORB</v>
      </c>
      <c r="F1107">
        <v>4</v>
      </c>
      <c r="G1107" t="s">
        <v>34</v>
      </c>
      <c r="H1107" t="str">
        <f>VLOOKUP(G1107,'Species key'!A:D,4,0)</f>
        <v>NN</v>
      </c>
      <c r="I1107">
        <f>VLOOKUP(G1107,'Species key'!A:E,5,0)</f>
        <v>0</v>
      </c>
    </row>
    <row r="1108" spans="1:9">
      <c r="A1108" s="3">
        <v>44869</v>
      </c>
      <c r="B1108">
        <v>5</v>
      </c>
      <c r="C1108">
        <v>2</v>
      </c>
      <c r="D1108" t="s">
        <v>222</v>
      </c>
      <c r="E1108" t="str">
        <f>VLOOKUP(G1108,'Species key'!A:C,3,0)</f>
        <v>GRAS</v>
      </c>
      <c r="F1108">
        <v>3</v>
      </c>
      <c r="G1108" t="s">
        <v>101</v>
      </c>
      <c r="H1108" t="str">
        <f>VLOOKUP(G1108,'Species key'!A:D,4,0)</f>
        <v>NN</v>
      </c>
      <c r="I1108">
        <f>VLOOKUP(G1108,'Species key'!A:E,5,0)</f>
        <v>0</v>
      </c>
    </row>
    <row r="1109" spans="1:9">
      <c r="A1109" s="3">
        <v>44869</v>
      </c>
      <c r="B1109">
        <v>5</v>
      </c>
      <c r="C1109">
        <v>2</v>
      </c>
      <c r="D1109" t="s">
        <v>222</v>
      </c>
      <c r="E1109" t="str">
        <f>VLOOKUP(G1109,'Species key'!A:C,3,0)</f>
        <v>GRAS</v>
      </c>
      <c r="F1109">
        <v>3</v>
      </c>
      <c r="G1109" t="s">
        <v>39</v>
      </c>
      <c r="H1109" t="str">
        <f>VLOOKUP(G1109,'Species key'!A:D,4,0)</f>
        <v>NV</v>
      </c>
      <c r="I1109">
        <f>VLOOKUP(G1109,'Species key'!A:E,5,0)</f>
        <v>2</v>
      </c>
    </row>
    <row r="1110" spans="1:9">
      <c r="A1110" s="3">
        <v>44869</v>
      </c>
      <c r="B1110">
        <v>5</v>
      </c>
      <c r="C1110">
        <v>2</v>
      </c>
      <c r="D1110" t="s">
        <v>222</v>
      </c>
      <c r="E1110" t="str">
        <f>VLOOKUP(G1110,'Species key'!A:C,3,0)</f>
        <v>FABA</v>
      </c>
      <c r="F1110">
        <v>3</v>
      </c>
      <c r="G1110" t="s">
        <v>105</v>
      </c>
      <c r="H1110" t="str">
        <f>VLOOKUP(G1110,'Species key'!A:D,4,0)</f>
        <v>NV</v>
      </c>
      <c r="I1110">
        <f>VLOOKUP(G1110,'Species key'!A:E,5,0)</f>
        <v>2</v>
      </c>
    </row>
    <row r="1111" spans="1:9">
      <c r="A1111" s="3">
        <v>44869</v>
      </c>
      <c r="B1111">
        <v>5</v>
      </c>
      <c r="C1111">
        <v>2</v>
      </c>
      <c r="D1111" t="s">
        <v>222</v>
      </c>
      <c r="E1111" t="str">
        <f>VLOOKUP(G1111,'Species key'!A:C,3,0)</f>
        <v>GRAS</v>
      </c>
      <c r="F1111">
        <v>3</v>
      </c>
      <c r="G1111" t="s">
        <v>110</v>
      </c>
      <c r="H1111" t="str">
        <f>VLOOKUP(G1111,'Species key'!A:D,4,0)</f>
        <v>NV</v>
      </c>
      <c r="I1111">
        <f>VLOOKUP(G1111,'Species key'!A:E,5,0)</f>
        <v>7</v>
      </c>
    </row>
    <row r="1112" spans="1:9">
      <c r="A1112" s="3">
        <v>44869</v>
      </c>
      <c r="B1112">
        <v>5</v>
      </c>
      <c r="C1112">
        <v>2</v>
      </c>
      <c r="D1112" t="s">
        <v>222</v>
      </c>
      <c r="E1112" t="str">
        <f>VLOOKUP(G1112,'Species key'!A:C,3,0)</f>
        <v>SHRU</v>
      </c>
      <c r="F1112">
        <v>2</v>
      </c>
      <c r="G1112" t="s">
        <v>99</v>
      </c>
      <c r="H1112" t="str">
        <f>VLOOKUP(G1112,'Species key'!A:D,4,0)</f>
        <v>NN</v>
      </c>
      <c r="I1112">
        <f>VLOOKUP(G1112,'Species key'!A:E,5,0)</f>
        <v>0</v>
      </c>
    </row>
    <row r="1113" spans="1:9">
      <c r="A1113" s="3">
        <v>44869</v>
      </c>
      <c r="B1113">
        <v>5</v>
      </c>
      <c r="C1113">
        <v>2</v>
      </c>
      <c r="D1113" t="s">
        <v>222</v>
      </c>
      <c r="E1113" t="str">
        <f>VLOOKUP(G1113,'Species key'!A:C,3,0)</f>
        <v>NONE</v>
      </c>
      <c r="F1113">
        <v>2</v>
      </c>
      <c r="G1113" t="s">
        <v>10</v>
      </c>
      <c r="H1113" t="str">
        <f>VLOOKUP(G1113,'Species key'!A:D,4,0)</f>
        <v>ND</v>
      </c>
      <c r="I1113">
        <f>VLOOKUP(G1113,'Species key'!A:E,5,0)</f>
        <v>0</v>
      </c>
    </row>
    <row r="1114" spans="1:9">
      <c r="A1114" s="3">
        <v>44869</v>
      </c>
      <c r="B1114">
        <v>5</v>
      </c>
      <c r="C1114">
        <v>2</v>
      </c>
      <c r="D1114" t="s">
        <v>222</v>
      </c>
      <c r="E1114" t="str">
        <f>VLOOKUP(G1114,'Species key'!A:C,3,0)</f>
        <v>NONE</v>
      </c>
      <c r="F1114">
        <v>2</v>
      </c>
      <c r="G1114" t="s">
        <v>8</v>
      </c>
      <c r="H1114" t="str">
        <f>VLOOKUP(G1114,'Species key'!A:D,4,0)</f>
        <v>ND</v>
      </c>
      <c r="I1114">
        <f>VLOOKUP(G1114,'Species key'!A:E,5,0)</f>
        <v>0</v>
      </c>
    </row>
    <row r="1115" spans="1:9">
      <c r="A1115" s="3">
        <v>44869</v>
      </c>
      <c r="B1115">
        <v>5</v>
      </c>
      <c r="C1115">
        <v>2</v>
      </c>
      <c r="D1115" t="s">
        <v>222</v>
      </c>
      <c r="E1115" t="str">
        <f>VLOOKUP(G1115,'Species key'!A:C,3,0)</f>
        <v>FORB</v>
      </c>
      <c r="F1115">
        <v>1</v>
      </c>
      <c r="G1115" t="s">
        <v>63</v>
      </c>
      <c r="H1115" t="str">
        <f>VLOOKUP(G1115,'Species key'!A:D,4,0)</f>
        <v>NN</v>
      </c>
      <c r="I1115">
        <f>VLOOKUP(G1115,'Species key'!A:E,5,0)</f>
        <v>0</v>
      </c>
    </row>
    <row r="1116" spans="1:9">
      <c r="A1116" s="3">
        <v>44869</v>
      </c>
      <c r="B1116">
        <v>6</v>
      </c>
      <c r="C1116">
        <v>1</v>
      </c>
      <c r="D1116" t="s">
        <v>221</v>
      </c>
      <c r="E1116" t="str">
        <f>VLOOKUP(G1116,'Species key'!A:C,3,0)</f>
        <v>GRAS</v>
      </c>
      <c r="F1116">
        <v>4</v>
      </c>
      <c r="G1116" t="s">
        <v>39</v>
      </c>
      <c r="H1116" t="str">
        <f>VLOOKUP(G1116,'Species key'!A:D,4,0)</f>
        <v>NV</v>
      </c>
      <c r="I1116">
        <f>VLOOKUP(G1116,'Species key'!A:E,5,0)</f>
        <v>2</v>
      </c>
    </row>
    <row r="1117" spans="1:9">
      <c r="A1117" s="3">
        <v>44869</v>
      </c>
      <c r="B1117">
        <v>6</v>
      </c>
      <c r="C1117">
        <v>1</v>
      </c>
      <c r="D1117" t="s">
        <v>221</v>
      </c>
      <c r="E1117" t="str">
        <f>VLOOKUP(G1117,'Species key'!A:C,3,0)</f>
        <v>FORB</v>
      </c>
      <c r="F1117">
        <v>4</v>
      </c>
      <c r="G1117" t="s">
        <v>34</v>
      </c>
      <c r="H1117" t="str">
        <f>VLOOKUP(G1117,'Species key'!A:D,4,0)</f>
        <v>NN</v>
      </c>
      <c r="I1117">
        <f>VLOOKUP(G1117,'Species key'!A:E,5,0)</f>
        <v>0</v>
      </c>
    </row>
    <row r="1118" spans="1:9">
      <c r="A1118" s="3">
        <v>44869</v>
      </c>
      <c r="B1118">
        <v>6</v>
      </c>
      <c r="C1118">
        <v>1</v>
      </c>
      <c r="D1118" t="s">
        <v>221</v>
      </c>
      <c r="E1118" t="str">
        <f>VLOOKUP(G1118,'Species key'!A:C,3,0)</f>
        <v>GRAS</v>
      </c>
      <c r="F1118">
        <v>2</v>
      </c>
      <c r="G1118" t="s">
        <v>205</v>
      </c>
      <c r="H1118" t="str">
        <f>VLOOKUP(G1118,'Species key'!A:D,4,0)</f>
        <v>NV</v>
      </c>
      <c r="I1118">
        <f>VLOOKUP(G1118,'Species key'!A:E,5,0)</f>
        <v>2</v>
      </c>
    </row>
    <row r="1119" spans="1:9">
      <c r="A1119" s="3">
        <v>44869</v>
      </c>
      <c r="B1119">
        <v>6</v>
      </c>
      <c r="C1119">
        <v>1</v>
      </c>
      <c r="D1119" t="s">
        <v>221</v>
      </c>
      <c r="E1119" t="str">
        <f>VLOOKUP(G1119,'Species key'!A:C,3,0)</f>
        <v>VINE</v>
      </c>
      <c r="F1119">
        <v>1</v>
      </c>
      <c r="G1119" t="s">
        <v>59</v>
      </c>
      <c r="H1119" t="str">
        <f>VLOOKUP(G1119,'Species key'!A:D,4,0)</f>
        <v>NN</v>
      </c>
      <c r="I1119">
        <f>VLOOKUP(G1119,'Species key'!A:E,5,0)</f>
        <v>0</v>
      </c>
    </row>
    <row r="1120" spans="1:9">
      <c r="A1120" s="3">
        <v>44869</v>
      </c>
      <c r="B1120">
        <v>6</v>
      </c>
      <c r="C1120">
        <v>1</v>
      </c>
      <c r="D1120" t="s">
        <v>221</v>
      </c>
      <c r="E1120" t="str">
        <f>VLOOKUP(G1120,'Species key'!A:C,3,0)</f>
        <v>FORB</v>
      </c>
      <c r="F1120">
        <v>1</v>
      </c>
      <c r="G1120" t="s">
        <v>14</v>
      </c>
      <c r="H1120" t="str">
        <f>VLOOKUP(G1120,'Species key'!A:D,4,0)</f>
        <v>NV</v>
      </c>
      <c r="I1120">
        <f>VLOOKUP(G1120,'Species key'!A:E,5,0)</f>
        <v>0</v>
      </c>
    </row>
    <row r="1121" spans="1:9">
      <c r="A1121" s="3">
        <v>44869</v>
      </c>
      <c r="B1121">
        <v>6</v>
      </c>
      <c r="C1121">
        <v>1</v>
      </c>
      <c r="D1121" t="s">
        <v>221</v>
      </c>
      <c r="E1121" t="str">
        <f>VLOOKUP(G1121,'Species key'!A:C,3,0)</f>
        <v>FORB</v>
      </c>
      <c r="F1121">
        <v>1</v>
      </c>
      <c r="G1121" t="s">
        <v>76</v>
      </c>
      <c r="H1121" t="str">
        <f>VLOOKUP(G1121,'Species key'!A:D,4,0)</f>
        <v>NV</v>
      </c>
      <c r="I1121">
        <f>VLOOKUP(G1121,'Species key'!A:E,5,0)</f>
        <v>1</v>
      </c>
    </row>
    <row r="1122" spans="1:9">
      <c r="A1122" s="3">
        <v>44869</v>
      </c>
      <c r="B1122">
        <v>6</v>
      </c>
      <c r="C1122">
        <v>2</v>
      </c>
      <c r="D1122" t="s">
        <v>221</v>
      </c>
      <c r="E1122" t="str">
        <f>VLOOKUP(G1122,'Species key'!A:C,3,0)</f>
        <v>GRAS</v>
      </c>
      <c r="F1122">
        <v>3</v>
      </c>
      <c r="G1122" t="s">
        <v>21</v>
      </c>
      <c r="H1122" t="str">
        <f>VLOOKUP(G1122,'Species key'!A:D,4,0)</f>
        <v>NV</v>
      </c>
      <c r="I1122">
        <f>VLOOKUP(G1122,'Species key'!A:E,5,0)</f>
        <v>6</v>
      </c>
    </row>
    <row r="1123" spans="1:9">
      <c r="A1123" s="3">
        <v>44869</v>
      </c>
      <c r="B1123">
        <v>6</v>
      </c>
      <c r="C1123">
        <v>2</v>
      </c>
      <c r="D1123" t="s">
        <v>221</v>
      </c>
      <c r="E1123" t="str">
        <f>VLOOKUP(G1123,'Species key'!A:C,3,0)</f>
        <v>GRAS</v>
      </c>
      <c r="F1123">
        <v>3</v>
      </c>
      <c r="G1123" t="s">
        <v>90</v>
      </c>
      <c r="H1123" t="str">
        <f>VLOOKUP(G1123,'Species key'!A:D,4,0)</f>
        <v>NV</v>
      </c>
      <c r="I1123">
        <f>VLOOKUP(G1123,'Species key'!A:E,5,0)</f>
        <v>3</v>
      </c>
    </row>
    <row r="1124" spans="1:9">
      <c r="A1124" s="3">
        <v>44869</v>
      </c>
      <c r="B1124">
        <v>6</v>
      </c>
      <c r="C1124">
        <v>2</v>
      </c>
      <c r="D1124" t="s">
        <v>221</v>
      </c>
      <c r="E1124" t="str">
        <f>VLOOKUP(G1124,'Species key'!A:C,3,0)</f>
        <v>FORB</v>
      </c>
      <c r="F1124">
        <v>3</v>
      </c>
      <c r="G1124" t="s">
        <v>76</v>
      </c>
      <c r="H1124" t="str">
        <f>VLOOKUP(G1124,'Species key'!A:D,4,0)</f>
        <v>NV</v>
      </c>
      <c r="I1124">
        <f>VLOOKUP(G1124,'Species key'!A:E,5,0)</f>
        <v>1</v>
      </c>
    </row>
    <row r="1125" spans="1:9">
      <c r="A1125" s="3">
        <v>44869</v>
      </c>
      <c r="B1125">
        <v>6</v>
      </c>
      <c r="C1125">
        <v>2</v>
      </c>
      <c r="D1125" t="s">
        <v>221</v>
      </c>
      <c r="E1125" t="str">
        <f>VLOOKUP(G1125,'Species key'!A:C,3,0)</f>
        <v>FORB</v>
      </c>
      <c r="F1125">
        <v>3</v>
      </c>
      <c r="G1125" t="s">
        <v>34</v>
      </c>
      <c r="H1125" t="str">
        <f>VLOOKUP(G1125,'Species key'!A:D,4,0)</f>
        <v>NN</v>
      </c>
      <c r="I1125">
        <f>VLOOKUP(G1125,'Species key'!A:E,5,0)</f>
        <v>0</v>
      </c>
    </row>
    <row r="1126" spans="1:9">
      <c r="A1126" s="3">
        <v>44869</v>
      </c>
      <c r="B1126">
        <v>6</v>
      </c>
      <c r="C1126">
        <v>2</v>
      </c>
      <c r="D1126" t="s">
        <v>221</v>
      </c>
      <c r="E1126" t="str">
        <f>VLOOKUP(G1126,'Species key'!A:C,3,0)</f>
        <v>GRAS</v>
      </c>
      <c r="F1126">
        <v>3</v>
      </c>
      <c r="G1126" t="s">
        <v>205</v>
      </c>
      <c r="H1126" t="str">
        <f>VLOOKUP(G1126,'Species key'!A:D,4,0)</f>
        <v>NV</v>
      </c>
      <c r="I1126">
        <f>VLOOKUP(G1126,'Species key'!A:E,5,0)</f>
        <v>2</v>
      </c>
    </row>
    <row r="1127" spans="1:9">
      <c r="A1127" s="3">
        <v>44869</v>
      </c>
      <c r="B1127">
        <v>6</v>
      </c>
      <c r="C1127">
        <v>2</v>
      </c>
      <c r="D1127" t="s">
        <v>221</v>
      </c>
      <c r="E1127" t="str">
        <f>VLOOKUP(G1127,'Species key'!A:C,3,0)</f>
        <v>GRAS</v>
      </c>
      <c r="F1127">
        <v>3</v>
      </c>
      <c r="G1127" t="s">
        <v>39</v>
      </c>
      <c r="H1127" t="str">
        <f>VLOOKUP(G1127,'Species key'!A:D,4,0)</f>
        <v>NV</v>
      </c>
      <c r="I1127">
        <f>VLOOKUP(G1127,'Species key'!A:E,5,0)</f>
        <v>2</v>
      </c>
    </row>
    <row r="1128" spans="1:9">
      <c r="A1128" s="3">
        <v>44869</v>
      </c>
      <c r="B1128">
        <v>6</v>
      </c>
      <c r="C1128">
        <v>2</v>
      </c>
      <c r="D1128" t="s">
        <v>221</v>
      </c>
      <c r="E1128" t="str">
        <f>VLOOKUP(G1128,'Species key'!A:C,3,0)</f>
        <v>NONE</v>
      </c>
      <c r="F1128">
        <v>3</v>
      </c>
      <c r="G1128" t="s">
        <v>8</v>
      </c>
      <c r="H1128" t="str">
        <f>VLOOKUP(G1128,'Species key'!A:D,4,0)</f>
        <v>ND</v>
      </c>
      <c r="I1128">
        <f>VLOOKUP(G1128,'Species key'!A:E,5,0)</f>
        <v>0</v>
      </c>
    </row>
    <row r="1129" spans="1:9">
      <c r="A1129" s="3">
        <v>44869</v>
      </c>
      <c r="B1129">
        <v>6</v>
      </c>
      <c r="C1129">
        <v>2</v>
      </c>
      <c r="D1129" t="s">
        <v>221</v>
      </c>
      <c r="E1129" t="str">
        <f>VLOOKUP(G1129,'Species key'!A:C,3,0)</f>
        <v>NONE</v>
      </c>
      <c r="F1129">
        <v>3</v>
      </c>
      <c r="G1129" t="s">
        <v>10</v>
      </c>
      <c r="H1129" t="str">
        <f>VLOOKUP(G1129,'Species key'!A:D,4,0)</f>
        <v>ND</v>
      </c>
      <c r="I1129">
        <f>VLOOKUP(G1129,'Species key'!A:E,5,0)</f>
        <v>0</v>
      </c>
    </row>
    <row r="1130" spans="1:9">
      <c r="A1130" s="3">
        <v>44869</v>
      </c>
      <c r="B1130">
        <v>6</v>
      </c>
      <c r="C1130">
        <v>2</v>
      </c>
      <c r="D1130" t="s">
        <v>221</v>
      </c>
      <c r="E1130" t="str">
        <f>VLOOKUP(G1130,'Species key'!A:C,3,0)</f>
        <v>VINE</v>
      </c>
      <c r="F1130">
        <v>2</v>
      </c>
      <c r="G1130" t="s">
        <v>59</v>
      </c>
      <c r="H1130" t="str">
        <f>VLOOKUP(G1130,'Species key'!A:D,4,0)</f>
        <v>NN</v>
      </c>
      <c r="I1130">
        <f>VLOOKUP(G1130,'Species key'!A:E,5,0)</f>
        <v>0</v>
      </c>
    </row>
    <row r="1131" spans="1:9">
      <c r="A1131" s="3">
        <v>44869</v>
      </c>
      <c r="B1131">
        <v>6</v>
      </c>
      <c r="C1131">
        <v>2</v>
      </c>
      <c r="D1131" t="s">
        <v>221</v>
      </c>
      <c r="E1131" t="str">
        <f>VLOOKUP(G1131,'Species key'!A:C,3,0)</f>
        <v>FORB</v>
      </c>
      <c r="F1131">
        <v>1</v>
      </c>
      <c r="G1131" t="s">
        <v>55</v>
      </c>
      <c r="H1131" t="str">
        <f>VLOOKUP(G1131,'Species key'!A:D,4,0)</f>
        <v>NV</v>
      </c>
      <c r="I1131">
        <f>VLOOKUP(G1131,'Species key'!A:E,5,0)</f>
        <v>1</v>
      </c>
    </row>
    <row r="1132" spans="1:9">
      <c r="A1132" s="3">
        <v>44869</v>
      </c>
      <c r="B1132">
        <v>6</v>
      </c>
      <c r="C1132">
        <v>2</v>
      </c>
      <c r="D1132" t="s">
        <v>221</v>
      </c>
      <c r="E1132" t="str">
        <f>VLOOKUP(G1132,'Species key'!A:C,3,0)</f>
        <v>FABA</v>
      </c>
      <c r="F1132">
        <v>1</v>
      </c>
      <c r="G1132" t="s">
        <v>202</v>
      </c>
      <c r="H1132" t="str">
        <f>VLOOKUP(G1132,'Species key'!A:D,4,0)</f>
        <v>NV</v>
      </c>
      <c r="I1132">
        <f>VLOOKUP(G1132,'Species key'!A:E,5,0)</f>
        <v>1</v>
      </c>
    </row>
    <row r="1133" spans="1:9">
      <c r="A1133" s="3">
        <v>44869</v>
      </c>
      <c r="B1133">
        <v>7</v>
      </c>
      <c r="C1133">
        <v>1</v>
      </c>
      <c r="D1133" t="s">
        <v>222</v>
      </c>
      <c r="E1133" t="str">
        <f>VLOOKUP(G1133,'Species key'!A:C,3,0)</f>
        <v>FORB</v>
      </c>
      <c r="F1133">
        <v>5</v>
      </c>
      <c r="G1133" t="s">
        <v>34</v>
      </c>
      <c r="H1133" t="str">
        <f>VLOOKUP(G1133,'Species key'!A:D,4,0)</f>
        <v>NN</v>
      </c>
      <c r="I1133">
        <f>VLOOKUP(G1133,'Species key'!A:E,5,0)</f>
        <v>0</v>
      </c>
    </row>
    <row r="1134" spans="1:9">
      <c r="A1134" s="3">
        <v>44869</v>
      </c>
      <c r="B1134">
        <v>7</v>
      </c>
      <c r="C1134">
        <v>1</v>
      </c>
      <c r="D1134" t="s">
        <v>222</v>
      </c>
      <c r="E1134" t="str">
        <f>VLOOKUP(G1134,'Species key'!A:C,3,0)</f>
        <v>SHRU</v>
      </c>
      <c r="F1134">
        <v>4</v>
      </c>
      <c r="G1134" t="s">
        <v>99</v>
      </c>
      <c r="H1134" t="str">
        <f>VLOOKUP(G1134,'Species key'!A:D,4,0)</f>
        <v>NN</v>
      </c>
      <c r="I1134">
        <f>VLOOKUP(G1134,'Species key'!A:E,5,0)</f>
        <v>0</v>
      </c>
    </row>
    <row r="1135" spans="1:9">
      <c r="A1135" s="3">
        <v>44869</v>
      </c>
      <c r="B1135">
        <v>7</v>
      </c>
      <c r="C1135">
        <v>1</v>
      </c>
      <c r="D1135" t="s">
        <v>222</v>
      </c>
      <c r="E1135" t="str">
        <f>VLOOKUP(G1135,'Species key'!A:C,3,0)</f>
        <v>FORB</v>
      </c>
      <c r="F1135">
        <v>3</v>
      </c>
      <c r="G1135" t="s">
        <v>76</v>
      </c>
      <c r="H1135" t="str">
        <f>VLOOKUP(G1135,'Species key'!A:D,4,0)</f>
        <v>NV</v>
      </c>
      <c r="I1135">
        <f>VLOOKUP(G1135,'Species key'!A:E,5,0)</f>
        <v>1</v>
      </c>
    </row>
    <row r="1136" spans="1:9">
      <c r="A1136" s="3">
        <v>44869</v>
      </c>
      <c r="B1136">
        <v>7</v>
      </c>
      <c r="C1136">
        <v>1</v>
      </c>
      <c r="D1136" t="s">
        <v>222</v>
      </c>
      <c r="E1136" t="str">
        <f>VLOOKUP(G1136,'Species key'!A:C,3,0)</f>
        <v>NONE</v>
      </c>
      <c r="F1136">
        <v>3</v>
      </c>
      <c r="G1136" t="s">
        <v>8</v>
      </c>
      <c r="H1136" t="str">
        <f>VLOOKUP(G1136,'Species key'!A:D,4,0)</f>
        <v>ND</v>
      </c>
      <c r="I1136">
        <f>VLOOKUP(G1136,'Species key'!A:E,5,0)</f>
        <v>0</v>
      </c>
    </row>
    <row r="1137" spans="1:9">
      <c r="A1137" s="3">
        <v>44869</v>
      </c>
      <c r="B1137">
        <v>7</v>
      </c>
      <c r="C1137">
        <v>1</v>
      </c>
      <c r="D1137" t="s">
        <v>222</v>
      </c>
      <c r="E1137" t="str">
        <f>VLOOKUP(G1137,'Species key'!A:C,3,0)</f>
        <v>GRAS</v>
      </c>
      <c r="F1137">
        <v>3</v>
      </c>
      <c r="G1137" t="s">
        <v>72</v>
      </c>
      <c r="H1137" t="str">
        <f>VLOOKUP(G1137,'Species key'!A:D,4,0)</f>
        <v>NV</v>
      </c>
      <c r="I1137">
        <f>VLOOKUP(G1137,'Species key'!A:E,5,0)</f>
        <v>2</v>
      </c>
    </row>
    <row r="1138" spans="1:9">
      <c r="A1138" s="3">
        <v>44869</v>
      </c>
      <c r="B1138">
        <v>7</v>
      </c>
      <c r="C1138">
        <v>1</v>
      </c>
      <c r="D1138" t="s">
        <v>222</v>
      </c>
      <c r="E1138" t="str">
        <f>VLOOKUP(G1138,'Species key'!A:C,3,0)</f>
        <v>GRAS</v>
      </c>
      <c r="F1138">
        <v>2</v>
      </c>
      <c r="G1138" t="s">
        <v>205</v>
      </c>
      <c r="H1138" t="str">
        <f>VLOOKUP(G1138,'Species key'!A:D,4,0)</f>
        <v>NV</v>
      </c>
      <c r="I1138">
        <f>VLOOKUP(G1138,'Species key'!A:E,5,0)</f>
        <v>2</v>
      </c>
    </row>
    <row r="1139" spans="1:9">
      <c r="A1139" s="3">
        <v>44869</v>
      </c>
      <c r="B1139">
        <v>7</v>
      </c>
      <c r="C1139">
        <v>1</v>
      </c>
      <c r="D1139" t="s">
        <v>222</v>
      </c>
      <c r="E1139" t="str">
        <f>VLOOKUP(G1139,'Species key'!A:C,3,0)</f>
        <v>FORB</v>
      </c>
      <c r="F1139">
        <v>2</v>
      </c>
      <c r="G1139" t="s">
        <v>7</v>
      </c>
      <c r="H1139" t="str">
        <f>VLOOKUP(G1139,'Species key'!A:D,4,0)</f>
        <v>NV</v>
      </c>
      <c r="I1139">
        <f>VLOOKUP(G1139,'Species key'!A:E,5,0)</f>
        <v>0</v>
      </c>
    </row>
    <row r="1140" spans="1:9">
      <c r="A1140" s="3">
        <v>44869</v>
      </c>
      <c r="B1140">
        <v>7</v>
      </c>
      <c r="C1140">
        <v>1</v>
      </c>
      <c r="D1140" t="s">
        <v>222</v>
      </c>
      <c r="E1140" t="str">
        <f>VLOOKUP(G1140,'Species key'!A:C,3,0)</f>
        <v>FABA</v>
      </c>
      <c r="F1140">
        <v>2</v>
      </c>
      <c r="G1140" t="s">
        <v>45</v>
      </c>
      <c r="H1140" t="str">
        <f>VLOOKUP(G1140,'Species key'!A:D,4,0)</f>
        <v>NN</v>
      </c>
      <c r="I1140">
        <f>VLOOKUP(G1140,'Species key'!A:E,5,0)</f>
        <v>0</v>
      </c>
    </row>
    <row r="1141" spans="1:9">
      <c r="A1141" s="3">
        <v>44869</v>
      </c>
      <c r="B1141">
        <v>7</v>
      </c>
      <c r="C1141">
        <v>2</v>
      </c>
      <c r="D1141" t="s">
        <v>222</v>
      </c>
      <c r="E1141" t="str">
        <f>VLOOKUP(G1141,'Species key'!A:C,3,0)</f>
        <v>SHRU</v>
      </c>
      <c r="F1141">
        <v>4</v>
      </c>
      <c r="G1141" t="s">
        <v>99</v>
      </c>
      <c r="H1141" t="str">
        <f>VLOOKUP(G1141,'Species key'!A:D,4,0)</f>
        <v>NN</v>
      </c>
      <c r="I1141">
        <f>VLOOKUP(G1141,'Species key'!A:E,5,0)</f>
        <v>0</v>
      </c>
    </row>
    <row r="1142" spans="1:9">
      <c r="A1142" s="3">
        <v>44869</v>
      </c>
      <c r="B1142">
        <v>7</v>
      </c>
      <c r="C1142">
        <v>2</v>
      </c>
      <c r="D1142" t="s">
        <v>222</v>
      </c>
      <c r="E1142" t="str">
        <f>VLOOKUP(G1142,'Species key'!A:C,3,0)</f>
        <v>FORB</v>
      </c>
      <c r="F1142">
        <v>3</v>
      </c>
      <c r="G1142" t="s">
        <v>7</v>
      </c>
      <c r="H1142" t="str">
        <f>VLOOKUP(G1142,'Species key'!A:D,4,0)</f>
        <v>NV</v>
      </c>
      <c r="I1142">
        <f>VLOOKUP(G1142,'Species key'!A:E,5,0)</f>
        <v>0</v>
      </c>
    </row>
    <row r="1143" spans="1:9">
      <c r="A1143" s="3">
        <v>44869</v>
      </c>
      <c r="B1143">
        <v>7</v>
      </c>
      <c r="C1143">
        <v>2</v>
      </c>
      <c r="D1143" t="s">
        <v>222</v>
      </c>
      <c r="E1143" t="str">
        <f>VLOOKUP(G1143,'Species key'!A:C,3,0)</f>
        <v>FORB</v>
      </c>
      <c r="F1143">
        <v>3</v>
      </c>
      <c r="G1143" t="s">
        <v>34</v>
      </c>
      <c r="H1143" t="str">
        <f>VLOOKUP(G1143,'Species key'!A:D,4,0)</f>
        <v>NN</v>
      </c>
      <c r="I1143">
        <f>VLOOKUP(G1143,'Species key'!A:E,5,0)</f>
        <v>0</v>
      </c>
    </row>
    <row r="1144" spans="1:9">
      <c r="A1144" s="3">
        <v>44869</v>
      </c>
      <c r="B1144">
        <v>7</v>
      </c>
      <c r="C1144">
        <v>2</v>
      </c>
      <c r="D1144" t="s">
        <v>222</v>
      </c>
      <c r="E1144" t="str">
        <f>VLOOKUP(G1144,'Species key'!A:C,3,0)</f>
        <v>FABA</v>
      </c>
      <c r="F1144">
        <v>3</v>
      </c>
      <c r="G1144" t="s">
        <v>45</v>
      </c>
      <c r="H1144" t="str">
        <f>VLOOKUP(G1144,'Species key'!A:D,4,0)</f>
        <v>NN</v>
      </c>
      <c r="I1144">
        <f>VLOOKUP(G1144,'Species key'!A:E,5,0)</f>
        <v>0</v>
      </c>
    </row>
    <row r="1145" spans="1:9">
      <c r="A1145" s="3">
        <v>44869</v>
      </c>
      <c r="B1145">
        <v>7</v>
      </c>
      <c r="C1145">
        <v>2</v>
      </c>
      <c r="D1145" t="s">
        <v>222</v>
      </c>
      <c r="E1145" t="str">
        <f>VLOOKUP(G1145,'Species key'!A:C,3,0)</f>
        <v>FORB</v>
      </c>
      <c r="F1145">
        <v>3</v>
      </c>
      <c r="G1145" t="s">
        <v>76</v>
      </c>
      <c r="H1145" t="str">
        <f>VLOOKUP(G1145,'Species key'!A:D,4,0)</f>
        <v>NV</v>
      </c>
      <c r="I1145">
        <f>VLOOKUP(G1145,'Species key'!A:E,5,0)</f>
        <v>1</v>
      </c>
    </row>
    <row r="1146" spans="1:9">
      <c r="A1146" s="3">
        <v>44869</v>
      </c>
      <c r="B1146">
        <v>7</v>
      </c>
      <c r="C1146">
        <v>2</v>
      </c>
      <c r="D1146" t="s">
        <v>222</v>
      </c>
      <c r="E1146" t="str">
        <f>VLOOKUP(G1146,'Species key'!A:C,3,0)</f>
        <v>NONE</v>
      </c>
      <c r="F1146">
        <v>2</v>
      </c>
      <c r="G1146" t="s">
        <v>8</v>
      </c>
      <c r="H1146" t="str">
        <f>VLOOKUP(G1146,'Species key'!A:D,4,0)</f>
        <v>ND</v>
      </c>
      <c r="I1146">
        <f>VLOOKUP(G1146,'Species key'!A:E,5,0)</f>
        <v>0</v>
      </c>
    </row>
    <row r="1147" spans="1:9">
      <c r="A1147" s="3">
        <v>44869</v>
      </c>
      <c r="B1147">
        <v>7</v>
      </c>
      <c r="C1147">
        <v>2</v>
      </c>
      <c r="D1147" t="s">
        <v>222</v>
      </c>
      <c r="E1147" t="str">
        <f>VLOOKUP(G1147,'Species key'!A:C,3,0)</f>
        <v>FORB</v>
      </c>
      <c r="F1147">
        <v>2</v>
      </c>
      <c r="G1147" t="s">
        <v>63</v>
      </c>
      <c r="H1147" t="str">
        <f>VLOOKUP(G1147,'Species key'!A:D,4,0)</f>
        <v>NN</v>
      </c>
      <c r="I1147">
        <f>VLOOKUP(G1147,'Species key'!A:E,5,0)</f>
        <v>0</v>
      </c>
    </row>
    <row r="1148" spans="1:9">
      <c r="A1148" s="3">
        <v>44869</v>
      </c>
      <c r="B1148">
        <v>8</v>
      </c>
      <c r="C1148">
        <v>1</v>
      </c>
      <c r="D1148" t="s">
        <v>221</v>
      </c>
      <c r="E1148" t="str">
        <f>VLOOKUP(G1148,'Species key'!A:C,3,0)</f>
        <v>FABA</v>
      </c>
      <c r="F1148">
        <v>4</v>
      </c>
      <c r="G1148" t="s">
        <v>45</v>
      </c>
      <c r="H1148" t="str">
        <f>VLOOKUP(G1148,'Species key'!A:D,4,0)</f>
        <v>NN</v>
      </c>
      <c r="I1148">
        <f>VLOOKUP(G1148,'Species key'!A:E,5,0)</f>
        <v>0</v>
      </c>
    </row>
    <row r="1149" spans="1:9">
      <c r="A1149" s="3">
        <v>44869</v>
      </c>
      <c r="B1149">
        <v>8</v>
      </c>
      <c r="C1149">
        <v>1</v>
      </c>
      <c r="D1149" t="s">
        <v>221</v>
      </c>
      <c r="E1149" t="str">
        <f>VLOOKUP(G1149,'Species key'!A:C,3,0)</f>
        <v>FORB</v>
      </c>
      <c r="F1149">
        <v>4</v>
      </c>
      <c r="G1149" t="s">
        <v>34</v>
      </c>
      <c r="H1149" t="str">
        <f>VLOOKUP(G1149,'Species key'!A:D,4,0)</f>
        <v>NN</v>
      </c>
      <c r="I1149">
        <f>VLOOKUP(G1149,'Species key'!A:E,5,0)</f>
        <v>0</v>
      </c>
    </row>
    <row r="1150" spans="1:9">
      <c r="A1150" s="3">
        <v>44869</v>
      </c>
      <c r="B1150">
        <v>8</v>
      </c>
      <c r="C1150">
        <v>1</v>
      </c>
      <c r="D1150" t="s">
        <v>221</v>
      </c>
      <c r="E1150" t="str">
        <f>VLOOKUP(G1150,'Species key'!A:C,3,0)</f>
        <v>FORB</v>
      </c>
      <c r="F1150">
        <v>2</v>
      </c>
      <c r="G1150" t="s">
        <v>7</v>
      </c>
      <c r="H1150" t="str">
        <f>VLOOKUP(G1150,'Species key'!A:D,4,0)</f>
        <v>NV</v>
      </c>
      <c r="I1150">
        <f>VLOOKUP(G1150,'Species key'!A:E,5,0)</f>
        <v>0</v>
      </c>
    </row>
    <row r="1151" spans="1:9">
      <c r="A1151" s="3">
        <v>44869</v>
      </c>
      <c r="B1151">
        <v>8</v>
      </c>
      <c r="C1151">
        <v>1</v>
      </c>
      <c r="D1151" t="s">
        <v>221</v>
      </c>
      <c r="E1151" t="str">
        <f>VLOOKUP(G1151,'Species key'!A:C,3,0)</f>
        <v>GRAS</v>
      </c>
      <c r="F1151">
        <v>2</v>
      </c>
      <c r="G1151" t="s">
        <v>110</v>
      </c>
      <c r="H1151" t="str">
        <f>VLOOKUP(G1151,'Species key'!A:D,4,0)</f>
        <v>NV</v>
      </c>
      <c r="I1151">
        <f>VLOOKUP(G1151,'Species key'!A:E,5,0)</f>
        <v>7</v>
      </c>
    </row>
    <row r="1152" spans="1:9">
      <c r="A1152" s="3">
        <v>44869</v>
      </c>
      <c r="B1152">
        <v>8</v>
      </c>
      <c r="C1152">
        <v>1</v>
      </c>
      <c r="D1152" t="s">
        <v>221</v>
      </c>
      <c r="E1152" t="str">
        <f>VLOOKUP(G1152,'Species key'!A:C,3,0)</f>
        <v>FORB</v>
      </c>
      <c r="F1152">
        <v>1</v>
      </c>
      <c r="G1152" t="s">
        <v>200</v>
      </c>
      <c r="H1152" t="str">
        <f>VLOOKUP(G1152,'Species key'!A:D,4,0)</f>
        <v>ND</v>
      </c>
      <c r="I1152">
        <f>VLOOKUP(G1152,'Species key'!A:E,5,0)</f>
        <v>0</v>
      </c>
    </row>
    <row r="1153" spans="1:9">
      <c r="A1153" s="3">
        <v>44869</v>
      </c>
      <c r="B1153">
        <v>8</v>
      </c>
      <c r="C1153">
        <v>1</v>
      </c>
      <c r="D1153" t="s">
        <v>221</v>
      </c>
      <c r="E1153" t="str">
        <f>VLOOKUP(G1153,'Species key'!A:C,3,0)</f>
        <v>FORB</v>
      </c>
      <c r="F1153">
        <v>1</v>
      </c>
      <c r="G1153" t="s">
        <v>76</v>
      </c>
      <c r="H1153" t="str">
        <f>VLOOKUP(G1153,'Species key'!A:D,4,0)</f>
        <v>NV</v>
      </c>
      <c r="I1153">
        <f>VLOOKUP(G1153,'Species key'!A:E,5,0)</f>
        <v>1</v>
      </c>
    </row>
    <row r="1154" spans="1:9">
      <c r="A1154" s="3">
        <v>44869</v>
      </c>
      <c r="B1154">
        <v>8</v>
      </c>
      <c r="C1154">
        <v>2</v>
      </c>
      <c r="D1154" t="s">
        <v>221</v>
      </c>
      <c r="E1154" t="str">
        <f>VLOOKUP(G1154,'Species key'!A:C,3,0)</f>
        <v>SHRU</v>
      </c>
      <c r="F1154">
        <v>3</v>
      </c>
      <c r="G1154" t="s">
        <v>99</v>
      </c>
      <c r="H1154" t="str">
        <f>VLOOKUP(G1154,'Species key'!A:D,4,0)</f>
        <v>NN</v>
      </c>
      <c r="I1154">
        <f>VLOOKUP(G1154,'Species key'!A:E,5,0)</f>
        <v>0</v>
      </c>
    </row>
    <row r="1155" spans="1:9">
      <c r="A1155" s="3">
        <v>44869</v>
      </c>
      <c r="B1155">
        <v>8</v>
      </c>
      <c r="C1155">
        <v>2</v>
      </c>
      <c r="D1155" t="s">
        <v>221</v>
      </c>
      <c r="E1155" t="str">
        <f>VLOOKUP(G1155,'Species key'!A:C,3,0)</f>
        <v>NONE</v>
      </c>
      <c r="F1155">
        <v>3</v>
      </c>
      <c r="G1155" t="s">
        <v>8</v>
      </c>
      <c r="H1155" t="str">
        <f>VLOOKUP(G1155,'Species key'!A:D,4,0)</f>
        <v>ND</v>
      </c>
      <c r="I1155">
        <f>VLOOKUP(G1155,'Species key'!A:E,5,0)</f>
        <v>0</v>
      </c>
    </row>
    <row r="1156" spans="1:9">
      <c r="A1156" s="3">
        <v>44869</v>
      </c>
      <c r="B1156">
        <v>8</v>
      </c>
      <c r="C1156">
        <v>2</v>
      </c>
      <c r="D1156" t="s">
        <v>221</v>
      </c>
      <c r="E1156" t="str">
        <f>VLOOKUP(G1156,'Species key'!A:C,3,0)</f>
        <v>FABA</v>
      </c>
      <c r="F1156">
        <v>3</v>
      </c>
      <c r="G1156" t="s">
        <v>45</v>
      </c>
      <c r="H1156" t="str">
        <f>VLOOKUP(G1156,'Species key'!A:D,4,0)</f>
        <v>NN</v>
      </c>
      <c r="I1156">
        <f>VLOOKUP(G1156,'Species key'!A:E,5,0)</f>
        <v>0</v>
      </c>
    </row>
    <row r="1157" spans="1:9">
      <c r="A1157" s="3">
        <v>44869</v>
      </c>
      <c r="B1157">
        <v>8</v>
      </c>
      <c r="C1157">
        <v>2</v>
      </c>
      <c r="D1157" t="s">
        <v>221</v>
      </c>
      <c r="E1157" t="str">
        <f>VLOOKUP(G1157,'Species key'!A:C,3,0)</f>
        <v>FORB</v>
      </c>
      <c r="F1157">
        <v>3</v>
      </c>
      <c r="G1157" t="s">
        <v>34</v>
      </c>
      <c r="H1157" t="str">
        <f>VLOOKUP(G1157,'Species key'!A:D,4,0)</f>
        <v>NN</v>
      </c>
      <c r="I1157">
        <f>VLOOKUP(G1157,'Species key'!A:E,5,0)</f>
        <v>0</v>
      </c>
    </row>
    <row r="1158" spans="1:9">
      <c r="A1158" s="3">
        <v>44869</v>
      </c>
      <c r="B1158">
        <v>8</v>
      </c>
      <c r="C1158">
        <v>2</v>
      </c>
      <c r="D1158" t="s">
        <v>221</v>
      </c>
      <c r="E1158" t="str">
        <f>VLOOKUP(G1158,'Species key'!A:C,3,0)</f>
        <v>GRAS</v>
      </c>
      <c r="F1158">
        <v>3</v>
      </c>
      <c r="G1158" t="s">
        <v>39</v>
      </c>
      <c r="H1158" t="str">
        <f>VLOOKUP(G1158,'Species key'!A:D,4,0)</f>
        <v>NV</v>
      </c>
      <c r="I1158">
        <f>VLOOKUP(G1158,'Species key'!A:E,5,0)</f>
        <v>2</v>
      </c>
    </row>
    <row r="1159" spans="1:9">
      <c r="A1159" s="3">
        <v>44869</v>
      </c>
      <c r="B1159">
        <v>8</v>
      </c>
      <c r="C1159">
        <v>2</v>
      </c>
      <c r="D1159" t="s">
        <v>221</v>
      </c>
      <c r="E1159" t="str">
        <f>VLOOKUP(G1159,'Species key'!A:C,3,0)</f>
        <v>GRAS</v>
      </c>
      <c r="F1159">
        <v>2</v>
      </c>
      <c r="G1159" t="s">
        <v>189</v>
      </c>
      <c r="H1159" t="str">
        <f>VLOOKUP(G1159,'Species key'!A:D,4,0)</f>
        <v>NV</v>
      </c>
      <c r="I1159">
        <f>VLOOKUP(G1159,'Species key'!A:E,5,0)</f>
        <v>7</v>
      </c>
    </row>
    <row r="1160" spans="1:9">
      <c r="A1160" s="3">
        <v>44869</v>
      </c>
      <c r="B1160">
        <v>8</v>
      </c>
      <c r="C1160">
        <v>2</v>
      </c>
      <c r="D1160" t="s">
        <v>221</v>
      </c>
      <c r="E1160" t="str">
        <f>VLOOKUP(G1160,'Species key'!A:C,3,0)</f>
        <v>FORB</v>
      </c>
      <c r="F1160">
        <v>2</v>
      </c>
      <c r="G1160" t="s">
        <v>76</v>
      </c>
      <c r="H1160" t="str">
        <f>VLOOKUP(G1160,'Species key'!A:D,4,0)</f>
        <v>NV</v>
      </c>
      <c r="I1160">
        <f>VLOOKUP(G1160,'Species key'!A:E,5,0)</f>
        <v>1</v>
      </c>
    </row>
    <row r="1161" spans="1:9">
      <c r="A1161" s="3">
        <v>44869</v>
      </c>
      <c r="B1161">
        <v>8</v>
      </c>
      <c r="C1161">
        <v>2</v>
      </c>
      <c r="D1161" t="s">
        <v>221</v>
      </c>
      <c r="E1161" t="str">
        <f>VLOOKUP(G1161,'Species key'!A:C,3,0)</f>
        <v>FORB</v>
      </c>
      <c r="F1161">
        <v>2</v>
      </c>
      <c r="G1161" t="s">
        <v>7</v>
      </c>
      <c r="H1161" t="str">
        <f>VLOOKUP(G1161,'Species key'!A:D,4,0)</f>
        <v>NV</v>
      </c>
      <c r="I1161">
        <f>VLOOKUP(G1161,'Species key'!A:E,5,0)</f>
        <v>0</v>
      </c>
    </row>
    <row r="1162" spans="1:9">
      <c r="A1162" s="3">
        <v>44869</v>
      </c>
      <c r="B1162">
        <v>8</v>
      </c>
      <c r="C1162">
        <v>2</v>
      </c>
      <c r="D1162" t="s">
        <v>221</v>
      </c>
      <c r="E1162" t="str">
        <f>VLOOKUP(G1162,'Species key'!A:C,3,0)</f>
        <v>FORB</v>
      </c>
      <c r="F1162">
        <v>1</v>
      </c>
      <c r="G1162" t="s">
        <v>55</v>
      </c>
      <c r="H1162" t="str">
        <f>VLOOKUP(G1162,'Species key'!A:D,4,0)</f>
        <v>NV</v>
      </c>
      <c r="I1162">
        <f>VLOOKUP(G1162,'Species key'!A:E,5,0)</f>
        <v>1</v>
      </c>
    </row>
    <row r="1163" spans="1:9">
      <c r="A1163" s="3">
        <v>44869</v>
      </c>
      <c r="B1163">
        <v>8</v>
      </c>
      <c r="C1163">
        <v>2</v>
      </c>
      <c r="D1163" t="s">
        <v>221</v>
      </c>
      <c r="E1163" t="str">
        <f>VLOOKUP(G1163,'Species key'!A:C,3,0)</f>
        <v>NONE</v>
      </c>
      <c r="F1163">
        <v>1</v>
      </c>
      <c r="G1163" t="s">
        <v>159</v>
      </c>
      <c r="H1163" t="str">
        <f>VLOOKUP(G1163,'Species key'!A:D,4,0)</f>
        <v>ND</v>
      </c>
      <c r="I1163">
        <f>VLOOKUP(G1163,'Species key'!A:E,5,0)</f>
        <v>0</v>
      </c>
    </row>
    <row r="1164" spans="1:9">
      <c r="A1164" s="3">
        <v>44869</v>
      </c>
      <c r="B1164">
        <v>9</v>
      </c>
      <c r="C1164">
        <v>1</v>
      </c>
      <c r="D1164" t="s">
        <v>221</v>
      </c>
      <c r="E1164" t="str">
        <f>VLOOKUP(G1164,'Species key'!A:C,3,0)</f>
        <v>GRAS</v>
      </c>
      <c r="F1164">
        <v>3</v>
      </c>
      <c r="G1164" t="s">
        <v>57</v>
      </c>
      <c r="H1164" t="str">
        <f>VLOOKUP(G1164,'Species key'!A:D,4,0)</f>
        <v>NN</v>
      </c>
      <c r="I1164">
        <f>VLOOKUP(G1164,'Species key'!A:E,5,0)</f>
        <v>0</v>
      </c>
    </row>
    <row r="1165" spans="1:9">
      <c r="A1165" s="3">
        <v>44869</v>
      </c>
      <c r="B1165">
        <v>9</v>
      </c>
      <c r="C1165">
        <v>1</v>
      </c>
      <c r="D1165" t="s">
        <v>221</v>
      </c>
      <c r="E1165" t="str">
        <f>VLOOKUP(G1165,'Species key'!A:C,3,0)</f>
        <v>GRAS</v>
      </c>
      <c r="F1165">
        <v>3</v>
      </c>
      <c r="G1165" t="s">
        <v>21</v>
      </c>
      <c r="H1165" t="str">
        <f>VLOOKUP(G1165,'Species key'!A:D,4,0)</f>
        <v>NV</v>
      </c>
      <c r="I1165">
        <f>VLOOKUP(G1165,'Species key'!A:E,5,0)</f>
        <v>6</v>
      </c>
    </row>
    <row r="1166" spans="1:9">
      <c r="A1166" s="3">
        <v>44869</v>
      </c>
      <c r="B1166">
        <v>9</v>
      </c>
      <c r="C1166">
        <v>1</v>
      </c>
      <c r="D1166" t="s">
        <v>221</v>
      </c>
      <c r="E1166" t="str">
        <f>VLOOKUP(G1166,'Species key'!A:C,3,0)</f>
        <v>GRAS</v>
      </c>
      <c r="F1166">
        <v>3</v>
      </c>
      <c r="G1166" t="s">
        <v>39</v>
      </c>
      <c r="H1166" t="str">
        <f>VLOOKUP(G1166,'Species key'!A:D,4,0)</f>
        <v>NV</v>
      </c>
      <c r="I1166">
        <f>VLOOKUP(G1166,'Species key'!A:E,5,0)</f>
        <v>2</v>
      </c>
    </row>
    <row r="1167" spans="1:9">
      <c r="A1167" s="3">
        <v>44869</v>
      </c>
      <c r="B1167">
        <v>9</v>
      </c>
      <c r="C1167">
        <v>1</v>
      </c>
      <c r="D1167" t="s">
        <v>221</v>
      </c>
      <c r="E1167" t="str">
        <f>VLOOKUP(G1167,'Species key'!A:C,3,0)</f>
        <v>FORB</v>
      </c>
      <c r="F1167">
        <v>3</v>
      </c>
      <c r="G1167" t="s">
        <v>223</v>
      </c>
      <c r="H1167" t="str">
        <f>VLOOKUP(G1167,'Species key'!A:D,4,0)</f>
        <v>NV</v>
      </c>
      <c r="I1167">
        <f>VLOOKUP(G1167,'Species key'!A:E,5,0)</f>
        <v>2</v>
      </c>
    </row>
    <row r="1168" spans="1:9">
      <c r="A1168" s="3">
        <v>44869</v>
      </c>
      <c r="B1168">
        <v>9</v>
      </c>
      <c r="C1168">
        <v>1</v>
      </c>
      <c r="D1168" t="s">
        <v>221</v>
      </c>
      <c r="E1168" t="str">
        <f>VLOOKUP(G1168,'Species key'!A:C,3,0)</f>
        <v>FORB</v>
      </c>
      <c r="F1168">
        <v>3</v>
      </c>
      <c r="G1168" t="s">
        <v>76</v>
      </c>
      <c r="H1168" t="str">
        <f>VLOOKUP(G1168,'Species key'!A:D,4,0)</f>
        <v>NV</v>
      </c>
      <c r="I1168">
        <f>VLOOKUP(G1168,'Species key'!A:E,5,0)</f>
        <v>1</v>
      </c>
    </row>
    <row r="1169" spans="1:9">
      <c r="A1169" s="3">
        <v>44869</v>
      </c>
      <c r="B1169">
        <v>9</v>
      </c>
      <c r="C1169">
        <v>1</v>
      </c>
      <c r="D1169" t="s">
        <v>221</v>
      </c>
      <c r="E1169" t="str">
        <f>VLOOKUP(G1169,'Species key'!A:C,3,0)</f>
        <v>FORB</v>
      </c>
      <c r="F1169">
        <v>3</v>
      </c>
      <c r="G1169" t="s">
        <v>34</v>
      </c>
      <c r="H1169" t="str">
        <f>VLOOKUP(G1169,'Species key'!A:D,4,0)</f>
        <v>NN</v>
      </c>
      <c r="I1169">
        <f>VLOOKUP(G1169,'Species key'!A:E,5,0)</f>
        <v>0</v>
      </c>
    </row>
    <row r="1170" spans="1:9">
      <c r="A1170" s="3">
        <v>44869</v>
      </c>
      <c r="B1170">
        <v>9</v>
      </c>
      <c r="C1170">
        <v>1</v>
      </c>
      <c r="D1170" t="s">
        <v>221</v>
      </c>
      <c r="E1170" t="str">
        <f>VLOOKUP(G1170,'Species key'!A:C,3,0)</f>
        <v>FORB</v>
      </c>
      <c r="F1170">
        <v>2</v>
      </c>
      <c r="G1170" t="s">
        <v>63</v>
      </c>
      <c r="H1170" t="str">
        <f>VLOOKUP(G1170,'Species key'!A:D,4,0)</f>
        <v>NN</v>
      </c>
      <c r="I1170">
        <f>VLOOKUP(G1170,'Species key'!A:E,5,0)</f>
        <v>0</v>
      </c>
    </row>
    <row r="1171" spans="1:9">
      <c r="A1171" s="3">
        <v>44869</v>
      </c>
      <c r="B1171">
        <v>9</v>
      </c>
      <c r="C1171">
        <v>2</v>
      </c>
      <c r="D1171" t="s">
        <v>221</v>
      </c>
      <c r="E1171" t="str">
        <f>VLOOKUP(G1171,'Species key'!A:C,3,0)</f>
        <v>GRAS</v>
      </c>
      <c r="F1171">
        <v>3</v>
      </c>
      <c r="G1171" t="s">
        <v>66</v>
      </c>
      <c r="H1171" t="str">
        <f>VLOOKUP(G1171,'Species key'!A:D,4,0)</f>
        <v>NV</v>
      </c>
      <c r="I1171">
        <f>VLOOKUP(G1171,'Species key'!A:E,5,0)</f>
        <v>1</v>
      </c>
    </row>
    <row r="1172" spans="1:9">
      <c r="A1172" s="3">
        <v>44869</v>
      </c>
      <c r="B1172">
        <v>9</v>
      </c>
      <c r="C1172">
        <v>2</v>
      </c>
      <c r="D1172" t="s">
        <v>221</v>
      </c>
      <c r="E1172" t="str">
        <f>VLOOKUP(G1172,'Species key'!A:C,3,0)</f>
        <v>GRAS</v>
      </c>
      <c r="F1172">
        <v>3</v>
      </c>
      <c r="G1172" t="s">
        <v>110</v>
      </c>
      <c r="H1172" t="str">
        <f>VLOOKUP(G1172,'Species key'!A:D,4,0)</f>
        <v>NV</v>
      </c>
      <c r="I1172">
        <f>VLOOKUP(G1172,'Species key'!A:E,5,0)</f>
        <v>7</v>
      </c>
    </row>
    <row r="1173" spans="1:9">
      <c r="A1173" s="3">
        <v>44869</v>
      </c>
      <c r="B1173">
        <v>9</v>
      </c>
      <c r="C1173">
        <v>2</v>
      </c>
      <c r="D1173" t="s">
        <v>221</v>
      </c>
      <c r="E1173" t="str">
        <f>VLOOKUP(G1173,'Species key'!A:C,3,0)</f>
        <v>SEDG</v>
      </c>
      <c r="F1173">
        <v>3</v>
      </c>
      <c r="G1173" t="s">
        <v>196</v>
      </c>
      <c r="H1173" t="str">
        <f>VLOOKUP(G1173,'Species key'!A:D,4,0)</f>
        <v>ND</v>
      </c>
      <c r="I1173">
        <f>VLOOKUP(G1173,'Species key'!A:E,5,0)</f>
        <v>0</v>
      </c>
    </row>
    <row r="1174" spans="1:9">
      <c r="A1174" s="3">
        <v>44869</v>
      </c>
      <c r="B1174">
        <v>9</v>
      </c>
      <c r="C1174">
        <v>2</v>
      </c>
      <c r="D1174" t="s">
        <v>221</v>
      </c>
      <c r="E1174" t="str">
        <f>VLOOKUP(G1174,'Species key'!A:C,3,0)</f>
        <v>FORB</v>
      </c>
      <c r="F1174">
        <v>3</v>
      </c>
      <c r="G1174" t="s">
        <v>76</v>
      </c>
      <c r="H1174" t="str">
        <f>VLOOKUP(G1174,'Species key'!A:D,4,0)</f>
        <v>NV</v>
      </c>
      <c r="I1174">
        <f>VLOOKUP(G1174,'Species key'!A:E,5,0)</f>
        <v>1</v>
      </c>
    </row>
    <row r="1175" spans="1:9">
      <c r="A1175" s="3">
        <v>44869</v>
      </c>
      <c r="B1175">
        <v>9</v>
      </c>
      <c r="C1175">
        <v>2</v>
      </c>
      <c r="D1175" t="s">
        <v>221</v>
      </c>
      <c r="E1175" t="str">
        <f>VLOOKUP(G1175,'Species key'!A:C,3,0)</f>
        <v>GRAS</v>
      </c>
      <c r="F1175">
        <v>3</v>
      </c>
      <c r="G1175" t="s">
        <v>39</v>
      </c>
      <c r="H1175" t="str">
        <f>VLOOKUP(G1175,'Species key'!A:D,4,0)</f>
        <v>NV</v>
      </c>
      <c r="I1175">
        <f>VLOOKUP(G1175,'Species key'!A:E,5,0)</f>
        <v>2</v>
      </c>
    </row>
    <row r="1176" spans="1:9">
      <c r="A1176" s="3">
        <v>44869</v>
      </c>
      <c r="B1176">
        <v>9</v>
      </c>
      <c r="C1176">
        <v>2</v>
      </c>
      <c r="D1176" t="s">
        <v>221</v>
      </c>
      <c r="E1176" t="str">
        <f>VLOOKUP(G1176,'Species key'!A:C,3,0)</f>
        <v>GRAS</v>
      </c>
      <c r="F1176">
        <v>3</v>
      </c>
      <c r="G1176" t="s">
        <v>19</v>
      </c>
      <c r="H1176" t="str">
        <f>VLOOKUP(G1176,'Species key'!A:D,4,0)</f>
        <v>NV</v>
      </c>
      <c r="I1176">
        <f>VLOOKUP(G1176,'Species key'!A:E,5,0)</f>
        <v>2</v>
      </c>
    </row>
    <row r="1177" spans="1:9">
      <c r="A1177" s="3">
        <v>44869</v>
      </c>
      <c r="B1177">
        <v>9</v>
      </c>
      <c r="C1177">
        <v>2</v>
      </c>
      <c r="D1177" t="s">
        <v>221</v>
      </c>
      <c r="E1177" t="str">
        <f>VLOOKUP(G1177,'Species key'!A:C,3,0)</f>
        <v>NONE</v>
      </c>
      <c r="F1177">
        <v>3</v>
      </c>
      <c r="G1177" t="s">
        <v>8</v>
      </c>
      <c r="H1177" t="str">
        <f>VLOOKUP(G1177,'Species key'!A:D,4,0)</f>
        <v>ND</v>
      </c>
      <c r="I1177">
        <f>VLOOKUP(G1177,'Species key'!A:E,5,0)</f>
        <v>0</v>
      </c>
    </row>
    <row r="1178" spans="1:9">
      <c r="A1178" s="3">
        <v>44869</v>
      </c>
      <c r="B1178">
        <v>9</v>
      </c>
      <c r="C1178">
        <v>2</v>
      </c>
      <c r="D1178" t="s">
        <v>221</v>
      </c>
      <c r="E1178" t="str">
        <f>VLOOKUP(G1178,'Species key'!A:C,3,0)</f>
        <v>FORB</v>
      </c>
      <c r="F1178">
        <v>2</v>
      </c>
      <c r="G1178" t="s">
        <v>34</v>
      </c>
      <c r="H1178" t="str">
        <f>VLOOKUP(G1178,'Species key'!A:D,4,0)</f>
        <v>NN</v>
      </c>
      <c r="I1178">
        <f>VLOOKUP(G1178,'Species key'!A:E,5,0)</f>
        <v>0</v>
      </c>
    </row>
    <row r="1179" spans="1:9">
      <c r="A1179" s="3">
        <v>44869</v>
      </c>
      <c r="B1179">
        <v>9</v>
      </c>
      <c r="C1179">
        <v>2</v>
      </c>
      <c r="D1179" t="s">
        <v>221</v>
      </c>
      <c r="E1179" t="str">
        <f>VLOOKUP(G1179,'Species key'!A:C,3,0)</f>
        <v>FABA</v>
      </c>
      <c r="F1179">
        <v>2</v>
      </c>
      <c r="G1179" t="s">
        <v>45</v>
      </c>
      <c r="H1179" t="str">
        <f>VLOOKUP(G1179,'Species key'!A:D,4,0)</f>
        <v>NN</v>
      </c>
      <c r="I1179">
        <f>VLOOKUP(G1179,'Species key'!A:E,5,0)</f>
        <v>0</v>
      </c>
    </row>
    <row r="1180" spans="1:9">
      <c r="A1180" s="3">
        <v>44869</v>
      </c>
      <c r="B1180">
        <v>9</v>
      </c>
      <c r="C1180">
        <v>2</v>
      </c>
      <c r="D1180" t="s">
        <v>221</v>
      </c>
      <c r="E1180" t="str">
        <f>VLOOKUP(G1180,'Species key'!A:C,3,0)</f>
        <v>FORB</v>
      </c>
      <c r="F1180">
        <v>2</v>
      </c>
      <c r="G1180" t="s">
        <v>209</v>
      </c>
      <c r="H1180" t="str">
        <f>VLOOKUP(G1180,'Species key'!A:D,4,0)</f>
        <v>NV</v>
      </c>
      <c r="I1180">
        <f>VLOOKUP(G1180,'Species key'!A:E,5,0)</f>
        <v>0</v>
      </c>
    </row>
    <row r="1181" spans="1:9">
      <c r="A1181" s="3">
        <v>44869</v>
      </c>
      <c r="B1181">
        <v>9</v>
      </c>
      <c r="C1181">
        <v>2</v>
      </c>
      <c r="D1181" t="s">
        <v>221</v>
      </c>
      <c r="E1181" t="str">
        <f>VLOOKUP(G1181,'Species key'!A:C,3,0)</f>
        <v>SEDG</v>
      </c>
      <c r="F1181">
        <v>2</v>
      </c>
      <c r="G1181" t="s">
        <v>196</v>
      </c>
      <c r="H1181" t="str">
        <f>VLOOKUP(G1181,'Species key'!A:D,4,0)</f>
        <v>ND</v>
      </c>
      <c r="I1181">
        <f>VLOOKUP(G1181,'Species key'!A:E,5,0)</f>
        <v>0</v>
      </c>
    </row>
    <row r="1182" spans="1:9">
      <c r="A1182" s="3">
        <v>44869</v>
      </c>
      <c r="B1182">
        <v>9</v>
      </c>
      <c r="C1182">
        <v>2</v>
      </c>
      <c r="D1182" t="s">
        <v>221</v>
      </c>
      <c r="E1182" t="str">
        <f>VLOOKUP(G1182,'Species key'!A:C,3,0)</f>
        <v>SEDG</v>
      </c>
      <c r="F1182">
        <v>2</v>
      </c>
      <c r="G1182" t="s">
        <v>196</v>
      </c>
      <c r="H1182" t="str">
        <f>VLOOKUP(G1182,'Species key'!A:D,4,0)</f>
        <v>ND</v>
      </c>
      <c r="I1182">
        <f>VLOOKUP(G1182,'Species key'!A:E,5,0)</f>
        <v>0</v>
      </c>
    </row>
    <row r="1183" spans="1:9">
      <c r="A1183" s="3">
        <v>44869</v>
      </c>
      <c r="B1183">
        <v>10</v>
      </c>
      <c r="C1183">
        <v>1</v>
      </c>
      <c r="D1183" t="s">
        <v>222</v>
      </c>
      <c r="E1183" t="str">
        <f>VLOOKUP(G1183,'Species key'!A:C,3,0)</f>
        <v>SHRU</v>
      </c>
      <c r="F1183">
        <v>4</v>
      </c>
      <c r="G1183" t="s">
        <v>99</v>
      </c>
      <c r="H1183" t="str">
        <f>VLOOKUP(G1183,'Species key'!A:D,4,0)</f>
        <v>NN</v>
      </c>
      <c r="I1183">
        <f>VLOOKUP(G1183,'Species key'!A:E,5,0)</f>
        <v>0</v>
      </c>
    </row>
    <row r="1184" spans="1:9">
      <c r="A1184" s="3">
        <v>44869</v>
      </c>
      <c r="B1184">
        <v>10</v>
      </c>
      <c r="C1184">
        <v>1</v>
      </c>
      <c r="D1184" t="s">
        <v>222</v>
      </c>
      <c r="E1184" t="str">
        <f>VLOOKUP(G1184,'Species key'!A:C,3,0)</f>
        <v>NONE</v>
      </c>
      <c r="F1184">
        <v>4</v>
      </c>
      <c r="G1184" t="s">
        <v>8</v>
      </c>
      <c r="H1184" t="str">
        <f>VLOOKUP(G1184,'Species key'!A:D,4,0)</f>
        <v>ND</v>
      </c>
      <c r="I1184">
        <f>VLOOKUP(G1184,'Species key'!A:E,5,0)</f>
        <v>0</v>
      </c>
    </row>
    <row r="1185" spans="1:9">
      <c r="A1185" s="3">
        <v>44869</v>
      </c>
      <c r="B1185">
        <v>10</v>
      </c>
      <c r="C1185">
        <v>1</v>
      </c>
      <c r="D1185" t="s">
        <v>222</v>
      </c>
      <c r="E1185" t="str">
        <f>VLOOKUP(G1185,'Species key'!A:C,3,0)</f>
        <v>FORB</v>
      </c>
      <c r="F1185">
        <v>3</v>
      </c>
      <c r="G1185" t="s">
        <v>223</v>
      </c>
      <c r="H1185" t="str">
        <f>VLOOKUP(G1185,'Species key'!A:D,4,0)</f>
        <v>NV</v>
      </c>
      <c r="I1185">
        <f>VLOOKUP(G1185,'Species key'!A:E,5,0)</f>
        <v>2</v>
      </c>
    </row>
    <row r="1186" spans="1:9">
      <c r="A1186" s="3">
        <v>44869</v>
      </c>
      <c r="B1186">
        <v>10</v>
      </c>
      <c r="C1186">
        <v>1</v>
      </c>
      <c r="D1186" t="s">
        <v>222</v>
      </c>
      <c r="E1186" t="str">
        <f>VLOOKUP(G1186,'Species key'!A:C,3,0)</f>
        <v>FABA</v>
      </c>
      <c r="F1186">
        <v>3</v>
      </c>
      <c r="G1186" t="s">
        <v>105</v>
      </c>
      <c r="H1186" t="str">
        <f>VLOOKUP(G1186,'Species key'!A:D,4,0)</f>
        <v>NV</v>
      </c>
      <c r="I1186">
        <f>VLOOKUP(G1186,'Species key'!A:E,5,0)</f>
        <v>2</v>
      </c>
    </row>
    <row r="1187" spans="1:9">
      <c r="A1187" s="3">
        <v>44869</v>
      </c>
      <c r="B1187">
        <v>10</v>
      </c>
      <c r="C1187">
        <v>1</v>
      </c>
      <c r="D1187" t="s">
        <v>222</v>
      </c>
      <c r="E1187" t="str">
        <f>VLOOKUP(G1187,'Species key'!A:C,3,0)</f>
        <v>FORB</v>
      </c>
      <c r="F1187">
        <v>3</v>
      </c>
      <c r="G1187" t="s">
        <v>34</v>
      </c>
      <c r="H1187" t="str">
        <f>VLOOKUP(G1187,'Species key'!A:D,4,0)</f>
        <v>NN</v>
      </c>
      <c r="I1187">
        <f>VLOOKUP(G1187,'Species key'!A:E,5,0)</f>
        <v>0</v>
      </c>
    </row>
    <row r="1188" spans="1:9">
      <c r="A1188" s="3">
        <v>44869</v>
      </c>
      <c r="B1188">
        <v>10</v>
      </c>
      <c r="C1188">
        <v>1</v>
      </c>
      <c r="D1188" t="s">
        <v>222</v>
      </c>
      <c r="E1188" t="str">
        <f>VLOOKUP(G1188,'Species key'!A:C,3,0)</f>
        <v>FABA</v>
      </c>
      <c r="F1188">
        <v>3</v>
      </c>
      <c r="G1188" t="s">
        <v>45</v>
      </c>
      <c r="H1188" t="str">
        <f>VLOOKUP(G1188,'Species key'!A:D,4,0)</f>
        <v>NN</v>
      </c>
      <c r="I1188">
        <f>VLOOKUP(G1188,'Species key'!A:E,5,0)</f>
        <v>0</v>
      </c>
    </row>
    <row r="1189" spans="1:9">
      <c r="A1189" s="3">
        <v>44869</v>
      </c>
      <c r="B1189">
        <v>10</v>
      </c>
      <c r="C1189">
        <v>1</v>
      </c>
      <c r="D1189" t="s">
        <v>222</v>
      </c>
      <c r="E1189" t="str">
        <f>VLOOKUP(G1189,'Species key'!A:C,3,0)</f>
        <v>FABA</v>
      </c>
      <c r="F1189">
        <v>3</v>
      </c>
      <c r="G1189" t="s">
        <v>12</v>
      </c>
      <c r="H1189" t="str">
        <f>VLOOKUP(G1189,'Species key'!A:D,4,0)</f>
        <v>NV</v>
      </c>
      <c r="I1189">
        <f>VLOOKUP(G1189,'Species key'!A:E,5,0)</f>
        <v>2</v>
      </c>
    </row>
    <row r="1190" spans="1:9">
      <c r="A1190" s="3">
        <v>44869</v>
      </c>
      <c r="B1190">
        <v>10</v>
      </c>
      <c r="C1190">
        <v>1</v>
      </c>
      <c r="D1190" t="s">
        <v>222</v>
      </c>
      <c r="E1190" t="str">
        <f>VLOOKUP(G1190,'Species key'!A:C,3,0)</f>
        <v>FORB</v>
      </c>
      <c r="F1190">
        <v>2</v>
      </c>
      <c r="G1190" t="s">
        <v>76</v>
      </c>
      <c r="H1190" t="str">
        <f>VLOOKUP(G1190,'Species key'!A:D,4,0)</f>
        <v>NV</v>
      </c>
      <c r="I1190">
        <f>VLOOKUP(G1190,'Species key'!A:E,5,0)</f>
        <v>1</v>
      </c>
    </row>
    <row r="1191" spans="1:9">
      <c r="A1191" s="3">
        <v>44869</v>
      </c>
      <c r="B1191">
        <v>10</v>
      </c>
      <c r="C1191">
        <v>2</v>
      </c>
      <c r="D1191" t="s">
        <v>222</v>
      </c>
      <c r="E1191" t="str">
        <f>VLOOKUP(G1191,'Species key'!A:C,3,0)</f>
        <v>SHRU</v>
      </c>
      <c r="F1191">
        <v>4</v>
      </c>
      <c r="G1191" t="s">
        <v>99</v>
      </c>
      <c r="H1191" t="str">
        <f>VLOOKUP(G1191,'Species key'!A:D,4,0)</f>
        <v>NN</v>
      </c>
      <c r="I1191">
        <f>VLOOKUP(G1191,'Species key'!A:E,5,0)</f>
        <v>0</v>
      </c>
    </row>
    <row r="1192" spans="1:9">
      <c r="A1192" s="3">
        <v>44869</v>
      </c>
      <c r="B1192">
        <v>10</v>
      </c>
      <c r="C1192">
        <v>2</v>
      </c>
      <c r="D1192" t="s">
        <v>222</v>
      </c>
      <c r="E1192" t="str">
        <f>VLOOKUP(G1192,'Species key'!A:C,3,0)</f>
        <v>GRAS</v>
      </c>
      <c r="F1192">
        <v>3</v>
      </c>
      <c r="G1192" t="s">
        <v>90</v>
      </c>
      <c r="H1192" t="str">
        <f>VLOOKUP(G1192,'Species key'!A:D,4,0)</f>
        <v>NV</v>
      </c>
      <c r="I1192">
        <f>VLOOKUP(G1192,'Species key'!A:E,5,0)</f>
        <v>3</v>
      </c>
    </row>
    <row r="1193" spans="1:9">
      <c r="A1193" s="3">
        <v>44869</v>
      </c>
      <c r="B1193">
        <v>10</v>
      </c>
      <c r="C1193">
        <v>2</v>
      </c>
      <c r="D1193" t="s">
        <v>222</v>
      </c>
      <c r="E1193" t="str">
        <f>VLOOKUP(G1193,'Species key'!A:C,3,0)</f>
        <v>FORB</v>
      </c>
      <c r="F1193">
        <v>3</v>
      </c>
      <c r="G1193" t="s">
        <v>223</v>
      </c>
      <c r="H1193" t="str">
        <f>VLOOKUP(G1193,'Species key'!A:D,4,0)</f>
        <v>NV</v>
      </c>
      <c r="I1193">
        <f>VLOOKUP(G1193,'Species key'!A:E,5,0)</f>
        <v>2</v>
      </c>
    </row>
    <row r="1194" spans="1:9">
      <c r="A1194" s="3">
        <v>44869</v>
      </c>
      <c r="B1194">
        <v>10</v>
      </c>
      <c r="C1194">
        <v>2</v>
      </c>
      <c r="D1194" t="s">
        <v>222</v>
      </c>
      <c r="E1194" t="str">
        <f>VLOOKUP(G1194,'Species key'!A:C,3,0)</f>
        <v>FORB</v>
      </c>
      <c r="F1194">
        <v>3</v>
      </c>
      <c r="G1194" t="s">
        <v>34</v>
      </c>
      <c r="H1194" t="str">
        <f>VLOOKUP(G1194,'Species key'!A:D,4,0)</f>
        <v>NN</v>
      </c>
      <c r="I1194">
        <f>VLOOKUP(G1194,'Species key'!A:E,5,0)</f>
        <v>0</v>
      </c>
    </row>
    <row r="1195" spans="1:9">
      <c r="A1195" s="3">
        <v>44869</v>
      </c>
      <c r="B1195">
        <v>10</v>
      </c>
      <c r="C1195">
        <v>2</v>
      </c>
      <c r="D1195" t="s">
        <v>222</v>
      </c>
      <c r="E1195" t="str">
        <f>VLOOKUP(G1195,'Species key'!A:C,3,0)</f>
        <v>FORB</v>
      </c>
      <c r="F1195">
        <v>2</v>
      </c>
      <c r="G1195" t="s">
        <v>76</v>
      </c>
      <c r="H1195" t="str">
        <f>VLOOKUP(G1195,'Species key'!A:D,4,0)</f>
        <v>NV</v>
      </c>
      <c r="I1195">
        <f>VLOOKUP(G1195,'Species key'!A:E,5,0)</f>
        <v>1</v>
      </c>
    </row>
    <row r="1196" spans="1:9">
      <c r="A1196" s="3">
        <v>44869</v>
      </c>
      <c r="B1196">
        <v>11</v>
      </c>
      <c r="C1196">
        <v>1</v>
      </c>
      <c r="D1196" t="s">
        <v>222</v>
      </c>
      <c r="E1196" t="str">
        <f>VLOOKUP(G1196,'Species key'!A:C,3,0)</f>
        <v>NONE</v>
      </c>
      <c r="F1196">
        <v>4</v>
      </c>
      <c r="G1196" t="s">
        <v>8</v>
      </c>
      <c r="H1196" t="str">
        <f>VLOOKUP(G1196,'Species key'!A:D,4,0)</f>
        <v>ND</v>
      </c>
      <c r="I1196">
        <f>VLOOKUP(G1196,'Species key'!A:E,5,0)</f>
        <v>0</v>
      </c>
    </row>
    <row r="1197" spans="1:9">
      <c r="A1197" s="3">
        <v>44869</v>
      </c>
      <c r="B1197">
        <v>11</v>
      </c>
      <c r="C1197">
        <v>1</v>
      </c>
      <c r="D1197" t="s">
        <v>222</v>
      </c>
      <c r="E1197" t="str">
        <f>VLOOKUP(G1197,'Species key'!A:C,3,0)</f>
        <v>GRAS</v>
      </c>
      <c r="F1197">
        <v>3</v>
      </c>
      <c r="G1197" t="s">
        <v>110</v>
      </c>
      <c r="H1197" t="str">
        <f>VLOOKUP(G1197,'Species key'!A:D,4,0)</f>
        <v>NV</v>
      </c>
      <c r="I1197">
        <f>VLOOKUP(G1197,'Species key'!A:E,5,0)</f>
        <v>7</v>
      </c>
    </row>
    <row r="1198" spans="1:9">
      <c r="A1198" s="3">
        <v>44869</v>
      </c>
      <c r="B1198">
        <v>11</v>
      </c>
      <c r="C1198">
        <v>1</v>
      </c>
      <c r="D1198" t="s">
        <v>222</v>
      </c>
      <c r="E1198" t="str">
        <f>VLOOKUP(G1198,'Species key'!A:C,3,0)</f>
        <v>GRAS</v>
      </c>
      <c r="F1198">
        <v>3</v>
      </c>
      <c r="G1198" t="s">
        <v>205</v>
      </c>
      <c r="H1198" t="str">
        <f>VLOOKUP(G1198,'Species key'!A:D,4,0)</f>
        <v>NV</v>
      </c>
      <c r="I1198">
        <f>VLOOKUP(G1198,'Species key'!A:E,5,0)</f>
        <v>2</v>
      </c>
    </row>
    <row r="1199" spans="1:9">
      <c r="A1199" s="3">
        <v>44869</v>
      </c>
      <c r="B1199">
        <v>11</v>
      </c>
      <c r="C1199">
        <v>1</v>
      </c>
      <c r="D1199" t="s">
        <v>222</v>
      </c>
      <c r="E1199" t="str">
        <f>VLOOKUP(G1199,'Species key'!A:C,3,0)</f>
        <v>GRAS</v>
      </c>
      <c r="F1199">
        <v>3</v>
      </c>
      <c r="G1199" t="s">
        <v>90</v>
      </c>
      <c r="H1199" t="str">
        <f>VLOOKUP(G1199,'Species key'!A:D,4,0)</f>
        <v>NV</v>
      </c>
      <c r="I1199">
        <f>VLOOKUP(G1199,'Species key'!A:E,5,0)</f>
        <v>3</v>
      </c>
    </row>
    <row r="1200" spans="1:9">
      <c r="A1200" s="3">
        <v>44869</v>
      </c>
      <c r="B1200">
        <v>11</v>
      </c>
      <c r="C1200">
        <v>1</v>
      </c>
      <c r="D1200" t="s">
        <v>222</v>
      </c>
      <c r="E1200" t="str">
        <f>VLOOKUP(G1200,'Species key'!A:C,3,0)</f>
        <v>FORB</v>
      </c>
      <c r="F1200">
        <v>3</v>
      </c>
      <c r="G1200" t="s">
        <v>34</v>
      </c>
      <c r="H1200" t="str">
        <f>VLOOKUP(G1200,'Species key'!A:D,4,0)</f>
        <v>NN</v>
      </c>
      <c r="I1200">
        <f>VLOOKUP(G1200,'Species key'!A:E,5,0)</f>
        <v>0</v>
      </c>
    </row>
    <row r="1201" spans="1:9">
      <c r="A1201" s="3">
        <v>44869</v>
      </c>
      <c r="B1201">
        <v>11</v>
      </c>
      <c r="C1201">
        <v>1</v>
      </c>
      <c r="D1201" t="s">
        <v>222</v>
      </c>
      <c r="E1201" t="str">
        <f>VLOOKUP(G1201,'Species key'!A:C,3,0)</f>
        <v>SHRU</v>
      </c>
      <c r="F1201">
        <v>3</v>
      </c>
      <c r="G1201" t="s">
        <v>99</v>
      </c>
      <c r="H1201" t="str">
        <f>VLOOKUP(G1201,'Species key'!A:D,4,0)</f>
        <v>NN</v>
      </c>
      <c r="I1201">
        <f>VLOOKUP(G1201,'Species key'!A:E,5,0)</f>
        <v>0</v>
      </c>
    </row>
    <row r="1202" spans="1:9">
      <c r="A1202" s="3">
        <v>44869</v>
      </c>
      <c r="B1202">
        <v>11</v>
      </c>
      <c r="C1202">
        <v>1</v>
      </c>
      <c r="D1202" t="s">
        <v>222</v>
      </c>
      <c r="E1202" t="str">
        <f>VLOOKUP(G1202,'Species key'!A:C,3,0)</f>
        <v>FORB</v>
      </c>
      <c r="F1202">
        <v>1</v>
      </c>
      <c r="G1202" t="s">
        <v>76</v>
      </c>
      <c r="H1202" t="str">
        <f>VLOOKUP(G1202,'Species key'!A:D,4,0)</f>
        <v>NV</v>
      </c>
      <c r="I1202">
        <f>VLOOKUP(G1202,'Species key'!A:E,5,0)</f>
        <v>1</v>
      </c>
    </row>
    <row r="1203" spans="1:9">
      <c r="A1203" s="3">
        <v>44869</v>
      </c>
      <c r="B1203">
        <v>11</v>
      </c>
      <c r="C1203">
        <v>1</v>
      </c>
      <c r="D1203" t="s">
        <v>222</v>
      </c>
      <c r="E1203" t="str">
        <f>VLOOKUP(G1203,'Species key'!A:C,3,0)</f>
        <v>FORB</v>
      </c>
      <c r="F1203">
        <v>1</v>
      </c>
      <c r="G1203" t="s">
        <v>63</v>
      </c>
      <c r="H1203" t="str">
        <f>VLOOKUP(G1203,'Species key'!A:D,4,0)</f>
        <v>NN</v>
      </c>
      <c r="I1203">
        <f>VLOOKUP(G1203,'Species key'!A:E,5,0)</f>
        <v>0</v>
      </c>
    </row>
    <row r="1204" spans="1:9">
      <c r="A1204" s="3">
        <v>44869</v>
      </c>
      <c r="B1204">
        <v>11</v>
      </c>
      <c r="C1204">
        <v>2</v>
      </c>
      <c r="D1204" t="s">
        <v>222</v>
      </c>
      <c r="E1204" t="str">
        <f>VLOOKUP(G1204,'Species key'!A:C,3,0)</f>
        <v>SHRU</v>
      </c>
      <c r="F1204">
        <v>4</v>
      </c>
      <c r="G1204" t="s">
        <v>99</v>
      </c>
      <c r="H1204" t="str">
        <f>VLOOKUP(G1204,'Species key'!A:D,4,0)</f>
        <v>NN</v>
      </c>
      <c r="I1204">
        <f>VLOOKUP(G1204,'Species key'!A:E,5,0)</f>
        <v>0</v>
      </c>
    </row>
    <row r="1205" spans="1:9">
      <c r="A1205" s="3">
        <v>44869</v>
      </c>
      <c r="B1205">
        <v>11</v>
      </c>
      <c r="C1205">
        <v>2</v>
      </c>
      <c r="D1205" t="s">
        <v>222</v>
      </c>
      <c r="E1205" t="str">
        <f>VLOOKUP(G1205,'Species key'!A:C,3,0)</f>
        <v>FABA</v>
      </c>
      <c r="F1205">
        <v>4</v>
      </c>
      <c r="G1205" t="s">
        <v>45</v>
      </c>
      <c r="H1205" t="str">
        <f>VLOOKUP(G1205,'Species key'!A:D,4,0)</f>
        <v>NN</v>
      </c>
      <c r="I1205">
        <f>VLOOKUP(G1205,'Species key'!A:E,5,0)</f>
        <v>0</v>
      </c>
    </row>
    <row r="1206" spans="1:9">
      <c r="A1206" s="3">
        <v>44869</v>
      </c>
      <c r="B1206">
        <v>11</v>
      </c>
      <c r="C1206">
        <v>2</v>
      </c>
      <c r="D1206" t="s">
        <v>222</v>
      </c>
      <c r="E1206" t="str">
        <f>VLOOKUP(G1206,'Species key'!A:C,3,0)</f>
        <v>GRAS</v>
      </c>
      <c r="F1206">
        <v>3</v>
      </c>
      <c r="G1206" t="s">
        <v>110</v>
      </c>
      <c r="H1206" t="str">
        <f>VLOOKUP(G1206,'Species key'!A:D,4,0)</f>
        <v>NV</v>
      </c>
      <c r="I1206">
        <f>VLOOKUP(G1206,'Species key'!A:E,5,0)</f>
        <v>7</v>
      </c>
    </row>
    <row r="1207" spans="1:9">
      <c r="A1207" s="3">
        <v>44869</v>
      </c>
      <c r="B1207">
        <v>11</v>
      </c>
      <c r="C1207">
        <v>2</v>
      </c>
      <c r="D1207" t="s">
        <v>222</v>
      </c>
      <c r="E1207" t="str">
        <f>VLOOKUP(G1207,'Species key'!A:C,3,0)</f>
        <v>FORB</v>
      </c>
      <c r="F1207">
        <v>3</v>
      </c>
      <c r="G1207" t="s">
        <v>34</v>
      </c>
      <c r="H1207" t="str">
        <f>VLOOKUP(G1207,'Species key'!A:D,4,0)</f>
        <v>NN</v>
      </c>
      <c r="I1207">
        <f>VLOOKUP(G1207,'Species key'!A:E,5,0)</f>
        <v>0</v>
      </c>
    </row>
    <row r="1208" spans="1:9">
      <c r="A1208" s="3">
        <v>44869</v>
      </c>
      <c r="B1208">
        <v>11</v>
      </c>
      <c r="C1208">
        <v>2</v>
      </c>
      <c r="D1208" t="s">
        <v>222</v>
      </c>
      <c r="E1208" t="str">
        <f>VLOOKUP(G1208,'Species key'!A:C,3,0)</f>
        <v>NONE</v>
      </c>
      <c r="F1208">
        <v>3</v>
      </c>
      <c r="G1208" t="s">
        <v>8</v>
      </c>
      <c r="H1208" t="str">
        <f>VLOOKUP(G1208,'Species key'!A:D,4,0)</f>
        <v>ND</v>
      </c>
      <c r="I1208">
        <f>VLOOKUP(G1208,'Species key'!A:E,5,0)</f>
        <v>0</v>
      </c>
    </row>
    <row r="1209" spans="1:9">
      <c r="A1209" s="3">
        <v>44869</v>
      </c>
      <c r="B1209">
        <v>11</v>
      </c>
      <c r="C1209">
        <v>2</v>
      </c>
      <c r="D1209" t="s">
        <v>222</v>
      </c>
      <c r="E1209" t="str">
        <f>VLOOKUP(G1209,'Species key'!A:C,3,0)</f>
        <v>FORB</v>
      </c>
      <c r="F1209">
        <v>2</v>
      </c>
      <c r="G1209" t="s">
        <v>76</v>
      </c>
      <c r="H1209" t="str">
        <f>VLOOKUP(G1209,'Species key'!A:D,4,0)</f>
        <v>NV</v>
      </c>
      <c r="I1209">
        <f>VLOOKUP(G1209,'Species key'!A:E,5,0)</f>
        <v>1</v>
      </c>
    </row>
    <row r="1210" spans="1:9">
      <c r="A1210" s="3">
        <v>44869</v>
      </c>
      <c r="B1210">
        <v>11</v>
      </c>
      <c r="C1210">
        <v>2</v>
      </c>
      <c r="D1210" t="s">
        <v>222</v>
      </c>
      <c r="E1210" t="str">
        <f>VLOOKUP(G1210,'Species key'!A:C,3,0)</f>
        <v>FORB</v>
      </c>
      <c r="F1210">
        <v>2</v>
      </c>
      <c r="G1210" t="s">
        <v>223</v>
      </c>
      <c r="H1210" t="str">
        <f>VLOOKUP(G1210,'Species key'!A:D,4,0)</f>
        <v>NV</v>
      </c>
      <c r="I1210">
        <f>VLOOKUP(G1210,'Species key'!A:E,5,0)</f>
        <v>2</v>
      </c>
    </row>
    <row r="1211" spans="1:9">
      <c r="A1211" s="3">
        <v>44869</v>
      </c>
      <c r="B1211">
        <v>11</v>
      </c>
      <c r="C1211">
        <v>2</v>
      </c>
      <c r="D1211" t="s">
        <v>222</v>
      </c>
      <c r="E1211" t="str">
        <f>VLOOKUP(G1211,'Species key'!A:C,3,0)</f>
        <v>NONE</v>
      </c>
      <c r="F1211">
        <v>1</v>
      </c>
      <c r="G1211" t="s">
        <v>160</v>
      </c>
      <c r="H1211" t="str">
        <f>VLOOKUP(G1211,'Species key'!A:D,4,0)</f>
        <v>ND</v>
      </c>
      <c r="I1211">
        <f>VLOOKUP(G1211,'Species key'!A:E,5,0)</f>
        <v>0</v>
      </c>
    </row>
    <row r="1212" spans="1:9">
      <c r="A1212" s="3">
        <v>44869</v>
      </c>
      <c r="B1212">
        <v>11</v>
      </c>
      <c r="C1212">
        <v>2</v>
      </c>
      <c r="D1212" t="s">
        <v>222</v>
      </c>
      <c r="E1212" t="str">
        <f>VLOOKUP(G1212,'Species key'!A:C,3,0)</f>
        <v>NONE</v>
      </c>
      <c r="F1212">
        <v>1</v>
      </c>
      <c r="G1212" t="s">
        <v>160</v>
      </c>
      <c r="H1212" t="str">
        <f>VLOOKUP(G1212,'Species key'!A:D,4,0)</f>
        <v>ND</v>
      </c>
      <c r="I1212">
        <f>VLOOKUP(G1212,'Species key'!A:E,5,0)</f>
        <v>0</v>
      </c>
    </row>
    <row r="1213" spans="1:9">
      <c r="A1213" s="3">
        <v>44869</v>
      </c>
      <c r="B1213">
        <v>11</v>
      </c>
      <c r="C1213">
        <v>2</v>
      </c>
      <c r="D1213" t="s">
        <v>222</v>
      </c>
      <c r="E1213" t="str">
        <f>VLOOKUP(G1213,'Species key'!A:C,3,0)</f>
        <v>FORB</v>
      </c>
      <c r="F1213">
        <v>1</v>
      </c>
      <c r="G1213" t="s">
        <v>63</v>
      </c>
      <c r="H1213" t="str">
        <f>VLOOKUP(G1213,'Species key'!A:D,4,0)</f>
        <v>NN</v>
      </c>
      <c r="I1213">
        <f>VLOOKUP(G1213,'Species key'!A:E,5,0)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2015-46B0-4BC3-B2B8-442C9F1A9AFC}">
  <dimension ref="A1:K1"/>
  <sheetViews>
    <sheetView workbookViewId="0">
      <selection activeCell="A2" sqref="A2"/>
    </sheetView>
  </sheetViews>
  <sheetFormatPr defaultRowHeight="14.4"/>
  <sheetData>
    <row r="1" spans="1:11" ht="56.4" thickBot="1">
      <c r="A1" s="8" t="s">
        <v>0</v>
      </c>
      <c r="B1" s="1" t="s">
        <v>1</v>
      </c>
      <c r="C1" s="2" t="s">
        <v>5</v>
      </c>
      <c r="D1" s="2" t="s">
        <v>3</v>
      </c>
      <c r="E1" s="1" t="s">
        <v>195</v>
      </c>
      <c r="F1" s="1" t="s">
        <v>170</v>
      </c>
      <c r="G1" s="1" t="s">
        <v>4</v>
      </c>
      <c r="H1" s="5" t="s">
        <v>161</v>
      </c>
      <c r="I1" s="2" t="s">
        <v>162</v>
      </c>
      <c r="J1" s="2" t="s">
        <v>217</v>
      </c>
      <c r="K1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EAECD-95A5-428D-8970-715819BDF3D1}">
  <dimension ref="A1:E84"/>
  <sheetViews>
    <sheetView topLeftCell="A40" workbookViewId="0">
      <selection activeCell="F23" sqref="F23"/>
    </sheetView>
  </sheetViews>
  <sheetFormatPr defaultRowHeight="14.4"/>
  <cols>
    <col min="2" max="2" width="40.109375" bestFit="1" customWidth="1"/>
  </cols>
  <sheetData>
    <row r="1" spans="1:5">
      <c r="A1" t="s">
        <v>184</v>
      </c>
      <c r="B1" t="s">
        <v>185</v>
      </c>
      <c r="C1" t="s">
        <v>186</v>
      </c>
      <c r="D1" t="s">
        <v>187</v>
      </c>
      <c r="E1" t="s">
        <v>183</v>
      </c>
    </row>
    <row r="2" spans="1:5">
      <c r="A2" t="s">
        <v>8</v>
      </c>
      <c r="B2" t="s">
        <v>9</v>
      </c>
      <c r="C2" t="s">
        <v>174</v>
      </c>
      <c r="D2" t="s">
        <v>213</v>
      </c>
      <c r="E2">
        <v>0</v>
      </c>
    </row>
    <row r="3" spans="1:5">
      <c r="A3" t="s">
        <v>10</v>
      </c>
      <c r="B3" t="s">
        <v>11</v>
      </c>
      <c r="C3" t="s">
        <v>174</v>
      </c>
      <c r="D3" t="s">
        <v>213</v>
      </c>
      <c r="E3">
        <v>0</v>
      </c>
    </row>
    <row r="4" spans="1:5">
      <c r="A4" t="s">
        <v>191</v>
      </c>
      <c r="B4" t="s">
        <v>193</v>
      </c>
      <c r="C4" t="s">
        <v>173</v>
      </c>
      <c r="D4" t="s">
        <v>171</v>
      </c>
      <c r="E4">
        <v>0</v>
      </c>
    </row>
    <row r="5" spans="1:5">
      <c r="A5" t="s">
        <v>192</v>
      </c>
      <c r="B5" t="s">
        <v>194</v>
      </c>
      <c r="C5" t="s">
        <v>176</v>
      </c>
      <c r="D5" t="s">
        <v>171</v>
      </c>
      <c r="E5">
        <v>0</v>
      </c>
    </row>
    <row r="6" spans="1:5">
      <c r="A6" t="s">
        <v>107</v>
      </c>
      <c r="B6" t="s">
        <v>108</v>
      </c>
      <c r="C6" t="s">
        <v>175</v>
      </c>
      <c r="D6" t="s">
        <v>171</v>
      </c>
      <c r="E6">
        <v>0</v>
      </c>
    </row>
    <row r="7" spans="1:5">
      <c r="A7" t="s">
        <v>12</v>
      </c>
      <c r="B7" t="s">
        <v>13</v>
      </c>
      <c r="C7" t="s">
        <v>181</v>
      </c>
      <c r="D7" t="s">
        <v>188</v>
      </c>
      <c r="E7">
        <v>2</v>
      </c>
    </row>
    <row r="8" spans="1:5">
      <c r="A8" t="s">
        <v>14</v>
      </c>
      <c r="B8" t="s">
        <v>15</v>
      </c>
      <c r="C8" t="s">
        <v>172</v>
      </c>
      <c r="D8" t="s">
        <v>188</v>
      </c>
      <c r="E8">
        <v>0</v>
      </c>
    </row>
    <row r="9" spans="1:5">
      <c r="A9" t="s">
        <v>16</v>
      </c>
      <c r="B9" t="s">
        <v>17</v>
      </c>
      <c r="C9" t="s">
        <v>175</v>
      </c>
      <c r="D9" t="s">
        <v>188</v>
      </c>
      <c r="E9">
        <v>4</v>
      </c>
    </row>
    <row r="10" spans="1:5">
      <c r="A10" t="s">
        <v>109</v>
      </c>
      <c r="B10" t="s">
        <v>18</v>
      </c>
      <c r="C10" t="s">
        <v>173</v>
      </c>
      <c r="D10" t="s">
        <v>188</v>
      </c>
      <c r="E10">
        <v>4</v>
      </c>
    </row>
    <row r="11" spans="1:5">
      <c r="A11" t="s">
        <v>19</v>
      </c>
      <c r="B11" t="s">
        <v>20</v>
      </c>
      <c r="C11" t="s">
        <v>173</v>
      </c>
      <c r="D11" t="s">
        <v>188</v>
      </c>
      <c r="E11">
        <v>2</v>
      </c>
    </row>
    <row r="12" spans="1:5">
      <c r="A12" t="s">
        <v>21</v>
      </c>
      <c r="B12" t="s">
        <v>22</v>
      </c>
      <c r="C12" t="s">
        <v>173</v>
      </c>
      <c r="D12" t="s">
        <v>188</v>
      </c>
      <c r="E12">
        <v>6</v>
      </c>
    </row>
    <row r="13" spans="1:5">
      <c r="A13" t="s">
        <v>23</v>
      </c>
      <c r="B13" t="s">
        <v>24</v>
      </c>
      <c r="C13" t="s">
        <v>173</v>
      </c>
      <c r="D13" t="s">
        <v>188</v>
      </c>
      <c r="E13">
        <v>7</v>
      </c>
    </row>
    <row r="14" spans="1:5">
      <c r="A14" t="s">
        <v>110</v>
      </c>
      <c r="B14" t="s">
        <v>25</v>
      </c>
      <c r="C14" t="s">
        <v>173</v>
      </c>
      <c r="D14" t="s">
        <v>188</v>
      </c>
      <c r="E14">
        <v>7</v>
      </c>
    </row>
    <row r="15" spans="1:5">
      <c r="A15" t="s">
        <v>26</v>
      </c>
      <c r="B15" t="s">
        <v>27</v>
      </c>
      <c r="C15" t="s">
        <v>176</v>
      </c>
      <c r="D15" t="s">
        <v>188</v>
      </c>
      <c r="E15">
        <v>3</v>
      </c>
    </row>
    <row r="16" spans="1:5">
      <c r="A16" t="s">
        <v>7</v>
      </c>
      <c r="B16" t="s">
        <v>28</v>
      </c>
      <c r="C16" t="s">
        <v>172</v>
      </c>
      <c r="D16" t="s">
        <v>188</v>
      </c>
      <c r="E16">
        <v>0</v>
      </c>
    </row>
    <row r="17" spans="1:5">
      <c r="A17" t="s">
        <v>29</v>
      </c>
      <c r="B17" t="s">
        <v>30</v>
      </c>
      <c r="C17" t="s">
        <v>172</v>
      </c>
      <c r="D17" t="s">
        <v>188</v>
      </c>
      <c r="E17">
        <v>4</v>
      </c>
    </row>
    <row r="18" spans="1:5">
      <c r="A18" t="s">
        <v>111</v>
      </c>
      <c r="B18" t="s">
        <v>112</v>
      </c>
      <c r="C18" t="s">
        <v>175</v>
      </c>
      <c r="D18" t="s">
        <v>188</v>
      </c>
      <c r="E18">
        <v>4</v>
      </c>
    </row>
    <row r="19" spans="1:5">
      <c r="A19" t="s">
        <v>113</v>
      </c>
      <c r="B19" t="s">
        <v>114</v>
      </c>
      <c r="C19" t="s">
        <v>181</v>
      </c>
      <c r="D19" t="s">
        <v>188</v>
      </c>
      <c r="E19">
        <v>5</v>
      </c>
    </row>
    <row r="20" spans="1:5">
      <c r="A20" t="s">
        <v>115</v>
      </c>
      <c r="B20" t="s">
        <v>116</v>
      </c>
      <c r="C20" t="s">
        <v>173</v>
      </c>
      <c r="D20" t="s">
        <v>188</v>
      </c>
      <c r="E20">
        <v>7</v>
      </c>
    </row>
    <row r="21" spans="1:5">
      <c r="A21" t="s">
        <v>117</v>
      </c>
      <c r="B21" t="s">
        <v>31</v>
      </c>
      <c r="C21" t="s">
        <v>172</v>
      </c>
      <c r="D21" t="s">
        <v>213</v>
      </c>
      <c r="E21">
        <v>0</v>
      </c>
    </row>
    <row r="22" spans="1:5">
      <c r="A22" t="s">
        <v>32</v>
      </c>
      <c r="B22" t="s">
        <v>33</v>
      </c>
      <c r="C22" t="s">
        <v>176</v>
      </c>
      <c r="D22" t="s">
        <v>171</v>
      </c>
      <c r="E22">
        <v>0</v>
      </c>
    </row>
    <row r="23" spans="1:5">
      <c r="A23" t="s">
        <v>34</v>
      </c>
      <c r="B23" t="s">
        <v>35</v>
      </c>
      <c r="C23" t="s">
        <v>172</v>
      </c>
      <c r="D23" t="s">
        <v>171</v>
      </c>
      <c r="E23">
        <v>0</v>
      </c>
    </row>
    <row r="24" spans="1:5">
      <c r="A24" t="s">
        <v>118</v>
      </c>
      <c r="B24" t="s">
        <v>36</v>
      </c>
      <c r="C24" t="s">
        <v>172</v>
      </c>
      <c r="D24" t="s">
        <v>171</v>
      </c>
      <c r="E24">
        <v>0</v>
      </c>
    </row>
    <row r="25" spans="1:5">
      <c r="A25" t="s">
        <v>189</v>
      </c>
      <c r="B25" t="s">
        <v>190</v>
      </c>
      <c r="C25" t="s">
        <v>173</v>
      </c>
      <c r="D25" t="s">
        <v>188</v>
      </c>
      <c r="E25">
        <v>7</v>
      </c>
    </row>
    <row r="26" spans="1:5">
      <c r="A26" t="s">
        <v>37</v>
      </c>
      <c r="B26" t="s">
        <v>38</v>
      </c>
      <c r="C26" t="s">
        <v>172</v>
      </c>
      <c r="D26" t="s">
        <v>171</v>
      </c>
      <c r="E26">
        <v>0</v>
      </c>
    </row>
    <row r="27" spans="1:5">
      <c r="A27" t="s">
        <v>39</v>
      </c>
      <c r="B27" t="s">
        <v>40</v>
      </c>
      <c r="C27" t="s">
        <v>173</v>
      </c>
      <c r="D27" t="s">
        <v>188</v>
      </c>
      <c r="E27">
        <v>2</v>
      </c>
    </row>
    <row r="28" spans="1:5">
      <c r="A28" t="s">
        <v>119</v>
      </c>
      <c r="B28" t="s">
        <v>120</v>
      </c>
      <c r="C28" t="s">
        <v>182</v>
      </c>
      <c r="D28" t="s">
        <v>188</v>
      </c>
      <c r="E28">
        <v>0</v>
      </c>
    </row>
    <row r="29" spans="1:5">
      <c r="A29" t="s">
        <v>121</v>
      </c>
      <c r="B29" t="s">
        <v>122</v>
      </c>
      <c r="C29" t="s">
        <v>173</v>
      </c>
      <c r="D29" t="s">
        <v>171</v>
      </c>
      <c r="E29">
        <v>0</v>
      </c>
    </row>
    <row r="30" spans="1:5">
      <c r="A30" t="s">
        <v>123</v>
      </c>
      <c r="B30" t="s">
        <v>124</v>
      </c>
      <c r="C30" t="s">
        <v>182</v>
      </c>
      <c r="D30" t="s">
        <v>188</v>
      </c>
      <c r="E30">
        <v>1</v>
      </c>
    </row>
    <row r="31" spans="1:5">
      <c r="A31" t="s">
        <v>125</v>
      </c>
      <c r="B31" t="s">
        <v>126</v>
      </c>
      <c r="C31" t="s">
        <v>172</v>
      </c>
      <c r="D31" t="s">
        <v>188</v>
      </c>
      <c r="E31">
        <v>0</v>
      </c>
    </row>
    <row r="32" spans="1:5">
      <c r="A32" t="s">
        <v>205</v>
      </c>
      <c r="B32" t="s">
        <v>41</v>
      </c>
      <c r="C32" t="s">
        <v>173</v>
      </c>
      <c r="D32" t="s">
        <v>188</v>
      </c>
      <c r="E32">
        <v>2</v>
      </c>
    </row>
    <row r="33" spans="1:5">
      <c r="A33" t="s">
        <v>127</v>
      </c>
      <c r="B33" t="s">
        <v>128</v>
      </c>
      <c r="C33" t="s">
        <v>182</v>
      </c>
      <c r="D33" t="s">
        <v>188</v>
      </c>
      <c r="E33">
        <v>5</v>
      </c>
    </row>
    <row r="34" spans="1:5">
      <c r="A34" t="s">
        <v>129</v>
      </c>
      <c r="B34" t="s">
        <v>42</v>
      </c>
      <c r="C34" t="s">
        <v>172</v>
      </c>
      <c r="D34" t="s">
        <v>213</v>
      </c>
      <c r="E34">
        <v>0</v>
      </c>
    </row>
    <row r="35" spans="1:5">
      <c r="A35" t="s">
        <v>43</v>
      </c>
      <c r="B35" t="s">
        <v>44</v>
      </c>
      <c r="C35" t="s">
        <v>172</v>
      </c>
      <c r="D35" t="s">
        <v>188</v>
      </c>
      <c r="E35">
        <v>0</v>
      </c>
    </row>
    <row r="36" spans="1:5">
      <c r="A36" t="s">
        <v>130</v>
      </c>
      <c r="B36" t="s">
        <v>131</v>
      </c>
      <c r="C36" t="s">
        <v>173</v>
      </c>
      <c r="D36" t="s">
        <v>171</v>
      </c>
      <c r="E36">
        <v>0</v>
      </c>
    </row>
    <row r="37" spans="1:5">
      <c r="A37" t="s">
        <v>45</v>
      </c>
      <c r="B37" t="s">
        <v>46</v>
      </c>
      <c r="C37" t="s">
        <v>181</v>
      </c>
      <c r="D37" t="s">
        <v>171</v>
      </c>
      <c r="E37">
        <v>0</v>
      </c>
    </row>
    <row r="38" spans="1:5">
      <c r="A38" t="s">
        <v>132</v>
      </c>
      <c r="B38" t="s">
        <v>47</v>
      </c>
      <c r="C38" t="s">
        <v>175</v>
      </c>
      <c r="D38" t="s">
        <v>188</v>
      </c>
      <c r="E38">
        <v>0</v>
      </c>
    </row>
    <row r="39" spans="1:5">
      <c r="A39" t="s">
        <v>48</v>
      </c>
      <c r="B39" t="s">
        <v>49</v>
      </c>
      <c r="C39" t="s">
        <v>172</v>
      </c>
      <c r="D39" t="s">
        <v>171</v>
      </c>
      <c r="E39">
        <v>0</v>
      </c>
    </row>
    <row r="40" spans="1:5">
      <c r="A40" t="s">
        <v>133</v>
      </c>
      <c r="B40" t="s">
        <v>50</v>
      </c>
      <c r="C40" t="s">
        <v>172</v>
      </c>
      <c r="D40" t="s">
        <v>188</v>
      </c>
      <c r="E40">
        <v>0</v>
      </c>
    </row>
    <row r="41" spans="1:5">
      <c r="A41" t="s">
        <v>134</v>
      </c>
      <c r="B41" t="s">
        <v>51</v>
      </c>
      <c r="C41" t="s">
        <v>172</v>
      </c>
      <c r="D41" t="s">
        <v>188</v>
      </c>
      <c r="E41">
        <v>2</v>
      </c>
    </row>
    <row r="42" spans="1:5">
      <c r="A42" t="s">
        <v>135</v>
      </c>
      <c r="B42" t="s">
        <v>52</v>
      </c>
      <c r="C42" t="s">
        <v>172</v>
      </c>
      <c r="D42" t="s">
        <v>188</v>
      </c>
      <c r="E42">
        <v>2</v>
      </c>
    </row>
    <row r="43" spans="1:5">
      <c r="A43" t="s">
        <v>53</v>
      </c>
      <c r="B43" t="s">
        <v>54</v>
      </c>
      <c r="C43" t="s">
        <v>181</v>
      </c>
      <c r="D43" t="s">
        <v>171</v>
      </c>
      <c r="E43">
        <v>0</v>
      </c>
    </row>
    <row r="44" spans="1:5">
      <c r="A44" t="s">
        <v>55</v>
      </c>
      <c r="B44" t="s">
        <v>56</v>
      </c>
      <c r="C44" t="s">
        <v>172</v>
      </c>
      <c r="D44" t="s">
        <v>188</v>
      </c>
      <c r="E44">
        <v>1</v>
      </c>
    </row>
    <row r="45" spans="1:5">
      <c r="A45" t="s">
        <v>57</v>
      </c>
      <c r="B45" t="s">
        <v>58</v>
      </c>
      <c r="C45" t="s">
        <v>173</v>
      </c>
      <c r="D45" t="s">
        <v>171</v>
      </c>
      <c r="E45">
        <v>0</v>
      </c>
    </row>
    <row r="46" spans="1:5">
      <c r="A46" t="s">
        <v>136</v>
      </c>
      <c r="B46" t="s">
        <v>137</v>
      </c>
      <c r="C46" t="s">
        <v>172</v>
      </c>
      <c r="D46" t="s">
        <v>171</v>
      </c>
      <c r="E46">
        <v>0</v>
      </c>
    </row>
    <row r="47" spans="1:5">
      <c r="A47" t="s">
        <v>59</v>
      </c>
      <c r="B47" t="s">
        <v>60</v>
      </c>
      <c r="C47" t="s">
        <v>175</v>
      </c>
      <c r="D47" t="s">
        <v>171</v>
      </c>
      <c r="E47">
        <v>0</v>
      </c>
    </row>
    <row r="48" spans="1:5">
      <c r="A48" t="s">
        <v>138</v>
      </c>
      <c r="B48" t="s">
        <v>139</v>
      </c>
      <c r="C48" t="s">
        <v>176</v>
      </c>
      <c r="D48" t="s">
        <v>188</v>
      </c>
      <c r="E48">
        <v>4</v>
      </c>
    </row>
    <row r="49" spans="1:5">
      <c r="A49" t="s">
        <v>140</v>
      </c>
      <c r="B49" t="s">
        <v>141</v>
      </c>
      <c r="C49" t="s">
        <v>173</v>
      </c>
      <c r="D49" t="s">
        <v>188</v>
      </c>
      <c r="E49">
        <v>7</v>
      </c>
    </row>
    <row r="50" spans="1:5">
      <c r="A50" t="s">
        <v>61</v>
      </c>
      <c r="B50" t="s">
        <v>62</v>
      </c>
      <c r="C50" t="s">
        <v>172</v>
      </c>
      <c r="D50" t="s">
        <v>188</v>
      </c>
      <c r="E50">
        <v>1</v>
      </c>
    </row>
    <row r="51" spans="1:5">
      <c r="A51" t="s">
        <v>63</v>
      </c>
      <c r="B51" t="s">
        <v>64</v>
      </c>
      <c r="C51" t="s">
        <v>172</v>
      </c>
      <c r="D51" t="s">
        <v>171</v>
      </c>
      <c r="E51">
        <v>0</v>
      </c>
    </row>
    <row r="52" spans="1:5">
      <c r="A52" t="s">
        <v>142</v>
      </c>
      <c r="B52" t="s">
        <v>65</v>
      </c>
      <c r="C52" t="s">
        <v>172</v>
      </c>
      <c r="D52" t="s">
        <v>213</v>
      </c>
      <c r="E52">
        <v>0</v>
      </c>
    </row>
    <row r="53" spans="1:5">
      <c r="A53" t="s">
        <v>66</v>
      </c>
      <c r="B53" t="s">
        <v>67</v>
      </c>
      <c r="C53" t="s">
        <v>173</v>
      </c>
      <c r="D53" t="s">
        <v>188</v>
      </c>
      <c r="E53">
        <v>1</v>
      </c>
    </row>
    <row r="54" spans="1:5">
      <c r="A54" t="s">
        <v>143</v>
      </c>
      <c r="B54" t="s">
        <v>144</v>
      </c>
      <c r="C54" t="s">
        <v>173</v>
      </c>
      <c r="D54" t="s">
        <v>188</v>
      </c>
      <c r="E54">
        <v>4</v>
      </c>
    </row>
    <row r="55" spans="1:5">
      <c r="A55" t="s">
        <v>68</v>
      </c>
      <c r="B55" t="s">
        <v>69</v>
      </c>
      <c r="C55" t="s">
        <v>172</v>
      </c>
      <c r="D55" t="s">
        <v>188</v>
      </c>
      <c r="E55">
        <v>1</v>
      </c>
    </row>
    <row r="56" spans="1:5">
      <c r="A56" t="s">
        <v>70</v>
      </c>
      <c r="B56" t="s">
        <v>71</v>
      </c>
      <c r="C56" t="s">
        <v>175</v>
      </c>
      <c r="D56" t="s">
        <v>188</v>
      </c>
      <c r="E56">
        <v>3</v>
      </c>
    </row>
    <row r="57" spans="1:5">
      <c r="A57" t="s">
        <v>72</v>
      </c>
      <c r="B57" t="s">
        <v>73</v>
      </c>
      <c r="C57" t="s">
        <v>173</v>
      </c>
      <c r="D57" t="s">
        <v>188</v>
      </c>
      <c r="E57" s="7">
        <v>2</v>
      </c>
    </row>
    <row r="58" spans="1:5">
      <c r="A58" t="s">
        <v>145</v>
      </c>
      <c r="B58" t="s">
        <v>74</v>
      </c>
      <c r="C58" t="s">
        <v>172</v>
      </c>
      <c r="D58" t="s">
        <v>188</v>
      </c>
      <c r="E58">
        <v>0</v>
      </c>
    </row>
    <row r="59" spans="1:5">
      <c r="A59" t="s">
        <v>146</v>
      </c>
      <c r="B59" t="s">
        <v>75</v>
      </c>
      <c r="C59" t="s">
        <v>172</v>
      </c>
      <c r="D59" t="s">
        <v>188</v>
      </c>
      <c r="E59">
        <v>1</v>
      </c>
    </row>
    <row r="60" spans="1:5">
      <c r="A60" s="4" t="s">
        <v>76</v>
      </c>
      <c r="B60" s="4" t="s">
        <v>77</v>
      </c>
      <c r="C60" t="s">
        <v>172</v>
      </c>
      <c r="D60" t="s">
        <v>188</v>
      </c>
      <c r="E60">
        <v>1</v>
      </c>
    </row>
    <row r="61" spans="1:5">
      <c r="A61" s="4" t="s">
        <v>147</v>
      </c>
      <c r="B61" s="4" t="s">
        <v>78</v>
      </c>
      <c r="C61" t="s">
        <v>172</v>
      </c>
      <c r="D61" t="s">
        <v>188</v>
      </c>
      <c r="E61">
        <v>1</v>
      </c>
    </row>
    <row r="62" spans="1:5">
      <c r="A62" s="4" t="s">
        <v>79</v>
      </c>
      <c r="B62" s="4" t="s">
        <v>80</v>
      </c>
      <c r="C62" t="s">
        <v>182</v>
      </c>
      <c r="D62" t="s">
        <v>171</v>
      </c>
      <c r="E62">
        <v>0</v>
      </c>
    </row>
    <row r="63" spans="1:5">
      <c r="A63" s="4" t="s">
        <v>148</v>
      </c>
      <c r="B63" s="4" t="s">
        <v>81</v>
      </c>
      <c r="C63" t="s">
        <v>179</v>
      </c>
      <c r="D63" t="s">
        <v>188</v>
      </c>
      <c r="E63">
        <v>4</v>
      </c>
    </row>
    <row r="64" spans="1:5">
      <c r="A64" s="4" t="s">
        <v>149</v>
      </c>
      <c r="B64" s="4" t="s">
        <v>82</v>
      </c>
      <c r="C64" t="s">
        <v>181</v>
      </c>
      <c r="D64" t="s">
        <v>188</v>
      </c>
      <c r="E64">
        <v>1</v>
      </c>
    </row>
    <row r="65" spans="1:5">
      <c r="A65" t="s">
        <v>150</v>
      </c>
      <c r="B65" t="s">
        <v>83</v>
      </c>
      <c r="C65" t="s">
        <v>175</v>
      </c>
      <c r="D65" t="s">
        <v>188</v>
      </c>
      <c r="E65">
        <v>3</v>
      </c>
    </row>
    <row r="66" spans="1:5">
      <c r="A66" t="s">
        <v>84</v>
      </c>
      <c r="B66" t="s">
        <v>85</v>
      </c>
      <c r="C66" t="s">
        <v>179</v>
      </c>
      <c r="D66" t="s">
        <v>188</v>
      </c>
      <c r="E66">
        <v>2</v>
      </c>
    </row>
    <row r="67" spans="1:5">
      <c r="A67" t="s">
        <v>86</v>
      </c>
      <c r="B67" t="s">
        <v>87</v>
      </c>
      <c r="C67" t="s">
        <v>179</v>
      </c>
      <c r="D67" t="s">
        <v>171</v>
      </c>
      <c r="E67">
        <v>0</v>
      </c>
    </row>
    <row r="68" spans="1:5">
      <c r="A68" t="s">
        <v>211</v>
      </c>
      <c r="B68" t="s">
        <v>212</v>
      </c>
      <c r="C68" t="s">
        <v>172</v>
      </c>
      <c r="D68" t="s">
        <v>188</v>
      </c>
      <c r="E68">
        <v>2</v>
      </c>
    </row>
    <row r="69" spans="1:5">
      <c r="A69" t="s">
        <v>151</v>
      </c>
      <c r="B69" t="s">
        <v>88</v>
      </c>
      <c r="C69" t="s">
        <v>180</v>
      </c>
      <c r="D69" t="s">
        <v>213</v>
      </c>
      <c r="E69">
        <v>0</v>
      </c>
    </row>
    <row r="70" spans="1:5">
      <c r="A70" t="s">
        <v>202</v>
      </c>
      <c r="B70" t="s">
        <v>89</v>
      </c>
      <c r="C70" t="s">
        <v>181</v>
      </c>
      <c r="D70" t="s">
        <v>188</v>
      </c>
      <c r="E70">
        <v>1</v>
      </c>
    </row>
    <row r="71" spans="1:5">
      <c r="A71" t="s">
        <v>90</v>
      </c>
      <c r="B71" t="s">
        <v>91</v>
      </c>
      <c r="C71" t="s">
        <v>173</v>
      </c>
      <c r="D71" t="s">
        <v>188</v>
      </c>
      <c r="E71">
        <v>3</v>
      </c>
    </row>
    <row r="72" spans="1:5">
      <c r="A72" t="s">
        <v>92</v>
      </c>
      <c r="B72" t="s">
        <v>93</v>
      </c>
      <c r="C72" t="s">
        <v>172</v>
      </c>
      <c r="D72" t="s">
        <v>171</v>
      </c>
      <c r="E72">
        <v>0</v>
      </c>
    </row>
    <row r="73" spans="1:5">
      <c r="A73" t="s">
        <v>152</v>
      </c>
      <c r="B73" t="s">
        <v>94</v>
      </c>
      <c r="C73" t="s">
        <v>172</v>
      </c>
      <c r="D73" t="s">
        <v>213</v>
      </c>
      <c r="E73">
        <v>0</v>
      </c>
    </row>
    <row r="74" spans="1:5">
      <c r="A74" t="s">
        <v>153</v>
      </c>
      <c r="B74" t="s">
        <v>95</v>
      </c>
      <c r="C74" t="s">
        <v>175</v>
      </c>
      <c r="D74" t="s">
        <v>188</v>
      </c>
      <c r="E74">
        <v>4</v>
      </c>
    </row>
    <row r="75" spans="1:5">
      <c r="A75" t="s">
        <v>219</v>
      </c>
      <c r="B75" t="s">
        <v>220</v>
      </c>
      <c r="C75" t="s">
        <v>182</v>
      </c>
      <c r="D75" t="s">
        <v>188</v>
      </c>
      <c r="E75">
        <v>4</v>
      </c>
    </row>
    <row r="76" spans="1:5">
      <c r="A76" t="s">
        <v>154</v>
      </c>
      <c r="B76" t="s">
        <v>155</v>
      </c>
      <c r="C76" t="s">
        <v>172</v>
      </c>
      <c r="D76" t="s">
        <v>213</v>
      </c>
      <c r="E76">
        <v>0</v>
      </c>
    </row>
    <row r="77" spans="1:5">
      <c r="A77" t="s">
        <v>156</v>
      </c>
      <c r="B77" t="s">
        <v>96</v>
      </c>
      <c r="C77" t="s">
        <v>173</v>
      </c>
      <c r="D77" t="s">
        <v>171</v>
      </c>
      <c r="E77">
        <v>0</v>
      </c>
    </row>
    <row r="78" spans="1:5">
      <c r="A78" t="s">
        <v>157</v>
      </c>
      <c r="B78" t="s">
        <v>158</v>
      </c>
      <c r="C78" t="s">
        <v>172</v>
      </c>
      <c r="D78" t="s">
        <v>171</v>
      </c>
      <c r="E78">
        <v>0</v>
      </c>
    </row>
    <row r="79" spans="1:5">
      <c r="A79" t="s">
        <v>159</v>
      </c>
      <c r="B79" t="s">
        <v>97</v>
      </c>
      <c r="C79" t="s">
        <v>174</v>
      </c>
      <c r="D79" t="s">
        <v>213</v>
      </c>
      <c r="E79">
        <v>0</v>
      </c>
    </row>
    <row r="80" spans="1:5">
      <c r="A80" t="s">
        <v>160</v>
      </c>
      <c r="B80" t="s">
        <v>98</v>
      </c>
      <c r="C80" t="s">
        <v>174</v>
      </c>
      <c r="D80" t="s">
        <v>213</v>
      </c>
      <c r="E80">
        <v>0</v>
      </c>
    </row>
    <row r="81" spans="1:5">
      <c r="A81" t="s">
        <v>99</v>
      </c>
      <c r="B81" t="s">
        <v>100</v>
      </c>
      <c r="C81" t="s">
        <v>176</v>
      </c>
      <c r="D81" t="s">
        <v>171</v>
      </c>
      <c r="E81">
        <v>0</v>
      </c>
    </row>
    <row r="82" spans="1:5">
      <c r="A82" t="s">
        <v>101</v>
      </c>
      <c r="B82" t="s">
        <v>102</v>
      </c>
      <c r="C82" t="s">
        <v>173</v>
      </c>
      <c r="D82" t="s">
        <v>171</v>
      </c>
      <c r="E82">
        <v>0</v>
      </c>
    </row>
    <row r="83" spans="1:5">
      <c r="A83" t="s">
        <v>103</v>
      </c>
      <c r="B83" t="s">
        <v>104</v>
      </c>
      <c r="C83" t="s">
        <v>176</v>
      </c>
      <c r="D83" t="s">
        <v>188</v>
      </c>
      <c r="E83">
        <v>4</v>
      </c>
    </row>
    <row r="84" spans="1:5">
      <c r="A84" t="s">
        <v>105</v>
      </c>
      <c r="B84" t="s">
        <v>106</v>
      </c>
      <c r="C84" t="s">
        <v>181</v>
      </c>
      <c r="D84" t="s">
        <v>188</v>
      </c>
      <c r="E84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A4A7-85A0-4E5C-B0E9-C0C7DF0AC18B}">
  <dimension ref="A1:B8"/>
  <sheetViews>
    <sheetView workbookViewId="0">
      <selection sqref="A1:B8"/>
    </sheetView>
  </sheetViews>
  <sheetFormatPr defaultRowHeight="14.4"/>
  <sheetData>
    <row r="1" spans="1:2">
      <c r="A1">
        <v>0</v>
      </c>
      <c r="B1" s="6">
        <v>0</v>
      </c>
    </row>
    <row r="2" spans="1:2">
      <c r="A2">
        <v>1</v>
      </c>
      <c r="B2" t="s">
        <v>169</v>
      </c>
    </row>
    <row r="3" spans="1:2">
      <c r="A3">
        <v>2</v>
      </c>
      <c r="B3" s="6" t="s">
        <v>164</v>
      </c>
    </row>
    <row r="4" spans="1:2">
      <c r="A4">
        <v>3</v>
      </c>
      <c r="B4" s="6" t="s">
        <v>165</v>
      </c>
    </row>
    <row r="5" spans="1:2">
      <c r="A5">
        <v>4</v>
      </c>
      <c r="B5" s="6" t="s">
        <v>163</v>
      </c>
    </row>
    <row r="6" spans="1:2">
      <c r="A6">
        <v>5</v>
      </c>
      <c r="B6" s="6" t="s">
        <v>166</v>
      </c>
    </row>
    <row r="7" spans="1:2">
      <c r="A7">
        <v>6</v>
      </c>
      <c r="B7" s="6" t="s">
        <v>167</v>
      </c>
    </row>
    <row r="8" spans="1:2">
      <c r="A8">
        <v>7</v>
      </c>
      <c r="B8" s="6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14CW</vt:lpstr>
      <vt:lpstr>15GG</vt:lpstr>
      <vt:lpstr>Species key</vt:lpstr>
      <vt:lpstr>Coverclass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T</dc:creator>
  <cp:lastModifiedBy>Tracy T</cp:lastModifiedBy>
  <dcterms:created xsi:type="dcterms:W3CDTF">2023-03-18T21:04:51Z</dcterms:created>
  <dcterms:modified xsi:type="dcterms:W3CDTF">2023-03-19T20:22:09Z</dcterms:modified>
</cp:coreProperties>
</file>