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<sst xmlns="http://schemas.openxmlformats.org/spreadsheetml/2006/main" count="196" uniqueCount="89">
  <si>
    <t xml:space="preserve">Table</t>
  </si>
  <si>
    <t xml:space="preserve">Field</t>
  </si>
  <si>
    <t xml:space="preserve">Type</t>
  </si>
  <si>
    <t xml:space="preserve">Length Varchar</t>
  </si>
  <si>
    <t xml:space="preserve">Dimension (Bytes)</t>
  </si>
  <si>
    <t xml:space="preserve">Expected Records</t>
  </si>
  <si>
    <t xml:space="preserve">Expected total dimension of tables</t>
  </si>
  <si>
    <t xml:space="preserve">Notes</t>
  </si>
  <si>
    <t xml:space="preserve">User</t>
  </si>
  <si>
    <t xml:space="preserve">we expect a starting test with 20 users</t>
  </si>
  <si>
    <t xml:space="preserve">id</t>
  </si>
  <si>
    <t xml:space="preserve">bigint</t>
  </si>
  <si>
    <t xml:space="preserve">nickname</t>
  </si>
  <si>
    <t xml:space="preserve">varchar</t>
  </si>
  <si>
    <t xml:space="preserve">password</t>
  </si>
  <si>
    <t xml:space="preserve">mail</t>
  </si>
  <si>
    <t xml:space="preserve">Chat message</t>
  </si>
  <si>
    <t xml:space="preserve">body</t>
  </si>
  <si>
    <t xml:space="preserve">tripid</t>
  </si>
  <si>
    <t xml:space="preserve">sender</t>
  </si>
  <si>
    <t xml:space="preserve">date</t>
  </si>
  <si>
    <t xml:space="preserve">datetime</t>
  </si>
  <si>
    <t xml:space="preserve">Attachment</t>
  </si>
  <si>
    <t xml:space="preserve">each user on avg upload 5 attachments per trip</t>
  </si>
  <si>
    <t xml:space="preserve">fileName</t>
  </si>
  <si>
    <t xml:space="preserve">fileType</t>
  </si>
  <si>
    <t xml:space="preserve">fileSize</t>
  </si>
  <si>
    <t xml:space="preserve">int</t>
  </si>
  <si>
    <t xml:space="preserve">fileData</t>
  </si>
  <si>
    <t xml:space="preserve">bytea</t>
  </si>
  <si>
    <t xml:space="preserve">createdBy</t>
  </si>
  <si>
    <t xml:space="preserve">creationDate</t>
  </si>
  <si>
    <t xml:space="preserve">description</t>
  </si>
  <si>
    <t xml:space="preserve">attachedTo</t>
  </si>
  <si>
    <t xml:space="preserve">attachedToTrip</t>
  </si>
  <si>
    <t xml:space="preserve">Participation</t>
  </si>
  <si>
    <t xml:space="preserve">eachtrip has on avg 4 participants</t>
  </si>
  <si>
    <t xml:space="preserve">userid</t>
  </si>
  <si>
    <t xml:space="preserve">Invitations</t>
  </si>
  <si>
    <t xml:space="preserve">each user is invited in 1 trip at time (avg)</t>
  </si>
  <si>
    <t xml:space="preserve">Expense</t>
  </si>
  <si>
    <t xml:space="preserve">each trip has on avg 6 expenses</t>
  </si>
  <si>
    <t xml:space="preserve">title</t>
  </si>
  <si>
    <t xml:space="preserve">payedBy</t>
  </si>
  <si>
    <t xml:space="preserve">Amount User</t>
  </si>
  <si>
    <t xml:space="preserve">each expense is divided on the avg 4 participants</t>
  </si>
  <si>
    <t xml:space="preserve">amount</t>
  </si>
  <si>
    <t xml:space="preserve">expenseId</t>
  </si>
  <si>
    <t xml:space="preserve">Trip</t>
  </si>
  <si>
    <t xml:space="preserve">each user creates an avg of 4 trips</t>
  </si>
  <si>
    <t xml:space="preserve">startDate</t>
  </si>
  <si>
    <t xml:space="preserve">EndDate</t>
  </si>
  <si>
    <t xml:space="preserve">Destinations</t>
  </si>
  <si>
    <t xml:space="preserve">each trip has an avg of 2 destinations</t>
  </si>
  <si>
    <t xml:space="preserve">tripId</t>
  </si>
  <si>
    <t xml:space="preserve">CityId</t>
  </si>
  <si>
    <t xml:space="preserve">City</t>
  </si>
  <si>
    <t xml:space="preserve">name</t>
  </si>
  <si>
    <t xml:space="preserve">country</t>
  </si>
  <si>
    <t xml:space="preserve">latitude</t>
  </si>
  <si>
    <t xml:space="preserve">longitude</t>
  </si>
  <si>
    <t xml:space="preserve">image</t>
  </si>
  <si>
    <t xml:space="preserve">Activity</t>
  </si>
  <si>
    <t xml:space="preserve">each trip has an avg of 5 activities</t>
  </si>
  <si>
    <t xml:space="preserve">address</t>
  </si>
  <si>
    <t xml:space="preserve">placeId</t>
  </si>
  <si>
    <t xml:space="preserve">startTime</t>
  </si>
  <si>
    <t xml:space="preserve">endTime</t>
  </si>
  <si>
    <t xml:space="preserve">info</t>
  </si>
  <si>
    <t xml:space="preserve">Night</t>
  </si>
  <si>
    <t xml:space="preserve">each trip has an avg of 3 nights</t>
  </si>
  <si>
    <t xml:space="preserve">overnightStayID</t>
  </si>
  <si>
    <t xml:space="preserve">Travel</t>
  </si>
  <si>
    <t xml:space="preserve">each trip has an avg of 2 travels</t>
  </si>
  <si>
    <t xml:space="preserve">departure time</t>
  </si>
  <si>
    <t xml:space="preserve">arrival time</t>
  </si>
  <si>
    <t xml:space="preserve">destination</t>
  </si>
  <si>
    <t xml:space="preserve">Overnight stay</t>
  </si>
  <si>
    <t xml:space="preserve">each trip has on avg 2 overnightStay</t>
  </si>
  <si>
    <t xml:space="preserve">endDate</t>
  </si>
  <si>
    <t xml:space="preserve">startCheckin</t>
  </si>
  <si>
    <t xml:space="preserve">endCheckin</t>
  </si>
  <si>
    <t xml:space="preserve">startCheckout</t>
  </si>
  <si>
    <t xml:space="preserve">endCheckout</t>
  </si>
  <si>
    <t xml:space="preserve">contact</t>
  </si>
  <si>
    <t xml:space="preserve">TOT DIM DB</t>
  </si>
  <si>
    <t xml:space="preserve">function points</t>
  </si>
  <si>
    <t xml:space="preserve">conversion FP to 
SLOC Java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</si>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</sst>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147960</xdr:colOff>
      <xdr:row>64</xdr:row>
      <xdr:rowOff>85680</xdr:rowOff>
    </xdr:from>
    <xdr:to>
      <xdr:col>16</xdr:col>
      <xdr:colOff>556200</xdr:colOff>
      <xdr:row>95</xdr:row>
      <xdr:rowOff>83520</xdr:rowOff>
    </xdr:to>
    <xdr:pic>
      <xdr:nvPicPr>
        <xdr:cNvPr id="0" name="Image 1" descr=""/>
        <xdr:cNvPicPr/>
      </xdr:nvPicPr>
      <xdr:blipFill>
        <a:blip r:embed="rId1"/>
        <a:srcRect l="1263" t="0" r="0" b="0"/>
        <a:stretch/>
      </xdr:blipFill>
      <xdr:spPr>
        <a:xfrm>
          <a:off x="12518280" y="10489680"/>
          <a:ext cx="6921000" cy="5037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3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F52" activeCellId="0" sqref="F5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4.49"/>
    <col collapsed="false" customWidth="true" hidden="false" outlineLevel="0" max="5" min="3" style="0" width="16.71"/>
    <col collapsed="false" customWidth="true" hidden="false" outlineLevel="0" max="6" min="6" style="0" width="17.13"/>
    <col collapsed="false" customWidth="true" hidden="false" outlineLevel="0" max="7" min="7" style="0" width="31.43"/>
    <col collapsed="false" customWidth="true" hidden="false" outlineLevel="0" max="8" min="8" style="0" width="48.8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E2" s="0" t="n">
        <f aca="false">SUM(E3:E6)</f>
        <v>88</v>
      </c>
      <c r="F2" s="0" t="n">
        <v>20</v>
      </c>
      <c r="G2" s="2" t="n">
        <f aca="false">IF(E2*F2=0, "", E2*F2)</f>
        <v>1760</v>
      </c>
      <c r="H2" s="0" t="s">
        <v>9</v>
      </c>
    </row>
    <row r="3" customFormat="false" ht="12.8" hidden="false" customHeight="false" outlineLevel="0" collapsed="false">
      <c r="B3" s="0" t="s">
        <v>10</v>
      </c>
      <c r="C3" s="0" t="s">
        <v>11</v>
      </c>
      <c r="E3" s="0" t="n">
        <f aca="false">IF(C3="bigint", 8, IF(C3="varchar", 1, IF(C3="datetime", 8, 0)))*MAX(D3,1)</f>
        <v>8</v>
      </c>
      <c r="G3" s="0" t="str">
        <f aca="false">IF(E3*F3=0, "", E3*F3)</f>
        <v/>
      </c>
    </row>
    <row r="4" customFormat="false" ht="12.8" hidden="false" customHeight="false" outlineLevel="0" collapsed="false">
      <c r="B4" s="0" t="s">
        <v>12</v>
      </c>
      <c r="C4" s="0" t="s">
        <v>13</v>
      </c>
      <c r="D4" s="0" t="n">
        <v>20</v>
      </c>
      <c r="E4" s="0" t="n">
        <f aca="false">IF(C4="bigint", 8, IF(C4="varchar", 1, IF(C4="datetime", 8,IF(C4="int",4, 0))))*MAX(D4,1)</f>
        <v>20</v>
      </c>
      <c r="G4" s="0" t="str">
        <f aca="false">IF(E4*F4=0, "", E4*F4)</f>
        <v/>
      </c>
    </row>
    <row r="5" customFormat="false" ht="12.8" hidden="false" customHeight="false" outlineLevel="0" collapsed="false">
      <c r="B5" s="0" t="s">
        <v>14</v>
      </c>
      <c r="C5" s="0" t="s">
        <v>13</v>
      </c>
      <c r="D5" s="0" t="n">
        <v>20</v>
      </c>
      <c r="E5" s="0" t="n">
        <f aca="false">IF(C5="bigint", 8, IF(C5="varchar", 1, IF(C5="datetime", 8,IF(C5="int",4, 0))))*MAX(D5,1)</f>
        <v>20</v>
      </c>
      <c r="G5" s="0" t="str">
        <f aca="false">IF(E5*F5=0, "", E5*F5)</f>
        <v/>
      </c>
    </row>
    <row r="6" customFormat="false" ht="12.8" hidden="false" customHeight="false" outlineLevel="0" collapsed="false">
      <c r="B6" s="0" t="s">
        <v>15</v>
      </c>
      <c r="C6" s="0" t="s">
        <v>13</v>
      </c>
      <c r="D6" s="0" t="n">
        <v>40</v>
      </c>
      <c r="E6" s="0" t="n">
        <f aca="false">IF(C6="bigint", 8, IF(C6="varchar", 1, IF(C6="datetime", 8,IF(C6="int",4, 0))))*MAX(D6,1)</f>
        <v>40</v>
      </c>
      <c r="G6" s="0" t="str">
        <f aca="false">IF(E6*F6=0, "", E6*F6)</f>
        <v/>
      </c>
    </row>
    <row r="7" customFormat="false" ht="12.8" hidden="false" customHeight="false" outlineLevel="0" collapsed="false">
      <c r="A7" s="0" t="s">
        <v>16</v>
      </c>
      <c r="E7" s="0" t="n">
        <f aca="false">SUM(E8:E12)</f>
        <v>532</v>
      </c>
      <c r="G7" s="2" t="str">
        <f aca="false">IF(E7*F7=0, "", E7*F7)</f>
        <v/>
      </c>
    </row>
    <row r="8" customFormat="false" ht="12.8" hidden="false" customHeight="false" outlineLevel="0" collapsed="false">
      <c r="B8" s="0" t="s">
        <v>10</v>
      </c>
      <c r="C8" s="0" t="s">
        <v>11</v>
      </c>
      <c r="E8" s="0" t="n">
        <f aca="false">IF(C8="bigint", 8, IF(C8="varchar", 1, IF(C8="datetime", 8,IF(C8="int",4, 0))))*MAX(D8,1)</f>
        <v>8</v>
      </c>
      <c r="G8" s="0" t="str">
        <f aca="false">IF(E8*F8=0, "", E8*F8)</f>
        <v/>
      </c>
    </row>
    <row r="9" customFormat="false" ht="12.8" hidden="false" customHeight="false" outlineLevel="0" collapsed="false">
      <c r="B9" s="0" t="s">
        <v>17</v>
      </c>
      <c r="C9" s="0" t="s">
        <v>13</v>
      </c>
      <c r="D9" s="0" t="n">
        <v>500</v>
      </c>
      <c r="E9" s="0" t="n">
        <f aca="false">IF(C9="bigint", 8, IF(C9="varchar", 1, IF(C9="datetime", 8,IF(C9="int",4, 0))))*MAX(D9,1)</f>
        <v>500</v>
      </c>
      <c r="G9" s="0" t="str">
        <f aca="false">IF(E9*F9=0, "", E9*F9)</f>
        <v/>
      </c>
    </row>
    <row r="10" customFormat="false" ht="12.8" hidden="false" customHeight="false" outlineLevel="0" collapsed="false">
      <c r="B10" s="0" t="s">
        <v>18</v>
      </c>
      <c r="C10" s="0" t="s">
        <v>11</v>
      </c>
      <c r="E10" s="0" t="n">
        <f aca="false">IF(C10="bigint", 8, IF(C10="varchar", 1, IF(C10="datetime", 8,IF(C10="int",4, 0))))*MAX(D10,1)</f>
        <v>8</v>
      </c>
      <c r="G10" s="0" t="str">
        <f aca="false">IF(E10*F10=0, "", E10*F10)</f>
        <v/>
      </c>
    </row>
    <row r="11" customFormat="false" ht="12.8" hidden="false" customHeight="false" outlineLevel="0" collapsed="false">
      <c r="B11" s="0" t="s">
        <v>19</v>
      </c>
      <c r="C11" s="0" t="s">
        <v>11</v>
      </c>
      <c r="E11" s="0" t="n">
        <f aca="false">IF(C11="bigint", 8, IF(C11="varchar", 1, IF(C11="datetime", 8,IF(C11="int",4, 0))))*MAX(D11,1)</f>
        <v>8</v>
      </c>
      <c r="G11" s="0" t="str">
        <f aca="false">IF(E11*F11=0, "", E11*F11)</f>
        <v/>
      </c>
    </row>
    <row r="12" customFormat="false" ht="12.8" hidden="false" customHeight="false" outlineLevel="0" collapsed="false">
      <c r="B12" s="0" t="s">
        <v>20</v>
      </c>
      <c r="C12" s="0" t="s">
        <v>21</v>
      </c>
      <c r="E12" s="0" t="n">
        <f aca="false">IF(C12="bigint", 8, IF(C12="varchar", 1, IF(C12="datetime", 8,IF(C12="int",4, 0))))*MAX(D12,1)</f>
        <v>8</v>
      </c>
      <c r="G12" s="0" t="str">
        <f aca="false">IF(E12*F12=0, "", E12*F12)</f>
        <v/>
      </c>
    </row>
    <row r="13" customFormat="false" ht="12.8" hidden="false" customHeight="false" outlineLevel="0" collapsed="false">
      <c r="A13" s="0" t="s">
        <v>22</v>
      </c>
      <c r="E13" s="0" t="n">
        <f aca="false">SUM(E14:E17)</f>
        <v>62</v>
      </c>
      <c r="F13" s="0" t="n">
        <v>1600</v>
      </c>
      <c r="G13" s="2" t="n">
        <f aca="false">IF(E13*F13=0, "", E13*F13)</f>
        <v>99200</v>
      </c>
      <c r="H13" s="0" t="s">
        <v>23</v>
      </c>
    </row>
    <row r="14" customFormat="false" ht="12.8" hidden="false" customHeight="false" outlineLevel="0" collapsed="false">
      <c r="B14" s="0" t="s">
        <v>10</v>
      </c>
      <c r="C14" s="0" t="s">
        <v>11</v>
      </c>
      <c r="E14" s="0" t="n">
        <f aca="false">IF(C14="bigint", 8, IF(C14="varchar", 1, IF(C14="datetime", 8,IF(C14="int",4, 0))))*MAX(D14,1)</f>
        <v>8</v>
      </c>
      <c r="G14" s="0" t="str">
        <f aca="false">IF(E14*F14=0, "", E14*F14)</f>
        <v/>
      </c>
    </row>
    <row r="15" customFormat="false" ht="12.8" hidden="false" customHeight="false" outlineLevel="0" collapsed="false">
      <c r="B15" s="0" t="s">
        <v>24</v>
      </c>
      <c r="C15" s="0" t="s">
        <v>13</v>
      </c>
      <c r="D15" s="0" t="n">
        <v>30</v>
      </c>
      <c r="E15" s="0" t="n">
        <f aca="false">IF(C15="bigint", 8, IF(C15="varchar", 1, IF(C15="datetime", 8,IF(C15="int",4, 0))))*MAX(D15,1)</f>
        <v>30</v>
      </c>
      <c r="G15" s="0" t="str">
        <f aca="false">IF(E15*F15=0, "", E15*F15)</f>
        <v/>
      </c>
    </row>
    <row r="16" customFormat="false" ht="12.8" hidden="false" customHeight="false" outlineLevel="0" collapsed="false">
      <c r="B16" s="0" t="s">
        <v>25</v>
      </c>
      <c r="C16" s="0" t="s">
        <v>13</v>
      </c>
      <c r="D16" s="0" t="n">
        <v>20</v>
      </c>
      <c r="E16" s="0" t="n">
        <f aca="false">IF(C16="bigint", 8, IF(C16="varchar", 1, IF(C16="datetime", 8,IF(C16="int",4, 0))))*MAX(D16,1)</f>
        <v>20</v>
      </c>
      <c r="G16" s="0" t="str">
        <f aca="false">IF(E16*F16=0, "", E16*F16)</f>
        <v/>
      </c>
    </row>
    <row r="17" customFormat="false" ht="12.8" hidden="false" customHeight="false" outlineLevel="0" collapsed="false">
      <c r="B17" s="0" t="s">
        <v>26</v>
      </c>
      <c r="C17" s="0" t="s">
        <v>27</v>
      </c>
      <c r="E17" s="0" t="n">
        <f aca="false">IF(C17="bigint", 8, IF(C17="varchar", 1, IF(C17="datetime", 8,IF(C17="int",4, 0))))*MAX(D17,1)</f>
        <v>4</v>
      </c>
      <c r="G17" s="0" t="str">
        <f aca="false">IF(E17*F17=0, "", E17*F17)</f>
        <v/>
      </c>
    </row>
    <row r="18" customFormat="false" ht="12.8" hidden="false" customHeight="false" outlineLevel="0" collapsed="false">
      <c r="B18" s="0" t="s">
        <v>28</v>
      </c>
      <c r="C18" s="0" t="s">
        <v>29</v>
      </c>
      <c r="E18" s="0" t="n">
        <f aca="false">SUM(E19:E23)</f>
        <v>182</v>
      </c>
      <c r="G18" s="0" t="str">
        <f aca="false">IF(E18*F18=0, "", E18*F18)</f>
        <v/>
      </c>
    </row>
    <row r="19" customFormat="false" ht="12.8" hidden="false" customHeight="false" outlineLevel="0" collapsed="false">
      <c r="B19" s="0" t="s">
        <v>30</v>
      </c>
      <c r="C19" s="0" t="s">
        <v>11</v>
      </c>
      <c r="E19" s="0" t="n">
        <f aca="false">IF(C19="bigint", 8, IF(C19="varchar", 1, IF(C19="datetime", 8,IF(C19="int",4, 0))))*MAX(D19,1)</f>
        <v>8</v>
      </c>
      <c r="G19" s="0" t="str">
        <f aca="false">IF(E19*F19=0, "", E19*F19)</f>
        <v/>
      </c>
    </row>
    <row r="20" customFormat="false" ht="12.8" hidden="false" customHeight="false" outlineLevel="0" collapsed="false">
      <c r="B20" s="0" t="s">
        <v>31</v>
      </c>
      <c r="C20" s="0" t="s">
        <v>21</v>
      </c>
      <c r="E20" s="0" t="n">
        <f aca="false">IF(C20="bigint", 8, IF(C20="varchar", 1, IF(C20="datetime", 8,IF(C20="int",4, 0))))*MAX(D20,1)</f>
        <v>8</v>
      </c>
      <c r="G20" s="0" t="str">
        <f aca="false">IF(E20*F20=0, "", E20*F20)</f>
        <v/>
      </c>
    </row>
    <row r="21" customFormat="false" ht="12.8" hidden="false" customHeight="false" outlineLevel="0" collapsed="false">
      <c r="B21" s="0" t="s">
        <v>32</v>
      </c>
      <c r="C21" s="0" t="s">
        <v>13</v>
      </c>
      <c r="D21" s="0" t="n">
        <v>150</v>
      </c>
      <c r="E21" s="0" t="n">
        <f aca="false">IF(C21="bigint", 8, IF(C21="varchar", 1, IF(C21="datetime", 8,IF(C21="int",4, 0))))*MAX(D21,1)</f>
        <v>150</v>
      </c>
      <c r="G21" s="0" t="str">
        <f aca="false">IF(E21*F21=0, "", E21*F21)</f>
        <v/>
      </c>
    </row>
    <row r="22" customFormat="false" ht="12.8" hidden="false" customHeight="false" outlineLevel="0" collapsed="false">
      <c r="B22" s="0" t="s">
        <v>33</v>
      </c>
      <c r="C22" s="0" t="s">
        <v>11</v>
      </c>
      <c r="E22" s="0" t="n">
        <f aca="false">IF(C22="bigint", 8, IF(C22="varchar", 1, IF(C22="datetime", 8,IF(C22="int",4, 0))))*MAX(D22,1)</f>
        <v>8</v>
      </c>
      <c r="G22" s="0" t="str">
        <f aca="false">IF(E22*F22=0, "", E22*F22)</f>
        <v/>
      </c>
    </row>
    <row r="23" customFormat="false" ht="12.8" hidden="false" customHeight="false" outlineLevel="0" collapsed="false">
      <c r="B23" s="0" t="s">
        <v>34</v>
      </c>
      <c r="C23" s="0" t="s">
        <v>11</v>
      </c>
      <c r="E23" s="0" t="n">
        <f aca="false">IF(C23="bigint", 8, IF(C23="varchar", 1, IF(C23="datetime", 8,IF(C23="int",4, 0))))*MAX(D23,1)</f>
        <v>8</v>
      </c>
      <c r="G23" s="0" t="str">
        <f aca="false">IF(E23*F23=0, "", E23*F23)</f>
        <v/>
      </c>
    </row>
    <row r="24" customFormat="false" ht="12.8" hidden="false" customHeight="false" outlineLevel="0" collapsed="false">
      <c r="A24" s="0" t="s">
        <v>35</v>
      </c>
      <c r="E24" s="0" t="n">
        <f aca="false">SUM(E25:E26)</f>
        <v>16</v>
      </c>
      <c r="F24" s="0" t="n">
        <v>320</v>
      </c>
      <c r="G24" s="2" t="n">
        <f aca="false">IF(E24*F24=0, "", E24*F24)</f>
        <v>5120</v>
      </c>
      <c r="H24" s="0" t="s">
        <v>36</v>
      </c>
    </row>
    <row r="25" customFormat="false" ht="12.8" hidden="false" customHeight="false" outlineLevel="0" collapsed="false">
      <c r="B25" s="0" t="s">
        <v>18</v>
      </c>
      <c r="C25" s="0" t="s">
        <v>11</v>
      </c>
      <c r="E25" s="0" t="n">
        <f aca="false">IF(C25="bigint", 8, IF(C25="varchar", 1, IF(C25="datetime", 8,IF(C25="int",4, 0))))*MAX(D25,1)</f>
        <v>8</v>
      </c>
      <c r="G25" s="0" t="str">
        <f aca="false">IF(E25*F25=0, "", E25*F25)</f>
        <v/>
      </c>
    </row>
    <row r="26" customFormat="false" ht="12.8" hidden="false" customHeight="false" outlineLevel="0" collapsed="false">
      <c r="B26" s="0" t="s">
        <v>37</v>
      </c>
      <c r="C26" s="0" t="s">
        <v>11</v>
      </c>
      <c r="E26" s="0" t="n">
        <f aca="false">IF(C26="bigint", 8, IF(C26="varchar", 1, IF(C26="datetime", 8,IF(C26="int",4, 0))))*MAX(D26,1)</f>
        <v>8</v>
      </c>
      <c r="G26" s="0" t="str">
        <f aca="false">IF(E26*F26=0, "", E26*F26)</f>
        <v/>
      </c>
    </row>
    <row r="27" customFormat="false" ht="12.8" hidden="false" customHeight="false" outlineLevel="0" collapsed="false">
      <c r="A27" s="0" t="s">
        <v>38</v>
      </c>
      <c r="E27" s="0" t="n">
        <f aca="false">SUM(E28:E29)</f>
        <v>16</v>
      </c>
      <c r="F27" s="0" t="n">
        <v>20</v>
      </c>
      <c r="G27" s="2" t="n">
        <f aca="false">IF(E27*F27=0, "", E27*F27)</f>
        <v>320</v>
      </c>
      <c r="H27" s="0" t="s">
        <v>39</v>
      </c>
    </row>
    <row r="28" customFormat="false" ht="12.8" hidden="false" customHeight="false" outlineLevel="0" collapsed="false">
      <c r="B28" s="0" t="s">
        <v>18</v>
      </c>
      <c r="C28" s="0" t="s">
        <v>11</v>
      </c>
      <c r="E28" s="0" t="n">
        <f aca="false">IF(C28="bigint", 8, IF(C28="varchar", 1, IF(C28="datetime", 8,IF(C28="int",4, 0))))*MAX(D28,1)</f>
        <v>8</v>
      </c>
      <c r="G28" s="0" t="str">
        <f aca="false">IF(E28*F28=0, "", E28*F28)</f>
        <v/>
      </c>
    </row>
    <row r="29" customFormat="false" ht="12.8" hidden="false" customHeight="false" outlineLevel="0" collapsed="false">
      <c r="B29" s="0" t="s">
        <v>37</v>
      </c>
      <c r="C29" s="0" t="s">
        <v>11</v>
      </c>
      <c r="E29" s="0" t="n">
        <f aca="false">IF(C29="bigint", 8, IF(C29="varchar", 1, IF(C29="datetime", 8,IF(C29="int",4, 0))))*MAX(D29,1)</f>
        <v>8</v>
      </c>
      <c r="G29" s="0" t="str">
        <f aca="false">IF(E29*F29=0, "", E29*F29)</f>
        <v/>
      </c>
    </row>
    <row r="30" customFormat="false" ht="12.8" hidden="false" customHeight="false" outlineLevel="0" collapsed="false">
      <c r="A30" s="0" t="s">
        <v>40</v>
      </c>
      <c r="E30" s="0" t="n">
        <f aca="false">SUM(E31:E35)</f>
        <v>62</v>
      </c>
      <c r="F30" s="0" t="n">
        <v>480</v>
      </c>
      <c r="G30" s="2" t="n">
        <f aca="false">IF(E30*F30=0, "", E30*F30)</f>
        <v>29760</v>
      </c>
      <c r="H30" s="0" t="s">
        <v>41</v>
      </c>
    </row>
    <row r="31" customFormat="false" ht="12.8" hidden="false" customHeight="false" outlineLevel="0" collapsed="false">
      <c r="B31" s="0" t="s">
        <v>10</v>
      </c>
      <c r="C31" s="0" t="s">
        <v>11</v>
      </c>
      <c r="E31" s="0" t="n">
        <f aca="false">IF(C31="bigint", 8, IF(C31="varchar", 1, IF(C31="datetime", 8,IF(C31="int",4, 0))))*MAX(D31,1)</f>
        <v>8</v>
      </c>
      <c r="G31" s="0" t="str">
        <f aca="false">IF(E31*F31=0, "", E31*F31)</f>
        <v/>
      </c>
    </row>
    <row r="32" customFormat="false" ht="12.8" hidden="false" customHeight="false" outlineLevel="0" collapsed="false">
      <c r="B32" s="0" t="s">
        <v>42</v>
      </c>
      <c r="C32" s="0" t="s">
        <v>13</v>
      </c>
      <c r="D32" s="0" t="n">
        <v>30</v>
      </c>
      <c r="E32" s="0" t="n">
        <f aca="false">IF(C32="bigint", 8, IF(C32="varchar", 1, IF(C32="datetime", 8,IF(C32="int",4, 0))))*MAX(D32,1)</f>
        <v>30</v>
      </c>
      <c r="G32" s="0" t="str">
        <f aca="false">IF(E32*F32=0, "", E32*F32)</f>
        <v/>
      </c>
    </row>
    <row r="33" customFormat="false" ht="12.8" hidden="false" customHeight="false" outlineLevel="0" collapsed="false">
      <c r="B33" s="0" t="s">
        <v>20</v>
      </c>
      <c r="C33" s="0" t="s">
        <v>21</v>
      </c>
      <c r="E33" s="0" t="n">
        <f aca="false">IF(C33="bigint", 8, IF(C33="varchar", 1, IF(C33="datetime", 8,IF(C33="int",4, 0))))*MAX(D33,1)</f>
        <v>8</v>
      </c>
      <c r="G33" s="0" t="str">
        <f aca="false">IF(E33*F33=0, "", E33*F33)</f>
        <v/>
      </c>
    </row>
    <row r="34" customFormat="false" ht="12.8" hidden="false" customHeight="false" outlineLevel="0" collapsed="false">
      <c r="B34" s="0" t="s">
        <v>43</v>
      </c>
      <c r="C34" s="0" t="s">
        <v>11</v>
      </c>
      <c r="E34" s="0" t="n">
        <f aca="false">IF(C34="bigint", 8, IF(C34="varchar", 1, IF(C34="datetime", 8,IF(C34="int",4, 0))))*MAX(D34,1)</f>
        <v>8</v>
      </c>
      <c r="G34" s="0" t="str">
        <f aca="false">IF(E34*F34=0, "", E34*F34)</f>
        <v/>
      </c>
    </row>
    <row r="35" customFormat="false" ht="12.8" hidden="false" customHeight="false" outlineLevel="0" collapsed="false">
      <c r="B35" s="0" t="s">
        <v>18</v>
      </c>
      <c r="C35" s="0" t="s">
        <v>11</v>
      </c>
      <c r="E35" s="0" t="n">
        <f aca="false">IF(C35="bigint", 8, IF(C35="varchar", 1, IF(C35="datetime", 8,IF(C35="int",4, 0))))*MAX(D35,1)</f>
        <v>8</v>
      </c>
      <c r="G35" s="0" t="str">
        <f aca="false">IF(E35*F35=0, "", E35*F35)</f>
        <v/>
      </c>
    </row>
    <row r="36" customFormat="false" ht="12.8" hidden="false" customHeight="false" outlineLevel="0" collapsed="false">
      <c r="A36" s="0" t="s">
        <v>44</v>
      </c>
      <c r="E36" s="0" t="n">
        <f aca="false">SUM(E37:E40)</f>
        <v>28</v>
      </c>
      <c r="F36" s="0" t="n">
        <f aca="false">480*4</f>
        <v>1920</v>
      </c>
      <c r="G36" s="2" t="n">
        <f aca="false">IF(E36*F36=0, "", E36*F36)</f>
        <v>53760</v>
      </c>
      <c r="H36" s="0" t="s">
        <v>45</v>
      </c>
    </row>
    <row r="37" customFormat="false" ht="12.8" hidden="false" customHeight="false" outlineLevel="0" collapsed="false">
      <c r="B37" s="0" t="s">
        <v>10</v>
      </c>
      <c r="C37" s="0" t="s">
        <v>11</v>
      </c>
      <c r="E37" s="0" t="n">
        <f aca="false">IF(C37="bigint", 8, IF(C37="varchar", 1, IF(C37="datetime", 8,IF(C37="int",4, 0))))*MAX(D37,1)</f>
        <v>8</v>
      </c>
      <c r="G37" s="0" t="str">
        <f aca="false">IF(E37*F37=0, "", E37*F37)</f>
        <v/>
      </c>
    </row>
    <row r="38" customFormat="false" ht="12.8" hidden="false" customHeight="false" outlineLevel="0" collapsed="false">
      <c r="B38" s="0" t="s">
        <v>37</v>
      </c>
      <c r="C38" s="0" t="s">
        <v>11</v>
      </c>
      <c r="E38" s="0" t="n">
        <f aca="false">IF(C38="bigint", 8, IF(C38="varchar", 1, IF(C38="datetime", 8,IF(C38="int",4, 0))))*MAX(D38,1)</f>
        <v>8</v>
      </c>
      <c r="G38" s="0" t="str">
        <f aca="false">IF(E38*F38=0, "", E38*F38)</f>
        <v/>
      </c>
    </row>
    <row r="39" customFormat="false" ht="12.8" hidden="false" customHeight="false" outlineLevel="0" collapsed="false">
      <c r="B39" s="0" t="s">
        <v>46</v>
      </c>
      <c r="C39" s="0" t="s">
        <v>27</v>
      </c>
      <c r="E39" s="0" t="n">
        <f aca="false">IF(C39="bigint", 8, IF(C39="varchar", 1, IF(C39="datetime", 8,IF(C39="int",4, 0))))*MAX(D39,1)</f>
        <v>4</v>
      </c>
      <c r="G39" s="0" t="str">
        <f aca="false">IF(E39*F39=0, "", E39*F39)</f>
        <v/>
      </c>
    </row>
    <row r="40" customFormat="false" ht="12.8" hidden="false" customHeight="false" outlineLevel="0" collapsed="false">
      <c r="B40" s="0" t="s">
        <v>47</v>
      </c>
      <c r="C40" s="0" t="s">
        <v>11</v>
      </c>
      <c r="E40" s="0" t="n">
        <f aca="false">IF(C40="bigint", 8, IF(C40="varchar", 1, IF(C40="datetime", 8,IF(C40="int",4, 0))))*MAX(D40,1)</f>
        <v>8</v>
      </c>
      <c r="G40" s="0" t="str">
        <f aca="false">IF(E40*F40=0, "", E40*F40)</f>
        <v/>
      </c>
    </row>
    <row r="41" customFormat="false" ht="12.8" hidden="false" customHeight="false" outlineLevel="0" collapsed="false">
      <c r="A41" s="0" t="s">
        <v>48</v>
      </c>
      <c r="E41" s="0" t="n">
        <f aca="false">SUM(E42:E47)</f>
        <v>60</v>
      </c>
      <c r="F41" s="0" t="n">
        <v>80</v>
      </c>
      <c r="G41" s="2" t="n">
        <f aca="false">IF(E41*F41=0, "", E41*F41)</f>
        <v>4800</v>
      </c>
      <c r="H41" s="0" t="s">
        <v>49</v>
      </c>
    </row>
    <row r="42" customFormat="false" ht="12.8" hidden="false" customHeight="false" outlineLevel="0" collapsed="false">
      <c r="B42" s="0" t="s">
        <v>10</v>
      </c>
      <c r="C42" s="0" t="s">
        <v>11</v>
      </c>
      <c r="E42" s="0" t="n">
        <f aca="false">IF(C42="bigint", 8, IF(C42="varchar", 1, IF(C42="datetime", 8,IF(C42="int",4, 0))))*MAX(D42,1)</f>
        <v>8</v>
      </c>
      <c r="G42" s="0" t="str">
        <f aca="false">IF(E42*F42=0, "", E42*F42)</f>
        <v/>
      </c>
    </row>
    <row r="43" customFormat="false" ht="12.8" hidden="false" customHeight="false" outlineLevel="0" collapsed="false">
      <c r="B43" s="0" t="s">
        <v>42</v>
      </c>
      <c r="C43" s="0" t="s">
        <v>13</v>
      </c>
      <c r="D43" s="0" t="n">
        <v>20</v>
      </c>
      <c r="E43" s="0" t="n">
        <f aca="false">IF(C43="bigint", 8, IF(C43="varchar", 1, IF(C43="datetime", 8,IF(C43="int",4, 0))))*MAX(D43,1)</f>
        <v>20</v>
      </c>
      <c r="G43" s="0" t="str">
        <f aca="false">IF(E43*F43=0, "", E43*F43)</f>
        <v/>
      </c>
    </row>
    <row r="44" customFormat="false" ht="12.8" hidden="false" customHeight="false" outlineLevel="0" collapsed="false">
      <c r="B44" s="0" t="s">
        <v>31</v>
      </c>
      <c r="C44" s="0" t="s">
        <v>21</v>
      </c>
      <c r="E44" s="0" t="n">
        <f aca="false">IF(C44="bigint", 8, IF(C44="varchar", 1, IF(C44="datetime", 8,IF(C44="int",4, 0))))*MAX(D44,1)</f>
        <v>8</v>
      </c>
      <c r="G44" s="0" t="str">
        <f aca="false">IF(E44*F44=0, "", E44*F44)</f>
        <v/>
      </c>
    </row>
    <row r="45" customFormat="false" ht="12.8" hidden="false" customHeight="false" outlineLevel="0" collapsed="false">
      <c r="B45" s="0" t="s">
        <v>50</v>
      </c>
      <c r="C45" s="0" t="s">
        <v>21</v>
      </c>
      <c r="E45" s="0" t="n">
        <f aca="false">IF(C45="bigint", 8, IF(C45="varchar", 1, IF(C45="datetime", 8,IF(C45="int",4, 0))))*MAX(D45,1)</f>
        <v>8</v>
      </c>
      <c r="G45" s="0" t="str">
        <f aca="false">IF(E45*F45=0, "", E45*F45)</f>
        <v/>
      </c>
    </row>
    <row r="46" customFormat="false" ht="12.8" hidden="false" customHeight="false" outlineLevel="0" collapsed="false">
      <c r="B46" s="0" t="s">
        <v>51</v>
      </c>
      <c r="C46" s="0" t="s">
        <v>21</v>
      </c>
      <c r="E46" s="0" t="n">
        <f aca="false">IF(C46="bigint", 8, IF(C46="varchar", 1, IF(C46="datetime", 8,IF(C46="int",4, 0))))*MAX(D46,1)</f>
        <v>8</v>
      </c>
      <c r="G46" s="0" t="str">
        <f aca="false">IF(E46*F46=0, "", E46*F46)</f>
        <v/>
      </c>
    </row>
    <row r="47" customFormat="false" ht="12.8" hidden="false" customHeight="false" outlineLevel="0" collapsed="false">
      <c r="B47" s="0" t="s">
        <v>30</v>
      </c>
      <c r="C47" s="0" t="s">
        <v>11</v>
      </c>
      <c r="E47" s="0" t="n">
        <f aca="false">IF(C47="bigint", 8, IF(C47="varchar", 1, IF(C47="datetime", 8,IF(C47="int",4, 0))))*MAX(D47,1)</f>
        <v>8</v>
      </c>
      <c r="G47" s="0" t="str">
        <f aca="false">IF(E47*F47=0, "", E47*F47)</f>
        <v/>
      </c>
    </row>
    <row r="48" customFormat="false" ht="12.8" hidden="false" customHeight="false" outlineLevel="0" collapsed="false">
      <c r="A48" s="0" t="s">
        <v>52</v>
      </c>
      <c r="E48" s="0" t="n">
        <f aca="false">SUM(E49:E50)</f>
        <v>16</v>
      </c>
      <c r="F48" s="0" t="n">
        <v>160</v>
      </c>
      <c r="G48" s="2" t="n">
        <f aca="false">IF(E48*F48=0, "", E48*F48)</f>
        <v>2560</v>
      </c>
      <c r="H48" s="0" t="s">
        <v>53</v>
      </c>
    </row>
    <row r="49" customFormat="false" ht="12.8" hidden="false" customHeight="false" outlineLevel="0" collapsed="false">
      <c r="B49" s="0" t="s">
        <v>54</v>
      </c>
      <c r="C49" s="0" t="s">
        <v>11</v>
      </c>
      <c r="E49" s="0" t="n">
        <f aca="false">IF(C49="bigint", 8, IF(C49="varchar", 1, IF(C49="datetime", 8,IF(C49="int",4, 0))))*MAX(D49,1)</f>
        <v>8</v>
      </c>
      <c r="G49" s="0" t="str">
        <f aca="false">IF(E49*F49=0, "", E49*F49)</f>
        <v/>
      </c>
    </row>
    <row r="50" customFormat="false" ht="12.8" hidden="false" customHeight="false" outlineLevel="0" collapsed="false">
      <c r="B50" s="0" t="s">
        <v>55</v>
      </c>
      <c r="C50" s="0" t="s">
        <v>11</v>
      </c>
      <c r="E50" s="0" t="n">
        <f aca="false">IF(C50="bigint", 8, IF(C50="varchar", 1, IF(C50="datetime", 8,IF(C50="int",4, 0))))*MAX(D50,1)</f>
        <v>8</v>
      </c>
      <c r="G50" s="0" t="str">
        <f aca="false">IF(E50*F50=0, "", E50*F50)</f>
        <v/>
      </c>
    </row>
    <row r="51" customFormat="false" ht="12.8" hidden="false" customHeight="false" outlineLevel="0" collapsed="false">
      <c r="A51" s="0" t="s">
        <v>56</v>
      </c>
      <c r="E51" s="0" t="n">
        <f aca="false">SUM(E52:E57)</f>
        <v>176</v>
      </c>
      <c r="F51" s="0" t="n">
        <v>100</v>
      </c>
      <c r="G51" s="2" t="n">
        <f aca="false">IF(E51*F51=0, "", E51*F51)</f>
        <v>17600</v>
      </c>
    </row>
    <row r="52" customFormat="false" ht="12.8" hidden="false" customHeight="false" outlineLevel="0" collapsed="false">
      <c r="B52" s="0" t="s">
        <v>10</v>
      </c>
      <c r="C52" s="0" t="s">
        <v>11</v>
      </c>
      <c r="E52" s="0" t="n">
        <f aca="false">IF(C52="bigint", 8, IF(C52="varchar", 1, IF(C52="datetime", 8,IF(C52="int",4, 0))))*MAX(D52,1)</f>
        <v>8</v>
      </c>
      <c r="G52" s="0" t="str">
        <f aca="false">IF(E52*F52=0, "", E52*F52)</f>
        <v/>
      </c>
    </row>
    <row r="53" customFormat="false" ht="12.8" hidden="false" customHeight="false" outlineLevel="0" collapsed="false">
      <c r="B53" s="0" t="s">
        <v>57</v>
      </c>
      <c r="C53" s="0" t="s">
        <v>13</v>
      </c>
      <c r="D53" s="0" t="n">
        <v>30</v>
      </c>
      <c r="E53" s="0" t="n">
        <f aca="false">IF(C53="bigint", 8, IF(C53="varchar", 1, IF(C53="datetime", 8,IF(C53="int",4, 0))))*MAX(D53,1)</f>
        <v>30</v>
      </c>
      <c r="G53" s="0" t="str">
        <f aca="false">IF(E53*F53=0, "", E53*F53)</f>
        <v/>
      </c>
    </row>
    <row r="54" customFormat="false" ht="12.8" hidden="false" customHeight="false" outlineLevel="0" collapsed="false">
      <c r="B54" s="0" t="s">
        <v>58</v>
      </c>
      <c r="C54" s="0" t="s">
        <v>13</v>
      </c>
      <c r="D54" s="0" t="n">
        <v>30</v>
      </c>
      <c r="E54" s="0" t="n">
        <f aca="false">IF(C54="bigint", 8, IF(C54="varchar", 1, IF(C54="datetime", 8,IF(C54="int",4, 0))))*MAX(D54,1)</f>
        <v>30</v>
      </c>
      <c r="G54" s="0" t="str">
        <f aca="false">IF(E54*F54=0, "", E54*F54)</f>
        <v/>
      </c>
    </row>
    <row r="55" customFormat="false" ht="12.8" hidden="false" customHeight="false" outlineLevel="0" collapsed="false">
      <c r="B55" s="0" t="s">
        <v>59</v>
      </c>
      <c r="C55" s="0" t="s">
        <v>27</v>
      </c>
      <c r="E55" s="0" t="n">
        <f aca="false">IF(C55="bigint", 8, IF(C55="varchar", 1, IF(C55="datetime", 8,IF(C55="int",4, 0))))*MAX(D55,1)</f>
        <v>4</v>
      </c>
      <c r="G55" s="0" t="str">
        <f aca="false">IF(E55*F55=0, "", E55*F55)</f>
        <v/>
      </c>
    </row>
    <row r="56" customFormat="false" ht="12.8" hidden="false" customHeight="false" outlineLevel="0" collapsed="false">
      <c r="B56" s="0" t="s">
        <v>60</v>
      </c>
      <c r="C56" s="0" t="s">
        <v>27</v>
      </c>
      <c r="E56" s="0" t="n">
        <f aca="false">IF(C56="bigint", 8, IF(C56="varchar", 1, IF(C56="datetime", 8,IF(C56="int",4, 0))))*MAX(D56,1)</f>
        <v>4</v>
      </c>
      <c r="G56" s="0" t="str">
        <f aca="false">IF(E56*F56=0, "", E56*F56)</f>
        <v/>
      </c>
    </row>
    <row r="57" customFormat="false" ht="12.8" hidden="false" customHeight="false" outlineLevel="0" collapsed="false">
      <c r="B57" s="0" t="s">
        <v>61</v>
      </c>
      <c r="C57" s="0" t="s">
        <v>13</v>
      </c>
      <c r="D57" s="0" t="n">
        <v>100</v>
      </c>
      <c r="E57" s="0" t="n">
        <f aca="false">IF(C57="bigint", 8, IF(C57="varchar", 1, IF(C57="datetime", 8,IF(C57="int",4, 0))))*MAX(D57,1)</f>
        <v>100</v>
      </c>
      <c r="G57" s="0" t="str">
        <f aca="false">IF(E57*F57=0, "", E57*F57)</f>
        <v/>
      </c>
    </row>
    <row r="58" customFormat="false" ht="12.8" hidden="false" customHeight="false" outlineLevel="0" collapsed="false">
      <c r="A58" s="0" t="s">
        <v>62</v>
      </c>
      <c r="E58" s="0" t="n">
        <f aca="false">SUM(E59:E67)</f>
        <v>438</v>
      </c>
      <c r="F58" s="0" t="n">
        <v>400</v>
      </c>
      <c r="G58" s="2" t="n">
        <f aca="false">IF(E58*F58=0, "", E58*F58)</f>
        <v>175200</v>
      </c>
      <c r="H58" s="0" t="s">
        <v>63</v>
      </c>
    </row>
    <row r="59" customFormat="false" ht="12.8" hidden="false" customHeight="false" outlineLevel="0" collapsed="false">
      <c r="B59" s="0" t="s">
        <v>10</v>
      </c>
      <c r="C59" s="0" t="s">
        <v>11</v>
      </c>
      <c r="E59" s="0" t="n">
        <f aca="false">IF(C59="bigint", 8, IF(C59="varchar", 1, IF(C59="datetime", 8,IF(C59="int",4, 0))))*MAX(D59,1)</f>
        <v>8</v>
      </c>
      <c r="G59" s="0" t="str">
        <f aca="false">IF(E59*F59=0, "", E59*F59)</f>
        <v/>
      </c>
    </row>
    <row r="60" customFormat="false" ht="12.8" hidden="false" customHeight="false" outlineLevel="0" collapsed="false">
      <c r="B60" s="0" t="s">
        <v>20</v>
      </c>
      <c r="C60" s="0" t="s">
        <v>21</v>
      </c>
      <c r="E60" s="0" t="n">
        <f aca="false">IF(C60="bigint", 8, IF(C60="varchar", 1, IF(C60="datetime", 8,IF(C60="int",4, 0))))*MAX(D60,1)</f>
        <v>8</v>
      </c>
      <c r="G60" s="0" t="str">
        <f aca="false">IF(E60*F60=0, "", E60*F60)</f>
        <v/>
      </c>
    </row>
    <row r="61" customFormat="false" ht="12.8" hidden="false" customHeight="false" outlineLevel="0" collapsed="false">
      <c r="B61" s="0" t="s">
        <v>64</v>
      </c>
      <c r="C61" s="0" t="s">
        <v>13</v>
      </c>
      <c r="D61" s="0" t="n">
        <v>150</v>
      </c>
      <c r="E61" s="0" t="n">
        <f aca="false">IF(C61="bigint", 8, IF(C61="varchar", 1, IF(C61="datetime", 8,IF(C61="int",4, 0))))*MAX(D61,1)</f>
        <v>150</v>
      </c>
      <c r="G61" s="0" t="str">
        <f aca="false">IF(E61*F61=0, "", E61*F61)</f>
        <v/>
      </c>
    </row>
    <row r="62" customFormat="false" ht="12.8" hidden="false" customHeight="false" outlineLevel="0" collapsed="false">
      <c r="B62" s="0" t="s">
        <v>65</v>
      </c>
      <c r="C62" s="0" t="s">
        <v>11</v>
      </c>
      <c r="E62" s="0" t="n">
        <f aca="false">IF(C62="bigint", 8, IF(C62="varchar", 1, IF(C62="datetime", 8,IF(C62="int",4, 0))))*MAX(D62,1)</f>
        <v>8</v>
      </c>
      <c r="G62" s="0" t="str">
        <f aca="false">IF(E62*F62=0, "", E62*F62)</f>
        <v/>
      </c>
    </row>
    <row r="63" customFormat="false" ht="12.8" hidden="false" customHeight="false" outlineLevel="0" collapsed="false">
      <c r="B63" s="0" t="s">
        <v>54</v>
      </c>
      <c r="C63" s="0" t="s">
        <v>11</v>
      </c>
      <c r="E63" s="0" t="n">
        <f aca="false">IF(C63="bigint", 8, IF(C63="varchar", 1, IF(C63="datetime", 8,IF(C63="int",4, 0))))*MAX(D63,1)</f>
        <v>8</v>
      </c>
      <c r="G63" s="0" t="str">
        <f aca="false">IF(E63*F63=0, "", E63*F63)</f>
        <v/>
      </c>
    </row>
    <row r="64" customFormat="false" ht="12.8" hidden="false" customHeight="false" outlineLevel="0" collapsed="false">
      <c r="B64" s="0" t="s">
        <v>57</v>
      </c>
      <c r="C64" s="0" t="s">
        <v>13</v>
      </c>
      <c r="D64" s="0" t="n">
        <v>40</v>
      </c>
      <c r="E64" s="0" t="n">
        <f aca="false">IF(C64="bigint", 8, IF(C64="varchar", 1, IF(C64="datetime", 8,IF(C64="int",4, 0))))*MAX(D64,1)</f>
        <v>40</v>
      </c>
      <c r="G64" s="0" t="str">
        <f aca="false">IF(E64*F64=0, "", E64*F64)</f>
        <v/>
      </c>
    </row>
    <row r="65" customFormat="false" ht="12.8" hidden="false" customHeight="false" outlineLevel="0" collapsed="false">
      <c r="B65" s="0" t="s">
        <v>66</v>
      </c>
      <c r="C65" s="0" t="s">
        <v>21</v>
      </c>
      <c r="E65" s="0" t="n">
        <f aca="false">IF(C65="bigint", 8, IF(C65="varchar", 1, IF(C65="datetime", 8,IF(C65="int",4, 0))))*MAX(D65,1)</f>
        <v>8</v>
      </c>
      <c r="G65" s="0" t="str">
        <f aca="false">IF(E65*F65=0, "", E65*F65)</f>
        <v/>
      </c>
    </row>
    <row r="66" customFormat="false" ht="12.8" hidden="false" customHeight="false" outlineLevel="0" collapsed="false">
      <c r="B66" s="0" t="s">
        <v>67</v>
      </c>
      <c r="C66" s="0" t="s">
        <v>21</v>
      </c>
      <c r="E66" s="0" t="n">
        <f aca="false">IF(C66="bigint", 8, IF(C66="varchar", 1, IF(C66="datetime", 8,IF(C66="int",4, 0))))*MAX(D66,1)</f>
        <v>8</v>
      </c>
      <c r="G66" s="0" t="str">
        <f aca="false">IF(E66*F66=0, "", E66*F66)</f>
        <v/>
      </c>
    </row>
    <row r="67" customFormat="false" ht="12.8" hidden="false" customHeight="false" outlineLevel="0" collapsed="false">
      <c r="B67" s="0" t="s">
        <v>68</v>
      </c>
      <c r="C67" s="0" t="s">
        <v>13</v>
      </c>
      <c r="D67" s="0" t="n">
        <v>200</v>
      </c>
      <c r="E67" s="0" t="n">
        <f aca="false">IF(C67="bigint", 8, IF(C67="varchar", 1, IF(C67="datetime", 8,IF(C67="int",4, 0))))*MAX(D67,1)</f>
        <v>200</v>
      </c>
      <c r="G67" s="0" t="str">
        <f aca="false">IF(E67*F67=0, "", E67*F67)</f>
        <v/>
      </c>
    </row>
    <row r="68" customFormat="false" ht="12.8" hidden="false" customHeight="false" outlineLevel="0" collapsed="false">
      <c r="A68" s="0" t="s">
        <v>69</v>
      </c>
      <c r="E68" s="0" t="n">
        <f aca="false">SUM(E69:E74)</f>
        <v>190</v>
      </c>
      <c r="F68" s="0" t="n">
        <v>240</v>
      </c>
      <c r="G68" s="2" t="n">
        <f aca="false">IF(E68*F68=0, "", E68*F68)</f>
        <v>45600</v>
      </c>
      <c r="H68" s="0" t="s">
        <v>70</v>
      </c>
    </row>
    <row r="69" customFormat="false" ht="12.8" hidden="false" customHeight="false" outlineLevel="0" collapsed="false">
      <c r="B69" s="0" t="s">
        <v>10</v>
      </c>
      <c r="C69" s="0" t="s">
        <v>11</v>
      </c>
      <c r="E69" s="0" t="n">
        <f aca="false">IF(C69="bigint", 8, IF(C69="varchar", 1, IF(C69="datetime", 8,IF(C69="int",4, 0))))*MAX(D69,1)</f>
        <v>8</v>
      </c>
      <c r="G69" s="0" t="str">
        <f aca="false">IF(E69*F69=0, "", E69*F69)</f>
        <v/>
      </c>
    </row>
    <row r="70" customFormat="false" ht="12.8" hidden="false" customHeight="false" outlineLevel="0" collapsed="false">
      <c r="B70" s="0" t="s">
        <v>20</v>
      </c>
      <c r="C70" s="0" t="s">
        <v>21</v>
      </c>
      <c r="E70" s="0" t="n">
        <f aca="false">IF(C70="bigint", 8, IF(C70="varchar", 1, IF(C70="datetime", 8,IF(C70="int",4, 0))))*MAX(D70,1)</f>
        <v>8</v>
      </c>
      <c r="G70" s="0" t="str">
        <f aca="false">IF(E70*F70=0, "", E70*F70)</f>
        <v/>
      </c>
    </row>
    <row r="71" customFormat="false" ht="12.8" hidden="false" customHeight="false" outlineLevel="0" collapsed="false">
      <c r="B71" s="0" t="s">
        <v>64</v>
      </c>
      <c r="C71" s="0" t="s">
        <v>13</v>
      </c>
      <c r="D71" s="0" t="n">
        <v>150</v>
      </c>
      <c r="E71" s="0" t="n">
        <f aca="false">IF(C71="bigint", 8, IF(C71="varchar", 1, IF(C71="datetime", 8,IF(C71="int",4, 0))))*MAX(D71,1)</f>
        <v>150</v>
      </c>
      <c r="G71" s="0" t="str">
        <f aca="false">IF(E71*F71=0, "", E71*F71)</f>
        <v/>
      </c>
    </row>
    <row r="72" customFormat="false" ht="12.8" hidden="false" customHeight="false" outlineLevel="0" collapsed="false">
      <c r="B72" s="0" t="s">
        <v>65</v>
      </c>
      <c r="C72" s="0" t="s">
        <v>11</v>
      </c>
      <c r="E72" s="0" t="n">
        <f aca="false">IF(C72="bigint", 8, IF(C72="varchar", 1, IF(C72="datetime", 8,IF(C72="int",4, 0))))*MAX(D72,1)</f>
        <v>8</v>
      </c>
      <c r="G72" s="0" t="str">
        <f aca="false">IF(E72*F72=0, "", E72*F72)</f>
        <v/>
      </c>
    </row>
    <row r="73" customFormat="false" ht="12.8" hidden="false" customHeight="false" outlineLevel="0" collapsed="false">
      <c r="B73" s="0" t="s">
        <v>54</v>
      </c>
      <c r="C73" s="0" t="s">
        <v>11</v>
      </c>
      <c r="E73" s="0" t="n">
        <f aca="false">IF(C73="bigint", 8, IF(C73="varchar", 1, IF(C73="datetime", 8,IF(C73="int",4, 0))))*MAX(D73,1)</f>
        <v>8</v>
      </c>
      <c r="G73" s="0" t="str">
        <f aca="false">IF(E73*F73=0, "", E73*F73)</f>
        <v/>
      </c>
    </row>
    <row r="74" customFormat="false" ht="12.8" hidden="false" customHeight="false" outlineLevel="0" collapsed="false">
      <c r="B74" s="0" t="s">
        <v>71</v>
      </c>
      <c r="C74" s="0" t="s">
        <v>11</v>
      </c>
      <c r="E74" s="0" t="n">
        <f aca="false">IF(C74="bigint", 8, IF(C74="varchar", 1, IF(C74="datetime", 8,IF(C74="int",4, 0))))*MAX(D74,1)</f>
        <v>8</v>
      </c>
      <c r="G74" s="0" t="str">
        <f aca="false">IF(E74*F74=0, "", E74*F74)</f>
        <v/>
      </c>
    </row>
    <row r="75" customFormat="false" ht="12.8" hidden="false" customHeight="false" outlineLevel="0" collapsed="false">
      <c r="A75" s="0" t="s">
        <v>72</v>
      </c>
      <c r="E75" s="0" t="n">
        <f aca="false">SUM(E76:E83)</f>
        <v>206</v>
      </c>
      <c r="F75" s="0" t="n">
        <v>160</v>
      </c>
      <c r="G75" s="2" t="n">
        <f aca="false">IF(E75*F75=0, "", E75*F75)</f>
        <v>32960</v>
      </c>
      <c r="H75" s="0" t="s">
        <v>73</v>
      </c>
    </row>
    <row r="76" customFormat="false" ht="12.8" hidden="false" customHeight="false" outlineLevel="0" collapsed="false">
      <c r="B76" s="0" t="s">
        <v>10</v>
      </c>
      <c r="C76" s="0" t="s">
        <v>11</v>
      </c>
      <c r="E76" s="0" t="n">
        <f aca="false">IF(C76="bigint", 8, IF(C76="varchar", 1, IF(C76="datetime", 8,IF(C76="int",4, 0))))*MAX(D76,1)</f>
        <v>8</v>
      </c>
      <c r="G76" s="0" t="str">
        <f aca="false">IF(E76*F76=0, "", E76*F76)</f>
        <v/>
      </c>
    </row>
    <row r="77" customFormat="false" ht="12.8" hidden="false" customHeight="false" outlineLevel="0" collapsed="false">
      <c r="B77" s="0" t="s">
        <v>20</v>
      </c>
      <c r="C77" s="0" t="s">
        <v>21</v>
      </c>
      <c r="E77" s="0" t="n">
        <f aca="false">IF(C77="bigint", 8, IF(C77="varchar", 1, IF(C77="datetime", 8,IF(C77="int",4, 0))))*MAX(D77,1)</f>
        <v>8</v>
      </c>
      <c r="G77" s="0" t="str">
        <f aca="false">IF(E77*F77=0, "", E77*F77)</f>
        <v/>
      </c>
    </row>
    <row r="78" customFormat="false" ht="12.8" hidden="false" customHeight="false" outlineLevel="0" collapsed="false">
      <c r="B78" s="0" t="s">
        <v>64</v>
      </c>
      <c r="C78" s="0" t="s">
        <v>13</v>
      </c>
      <c r="D78" s="0" t="n">
        <v>150</v>
      </c>
      <c r="E78" s="0" t="n">
        <f aca="false">IF(C78="bigint", 8, IF(C78="varchar", 1, IF(C78="datetime", 8,IF(C78="int",4, 0))))*MAX(D78,1)</f>
        <v>150</v>
      </c>
      <c r="G78" s="0" t="str">
        <f aca="false">IF(E78*F78=0, "", E78*F78)</f>
        <v/>
      </c>
    </row>
    <row r="79" customFormat="false" ht="12.8" hidden="false" customHeight="false" outlineLevel="0" collapsed="false">
      <c r="B79" s="0" t="s">
        <v>65</v>
      </c>
      <c r="C79" s="0" t="s">
        <v>11</v>
      </c>
      <c r="E79" s="0" t="n">
        <f aca="false">IF(C79="bigint", 8, IF(C79="varchar", 1, IF(C79="datetime", 8,IF(C79="int",4, 0))))*MAX(D79,1)</f>
        <v>8</v>
      </c>
      <c r="G79" s="0" t="str">
        <f aca="false">IF(E79*F79=0, "", E79*F79)</f>
        <v/>
      </c>
    </row>
    <row r="80" customFormat="false" ht="12.8" hidden="false" customHeight="false" outlineLevel="0" collapsed="false">
      <c r="B80" s="0" t="s">
        <v>54</v>
      </c>
      <c r="C80" s="0" t="s">
        <v>11</v>
      </c>
      <c r="E80" s="0" t="n">
        <f aca="false">IF(C80="bigint", 8, IF(C80="varchar", 1, IF(C80="datetime", 8,IF(C80="int",4, 0))))*MAX(D80,1)</f>
        <v>8</v>
      </c>
      <c r="G80" s="0" t="str">
        <f aca="false">IF(E80*F80=0, "", E80*F80)</f>
        <v/>
      </c>
    </row>
    <row r="81" customFormat="false" ht="12.8" hidden="false" customHeight="false" outlineLevel="0" collapsed="false">
      <c r="B81" s="0" t="s">
        <v>74</v>
      </c>
      <c r="C81" s="0" t="s">
        <v>21</v>
      </c>
      <c r="E81" s="0" t="n">
        <f aca="false">IF(C81="bigint", 8, IF(C81="varchar", 1, IF(C81="datetime", 8,IF(C81="int",4, 0))))*MAX(D81,1)</f>
        <v>8</v>
      </c>
      <c r="G81" s="0" t="str">
        <f aca="false">IF(E81*F81=0, "", E81*F81)</f>
        <v/>
      </c>
    </row>
    <row r="82" customFormat="false" ht="12.8" hidden="false" customHeight="false" outlineLevel="0" collapsed="false">
      <c r="B82" s="0" t="s">
        <v>75</v>
      </c>
      <c r="C82" s="0" t="s">
        <v>21</v>
      </c>
      <c r="E82" s="0" t="n">
        <f aca="false">IF(C82="bigint", 8, IF(C82="varchar", 1, IF(C82="datetime", 8,IF(C82="int",4, 0))))*MAX(D82,1)</f>
        <v>8</v>
      </c>
      <c r="G82" s="0" t="str">
        <f aca="false">IF(E82*F82=0, "", E82*F82)</f>
        <v/>
      </c>
    </row>
    <row r="83" customFormat="false" ht="12.8" hidden="false" customHeight="false" outlineLevel="0" collapsed="false">
      <c r="B83" s="0" t="s">
        <v>76</v>
      </c>
      <c r="C83" s="0" t="s">
        <v>11</v>
      </c>
      <c r="E83" s="0" t="n">
        <f aca="false">IF(C83="bigint", 8, IF(C83="varchar", 1, IF(C83="datetime", 8,IF(C83="int",4, 0))))*MAX(D83,1)</f>
        <v>8</v>
      </c>
      <c r="G83" s="0" t="str">
        <f aca="false">IF(E83*F83=0, "", E83*F83)</f>
        <v/>
      </c>
    </row>
    <row r="84" customFormat="false" ht="12.8" hidden="false" customHeight="false" outlineLevel="0" collapsed="false">
      <c r="A84" s="0" t="s">
        <v>77</v>
      </c>
      <c r="E84" s="0" t="n">
        <f aca="false">SUM(E85:E94)</f>
        <v>386</v>
      </c>
      <c r="F84" s="0" t="n">
        <v>160</v>
      </c>
      <c r="G84" s="2" t="n">
        <f aca="false">IF(E84*F84=0, "", E84*F84)</f>
        <v>61760</v>
      </c>
      <c r="H84" s="0" t="s">
        <v>78</v>
      </c>
    </row>
    <row r="85" customFormat="false" ht="12.8" hidden="false" customHeight="false" outlineLevel="0" collapsed="false">
      <c r="B85" s="0" t="s">
        <v>10</v>
      </c>
      <c r="C85" s="0" t="s">
        <v>11</v>
      </c>
      <c r="E85" s="0" t="n">
        <f aca="false">IF(C85="bigint", 8, IF(C85="varchar", 1, IF(C85="datetime", 8,IF(C85="int",4, 0))))*MAX(D85,1)</f>
        <v>8</v>
      </c>
      <c r="G85" s="0" t="str">
        <f aca="false">IF(E85*F85=0, "", E85*F85)</f>
        <v/>
      </c>
    </row>
    <row r="86" customFormat="false" ht="12.8" hidden="false" customHeight="false" outlineLevel="0" collapsed="false">
      <c r="B86" s="0" t="s">
        <v>50</v>
      </c>
      <c r="C86" s="0" t="s">
        <v>21</v>
      </c>
      <c r="E86" s="0" t="n">
        <f aca="false">IF(C86="bigint", 8, IF(C86="varchar", 1, IF(C86="datetime", 8,IF(C86="int",4, 0))))*MAX(D86,1)</f>
        <v>8</v>
      </c>
      <c r="G86" s="0" t="str">
        <f aca="false">IF(E86*F86=0, "", E86*F86)</f>
        <v/>
      </c>
    </row>
    <row r="87" customFormat="false" ht="12.8" hidden="false" customHeight="false" outlineLevel="0" collapsed="false">
      <c r="B87" s="0" t="s">
        <v>79</v>
      </c>
      <c r="C87" s="0" t="s">
        <v>21</v>
      </c>
      <c r="E87" s="0" t="n">
        <f aca="false">IF(C87="bigint", 8, IF(C87="varchar", 1, IF(C87="datetime", 8,IF(C87="int",4, 0))))*MAX(D87,1)</f>
        <v>8</v>
      </c>
      <c r="G87" s="0" t="str">
        <f aca="false">IF(E87*F87=0, "", E87*F87)</f>
        <v/>
      </c>
    </row>
    <row r="88" customFormat="false" ht="12.8" hidden="false" customHeight="false" outlineLevel="0" collapsed="false">
      <c r="B88" s="0" t="s">
        <v>80</v>
      </c>
      <c r="C88" s="0" t="s">
        <v>21</v>
      </c>
      <c r="E88" s="0" t="n">
        <f aca="false">IF(C88="bigint", 8, IF(C88="varchar", 1, IF(C88="datetime", 8,IF(C88="int",4, 0))))*MAX(D88,1)</f>
        <v>8</v>
      </c>
      <c r="G88" s="0" t="str">
        <f aca="false">IF(E88*F88=0, "", E88*F88)</f>
        <v/>
      </c>
    </row>
    <row r="89" customFormat="false" ht="12.8" hidden="false" customHeight="false" outlineLevel="0" collapsed="false">
      <c r="B89" s="0" t="s">
        <v>81</v>
      </c>
      <c r="C89" s="0" t="s">
        <v>21</v>
      </c>
      <c r="E89" s="0" t="n">
        <f aca="false">IF(C89="bigint", 8, IF(C89="varchar", 1, IF(C89="datetime", 8,IF(C89="int",4, 0))))*MAX(D89,1)</f>
        <v>8</v>
      </c>
      <c r="G89" s="0" t="str">
        <f aca="false">IF(E89*F89=0, "", E89*F89)</f>
        <v/>
      </c>
    </row>
    <row r="90" customFormat="false" ht="12.8" hidden="false" customHeight="false" outlineLevel="0" collapsed="false">
      <c r="B90" s="0" t="s">
        <v>82</v>
      </c>
      <c r="C90" s="0" t="s">
        <v>21</v>
      </c>
      <c r="E90" s="0" t="n">
        <f aca="false">IF(C90="bigint", 8, IF(C90="varchar", 1, IF(C90="datetime", 8,IF(C90="int",4, 0))))*MAX(D90,1)</f>
        <v>8</v>
      </c>
      <c r="G90" s="0" t="str">
        <f aca="false">IF(E90*F90=0, "", E90*F90)</f>
        <v/>
      </c>
    </row>
    <row r="91" customFormat="false" ht="12.8" hidden="false" customHeight="false" outlineLevel="0" collapsed="false">
      <c r="B91" s="0" t="s">
        <v>83</v>
      </c>
      <c r="C91" s="0" t="s">
        <v>21</v>
      </c>
      <c r="E91" s="0" t="n">
        <f aca="false">IF(C91="bigint", 8, IF(C91="varchar", 1, IF(C91="datetime", 8,IF(C91="int",4, 0))))*MAX(D91,1)</f>
        <v>8</v>
      </c>
      <c r="G91" s="0" t="str">
        <f aca="false">IF(E91*F91=0, "", E91*F91)</f>
        <v/>
      </c>
    </row>
    <row r="92" customFormat="false" ht="12.8" hidden="false" customHeight="false" outlineLevel="0" collapsed="false">
      <c r="B92" s="0" t="s">
        <v>64</v>
      </c>
      <c r="C92" s="0" t="s">
        <v>13</v>
      </c>
      <c r="D92" s="0" t="n">
        <v>150</v>
      </c>
      <c r="E92" s="0" t="n">
        <f aca="false">IF(C92="bigint", 8, IF(C92="varchar", 1, IF(C92="datetime", 8,IF(C92="int",4, 0))))*MAX(D92,1)</f>
        <v>150</v>
      </c>
      <c r="G92" s="0" t="str">
        <f aca="false">IF(E92*F92=0, "", E92*F92)</f>
        <v/>
      </c>
    </row>
    <row r="93" customFormat="false" ht="12.8" hidden="false" customHeight="false" outlineLevel="0" collapsed="false">
      <c r="B93" s="0" t="s">
        <v>84</v>
      </c>
      <c r="C93" s="0" t="s">
        <v>13</v>
      </c>
      <c r="D93" s="0" t="n">
        <v>150</v>
      </c>
      <c r="E93" s="0" t="n">
        <f aca="false">IF(C93="bigint", 8, IF(C93="varchar", 1, IF(C93="datetime", 8,IF(C93="int",4, 0))))*MAX(D93,1)</f>
        <v>150</v>
      </c>
      <c r="G93" s="0" t="str">
        <f aca="false">IF(E93*F93=0, "", E93*F93)</f>
        <v/>
      </c>
    </row>
    <row r="94" customFormat="false" ht="12.8" hidden="false" customHeight="false" outlineLevel="0" collapsed="false">
      <c r="B94" s="0" t="s">
        <v>57</v>
      </c>
      <c r="C94" s="0" t="s">
        <v>13</v>
      </c>
      <c r="D94" s="0" t="n">
        <v>30</v>
      </c>
      <c r="E94" s="0" t="n">
        <f aca="false">IF(C94="bigint", 8, IF(C94="varchar", 1, IF(C94="datetime", 8,IF(C94="int",4, 0))))*MAX(D94,1)</f>
        <v>30</v>
      </c>
      <c r="G94" s="0" t="str">
        <f aca="false">IF(E94*F94=0, "", E94*F94)</f>
        <v/>
      </c>
    </row>
    <row r="95" customFormat="false" ht="12.8" hidden="false" customHeight="false" outlineLevel="0" collapsed="false">
      <c r="F95" s="0" t="s">
        <v>85</v>
      </c>
      <c r="G95" s="0" t="n">
        <f aca="false">SUM(G2:G94)</f>
        <v>530400</v>
      </c>
    </row>
    <row r="96" customFormat="false" ht="12.8" hidden="false" customHeight="false" outlineLevel="0" collapsed="false">
      <c r="F96" s="0" t="s">
        <v>86</v>
      </c>
      <c r="G96" s="0" t="n">
        <v>232</v>
      </c>
    </row>
    <row r="97" customFormat="false" ht="23.85" hidden="false" customHeight="false" outlineLevel="0" collapsed="false">
      <c r="F97" s="3" t="s">
        <v>87</v>
      </c>
      <c r="G97" s="0" t="n">
        <v>53</v>
      </c>
    </row>
    <row r="98" customFormat="false" ht="12.8" hidden="false" customHeight="false" outlineLevel="0" collapsed="false">
      <c r="F98" s="0" t="s">
        <v>88</v>
      </c>
      <c r="G98" s="0" t="n">
        <f aca="false">G95/(G96*G97)</f>
        <v>43.1359791802212</v>
      </c>
    </row>
    <row r="99" customFormat="false" ht="12.8" hidden="false" customHeight="false" outlineLevel="0" collapsed="false">
      <c r="G99" s="0" t="str">
        <f aca="false">IF(E99*F99=0, "", E99*F99)</f>
        <v/>
      </c>
    </row>
    <row r="100" customFormat="false" ht="12.8" hidden="false" customHeight="false" outlineLevel="0" collapsed="false">
      <c r="G100" s="0" t="str">
        <f aca="false">IF(E100*F100=0, "", E100*F100)</f>
        <v/>
      </c>
    </row>
    <row r="101" customFormat="false" ht="12.8" hidden="false" customHeight="false" outlineLevel="0" collapsed="false">
      <c r="G101" s="0" t="str">
        <f aca="false">IF(E101*F101=0, "", E101*F101)</f>
        <v/>
      </c>
    </row>
    <row r="102" customFormat="false" ht="12.8" hidden="false" customHeight="false" outlineLevel="0" collapsed="false">
      <c r="G102" s="0" t="str">
        <f aca="false">IF(E102*F102=0, "", E102*F102)</f>
        <v/>
      </c>
    </row>
    <row r="103" customFormat="false" ht="12.8" hidden="false" customHeight="false" outlineLevel="0" collapsed="false">
      <c r="G103" s="0" t="str">
        <f aca="false">IF(E103*F103=0, "", E103*F103)</f>
        <v/>
      </c>
    </row>
    <row r="104" customFormat="false" ht="12.8" hidden="false" customHeight="false" outlineLevel="0" collapsed="false">
      <c r="G104" s="0" t="str">
        <f aca="false">IF(E104*F104=0, "", E104*F104)</f>
        <v/>
      </c>
    </row>
    <row r="105" customFormat="false" ht="12.8" hidden="false" customHeight="false" outlineLevel="0" collapsed="false">
      <c r="G105" s="0" t="str">
        <f aca="false">IF(E105*F105=0, "", E105*F105)</f>
        <v/>
      </c>
    </row>
    <row r="106" customFormat="false" ht="12.8" hidden="false" customHeight="false" outlineLevel="0" collapsed="false">
      <c r="G106" s="0" t="str">
        <f aca="false">IF(E106*F106=0, "", E106*F106)</f>
        <v/>
      </c>
    </row>
    <row r="107" customFormat="false" ht="12.8" hidden="false" customHeight="false" outlineLevel="0" collapsed="false">
      <c r="G107" s="0" t="str">
        <f aca="false">IF(E107*F107=0, "", E107*F107)</f>
        <v/>
      </c>
    </row>
    <row r="108" customFormat="false" ht="12.8" hidden="false" customHeight="false" outlineLevel="0" collapsed="false">
      <c r="G108" s="0" t="str">
        <f aca="false">IF(E108*F108=0, "", E108*F108)</f>
        <v/>
      </c>
    </row>
    <row r="109" customFormat="false" ht="12.8" hidden="false" customHeight="false" outlineLevel="0" collapsed="false">
      <c r="G109" s="0" t="str">
        <f aca="false">IF(E109*F109=0, "", E109*F109)</f>
        <v/>
      </c>
    </row>
    <row r="110" customFormat="false" ht="12.8" hidden="false" customHeight="false" outlineLevel="0" collapsed="false">
      <c r="G110" s="0" t="str">
        <f aca="false">IF(E110*F110=0, "", E110*F110)</f>
        <v/>
      </c>
    </row>
    <row r="111" customFormat="false" ht="12.8" hidden="false" customHeight="false" outlineLevel="0" collapsed="false">
      <c r="G111" s="0" t="str">
        <f aca="false">IF(E111*F111=0, "", E111*F111)</f>
        <v/>
      </c>
    </row>
    <row r="112" customFormat="false" ht="12.8" hidden="false" customHeight="false" outlineLevel="0" collapsed="false">
      <c r="G112" s="0" t="str">
        <f aca="false">IF(E112*F112=0, "", E112*F112)</f>
        <v/>
      </c>
    </row>
    <row r="113" customFormat="false" ht="12.8" hidden="false" customHeight="false" outlineLevel="0" collapsed="false">
      <c r="G113" s="0" t="str">
        <f aca="false">IF(E113*F113=0, "", E113*F113)</f>
        <v/>
      </c>
    </row>
  </sheetData>
  <dataValidations count="2">
    <dataValidation allowBlank="true" errorStyle="stop" operator="equal" showDropDown="false" showErrorMessage="true" showInputMessage="false" sqref="D1:D1113" type="none">
      <formula1>0</formula1>
      <formula2>0</formula2>
    </dataValidation>
    <dataValidation allowBlank="true" errorStyle="stop" operator="equal" showDropDown="false" showErrorMessage="true" showInputMessage="false" sqref="C1:C1113" type="list">
      <formula1>"varchar,bigint,datetime,bytea,int"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2025-03-16T23:09:25Z</dcterms:created>
  <dc:creator/>
  <dc:description/>
  <dc:language>it-IT</dc:language>
  <cp:lastModifiedBy/>
  <dcterms:modified xsi:type="dcterms:W3CDTF">2025-03-22T18:25:59Z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