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gagliano/Desktop/"/>
    </mc:Choice>
  </mc:AlternateContent>
  <xr:revisionPtr revIDLastSave="0" documentId="13_ncr:1_{4ECBADCA-DCF0-324B-BD85-E94EEC193558}" xr6:coauthVersionLast="47" xr6:coauthVersionMax="47" xr10:uidLastSave="{00000000-0000-0000-0000-000000000000}"/>
  <bookViews>
    <workbookView xWindow="13920" yWindow="3320" windowWidth="25040" windowHeight="13820" xr2:uid="{8853BAD1-D7C0-EE47-B1DF-27FCC4390ED6}"/>
  </bookViews>
  <sheets>
    <sheet name="Sheet1" sheetId="1" r:id="rId1"/>
  </sheets>
  <calcPr calcId="181029" iterate="1" iterateCount="5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D11" i="1"/>
  <c r="D10" i="1"/>
  <c r="D1048576" i="1"/>
  <c r="D9" i="1"/>
  <c r="D8" i="1"/>
  <c r="D7" i="1"/>
  <c r="C11" i="1"/>
  <c r="C10" i="1"/>
  <c r="C9" i="1"/>
  <c r="C8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<sst xmlns="http://schemas.openxmlformats.org/spreadsheetml/2006/main" count="27" uniqueCount="14">
  <si>
    <t>Beta</t>
  </si>
  <si>
    <t>B SE</t>
  </si>
  <si>
    <t>OR</t>
  </si>
  <si>
    <t>95% lower</t>
  </si>
  <si>
    <t>95% higher</t>
  </si>
  <si>
    <t>Analysis</t>
  </si>
  <si>
    <t>Method</t>
  </si>
  <si>
    <t>Female</t>
  </si>
  <si>
    <t>IVW</t>
  </si>
  <si>
    <t>Weighted_median</t>
  </si>
  <si>
    <t>Simple_mode</t>
  </si>
  <si>
    <t>Weighted_mode</t>
  </si>
  <si>
    <t>MR-Egger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</si>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</sst>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479AB-C634-A647-B3F9-F52B41CC45B4}">
  <dimension ref="A1:G1048576"/>
  <sheetViews>
    <sheetView tabSelected="1" workbookViewId="0">
      <selection activeCell="D10" sqref="D1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1.1523429999999999E-2</v>
      </c>
      <c r="B2">
        <v>0.26242870000000001</v>
      </c>
      <c r="C2">
        <f t="shared" ref="C2:C11" si="0">EXP(A2)</f>
        <v>1.0115900804875229</v>
      </c>
      <c r="D2">
        <f>EXP(A2-1.96*B2)</f>
        <v>0.60481247843297681</v>
      </c>
      <c r="E2">
        <f t="shared" ref="E2:E11" si="1">EXP(A2+1.96*B2)</f>
        <v>1.69195333666409</v>
      </c>
      <c r="F2" t="s">
        <v>7</v>
      </c>
      <c r="G2" t="s">
        <v>8</v>
      </c>
    </row>
    <row r="3" spans="1:7" x14ac:dyDescent="0.2">
      <c r="A3">
        <v>0.10252434000000001</v>
      </c>
      <c r="B3">
        <v>0.29361910000000002</v>
      </c>
      <c r="C3">
        <f t="shared" si="0"/>
        <v>1.1079642694319265</v>
      </c>
      <c r="D3">
        <f t="shared" ref="D3:D11" si="2">EXP(A3-1.96*B3)</f>
        <v>0.62314932868694306</v>
      </c>
      <c r="E3">
        <f t="shared" si="1"/>
        <v>1.9699689397475628</v>
      </c>
      <c r="F3" t="s">
        <v>7</v>
      </c>
      <c r="G3" t="s">
        <v>9</v>
      </c>
    </row>
    <row r="4" spans="1:7" x14ac:dyDescent="0.2">
      <c r="A4">
        <v>0.36802607999999998</v>
      </c>
      <c r="B4">
        <v>0.52337630000000002</v>
      </c>
      <c r="C4">
        <f t="shared" si="0"/>
        <v>1.4448797209456263</v>
      </c>
      <c r="D4">
        <f t="shared" si="2"/>
        <v>0.51799407863217917</v>
      </c>
      <c r="E4">
        <f t="shared" si="1"/>
        <v>4.0303113377524591</v>
      </c>
      <c r="F4" t="s">
        <v>7</v>
      </c>
      <c r="G4" t="s">
        <v>10</v>
      </c>
    </row>
    <row r="5" spans="1:7" x14ac:dyDescent="0.2">
      <c r="A5">
        <v>0.17865945</v>
      </c>
      <c r="B5">
        <v>0.45197929999999997</v>
      </c>
      <c r="C5">
        <f t="shared" si="0"/>
        <v>1.1956135086494208</v>
      </c>
      <c r="D5">
        <f t="shared" si="2"/>
        <v>0.49301288074941391</v>
      </c>
      <c r="E5">
        <f t="shared" si="1"/>
        <v>2.8995016517459988</v>
      </c>
      <c r="F5" t="s">
        <v>7</v>
      </c>
      <c r="G5" t="s">
        <v>11</v>
      </c>
    </row>
    <row r="6" spans="1:7" x14ac:dyDescent="0.2">
      <c r="A6">
        <v>-1.5001299800000001</v>
      </c>
      <c r="B6">
        <v>0.61909429999999999</v>
      </c>
      <c r="C6">
        <f t="shared" si="0"/>
        <v>0.22310115957500182</v>
      </c>
      <c r="D6">
        <f t="shared" si="2"/>
        <v>6.6300701046004579E-2</v>
      </c>
      <c r="E6">
        <f t="shared" si="1"/>
        <v>0.75073304834549581</v>
      </c>
      <c r="F6" t="s">
        <v>7</v>
      </c>
      <c r="G6" t="s">
        <v>12</v>
      </c>
    </row>
    <row r="7" spans="1:7" x14ac:dyDescent="0.2">
      <c r="A7">
        <v>-7.2854020000000005E-2</v>
      </c>
      <c r="B7">
        <v>0.26280239999999999</v>
      </c>
      <c r="C7">
        <f t="shared" si="0"/>
        <v>0.92973654306041331</v>
      </c>
      <c r="D7">
        <f t="shared" si="2"/>
        <v>0.55546664095049614</v>
      </c>
      <c r="E7">
        <f t="shared" si="1"/>
        <v>1.5561871330792751</v>
      </c>
      <c r="F7" t="s">
        <v>13</v>
      </c>
      <c r="G7" t="s">
        <v>8</v>
      </c>
    </row>
    <row r="8" spans="1:7" x14ac:dyDescent="0.2">
      <c r="A8">
        <v>-0.24434399000000001</v>
      </c>
      <c r="B8">
        <v>0.2691345</v>
      </c>
      <c r="C8">
        <f t="shared" si="0"/>
        <v>0.78321816870093885</v>
      </c>
      <c r="D8">
        <f t="shared" si="2"/>
        <v>0.46215839053482061</v>
      </c>
      <c r="E8">
        <f t="shared" si="1"/>
        <v>1.32731702452351</v>
      </c>
      <c r="F8" t="s">
        <v>13</v>
      </c>
      <c r="G8" t="s">
        <v>9</v>
      </c>
    </row>
    <row r="9" spans="1:7" x14ac:dyDescent="0.2">
      <c r="A9">
        <v>-0.28293531</v>
      </c>
      <c r="B9">
        <v>0.55132309999999995</v>
      </c>
      <c r="C9">
        <f t="shared" si="0"/>
        <v>0.7535685346314912</v>
      </c>
      <c r="D9">
        <f t="shared" si="2"/>
        <v>0.25575672328283605</v>
      </c>
      <c r="E9">
        <f t="shared" si="1"/>
        <v>2.2203347348904772</v>
      </c>
      <c r="F9" t="s">
        <v>13</v>
      </c>
      <c r="G9" t="s">
        <v>10</v>
      </c>
    </row>
    <row r="10" spans="1:7" x14ac:dyDescent="0.2">
      <c r="A10">
        <v>-0.29167641999999999</v>
      </c>
      <c r="B10">
        <v>0.32552340000000002</v>
      </c>
      <c r="C10">
        <f t="shared" si="0"/>
        <v>0.74701021443527704</v>
      </c>
      <c r="D10">
        <f t="shared" si="2"/>
        <v>0.39467119281137142</v>
      </c>
      <c r="E10">
        <f t="shared" si="1"/>
        <v>1.4138966071874923</v>
      </c>
      <c r="F10" t="s">
        <v>13</v>
      </c>
      <c r="G10" t="s">
        <v>11</v>
      </c>
    </row>
    <row r="11" spans="1:7" x14ac:dyDescent="0.2">
      <c r="A11">
        <v>-0.29739773000000003</v>
      </c>
      <c r="B11">
        <v>0.66510089999999999</v>
      </c>
      <c r="C11">
        <f t="shared" si="0"/>
        <v>0.7427485402298637</v>
      </c>
      <c r="D11">
        <f t="shared" si="2"/>
        <v>0.2016956312297454</v>
      </c>
      <c r="E11">
        <f t="shared" si="1"/>
        <v>2.7351876223099572</v>
      </c>
      <c r="F11" t="s">
        <v>13</v>
      </c>
      <c r="G11" t="s">
        <v>12</v>
      </c>
    </row>
    <row r="1048576" spans="4:4" x14ac:dyDescent="0.2">
      <c r="D1048576">
        <f t="shared" ref="D1048576" si="3">EXP(A1048576-1.96*B1048576)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Gagliano Taliun</dc:creator>
  <cp:lastModifiedBy>Sarah Gagliano Taliun</cp:lastModifiedBy>
  <dcterms:created xsi:type="dcterms:W3CDTF">2021-12-02T15:42:39Z</dcterms:created>
  <dcterms:modified xsi:type="dcterms:W3CDTF">2021-12-02T15:51:54Z</dcterms:modified>
</cp:coreProperties>
</file>