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ev\RaceCourseMap\"/>
    </mc:Choice>
  </mc:AlternateContent>
  <bookViews>
    <workbookView xWindow="1860" yWindow="0" windowWidth="2067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J13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17" i="1"/>
  <c r="M3" i="1"/>
  <c r="M2" i="1"/>
  <c r="L3" i="1"/>
  <c r="L2" i="1"/>
  <c r="I3" i="1"/>
  <c r="H2" i="1"/>
  <c r="I13" i="1"/>
  <c r="H13" i="1"/>
  <c r="C18" i="1" l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17" i="1"/>
  <c r="E10" i="1"/>
  <c r="A12" i="1" s="1"/>
  <c r="D10" i="1"/>
  <c r="A10" i="1" s="1"/>
  <c r="E9" i="1"/>
  <c r="F3" i="1"/>
  <c r="F10" i="1" s="1"/>
  <c r="A14" i="1" s="1"/>
  <c r="F2" i="1"/>
  <c r="F9" i="1" s="1"/>
  <c r="A13" i="1" s="1"/>
  <c r="F60" i="1" l="1"/>
  <c r="F52" i="1"/>
  <c r="F44" i="1"/>
  <c r="F36" i="1"/>
  <c r="F28" i="1"/>
  <c r="F20" i="1"/>
  <c r="F63" i="1"/>
  <c r="F59" i="1"/>
  <c r="F55" i="1"/>
  <c r="F51" i="1"/>
  <c r="F47" i="1"/>
  <c r="F43" i="1"/>
  <c r="F39" i="1"/>
  <c r="F35" i="1"/>
  <c r="F31" i="1"/>
  <c r="F27" i="1"/>
  <c r="F23" i="1"/>
  <c r="F19" i="1"/>
  <c r="F17" i="1"/>
  <c r="F62" i="1"/>
  <c r="F58" i="1"/>
  <c r="F54" i="1"/>
  <c r="F50" i="1"/>
  <c r="F46" i="1"/>
  <c r="F42" i="1"/>
  <c r="F38" i="1"/>
  <c r="F34" i="1"/>
  <c r="F30" i="1"/>
  <c r="F26" i="1"/>
  <c r="F22" i="1"/>
  <c r="F18" i="1"/>
  <c r="F64" i="1"/>
  <c r="F56" i="1"/>
  <c r="F48" i="1"/>
  <c r="F40" i="1"/>
  <c r="F32" i="1"/>
  <c r="F24" i="1"/>
  <c r="F65" i="1"/>
  <c r="F61" i="1"/>
  <c r="F57" i="1"/>
  <c r="F53" i="1"/>
  <c r="F49" i="1"/>
  <c r="F45" i="1"/>
  <c r="F41" i="1"/>
  <c r="F37" i="1"/>
  <c r="F33" i="1"/>
  <c r="F29" i="1"/>
  <c r="F25" i="1"/>
  <c r="F21" i="1"/>
  <c r="A11" i="1"/>
  <c r="E13" i="1"/>
  <c r="D9" i="1"/>
  <c r="A9" i="1" l="1"/>
  <c r="D13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3" i="1"/>
  <c r="E55" i="1"/>
  <c r="E57" i="1"/>
  <c r="E59" i="1"/>
  <c r="E61" i="1"/>
  <c r="E63" i="1"/>
  <c r="E65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E44" i="1"/>
  <c r="E46" i="1"/>
  <c r="E48" i="1"/>
  <c r="E50" i="1"/>
  <c r="E52" i="1"/>
  <c r="E54" i="1"/>
  <c r="E56" i="1"/>
  <c r="E58" i="1"/>
  <c r="E60" i="1"/>
  <c r="E62" i="1"/>
  <c r="E64" i="1"/>
  <c r="E17" i="1"/>
</calcChain>
</file>

<file path=xl/sharedStrings.xml><?xml version="1.0" encoding="utf-8"?>
<sst xmlns="http://schemas.openxmlformats.org/spreadsheetml/2006/main" count="25" uniqueCount="19">
  <si>
    <t>입력값</t>
    <phoneticPr fontId="2" type="noConversion"/>
  </si>
  <si>
    <t>X이동</t>
    <phoneticPr fontId="2" type="noConversion"/>
  </si>
  <si>
    <t>Y이동</t>
    <phoneticPr fontId="2" type="noConversion"/>
  </si>
  <si>
    <t>X축척</t>
    <phoneticPr fontId="2" type="noConversion"/>
  </si>
  <si>
    <t>Y축척</t>
    <phoneticPr fontId="2" type="noConversion"/>
  </si>
  <si>
    <t>회전(도)</t>
    <phoneticPr fontId="2" type="noConversion"/>
  </si>
  <si>
    <t>회전매트릭스</t>
    <phoneticPr fontId="2" type="noConversion"/>
  </si>
  <si>
    <t>이동매트릭스</t>
    <phoneticPr fontId="2" type="noConversion"/>
  </si>
  <si>
    <t>축척매트리스</t>
    <phoneticPr fontId="2" type="noConversion"/>
  </si>
  <si>
    <t>WorldFile</t>
    <phoneticPr fontId="2" type="noConversion"/>
  </si>
  <si>
    <t>정변환매트릭스</t>
    <phoneticPr fontId="2" type="noConversion"/>
  </si>
  <si>
    <t>역변환매트릭스</t>
    <phoneticPr fontId="2" type="noConversion"/>
  </si>
  <si>
    <t>X</t>
    <phoneticPr fontId="2" type="noConversion"/>
  </si>
  <si>
    <t>Y</t>
    <phoneticPr fontId="2" type="noConversion"/>
  </si>
  <si>
    <t>PixelX</t>
    <phoneticPr fontId="2" type="noConversion"/>
  </si>
  <si>
    <t>PixelY</t>
    <phoneticPr fontId="2" type="noConversion"/>
  </si>
  <si>
    <t>X검산</t>
    <phoneticPr fontId="2" type="noConversion"/>
  </si>
  <si>
    <t>Y검산</t>
    <phoneticPr fontId="2" type="noConversion"/>
  </si>
  <si>
    <t>RMS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</si>
</sst>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7" formatCode="0.0000"/>
    <numFmt numFmtId="192" formatCode="0.0000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6" borderId="0" xfId="0" applyFont="1" applyFill="1">
      <alignment vertical="center"/>
    </xf>
    <xf numFmtId="0" fontId="0" fillId="0" borderId="0" xfId="0" applyNumberFormat="1">
      <alignment vertical="center"/>
    </xf>
    <xf numFmtId="1" fontId="0" fillId="0" borderId="0" xfId="1" applyNumberFormat="1" applyFont="1">
      <alignment vertical="center"/>
    </xf>
    <xf numFmtId="1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77" fontId="0" fillId="0" borderId="0" xfId="0" applyNumberFormat="1">
      <alignment vertical="center"/>
    </xf>
    <xf numFmtId="192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F13" sqref="F13"/>
    </sheetView>
  </sheetViews>
  <sheetFormatPr defaultRowHeight="16.5" x14ac:dyDescent="0.3"/>
  <cols>
    <col min="1" max="1" width="13.625" bestFit="1" customWidth="1"/>
    <col min="2" max="2" width="11.625" bestFit="1" customWidth="1"/>
    <col min="3" max="3" width="11" bestFit="1" customWidth="1"/>
    <col min="4" max="4" width="9.875" bestFit="1" customWidth="1"/>
    <col min="5" max="6" width="12.125" bestFit="1" customWidth="1"/>
    <col min="7" max="7" width="8.5" bestFit="1" customWidth="1"/>
    <col min="8" max="9" width="10" bestFit="1" customWidth="1"/>
    <col min="10" max="10" width="9.25" bestFit="1" customWidth="1"/>
    <col min="12" max="13" width="9.375" bestFit="1" customWidth="1"/>
    <col min="14" max="14" width="12.75" bestFit="1" customWidth="1"/>
  </cols>
  <sheetData>
    <row r="1" spans="1:14" x14ac:dyDescent="0.3">
      <c r="A1" s="6" t="s">
        <v>0</v>
      </c>
      <c r="B1" s="6"/>
      <c r="D1" s="7" t="s">
        <v>7</v>
      </c>
      <c r="E1" s="7"/>
      <c r="F1" s="7"/>
      <c r="H1" s="8" t="s">
        <v>8</v>
      </c>
      <c r="I1" s="8"/>
      <c r="J1" s="8"/>
      <c r="L1" s="9" t="s">
        <v>6</v>
      </c>
      <c r="M1" s="9"/>
      <c r="N1" s="9"/>
    </row>
    <row r="2" spans="1:14" x14ac:dyDescent="0.3">
      <c r="A2" t="s">
        <v>1</v>
      </c>
      <c r="B2">
        <v>180242.177</v>
      </c>
      <c r="D2">
        <v>0</v>
      </c>
      <c r="E2">
        <v>0</v>
      </c>
      <c r="F2">
        <f>B2</f>
        <v>180242.177</v>
      </c>
      <c r="H2">
        <f>B4</f>
        <v>0.62978500000000004</v>
      </c>
      <c r="I2">
        <v>0</v>
      </c>
      <c r="J2">
        <v>0</v>
      </c>
      <c r="L2">
        <f>COS((B6)/180*PI())</f>
        <v>2.1661332353704352E-2</v>
      </c>
      <c r="M2">
        <f>SIN((B6)/180*PI())</f>
        <v>-0.99976536581373054</v>
      </c>
      <c r="N2">
        <v>0</v>
      </c>
    </row>
    <row r="3" spans="1:14" x14ac:dyDescent="0.3">
      <c r="A3" t="s">
        <v>2</v>
      </c>
      <c r="B3">
        <v>416623.799</v>
      </c>
      <c r="D3">
        <v>0</v>
      </c>
      <c r="E3">
        <v>0</v>
      </c>
      <c r="F3">
        <f>B3</f>
        <v>416623.799</v>
      </c>
      <c r="H3">
        <v>0</v>
      </c>
      <c r="I3">
        <f>-B5</f>
        <v>-0.62978500000000004</v>
      </c>
      <c r="J3">
        <v>0</v>
      </c>
      <c r="L3">
        <f>-SIN((B6)/180*PI())</f>
        <v>0.99976536581373054</v>
      </c>
      <c r="M3">
        <f>COS((B6)/180*PI())</f>
        <v>2.1661332353704352E-2</v>
      </c>
      <c r="N3">
        <v>0</v>
      </c>
    </row>
    <row r="4" spans="1:14" x14ac:dyDescent="0.3">
      <c r="A4" t="s">
        <v>3</v>
      </c>
      <c r="B4">
        <v>0.62978500000000004</v>
      </c>
      <c r="D4">
        <v>0</v>
      </c>
      <c r="E4">
        <v>0</v>
      </c>
      <c r="F4">
        <v>1</v>
      </c>
      <c r="H4">
        <v>0</v>
      </c>
      <c r="I4">
        <v>0</v>
      </c>
      <c r="J4">
        <v>1</v>
      </c>
      <c r="L4">
        <v>0</v>
      </c>
      <c r="M4">
        <v>0</v>
      </c>
      <c r="N4">
        <v>1</v>
      </c>
    </row>
    <row r="5" spans="1:14" x14ac:dyDescent="0.3">
      <c r="A5" t="s">
        <v>4</v>
      </c>
      <c r="B5">
        <v>0.62978500000000004</v>
      </c>
    </row>
    <row r="6" spans="1:14" x14ac:dyDescent="0.3">
      <c r="A6" t="s">
        <v>5</v>
      </c>
      <c r="B6">
        <v>-88.758799999999994</v>
      </c>
    </row>
    <row r="8" spans="1:14" x14ac:dyDescent="0.3">
      <c r="A8" s="1" t="s">
        <v>9</v>
      </c>
      <c r="D8" s="10" t="s">
        <v>10</v>
      </c>
      <c r="E8" s="10"/>
      <c r="F8" s="10"/>
      <c r="H8" s="10" t="s">
        <v>11</v>
      </c>
      <c r="I8" s="10"/>
      <c r="J8" s="10"/>
    </row>
    <row r="9" spans="1:14" x14ac:dyDescent="0.3">
      <c r="A9">
        <f>D9</f>
        <v>1.3641982196377696E-2</v>
      </c>
      <c r="D9">
        <f>H2*L2+I2*L3</f>
        <v>1.3641982196377696E-2</v>
      </c>
      <c r="E9">
        <f>H2*M2+I2*M3</f>
        <v>-0.62963723090900037</v>
      </c>
      <c r="F9">
        <f>F2</f>
        <v>180242.177</v>
      </c>
      <c r="H9" s="2">
        <v>3.4394804600000002E-2</v>
      </c>
      <c r="I9" s="2">
        <v>-1.58747091</v>
      </c>
      <c r="J9" s="2">
        <v>655178.76599999995</v>
      </c>
      <c r="L9" s="2"/>
      <c r="M9" s="2"/>
      <c r="N9" s="2"/>
    </row>
    <row r="10" spans="1:14" x14ac:dyDescent="0.3">
      <c r="A10">
        <f>D10</f>
        <v>-0.62963723090900037</v>
      </c>
      <c r="D10">
        <f>H3*L2+I3*L3</f>
        <v>-0.62963723090900037</v>
      </c>
      <c r="E10">
        <f>H3*M2+I3*M3</f>
        <v>-1.3641982196377696E-2</v>
      </c>
      <c r="F10">
        <f>F3</f>
        <v>416623.799</v>
      </c>
      <c r="H10" s="2">
        <v>-1.58747091</v>
      </c>
      <c r="I10" s="2">
        <v>-3.4394804600000002E-2</v>
      </c>
      <c r="J10" s="2">
        <v>300458.90700000001</v>
      </c>
      <c r="L10" s="2"/>
      <c r="M10" s="2"/>
      <c r="N10" s="2"/>
    </row>
    <row r="11" spans="1:14" x14ac:dyDescent="0.3">
      <c r="A11">
        <f>E9</f>
        <v>-0.62963723090900037</v>
      </c>
      <c r="D11">
        <v>0</v>
      </c>
      <c r="E11">
        <v>0</v>
      </c>
      <c r="F11">
        <v>1</v>
      </c>
      <c r="H11">
        <v>0</v>
      </c>
      <c r="I11">
        <v>0</v>
      </c>
      <c r="J11">
        <v>1</v>
      </c>
    </row>
    <row r="12" spans="1:14" x14ac:dyDescent="0.3">
      <c r="A12">
        <f>E10</f>
        <v>-1.3641982196377696E-2</v>
      </c>
      <c r="D12" t="s">
        <v>3</v>
      </c>
      <c r="E12" t="s">
        <v>4</v>
      </c>
      <c r="F12" t="s">
        <v>5</v>
      </c>
      <c r="H12" t="s">
        <v>3</v>
      </c>
      <c r="I12" t="s">
        <v>4</v>
      </c>
      <c r="J12" t="s">
        <v>5</v>
      </c>
    </row>
    <row r="13" spans="1:14" x14ac:dyDescent="0.3">
      <c r="A13">
        <f>F9</f>
        <v>180242.177</v>
      </c>
      <c r="D13">
        <f>SQRT(D9^2+D10^2)</f>
        <v>0.62978500000000004</v>
      </c>
      <c r="E13">
        <f>SQRT(E9^2+E10^2)</f>
        <v>0.62978500000000004</v>
      </c>
      <c r="F13">
        <f>ATAN(D10/D9)/PI()*180</f>
        <v>-88.758799999999994</v>
      </c>
      <c r="H13">
        <f>SQRT(H9^2+H10^2)</f>
        <v>1.5878434723484869</v>
      </c>
      <c r="I13">
        <f>SQRT(I9^2+I10^2)</f>
        <v>1.5878434723484869</v>
      </c>
      <c r="J13">
        <f>ATAN(I9/I10)/PI()*180</f>
        <v>88.758800020940868</v>
      </c>
    </row>
    <row r="14" spans="1:14" x14ac:dyDescent="0.3">
      <c r="A14">
        <f>F10</f>
        <v>416623.799</v>
      </c>
    </row>
    <row r="16" spans="1:14" x14ac:dyDescent="0.3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  <c r="G16" s="5" t="s">
        <v>18</v>
      </c>
    </row>
    <row r="17" spans="1:7" x14ac:dyDescent="0.3">
      <c r="A17" s="11">
        <v>179885.07154044099</v>
      </c>
      <c r="B17" s="11">
        <v>416501.59445094201</v>
      </c>
      <c r="C17" s="3">
        <f>$H$9*A17+$I$9*B17+$J$9</f>
        <v>181.71272660256363</v>
      </c>
      <c r="D17" s="4">
        <f>$H$10*A17+$I$10*B17+$J$10</f>
        <v>571.09782955248374</v>
      </c>
      <c r="E17" s="11">
        <f>$D$9*C17+$E$9*D17+$F$9</f>
        <v>179885.0714658036</v>
      </c>
      <c r="F17" s="11">
        <f>$D$10*C17+$E$10*D17+$F$10</f>
        <v>416501.59499557788</v>
      </c>
      <c r="G17" s="12">
        <f>SQRT((A17-E17)^2+(B17-F17)^2)</f>
        <v>5.4972626830956722E-4</v>
      </c>
    </row>
    <row r="18" spans="1:7" x14ac:dyDescent="0.3">
      <c r="A18" s="11">
        <v>179847.79801231599</v>
      </c>
      <c r="B18" s="11">
        <v>416495.58259156701</v>
      </c>
      <c r="C18" s="3">
        <f t="shared" ref="C18:C65" si="0">$H$9*A18+$I$9*B18+$J$9</f>
        <v>189.97436275868677</v>
      </c>
      <c r="D18" s="4">
        <f t="shared" ref="D18:D65" si="1">$H$10*A18+$I$10*B18+$J$10</f>
        <v>630.47524789243471</v>
      </c>
      <c r="E18" s="11">
        <f t="shared" ref="E18:E65" si="2">$D$9*C18+$E$9*D18+$F$9</f>
        <v>179847.79793763487</v>
      </c>
      <c r="F18" s="11">
        <f t="shared" ref="F18:F65" si="3">$D$10*C18+$E$10*D18+$F$10</f>
        <v>416495.58313618193</v>
      </c>
      <c r="G18" s="12">
        <f t="shared" ref="G18:G65" si="4">SQRT((A18-E18)^2+(B18-F18)^2)</f>
        <v>5.497114486084795E-4</v>
      </c>
    </row>
    <row r="19" spans="1:7" x14ac:dyDescent="0.3">
      <c r="A19" s="11">
        <v>179795.49483575299</v>
      </c>
      <c r="B19" s="11">
        <v>416464.92210875498</v>
      </c>
      <c r="C19" s="3">
        <f t="shared" si="0"/>
        <v>236.8480297717033</v>
      </c>
      <c r="D19" s="4">
        <f t="shared" si="1"/>
        <v>714.55958050204208</v>
      </c>
      <c r="E19" s="11">
        <f t="shared" si="2"/>
        <v>179795.49476101858</v>
      </c>
      <c r="F19" s="11">
        <f t="shared" si="3"/>
        <v>416464.92265331285</v>
      </c>
      <c r="G19" s="12">
        <f t="shared" si="4"/>
        <v>5.4966217690220179E-4</v>
      </c>
    </row>
    <row r="20" spans="1:7" x14ac:dyDescent="0.3">
      <c r="A20" s="11">
        <v>179764.83435294099</v>
      </c>
      <c r="B20" s="11">
        <v>416402.39877125499</v>
      </c>
      <c r="C20" s="3">
        <f t="shared" si="0"/>
        <v>335.047447933699</v>
      </c>
      <c r="D20" s="4">
        <f t="shared" si="1"/>
        <v>765.38268302893266</v>
      </c>
      <c r="E20" s="11">
        <f t="shared" si="2"/>
        <v>179764.83427819161</v>
      </c>
      <c r="F20" s="11">
        <f t="shared" si="3"/>
        <v>416402.39931572462</v>
      </c>
      <c r="G20" s="12">
        <f t="shared" si="4"/>
        <v>5.4957678812785657E-4</v>
      </c>
    </row>
    <row r="21" spans="1:7" x14ac:dyDescent="0.3">
      <c r="A21" s="11">
        <v>179763.63198106701</v>
      </c>
      <c r="B21" s="11">
        <v>416350.09559469298</v>
      </c>
      <c r="C21" s="3">
        <f t="shared" si="0"/>
        <v>418.03586388088297</v>
      </c>
      <c r="D21" s="4">
        <f t="shared" si="1"/>
        <v>769.09037093963707</v>
      </c>
      <c r="E21" s="11">
        <f t="shared" si="2"/>
        <v>179763.6319063353</v>
      </c>
      <c r="F21" s="11">
        <f t="shared" si="3"/>
        <v>416350.09613909764</v>
      </c>
      <c r="G21" s="12">
        <f t="shared" si="4"/>
        <v>5.4951002930846257E-4</v>
      </c>
    </row>
    <row r="22" spans="1:7" x14ac:dyDescent="0.3">
      <c r="A22" s="11">
        <v>179783.471117004</v>
      </c>
      <c r="B22" s="11">
        <v>416305.00664938003</v>
      </c>
      <c r="C22" s="3">
        <f t="shared" si="0"/>
        <v>490.29561613162514</v>
      </c>
      <c r="D22" s="4">
        <f t="shared" si="1"/>
        <v>739.14714522380382</v>
      </c>
      <c r="E22" s="11">
        <f t="shared" si="2"/>
        <v>179783.47104231321</v>
      </c>
      <c r="F22" s="11">
        <f t="shared" si="3"/>
        <v>416305.00719373644</v>
      </c>
      <c r="G22" s="12">
        <f t="shared" si="4"/>
        <v>5.494566595304792E-4</v>
      </c>
    </row>
    <row r="23" spans="1:7" x14ac:dyDescent="0.3">
      <c r="A23" s="11">
        <v>179816.53634356699</v>
      </c>
      <c r="B23" s="11">
        <v>416267.73312125599</v>
      </c>
      <c r="C23" s="3">
        <f t="shared" si="0"/>
        <v>550.60352974839043</v>
      </c>
      <c r="D23" s="4">
        <f t="shared" si="1"/>
        <v>687.93907563912217</v>
      </c>
      <c r="E23" s="11">
        <f t="shared" si="2"/>
        <v>179816.53626893056</v>
      </c>
      <c r="F23" s="11">
        <f t="shared" si="3"/>
        <v>416267.73366557842</v>
      </c>
      <c r="G23" s="12">
        <f t="shared" si="4"/>
        <v>5.4941559372463221E-4</v>
      </c>
    </row>
    <row r="24" spans="1:7" x14ac:dyDescent="0.3">
      <c r="A24" s="11">
        <v>179831.56599200299</v>
      </c>
      <c r="B24" s="11">
        <v>416233.46552281902</v>
      </c>
      <c r="C24" s="3">
        <f t="shared" si="0"/>
        <v>605.5192872438347</v>
      </c>
      <c r="D24" s="4">
        <f t="shared" si="1"/>
        <v>665.2585733117885</v>
      </c>
      <c r="E24" s="11">
        <f t="shared" si="2"/>
        <v>179831.56591739765</v>
      </c>
      <c r="F24" s="11">
        <f t="shared" si="3"/>
        <v>416233.46606710472</v>
      </c>
      <c r="G24" s="12">
        <f t="shared" si="4"/>
        <v>5.4937498326534267E-4</v>
      </c>
    </row>
    <row r="25" spans="1:7" x14ac:dyDescent="0.3">
      <c r="A25" s="11">
        <v>179838.17903731699</v>
      </c>
      <c r="B25" s="11">
        <v>416195.59080875601</v>
      </c>
      <c r="C25" s="3">
        <f t="shared" si="0"/>
        <v>665.87174844474066</v>
      </c>
      <c r="D25" s="4">
        <f t="shared" si="1"/>
        <v>656.06324963876978</v>
      </c>
      <c r="E25" s="11">
        <f t="shared" si="2"/>
        <v>179838.17896273363</v>
      </c>
      <c r="F25" s="11">
        <f t="shared" si="3"/>
        <v>416195.59135299746</v>
      </c>
      <c r="G25" s="12">
        <f t="shared" si="4"/>
        <v>5.4932817148340069E-4</v>
      </c>
    </row>
    <row r="26" spans="1:7" x14ac:dyDescent="0.3">
      <c r="A26" s="11">
        <v>179831.56599200299</v>
      </c>
      <c r="B26" s="11">
        <v>416173.34692906903</v>
      </c>
      <c r="C26" s="3">
        <f t="shared" si="0"/>
        <v>700.95580597198568</v>
      </c>
      <c r="D26" s="4">
        <f t="shared" si="1"/>
        <v>667.32634059665725</v>
      </c>
      <c r="E26" s="11">
        <f t="shared" si="2"/>
        <v>179831.56591741959</v>
      </c>
      <c r="F26" s="11">
        <f t="shared" si="3"/>
        <v>416173.34747328062</v>
      </c>
      <c r="G26" s="12">
        <f t="shared" si="4"/>
        <v>5.4929859142513319E-4</v>
      </c>
    </row>
    <row r="27" spans="1:7" x14ac:dyDescent="0.3">
      <c r="A27" s="11">
        <v>179814.13159981699</v>
      </c>
      <c r="B27" s="11">
        <v>416146.29356188001</v>
      </c>
      <c r="C27" s="3">
        <f t="shared" si="0"/>
        <v>743.30258688959293</v>
      </c>
      <c r="D27" s="4">
        <f t="shared" si="1"/>
        <v>695.9334263036726</v>
      </c>
      <c r="E27" s="11">
        <f t="shared" si="2"/>
        <v>179814.13152522201</v>
      </c>
      <c r="F27" s="11">
        <f t="shared" si="3"/>
        <v>416146.29410605185</v>
      </c>
      <c r="G27" s="12">
        <f t="shared" si="4"/>
        <v>5.4926077680263609E-4</v>
      </c>
    </row>
    <row r="28" spans="1:7" x14ac:dyDescent="0.3">
      <c r="A28" s="11">
        <v>179794.292463878</v>
      </c>
      <c r="B28" s="11">
        <v>416107.81766187999</v>
      </c>
      <c r="C28" s="3">
        <f t="shared" si="0"/>
        <v>803.69959567161277</v>
      </c>
      <c r="D28" s="4">
        <f t="shared" si="1"/>
        <v>728.75084854871966</v>
      </c>
      <c r="E28" s="11">
        <f t="shared" si="2"/>
        <v>179794.2923892726</v>
      </c>
      <c r="F28" s="11">
        <f t="shared" si="3"/>
        <v>416107.81820599717</v>
      </c>
      <c r="G28" s="12">
        <f t="shared" si="4"/>
        <v>5.492080415217366E-4</v>
      </c>
    </row>
    <row r="29" spans="1:7" x14ac:dyDescent="0.3">
      <c r="A29" s="11">
        <v>179795.494835755</v>
      </c>
      <c r="B29" s="11">
        <v>416081.966666569</v>
      </c>
      <c r="C29" s="3">
        <f t="shared" si="0"/>
        <v>844.77865406812634</v>
      </c>
      <c r="D29" s="4">
        <f t="shared" si="1"/>
        <v>727.73125810333295</v>
      </c>
      <c r="E29" s="11">
        <f t="shared" si="2"/>
        <v>179795.49476116057</v>
      </c>
      <c r="F29" s="11">
        <f t="shared" si="3"/>
        <v>416081.96721065469</v>
      </c>
      <c r="G29" s="12">
        <f t="shared" si="4"/>
        <v>5.4917535263951931E-4</v>
      </c>
    </row>
    <row r="30" spans="1:7" x14ac:dyDescent="0.3">
      <c r="A30" s="11">
        <v>179809.322112316</v>
      </c>
      <c r="B30" s="11">
        <v>416050.70499781898</v>
      </c>
      <c r="C30" s="3">
        <f t="shared" si="0"/>
        <v>894.881230282248</v>
      </c>
      <c r="D30" s="4">
        <f t="shared" si="1"/>
        <v>706.85609778639628</v>
      </c>
      <c r="E30" s="11">
        <f t="shared" si="2"/>
        <v>179809.32203775001</v>
      </c>
      <c r="F30" s="11">
        <f t="shared" si="3"/>
        <v>416050.70554187126</v>
      </c>
      <c r="G30" s="12">
        <f t="shared" si="4"/>
        <v>5.4913838935268812E-4</v>
      </c>
    </row>
    <row r="31" spans="1:7" x14ac:dyDescent="0.3">
      <c r="A31" s="11">
        <v>179826.756504505</v>
      </c>
      <c r="B31" s="11">
        <v>416012.22909782</v>
      </c>
      <c r="C31" s="3">
        <f t="shared" si="0"/>
        <v>956.56025477941148</v>
      </c>
      <c r="D31" s="4">
        <f t="shared" si="1"/>
        <v>680.50287841504905</v>
      </c>
      <c r="E31" s="11">
        <f t="shared" si="2"/>
        <v>179826.7564299746</v>
      </c>
      <c r="F31" s="11">
        <f t="shared" si="3"/>
        <v>416012.22964183119</v>
      </c>
      <c r="G31" s="12">
        <f t="shared" si="4"/>
        <v>5.490928429545852E-4</v>
      </c>
    </row>
    <row r="32" spans="1:7" x14ac:dyDescent="0.3">
      <c r="A32" s="11">
        <v>179829.76243419101</v>
      </c>
      <c r="B32" s="11">
        <v>415990.58640406898</v>
      </c>
      <c r="C32" s="3">
        <f t="shared" si="0"/>
        <v>991.02078988740686</v>
      </c>
      <c r="D32" s="4">
        <f t="shared" si="1"/>
        <v>676.47544870362617</v>
      </c>
      <c r="E32" s="11">
        <f t="shared" si="2"/>
        <v>179829.7623596722</v>
      </c>
      <c r="F32" s="11">
        <f t="shared" si="3"/>
        <v>415990.58694805455</v>
      </c>
      <c r="G32" s="12">
        <f t="shared" si="4"/>
        <v>5.4906589641872186E-4</v>
      </c>
    </row>
    <row r="33" spans="1:7" x14ac:dyDescent="0.3">
      <c r="A33" s="11">
        <v>179818.33990137899</v>
      </c>
      <c r="B33" s="11">
        <v>415956.31880563102</v>
      </c>
      <c r="C33" s="3">
        <f t="shared" si="0"/>
        <v>1045.0267297790851</v>
      </c>
      <c r="D33" s="4">
        <f t="shared" si="1"/>
        <v>695.78701461362652</v>
      </c>
      <c r="E33" s="11">
        <f t="shared" si="2"/>
        <v>179818.33982685863</v>
      </c>
      <c r="F33" s="11">
        <f t="shared" si="3"/>
        <v>415956.3193495702</v>
      </c>
      <c r="G33" s="12">
        <f t="shared" si="4"/>
        <v>5.4902014356111796E-4</v>
      </c>
    </row>
    <row r="34" spans="1:7" x14ac:dyDescent="0.3">
      <c r="A34" s="11">
        <v>179807.51855450301</v>
      </c>
      <c r="B34" s="11">
        <v>415929.26543844503</v>
      </c>
      <c r="C34" s="3">
        <f t="shared" si="0"/>
        <v>1087.6009650930064</v>
      </c>
      <c r="D34" s="4">
        <f t="shared" si="1"/>
        <v>713.89608326437883</v>
      </c>
      <c r="E34" s="11">
        <f t="shared" si="2"/>
        <v>179807.51847997919</v>
      </c>
      <c r="F34" s="11">
        <f t="shared" si="3"/>
        <v>415929.2659823469</v>
      </c>
      <c r="G34" s="12">
        <f t="shared" si="4"/>
        <v>5.489836479085396E-4</v>
      </c>
    </row>
    <row r="35" spans="1:7" x14ac:dyDescent="0.3">
      <c r="A35" s="11">
        <v>179809.92329825499</v>
      </c>
      <c r="B35" s="11">
        <v>415904.616815007</v>
      </c>
      <c r="C35" s="3">
        <f t="shared" si="0"/>
        <v>1126.8126484639943</v>
      </c>
      <c r="D35" s="4">
        <f t="shared" si="1"/>
        <v>710.92640709888656</v>
      </c>
      <c r="E35" s="11">
        <f t="shared" si="2"/>
        <v>179809.92322374316</v>
      </c>
      <c r="F35" s="11">
        <f t="shared" si="3"/>
        <v>415904.6173588793</v>
      </c>
      <c r="G35" s="12">
        <f t="shared" si="4"/>
        <v>5.4895272445638996E-4</v>
      </c>
    </row>
    <row r="36" spans="1:7" x14ac:dyDescent="0.3">
      <c r="A36" s="11">
        <v>179821.947017003</v>
      </c>
      <c r="B36" s="11">
        <v>415876.36107594502</v>
      </c>
      <c r="C36" s="3">
        <f t="shared" si="0"/>
        <v>1172.081365722348</v>
      </c>
      <c r="D36" s="4">
        <f t="shared" si="1"/>
        <v>692.81095398031175</v>
      </c>
      <c r="E36" s="11">
        <f t="shared" si="2"/>
        <v>179821.94694251631</v>
      </c>
      <c r="F36" s="11">
        <f t="shared" si="3"/>
        <v>415876.36161978688</v>
      </c>
      <c r="G36" s="12">
        <f t="shared" si="4"/>
        <v>5.4891915084130953E-4</v>
      </c>
    </row>
    <row r="37" spans="1:7" x14ac:dyDescent="0.3">
      <c r="A37" s="11">
        <v>179855.01224356599</v>
      </c>
      <c r="B37" s="11">
        <v>415825.86145719502</v>
      </c>
      <c r="C37" s="3">
        <f t="shared" si="0"/>
        <v>1253.3853134607198</v>
      </c>
      <c r="D37" s="4">
        <f t="shared" si="1"/>
        <v>642.057793198328</v>
      </c>
      <c r="E37" s="11">
        <f t="shared" si="2"/>
        <v>179855.0121691385</v>
      </c>
      <c r="F37" s="11">
        <f t="shared" si="3"/>
        <v>415825.8620009867</v>
      </c>
      <c r="G37" s="12">
        <f t="shared" si="4"/>
        <v>5.4886140950383469E-4</v>
      </c>
    </row>
    <row r="38" spans="1:7" x14ac:dyDescent="0.3">
      <c r="A38" s="11">
        <v>179862.226474817</v>
      </c>
      <c r="B38" s="11">
        <v>415811.43299469398</v>
      </c>
      <c r="C38" s="3">
        <f t="shared" si="0"/>
        <v>1276.53821003146</v>
      </c>
      <c r="D38" s="4">
        <f t="shared" si="1"/>
        <v>631.10167509771418</v>
      </c>
      <c r="E38" s="11">
        <f t="shared" si="2"/>
        <v>179862.22640040368</v>
      </c>
      <c r="F38" s="11">
        <f t="shared" si="3"/>
        <v>415811.43353847048</v>
      </c>
      <c r="G38" s="12">
        <f t="shared" si="4"/>
        <v>5.4884443577847412E-4</v>
      </c>
    </row>
    <row r="39" spans="1:7" x14ac:dyDescent="0.3">
      <c r="A39" s="11">
        <v>179862.827660754</v>
      </c>
      <c r="B39" s="11">
        <v>415779.57014000701</v>
      </c>
      <c r="C39" s="3">
        <f t="shared" si="0"/>
        <v>1327.1402426293353</v>
      </c>
      <c r="D39" s="4">
        <f t="shared" si="1"/>
        <v>631.24322657217272</v>
      </c>
      <c r="E39" s="11">
        <f t="shared" si="2"/>
        <v>179862.82758635309</v>
      </c>
      <c r="F39" s="11">
        <f t="shared" si="3"/>
        <v>415779.5706837445</v>
      </c>
      <c r="G39" s="12">
        <f t="shared" si="4"/>
        <v>5.4880411582762328E-4</v>
      </c>
    </row>
    <row r="40" spans="1:7" x14ac:dyDescent="0.3">
      <c r="A40" s="11">
        <v>179850.803942005</v>
      </c>
      <c r="B40" s="11">
        <v>415753.11795875698</v>
      </c>
      <c r="C40" s="3">
        <f t="shared" si="0"/>
        <v>1368.718757412862</v>
      </c>
      <c r="D40" s="4">
        <f t="shared" si="1"/>
        <v>651.24034792155726</v>
      </c>
      <c r="E40" s="11">
        <f t="shared" si="2"/>
        <v>179850.80386759894</v>
      </c>
      <c r="F40" s="11">
        <f t="shared" si="3"/>
        <v>415753.11850245745</v>
      </c>
      <c r="G40" s="12">
        <f t="shared" si="4"/>
        <v>5.4876813599023019E-4</v>
      </c>
    </row>
    <row r="41" spans="1:7" x14ac:dyDescent="0.3">
      <c r="A41" s="11">
        <v>179830.96480606499</v>
      </c>
      <c r="B41" s="11">
        <v>415732.677636882</v>
      </c>
      <c r="C41" s="3">
        <f t="shared" si="0"/>
        <v>1400.4848105763085</v>
      </c>
      <c r="D41" s="4">
        <f t="shared" si="1"/>
        <v>683.43743998272112</v>
      </c>
      <c r="E41" s="11">
        <f t="shared" si="2"/>
        <v>179830.96473164193</v>
      </c>
      <c r="F41" s="11">
        <f t="shared" si="3"/>
        <v>415732.67818055005</v>
      </c>
      <c r="G41" s="12">
        <f t="shared" si="4"/>
        <v>5.4873831866616193E-4</v>
      </c>
    </row>
    <row r="42" spans="1:7" x14ac:dyDescent="0.3">
      <c r="A42" s="11">
        <v>179803.31025294101</v>
      </c>
      <c r="B42" s="11">
        <v>415719.45154625701</v>
      </c>
      <c r="C42" s="3">
        <f t="shared" si="0"/>
        <v>1420.5296717454912</v>
      </c>
      <c r="D42" s="4">
        <f t="shared" si="1"/>
        <v>727.79314739874098</v>
      </c>
      <c r="E42" s="11">
        <f t="shared" si="2"/>
        <v>179803.3101784887</v>
      </c>
      <c r="F42" s="11">
        <f t="shared" si="3"/>
        <v>415719.45208989864</v>
      </c>
      <c r="G42" s="12">
        <f t="shared" si="4"/>
        <v>5.4871610449546511E-4</v>
      </c>
    </row>
    <row r="43" spans="1:7" x14ac:dyDescent="0.3">
      <c r="A43" s="11">
        <v>179788.881790443</v>
      </c>
      <c r="B43" s="11">
        <v>415709.83257125801</v>
      </c>
      <c r="C43" s="3">
        <f t="shared" si="0"/>
        <v>1435.3032505920855</v>
      </c>
      <c r="D43" s="4">
        <f t="shared" si="1"/>
        <v>751.02875465591205</v>
      </c>
      <c r="E43" s="11">
        <f t="shared" si="2"/>
        <v>179788.8817159764</v>
      </c>
      <c r="F43" s="11">
        <f t="shared" si="3"/>
        <v>415709.83311488252</v>
      </c>
      <c r="G43" s="12">
        <f t="shared" si="4"/>
        <v>5.4870108888068663E-4</v>
      </c>
    </row>
    <row r="44" spans="1:7" x14ac:dyDescent="0.3">
      <c r="A44" s="11">
        <v>179769.042654505</v>
      </c>
      <c r="B44" s="11">
        <v>415688.79106344498</v>
      </c>
      <c r="C44" s="3">
        <f t="shared" si="0"/>
        <v>1468.0236689439043</v>
      </c>
      <c r="D44" s="4">
        <f t="shared" si="1"/>
        <v>783.24652438674821</v>
      </c>
      <c r="E44" s="11">
        <f t="shared" si="2"/>
        <v>179769.04258002163</v>
      </c>
      <c r="F44" s="11">
        <f t="shared" si="3"/>
        <v>415688.79160703626</v>
      </c>
      <c r="G44" s="12">
        <f t="shared" si="4"/>
        <v>5.4867043530604166E-4</v>
      </c>
    </row>
    <row r="45" spans="1:7" x14ac:dyDescent="0.3">
      <c r="A45" s="11">
        <v>179754.614192004</v>
      </c>
      <c r="B45" s="11">
        <v>415655.12465094501</v>
      </c>
      <c r="C45" s="3">
        <f t="shared" si="0"/>
        <v>1520.9718552832492</v>
      </c>
      <c r="D45" s="4">
        <f t="shared" si="1"/>
        <v>807.30923856265144</v>
      </c>
      <c r="E45" s="11">
        <f t="shared" si="2"/>
        <v>179754.61411751513</v>
      </c>
      <c r="F45" s="11">
        <f t="shared" si="3"/>
        <v>415655.12519448949</v>
      </c>
      <c r="G45" s="12">
        <f t="shared" si="4"/>
        <v>5.4862481642492544E-4</v>
      </c>
    </row>
    <row r="46" spans="1:7" x14ac:dyDescent="0.3">
      <c r="A46" s="11">
        <v>179753.41182012801</v>
      </c>
      <c r="B46" s="11">
        <v>415616.04756500799</v>
      </c>
      <c r="C46" s="3">
        <f t="shared" si="0"/>
        <v>1582.9642371101072</v>
      </c>
      <c r="D46" s="4">
        <f t="shared" si="1"/>
        <v>810.56201767391758</v>
      </c>
      <c r="E46" s="11">
        <f t="shared" si="2"/>
        <v>179753.41174565195</v>
      </c>
      <c r="F46" s="11">
        <f t="shared" si="3"/>
        <v>415616.04810850386</v>
      </c>
      <c r="G46" s="12">
        <f t="shared" si="4"/>
        <v>5.485749244595081E-4</v>
      </c>
    </row>
    <row r="47" spans="1:7" x14ac:dyDescent="0.3">
      <c r="A47" s="11">
        <v>179773.85214200299</v>
      </c>
      <c r="B47" s="11">
        <v>415566.75031813403</v>
      </c>
      <c r="C47" s="3">
        <f t="shared" si="0"/>
        <v>1661.9252233423758</v>
      </c>
      <c r="D47" s="4">
        <f t="shared" si="1"/>
        <v>779.80917047988623</v>
      </c>
      <c r="E47" s="11">
        <f t="shared" si="2"/>
        <v>179773.85206757014</v>
      </c>
      <c r="F47" s="11">
        <f t="shared" si="3"/>
        <v>415566.75086157664</v>
      </c>
      <c r="G47" s="12">
        <f t="shared" si="4"/>
        <v>5.4851629116138079E-4</v>
      </c>
    </row>
    <row r="48" spans="1:7" x14ac:dyDescent="0.3">
      <c r="A48" s="11">
        <v>179835.173107629</v>
      </c>
      <c r="B48" s="11">
        <v>415481.98310094501</v>
      </c>
      <c r="C48" s="3">
        <f t="shared" si="0"/>
        <v>1798.599837382324</v>
      </c>
      <c r="D48" s="4">
        <f t="shared" si="1"/>
        <v>685.37947324721608</v>
      </c>
      <c r="E48" s="11">
        <f t="shared" si="2"/>
        <v>179835.17303330274</v>
      </c>
      <c r="F48" s="11">
        <f t="shared" si="3"/>
        <v>415481.98364430544</v>
      </c>
      <c r="G48" s="12">
        <f t="shared" si="4"/>
        <v>5.4842040780470644E-4</v>
      </c>
    </row>
    <row r="49" spans="1:7" x14ac:dyDescent="0.3">
      <c r="A49" s="11">
        <v>179862.22647481601</v>
      </c>
      <c r="B49" s="11">
        <v>415457.33447750797</v>
      </c>
      <c r="C49" s="3">
        <f t="shared" si="0"/>
        <v>1838.6593053381657</v>
      </c>
      <c r="D49" s="4">
        <f t="shared" si="1"/>
        <v>643.28082440706203</v>
      </c>
      <c r="E49" s="11">
        <f t="shared" si="2"/>
        <v>179862.22640053209</v>
      </c>
      <c r="F49" s="11">
        <f t="shared" si="3"/>
        <v>415457.33502084797</v>
      </c>
      <c r="G49" s="12">
        <f t="shared" si="4"/>
        <v>5.48394427746505E-4</v>
      </c>
    </row>
    <row r="50" spans="1:7" x14ac:dyDescent="0.3">
      <c r="A50" s="11">
        <v>179888.07747012901</v>
      </c>
      <c r="B50" s="11">
        <v>415447.71550250798</v>
      </c>
      <c r="C50" s="3">
        <f t="shared" si="0"/>
        <v>1854.8182882672409</v>
      </c>
      <c r="D50" s="4">
        <f t="shared" si="1"/>
        <v>602.57396411866648</v>
      </c>
      <c r="E50" s="11">
        <f t="shared" si="2"/>
        <v>179888.07739588051</v>
      </c>
      <c r="F50" s="11">
        <f t="shared" si="3"/>
        <v>415447.71604584553</v>
      </c>
      <c r="G50" s="12">
        <f t="shared" si="4"/>
        <v>5.4838720885500047E-4</v>
      </c>
    </row>
    <row r="51" spans="1:7" x14ac:dyDescent="0.3">
      <c r="A51" s="11">
        <v>179912.12490762901</v>
      </c>
      <c r="B51" s="11">
        <v>415447.11431657098</v>
      </c>
      <c r="C51" s="3">
        <f t="shared" si="0"/>
        <v>1856.5997603676515</v>
      </c>
      <c r="D51" s="4">
        <f t="shared" si="1"/>
        <v>564.42003430018667</v>
      </c>
      <c r="E51" s="11">
        <f t="shared" si="2"/>
        <v>179912.1248334104</v>
      </c>
      <c r="F51" s="11">
        <f t="shared" si="3"/>
        <v>415447.11485991662</v>
      </c>
      <c r="G51" s="12">
        <f t="shared" si="4"/>
        <v>5.4839117919153852E-4</v>
      </c>
    </row>
    <row r="52" spans="1:7" x14ac:dyDescent="0.3">
      <c r="A52" s="11">
        <v>179940.38064669</v>
      </c>
      <c r="B52" s="11">
        <v>415460.34040719602</v>
      </c>
      <c r="C52" s="3">
        <f t="shared" si="0"/>
        <v>1836.5755768712843</v>
      </c>
      <c r="D52" s="4">
        <f t="shared" si="1"/>
        <v>519.10996169765713</v>
      </c>
      <c r="E52" s="11">
        <f t="shared" si="2"/>
        <v>179940.3805725014</v>
      </c>
      <c r="F52" s="11">
        <f t="shared" si="3"/>
        <v>415460.34095056821</v>
      </c>
      <c r="G52" s="12">
        <f t="shared" si="4"/>
        <v>5.4841341770498527E-4</v>
      </c>
    </row>
    <row r="53" spans="1:7" x14ac:dyDescent="0.3">
      <c r="A53" s="11">
        <v>180023.34430606701</v>
      </c>
      <c r="B53" s="11">
        <v>415510.84002594597</v>
      </c>
      <c r="C53" s="3">
        <f t="shared" si="0"/>
        <v>1759.262419992825</v>
      </c>
      <c r="D53" s="4">
        <f t="shared" si="1"/>
        <v>385.67064133024542</v>
      </c>
      <c r="E53" s="11">
        <f t="shared" si="2"/>
        <v>180023.34423196223</v>
      </c>
      <c r="F53" s="11">
        <f t="shared" si="3"/>
        <v>415510.84056941076</v>
      </c>
      <c r="G53" s="12">
        <f t="shared" si="4"/>
        <v>5.484938442054197E-4</v>
      </c>
    </row>
    <row r="54" spans="1:7" x14ac:dyDescent="0.3">
      <c r="A54" s="11">
        <v>180052.802417003</v>
      </c>
      <c r="B54" s="11">
        <v>415540.29813688301</v>
      </c>
      <c r="C54" s="3">
        <f t="shared" si="0"/>
        <v>1713.5117317861877</v>
      </c>
      <c r="D54" s="4">
        <f t="shared" si="1"/>
        <v>337.89354118623305</v>
      </c>
      <c r="E54" s="11">
        <f t="shared" si="2"/>
        <v>180052.80234292377</v>
      </c>
      <c r="F54" s="11">
        <f t="shared" si="3"/>
        <v>415540.29868039495</v>
      </c>
      <c r="G54" s="12">
        <f t="shared" si="4"/>
        <v>5.4853710864708946E-4</v>
      </c>
    </row>
    <row r="55" spans="1:7" x14ac:dyDescent="0.3">
      <c r="A55" s="11">
        <v>180066.62969356601</v>
      </c>
      <c r="B55" s="11">
        <v>415573.96454938297</v>
      </c>
      <c r="C55" s="3">
        <f t="shared" si="0"/>
        <v>1660.5428677740274</v>
      </c>
      <c r="D55" s="4">
        <f t="shared" si="1"/>
        <v>314.7851921984111</v>
      </c>
      <c r="E55" s="11">
        <f t="shared" si="2"/>
        <v>180066.62961949152</v>
      </c>
      <c r="F55" s="11">
        <f t="shared" si="3"/>
        <v>415573.96509294142</v>
      </c>
      <c r="G55" s="12">
        <f t="shared" si="4"/>
        <v>5.4858254995626297E-4</v>
      </c>
    </row>
    <row r="56" spans="1:7" x14ac:dyDescent="0.3">
      <c r="A56" s="11">
        <v>180069.03443731499</v>
      </c>
      <c r="B56" s="11">
        <v>415612.44044938299</v>
      </c>
      <c r="C56" s="3">
        <f t="shared" si="0"/>
        <v>1599.5462064793101</v>
      </c>
      <c r="D56" s="4">
        <f t="shared" si="1"/>
        <v>309.64436038857093</v>
      </c>
      <c r="E56" s="11">
        <f t="shared" si="2"/>
        <v>180069.03436322941</v>
      </c>
      <c r="F56" s="11">
        <f t="shared" si="3"/>
        <v>415612.44099298975</v>
      </c>
      <c r="G56" s="12">
        <f t="shared" si="4"/>
        <v>5.486319171478833E-4</v>
      </c>
    </row>
    <row r="57" spans="1:7" x14ac:dyDescent="0.3">
      <c r="A57" s="11">
        <v>180065.42732168999</v>
      </c>
      <c r="B57" s="11">
        <v>415670.15429938299</v>
      </c>
      <c r="C57" s="3">
        <f t="shared" si="0"/>
        <v>1507.8030824630987</v>
      </c>
      <c r="D57" s="4">
        <f t="shared" si="1"/>
        <v>313.3854949187953</v>
      </c>
      <c r="E57" s="11">
        <f t="shared" si="2"/>
        <v>180065.42724757889</v>
      </c>
      <c r="F57" s="11">
        <f t="shared" si="3"/>
        <v>415670.1548430596</v>
      </c>
      <c r="G57" s="12">
        <f t="shared" si="4"/>
        <v>5.4870457348185663E-4</v>
      </c>
    </row>
    <row r="58" spans="1:7" x14ac:dyDescent="0.3">
      <c r="A58" s="11">
        <v>180057.912497471</v>
      </c>
      <c r="B58" s="11">
        <v>416030.26467594301</v>
      </c>
      <c r="C58" s="3">
        <f t="shared" si="0"/>
        <v>935.87986437429208</v>
      </c>
      <c r="D58" s="4">
        <f t="shared" si="1"/>
        <v>312.92913372401381</v>
      </c>
      <c r="E58" s="11">
        <f t="shared" si="2"/>
        <v>180057.91242321901</v>
      </c>
      <c r="F58" s="11">
        <f t="shared" si="3"/>
        <v>416030.26522006089</v>
      </c>
      <c r="G58" s="12">
        <f t="shared" si="4"/>
        <v>5.4916083767017219E-4</v>
      </c>
    </row>
    <row r="59" spans="1:7" x14ac:dyDescent="0.3">
      <c r="A59" s="11">
        <v>180054.60597481599</v>
      </c>
      <c r="B59" s="11">
        <v>416187.47479860001</v>
      </c>
      <c r="C59" s="3">
        <f t="shared" si="0"/>
        <v>686.19964069814887</v>
      </c>
      <c r="D59" s="4">
        <f t="shared" si="1"/>
        <v>312.77093080221675</v>
      </c>
      <c r="E59" s="11">
        <f t="shared" si="2"/>
        <v>180054.60590050241</v>
      </c>
      <c r="F59" s="11">
        <f t="shared" si="3"/>
        <v>416187.4753429105</v>
      </c>
      <c r="G59" s="12">
        <f t="shared" si="4"/>
        <v>5.4936000592659497E-4</v>
      </c>
    </row>
    <row r="60" spans="1:7" x14ac:dyDescent="0.3">
      <c r="A60" s="11">
        <v>180043.78462794001</v>
      </c>
      <c r="B60" s="11">
        <v>416344.68492125499</v>
      </c>
      <c r="C60" s="3">
        <f t="shared" si="0"/>
        <v>436.26094611454755</v>
      </c>
      <c r="D60" s="4">
        <f t="shared" si="1"/>
        <v>324.54229272494558</v>
      </c>
      <c r="E60" s="11">
        <f t="shared" si="2"/>
        <v>180043.78455355568</v>
      </c>
      <c r="F60" s="11">
        <f t="shared" si="3"/>
        <v>416344.68546575535</v>
      </c>
      <c r="G60" s="12">
        <f t="shared" si="4"/>
        <v>5.495577066201014E-4</v>
      </c>
    </row>
    <row r="61" spans="1:7" x14ac:dyDescent="0.3">
      <c r="A61" s="11">
        <v>180017.63303965901</v>
      </c>
      <c r="B61" s="11">
        <v>416406.60707281699</v>
      </c>
      <c r="C61" s="3">
        <f t="shared" si="0"/>
        <v>337.06185305630788</v>
      </c>
      <c r="D61" s="4">
        <f t="shared" si="1"/>
        <v>363.92737806797959</v>
      </c>
      <c r="E61" s="11">
        <f t="shared" si="2"/>
        <v>180017.63296521976</v>
      </c>
      <c r="F61" s="11">
        <f t="shared" si="3"/>
        <v>416406.60761738417</v>
      </c>
      <c r="G61" s="12">
        <f t="shared" si="4"/>
        <v>5.4963134939534433E-4</v>
      </c>
    </row>
    <row r="62" spans="1:7" x14ac:dyDescent="0.3">
      <c r="A62" s="11">
        <v>179981.86247637801</v>
      </c>
      <c r="B62" s="11">
        <v>416454.10076187999</v>
      </c>
      <c r="C62" s="3">
        <f t="shared" si="0"/>
        <v>260.43668172578327</v>
      </c>
      <c r="D62" s="4">
        <f t="shared" si="1"/>
        <v>419.07857055577915</v>
      </c>
      <c r="E62" s="11">
        <f t="shared" si="2"/>
        <v>179981.86240187733</v>
      </c>
      <c r="F62" s="11">
        <f t="shared" si="3"/>
        <v>416454.10130649264</v>
      </c>
      <c r="G62" s="12">
        <f t="shared" si="4"/>
        <v>5.496847143152357E-4</v>
      </c>
    </row>
    <row r="63" spans="1:7" x14ac:dyDescent="0.3">
      <c r="A63" s="11">
        <v>179951.502586535</v>
      </c>
      <c r="B63" s="11">
        <v>416482.95768688002</v>
      </c>
      <c r="C63" s="3">
        <f t="shared" si="0"/>
        <v>213.58293025731109</v>
      </c>
      <c r="D63" s="4">
        <f t="shared" si="1"/>
        <v>466.28148421563674</v>
      </c>
      <c r="E63" s="11">
        <f t="shared" si="2"/>
        <v>179951.50251198636</v>
      </c>
      <c r="F63" s="11">
        <f t="shared" si="3"/>
        <v>416482.95823151717</v>
      </c>
      <c r="G63" s="12">
        <f t="shared" si="4"/>
        <v>5.4971549600778572E-4</v>
      </c>
    </row>
    <row r="64" spans="1:7" x14ac:dyDescent="0.3">
      <c r="A64" s="11">
        <v>179913.02668653501</v>
      </c>
      <c r="B64" s="11">
        <v>416498.88911422301</v>
      </c>
      <c r="C64" s="3">
        <f t="shared" si="0"/>
        <v>186.96888173324987</v>
      </c>
      <c r="D64" s="4">
        <f t="shared" si="1"/>
        <v>526.81289787119022</v>
      </c>
      <c r="E64" s="11">
        <f t="shared" si="2"/>
        <v>179913.02661193311</v>
      </c>
      <c r="F64" s="11">
        <f t="shared" si="3"/>
        <v>416498.88965886575</v>
      </c>
      <c r="G64" s="12">
        <f t="shared" si="4"/>
        <v>5.4972825753887627E-4</v>
      </c>
    </row>
    <row r="65" spans="1:7" x14ac:dyDescent="0.3">
      <c r="A65" s="11">
        <v>179885.033966321</v>
      </c>
      <c r="B65" s="11">
        <v>416501.59445094201</v>
      </c>
      <c r="C65" s="3">
        <f t="shared" si="0"/>
        <v>181.71143424801994</v>
      </c>
      <c r="D65" s="4">
        <f t="shared" si="1"/>
        <v>571.1574773749453</v>
      </c>
      <c r="E65" s="11">
        <f t="shared" si="2"/>
        <v>179885.03389168356</v>
      </c>
      <c r="F65" s="11">
        <f t="shared" si="3"/>
        <v>416501.59499557788</v>
      </c>
      <c r="G65" s="12">
        <f t="shared" si="4"/>
        <v>5.4972627621253543E-4</v>
      </c>
    </row>
  </sheetData>
  <mergeCells count="6">
    <mergeCell ref="A1:B1"/>
    <mergeCell ref="D1:F1"/>
    <mergeCell ref="H1:J1"/>
    <mergeCell ref="L1:N1"/>
    <mergeCell ref="D8:F8"/>
    <mergeCell ref="H8:J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2017-09-08T09:59:48Z</dcterms:created>
  <dcterms:modified xsi:type="dcterms:W3CDTF">2017-09-20T06:09:52Z</dcterms:modified>
</cp:coreProperties>
</file>