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onm\OneDrive\Desktop\First Case Study\Data Exports\"/>
    </mc:Choice>
  </mc:AlternateContent>
  <xr:revisionPtr revIDLastSave="0" documentId="13_ncr:1_{E5B521DA-9A2B-470D-9BB1-BDF962CA2153}" xr6:coauthVersionLast="47" xr6:coauthVersionMax="47" xr10:uidLastSave="{00000000-0000-0000-0000-000000000000}"/>
  <bookViews>
    <workbookView xWindow="41250" yWindow="3270" windowWidth="31890" windowHeight="15345" xr2:uid="{00000000-000D-0000-FFFF-FFFF00000000}"/>
  </bookViews>
  <sheets>
    <sheet name="Data Comparison" sheetId="5" r:id="rId1"/>
    <sheet name="Findings" sheetId="6" r:id="rId2"/>
  </sheets>
  <definedNames>
    <definedName name="_xlnm._FilterDatabase" localSheetId="0" hidden="1">'Data Comparison'!$A$3:$R$303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03" i="5" l="1"/>
  <c r="Q303" i="5"/>
  <c r="P303" i="5"/>
  <c r="O303" i="5"/>
  <c r="N303" i="5"/>
  <c r="R302" i="5"/>
  <c r="Q302" i="5"/>
  <c r="P302" i="5"/>
  <c r="O302" i="5"/>
  <c r="N302" i="5"/>
  <c r="R301" i="5"/>
  <c r="Q301" i="5"/>
  <c r="P301" i="5"/>
  <c r="O301" i="5"/>
  <c r="N301" i="5"/>
  <c r="R300" i="5"/>
  <c r="Q300" i="5"/>
  <c r="P300" i="5"/>
  <c r="O300" i="5"/>
  <c r="N300" i="5"/>
  <c r="R299" i="5"/>
  <c r="Q299" i="5"/>
  <c r="P299" i="5"/>
  <c r="O299" i="5"/>
  <c r="N299" i="5"/>
  <c r="R298" i="5"/>
  <c r="Q298" i="5"/>
  <c r="P298" i="5"/>
  <c r="O298" i="5"/>
  <c r="N298" i="5"/>
  <c r="R297" i="5"/>
  <c r="Q297" i="5"/>
  <c r="P297" i="5"/>
  <c r="O297" i="5"/>
  <c r="N297" i="5"/>
  <c r="R296" i="5"/>
  <c r="Q296" i="5"/>
  <c r="P296" i="5"/>
  <c r="O296" i="5"/>
  <c r="N296" i="5"/>
  <c r="R295" i="5"/>
  <c r="Q295" i="5"/>
  <c r="P295" i="5"/>
  <c r="O295" i="5"/>
  <c r="N295" i="5"/>
  <c r="R294" i="5"/>
  <c r="Q294" i="5"/>
  <c r="P294" i="5"/>
  <c r="O294" i="5"/>
  <c r="N294" i="5"/>
  <c r="R293" i="5"/>
  <c r="Q293" i="5"/>
  <c r="P293" i="5"/>
  <c r="O293" i="5"/>
  <c r="N293" i="5"/>
  <c r="R292" i="5"/>
  <c r="Q292" i="5"/>
  <c r="P292" i="5"/>
  <c r="O292" i="5"/>
  <c r="N292" i="5"/>
  <c r="R291" i="5"/>
  <c r="Q291" i="5"/>
  <c r="P291" i="5"/>
  <c r="O291" i="5"/>
  <c r="N291" i="5"/>
  <c r="R290" i="5"/>
  <c r="Q290" i="5"/>
  <c r="P290" i="5"/>
  <c r="O290" i="5"/>
  <c r="N290" i="5"/>
  <c r="R289" i="5"/>
  <c r="Q289" i="5"/>
  <c r="P289" i="5"/>
  <c r="O289" i="5"/>
  <c r="N289" i="5"/>
  <c r="R288" i="5"/>
  <c r="Q288" i="5"/>
  <c r="P288" i="5"/>
  <c r="O288" i="5"/>
  <c r="N288" i="5"/>
  <c r="R287" i="5"/>
  <c r="Q287" i="5"/>
  <c r="P287" i="5"/>
  <c r="O287" i="5"/>
  <c r="N287" i="5"/>
  <c r="R286" i="5"/>
  <c r="Q286" i="5"/>
  <c r="P286" i="5"/>
  <c r="O286" i="5"/>
  <c r="N286" i="5"/>
  <c r="R285" i="5"/>
  <c r="Q285" i="5"/>
  <c r="P285" i="5"/>
  <c r="O285" i="5"/>
  <c r="N285" i="5"/>
  <c r="R284" i="5"/>
  <c r="Q284" i="5"/>
  <c r="P284" i="5"/>
  <c r="O284" i="5"/>
  <c r="N284" i="5"/>
  <c r="R283" i="5"/>
  <c r="Q283" i="5"/>
  <c r="P283" i="5"/>
  <c r="O283" i="5"/>
  <c r="N283" i="5"/>
  <c r="R282" i="5"/>
  <c r="Q282" i="5"/>
  <c r="P282" i="5"/>
  <c r="O282" i="5"/>
  <c r="N282" i="5"/>
  <c r="R281" i="5"/>
  <c r="Q281" i="5"/>
  <c r="P281" i="5"/>
  <c r="O281" i="5"/>
  <c r="N281" i="5"/>
  <c r="R280" i="5"/>
  <c r="Q280" i="5"/>
  <c r="P280" i="5"/>
  <c r="O280" i="5"/>
  <c r="N280" i="5"/>
  <c r="R279" i="5"/>
  <c r="Q279" i="5"/>
  <c r="P279" i="5"/>
  <c r="O279" i="5"/>
  <c r="N279" i="5"/>
  <c r="R278" i="5"/>
  <c r="Q278" i="5"/>
  <c r="P278" i="5"/>
  <c r="O278" i="5"/>
  <c r="N278" i="5"/>
  <c r="R277" i="5"/>
  <c r="Q277" i="5"/>
  <c r="P277" i="5"/>
  <c r="O277" i="5"/>
  <c r="N277" i="5"/>
  <c r="R276" i="5"/>
  <c r="Q276" i="5"/>
  <c r="P276" i="5"/>
  <c r="O276" i="5"/>
  <c r="N276" i="5"/>
  <c r="R275" i="5"/>
  <c r="Q275" i="5"/>
  <c r="P275" i="5"/>
  <c r="O275" i="5"/>
  <c r="N275" i="5"/>
  <c r="R274" i="5"/>
  <c r="Q274" i="5"/>
  <c r="P274" i="5"/>
  <c r="O274" i="5"/>
  <c r="N274" i="5"/>
  <c r="R273" i="5"/>
  <c r="Q273" i="5"/>
  <c r="P273" i="5"/>
  <c r="O273" i="5"/>
  <c r="N273" i="5"/>
  <c r="R272" i="5"/>
  <c r="Q272" i="5"/>
  <c r="P272" i="5"/>
  <c r="O272" i="5"/>
  <c r="N272" i="5"/>
  <c r="R271" i="5"/>
  <c r="Q271" i="5"/>
  <c r="P271" i="5"/>
  <c r="O271" i="5"/>
  <c r="N271" i="5"/>
  <c r="R270" i="5"/>
  <c r="Q270" i="5"/>
  <c r="P270" i="5"/>
  <c r="O270" i="5"/>
  <c r="N270" i="5"/>
  <c r="R269" i="5"/>
  <c r="Q269" i="5"/>
  <c r="P269" i="5"/>
  <c r="O269" i="5"/>
  <c r="N269" i="5"/>
  <c r="R268" i="5"/>
  <c r="Q268" i="5"/>
  <c r="P268" i="5"/>
  <c r="O268" i="5"/>
  <c r="N268" i="5"/>
  <c r="R267" i="5"/>
  <c r="Q267" i="5"/>
  <c r="P267" i="5"/>
  <c r="O267" i="5"/>
  <c r="N267" i="5"/>
  <c r="R266" i="5"/>
  <c r="Q266" i="5"/>
  <c r="P266" i="5"/>
  <c r="O266" i="5"/>
  <c r="N266" i="5"/>
  <c r="R265" i="5"/>
  <c r="Q265" i="5"/>
  <c r="P265" i="5"/>
  <c r="O265" i="5"/>
  <c r="N265" i="5"/>
  <c r="R264" i="5"/>
  <c r="Q264" i="5"/>
  <c r="P264" i="5"/>
  <c r="O264" i="5"/>
  <c r="N264" i="5"/>
  <c r="R263" i="5"/>
  <c r="Q263" i="5"/>
  <c r="P263" i="5"/>
  <c r="O263" i="5"/>
  <c r="N263" i="5"/>
  <c r="R262" i="5"/>
  <c r="Q262" i="5"/>
  <c r="P262" i="5"/>
  <c r="O262" i="5"/>
  <c r="N262" i="5"/>
  <c r="R261" i="5"/>
  <c r="Q261" i="5"/>
  <c r="P261" i="5"/>
  <c r="O261" i="5"/>
  <c r="N261" i="5"/>
  <c r="R260" i="5"/>
  <c r="Q260" i="5"/>
  <c r="P260" i="5"/>
  <c r="O260" i="5"/>
  <c r="N260" i="5"/>
  <c r="R259" i="5"/>
  <c r="Q259" i="5"/>
  <c r="P259" i="5"/>
  <c r="O259" i="5"/>
  <c r="N259" i="5"/>
  <c r="R258" i="5"/>
  <c r="Q258" i="5"/>
  <c r="P258" i="5"/>
  <c r="O258" i="5"/>
  <c r="N258" i="5"/>
  <c r="R257" i="5"/>
  <c r="Q257" i="5"/>
  <c r="P257" i="5"/>
  <c r="O257" i="5"/>
  <c r="N257" i="5"/>
  <c r="R256" i="5"/>
  <c r="Q256" i="5"/>
  <c r="P256" i="5"/>
  <c r="O256" i="5"/>
  <c r="N256" i="5"/>
  <c r="R255" i="5"/>
  <c r="Q255" i="5"/>
  <c r="P255" i="5"/>
  <c r="O255" i="5"/>
  <c r="N255" i="5"/>
  <c r="R254" i="5"/>
  <c r="Q254" i="5"/>
  <c r="P254" i="5"/>
  <c r="O254" i="5"/>
  <c r="N254" i="5"/>
  <c r="R253" i="5"/>
  <c r="Q253" i="5"/>
  <c r="P253" i="5"/>
  <c r="O253" i="5"/>
  <c r="N253" i="5"/>
  <c r="R252" i="5"/>
  <c r="Q252" i="5"/>
  <c r="P252" i="5"/>
  <c r="O252" i="5"/>
  <c r="N252" i="5"/>
  <c r="R251" i="5"/>
  <c r="Q251" i="5"/>
  <c r="P251" i="5"/>
  <c r="O251" i="5"/>
  <c r="N251" i="5"/>
  <c r="R250" i="5"/>
  <c r="Q250" i="5"/>
  <c r="P250" i="5"/>
  <c r="O250" i="5"/>
  <c r="N250" i="5"/>
  <c r="R249" i="5"/>
  <c r="Q249" i="5"/>
  <c r="P249" i="5"/>
  <c r="O249" i="5"/>
  <c r="N249" i="5"/>
  <c r="R248" i="5"/>
  <c r="Q248" i="5"/>
  <c r="P248" i="5"/>
  <c r="O248" i="5"/>
  <c r="N248" i="5"/>
  <c r="R247" i="5"/>
  <c r="Q247" i="5"/>
  <c r="P247" i="5"/>
  <c r="O247" i="5"/>
  <c r="N247" i="5"/>
  <c r="R246" i="5"/>
  <c r="Q246" i="5"/>
  <c r="P246" i="5"/>
  <c r="O246" i="5"/>
  <c r="N246" i="5"/>
  <c r="R245" i="5"/>
  <c r="Q245" i="5"/>
  <c r="P245" i="5"/>
  <c r="O245" i="5"/>
  <c r="N245" i="5"/>
  <c r="R244" i="5"/>
  <c r="Q244" i="5"/>
  <c r="P244" i="5"/>
  <c r="O244" i="5"/>
  <c r="N244" i="5"/>
  <c r="R243" i="5"/>
  <c r="Q243" i="5"/>
  <c r="P243" i="5"/>
  <c r="O243" i="5"/>
  <c r="N243" i="5"/>
  <c r="R242" i="5"/>
  <c r="Q242" i="5"/>
  <c r="P242" i="5"/>
  <c r="O242" i="5"/>
  <c r="N242" i="5"/>
  <c r="R241" i="5"/>
  <c r="Q241" i="5"/>
  <c r="P241" i="5"/>
  <c r="O241" i="5"/>
  <c r="N241" i="5"/>
  <c r="R240" i="5"/>
  <c r="Q240" i="5"/>
  <c r="P240" i="5"/>
  <c r="O240" i="5"/>
  <c r="N240" i="5"/>
  <c r="R239" i="5"/>
  <c r="Q239" i="5"/>
  <c r="P239" i="5"/>
  <c r="O239" i="5"/>
  <c r="N239" i="5"/>
  <c r="R238" i="5"/>
  <c r="Q238" i="5"/>
  <c r="P238" i="5"/>
  <c r="O238" i="5"/>
  <c r="N238" i="5"/>
  <c r="R237" i="5"/>
  <c r="Q237" i="5"/>
  <c r="P237" i="5"/>
  <c r="O237" i="5"/>
  <c r="N237" i="5"/>
  <c r="R236" i="5"/>
  <c r="Q236" i="5"/>
  <c r="P236" i="5"/>
  <c r="O236" i="5"/>
  <c r="N236" i="5"/>
  <c r="R235" i="5"/>
  <c r="Q235" i="5"/>
  <c r="P235" i="5"/>
  <c r="O235" i="5"/>
  <c r="N235" i="5"/>
  <c r="R234" i="5"/>
  <c r="Q234" i="5"/>
  <c r="P234" i="5"/>
  <c r="O234" i="5"/>
  <c r="N234" i="5"/>
  <c r="R233" i="5"/>
  <c r="Q233" i="5"/>
  <c r="P233" i="5"/>
  <c r="O233" i="5"/>
  <c r="N233" i="5"/>
  <c r="R232" i="5"/>
  <c r="Q232" i="5"/>
  <c r="P232" i="5"/>
  <c r="O232" i="5"/>
  <c r="N232" i="5"/>
  <c r="R231" i="5"/>
  <c r="Q231" i="5"/>
  <c r="P231" i="5"/>
  <c r="O231" i="5"/>
  <c r="N231" i="5"/>
  <c r="R230" i="5"/>
  <c r="Q230" i="5"/>
  <c r="P230" i="5"/>
  <c r="O230" i="5"/>
  <c r="N230" i="5"/>
  <c r="R229" i="5"/>
  <c r="Q229" i="5"/>
  <c r="P229" i="5"/>
  <c r="O229" i="5"/>
  <c r="N229" i="5"/>
  <c r="R228" i="5"/>
  <c r="Q228" i="5"/>
  <c r="P228" i="5"/>
  <c r="O228" i="5"/>
  <c r="N228" i="5"/>
  <c r="R227" i="5"/>
  <c r="Q227" i="5"/>
  <c r="P227" i="5"/>
  <c r="O227" i="5"/>
  <c r="N227" i="5"/>
  <c r="R226" i="5"/>
  <c r="Q226" i="5"/>
  <c r="P226" i="5"/>
  <c r="O226" i="5"/>
  <c r="N226" i="5"/>
  <c r="R225" i="5"/>
  <c r="Q225" i="5"/>
  <c r="P225" i="5"/>
  <c r="O225" i="5"/>
  <c r="N225" i="5"/>
  <c r="R224" i="5"/>
  <c r="Q224" i="5"/>
  <c r="P224" i="5"/>
  <c r="O224" i="5"/>
  <c r="N224" i="5"/>
  <c r="R223" i="5"/>
  <c r="Q223" i="5"/>
  <c r="P223" i="5"/>
  <c r="O223" i="5"/>
  <c r="N223" i="5"/>
  <c r="R222" i="5"/>
  <c r="Q222" i="5"/>
  <c r="P222" i="5"/>
  <c r="O222" i="5"/>
  <c r="N222" i="5"/>
  <c r="R221" i="5"/>
  <c r="Q221" i="5"/>
  <c r="P221" i="5"/>
  <c r="O221" i="5"/>
  <c r="N221" i="5"/>
  <c r="R220" i="5"/>
  <c r="Q220" i="5"/>
  <c r="P220" i="5"/>
  <c r="O220" i="5"/>
  <c r="N220" i="5"/>
  <c r="R219" i="5"/>
  <c r="Q219" i="5"/>
  <c r="P219" i="5"/>
  <c r="O219" i="5"/>
  <c r="N219" i="5"/>
  <c r="R218" i="5"/>
  <c r="Q218" i="5"/>
  <c r="P218" i="5"/>
  <c r="O218" i="5"/>
  <c r="N218" i="5"/>
  <c r="R217" i="5"/>
  <c r="Q217" i="5"/>
  <c r="P217" i="5"/>
  <c r="O217" i="5"/>
  <c r="N217" i="5"/>
  <c r="R216" i="5"/>
  <c r="Q216" i="5"/>
  <c r="P216" i="5"/>
  <c r="O216" i="5"/>
  <c r="N216" i="5"/>
  <c r="R215" i="5"/>
  <c r="Q215" i="5"/>
  <c r="P215" i="5"/>
  <c r="O215" i="5"/>
  <c r="N215" i="5"/>
  <c r="R214" i="5"/>
  <c r="Q214" i="5"/>
  <c r="P214" i="5"/>
  <c r="O214" i="5"/>
  <c r="N214" i="5"/>
  <c r="R213" i="5"/>
  <c r="Q213" i="5"/>
  <c r="P213" i="5"/>
  <c r="O213" i="5"/>
  <c r="N213" i="5"/>
  <c r="R212" i="5"/>
  <c r="Q212" i="5"/>
  <c r="P212" i="5"/>
  <c r="O212" i="5"/>
  <c r="N212" i="5"/>
  <c r="R211" i="5"/>
  <c r="Q211" i="5"/>
  <c r="P211" i="5"/>
  <c r="O211" i="5"/>
  <c r="N211" i="5"/>
  <c r="R210" i="5"/>
  <c r="Q210" i="5"/>
  <c r="P210" i="5"/>
  <c r="O210" i="5"/>
  <c r="N210" i="5"/>
  <c r="R209" i="5"/>
  <c r="Q209" i="5"/>
  <c r="P209" i="5"/>
  <c r="O209" i="5"/>
  <c r="N209" i="5"/>
  <c r="R208" i="5"/>
  <c r="Q208" i="5"/>
  <c r="P208" i="5"/>
  <c r="O208" i="5"/>
  <c r="N208" i="5"/>
  <c r="R207" i="5"/>
  <c r="Q207" i="5"/>
  <c r="P207" i="5"/>
  <c r="O207" i="5"/>
  <c r="N207" i="5"/>
  <c r="R206" i="5"/>
  <c r="Q206" i="5"/>
  <c r="P206" i="5"/>
  <c r="O206" i="5"/>
  <c r="N206" i="5"/>
  <c r="R205" i="5"/>
  <c r="Q205" i="5"/>
  <c r="P205" i="5"/>
  <c r="O205" i="5"/>
  <c r="N205" i="5"/>
  <c r="R204" i="5"/>
  <c r="Q204" i="5"/>
  <c r="P204" i="5"/>
  <c r="O204" i="5"/>
  <c r="N204" i="5"/>
  <c r="R203" i="5"/>
  <c r="Q203" i="5"/>
  <c r="P203" i="5"/>
  <c r="O203" i="5"/>
  <c r="N203" i="5"/>
  <c r="R202" i="5"/>
  <c r="Q202" i="5"/>
  <c r="P202" i="5"/>
  <c r="O202" i="5"/>
  <c r="N202" i="5"/>
  <c r="R201" i="5"/>
  <c r="Q201" i="5"/>
  <c r="P201" i="5"/>
  <c r="O201" i="5"/>
  <c r="N201" i="5"/>
  <c r="R200" i="5"/>
  <c r="Q200" i="5"/>
  <c r="P200" i="5"/>
  <c r="O200" i="5"/>
  <c r="N200" i="5"/>
  <c r="R199" i="5"/>
  <c r="Q199" i="5"/>
  <c r="P199" i="5"/>
  <c r="O199" i="5"/>
  <c r="N199" i="5"/>
  <c r="R198" i="5"/>
  <c r="Q198" i="5"/>
  <c r="P198" i="5"/>
  <c r="O198" i="5"/>
  <c r="N198" i="5"/>
  <c r="R197" i="5"/>
  <c r="Q197" i="5"/>
  <c r="P197" i="5"/>
  <c r="O197" i="5"/>
  <c r="N197" i="5"/>
  <c r="R196" i="5"/>
  <c r="Q196" i="5"/>
  <c r="P196" i="5"/>
  <c r="O196" i="5"/>
  <c r="N196" i="5"/>
  <c r="R195" i="5"/>
  <c r="Q195" i="5"/>
  <c r="P195" i="5"/>
  <c r="O195" i="5"/>
  <c r="N195" i="5"/>
  <c r="R194" i="5"/>
  <c r="Q194" i="5"/>
  <c r="P194" i="5"/>
  <c r="O194" i="5"/>
  <c r="N194" i="5"/>
  <c r="R193" i="5"/>
  <c r="Q193" i="5"/>
  <c r="P193" i="5"/>
  <c r="O193" i="5"/>
  <c r="N193" i="5"/>
  <c r="R192" i="5"/>
  <c r="Q192" i="5"/>
  <c r="P192" i="5"/>
  <c r="O192" i="5"/>
  <c r="N192" i="5"/>
  <c r="R191" i="5"/>
  <c r="Q191" i="5"/>
  <c r="P191" i="5"/>
  <c r="O191" i="5"/>
  <c r="N191" i="5"/>
  <c r="R190" i="5"/>
  <c r="Q190" i="5"/>
  <c r="P190" i="5"/>
  <c r="O190" i="5"/>
  <c r="N190" i="5"/>
  <c r="R189" i="5"/>
  <c r="Q189" i="5"/>
  <c r="P189" i="5"/>
  <c r="O189" i="5"/>
  <c r="N189" i="5"/>
  <c r="R188" i="5"/>
  <c r="Q188" i="5"/>
  <c r="P188" i="5"/>
  <c r="O188" i="5"/>
  <c r="N188" i="5"/>
  <c r="R187" i="5"/>
  <c r="Q187" i="5"/>
  <c r="P187" i="5"/>
  <c r="O187" i="5"/>
  <c r="N187" i="5"/>
  <c r="R186" i="5"/>
  <c r="Q186" i="5"/>
  <c r="P186" i="5"/>
  <c r="O186" i="5"/>
  <c r="N186" i="5"/>
  <c r="R185" i="5"/>
  <c r="Q185" i="5"/>
  <c r="P185" i="5"/>
  <c r="O185" i="5"/>
  <c r="N185" i="5"/>
  <c r="R184" i="5"/>
  <c r="Q184" i="5"/>
  <c r="P184" i="5"/>
  <c r="O184" i="5"/>
  <c r="N184" i="5"/>
  <c r="R183" i="5"/>
  <c r="Q183" i="5"/>
  <c r="P183" i="5"/>
  <c r="O183" i="5"/>
  <c r="N183" i="5"/>
  <c r="R182" i="5"/>
  <c r="Q182" i="5"/>
  <c r="P182" i="5"/>
  <c r="O182" i="5"/>
  <c r="N182" i="5"/>
  <c r="R181" i="5"/>
  <c r="Q181" i="5"/>
  <c r="P181" i="5"/>
  <c r="O181" i="5"/>
  <c r="N181" i="5"/>
  <c r="R180" i="5"/>
  <c r="Q180" i="5"/>
  <c r="P180" i="5"/>
  <c r="O180" i="5"/>
  <c r="N180" i="5"/>
  <c r="R179" i="5"/>
  <c r="Q179" i="5"/>
  <c r="P179" i="5"/>
  <c r="O179" i="5"/>
  <c r="N179" i="5"/>
  <c r="R178" i="5"/>
  <c r="Q178" i="5"/>
  <c r="P178" i="5"/>
  <c r="O178" i="5"/>
  <c r="N178" i="5"/>
  <c r="R177" i="5"/>
  <c r="Q177" i="5"/>
  <c r="P177" i="5"/>
  <c r="O177" i="5"/>
  <c r="N177" i="5"/>
  <c r="R176" i="5"/>
  <c r="Q176" i="5"/>
  <c r="P176" i="5"/>
  <c r="O176" i="5"/>
  <c r="N176" i="5"/>
  <c r="R175" i="5"/>
  <c r="Q175" i="5"/>
  <c r="P175" i="5"/>
  <c r="O175" i="5"/>
  <c r="N175" i="5"/>
  <c r="R174" i="5"/>
  <c r="Q174" i="5"/>
  <c r="P174" i="5"/>
  <c r="O174" i="5"/>
  <c r="N174" i="5"/>
  <c r="R173" i="5"/>
  <c r="Q173" i="5"/>
  <c r="P173" i="5"/>
  <c r="O173" i="5"/>
  <c r="N173" i="5"/>
  <c r="R172" i="5"/>
  <c r="Q172" i="5"/>
  <c r="P172" i="5"/>
  <c r="O172" i="5"/>
  <c r="N172" i="5"/>
  <c r="R171" i="5"/>
  <c r="Q171" i="5"/>
  <c r="P171" i="5"/>
  <c r="O171" i="5"/>
  <c r="N171" i="5"/>
  <c r="R170" i="5"/>
  <c r="Q170" i="5"/>
  <c r="P170" i="5"/>
  <c r="O170" i="5"/>
  <c r="N170" i="5"/>
  <c r="R169" i="5"/>
  <c r="Q169" i="5"/>
  <c r="P169" i="5"/>
  <c r="O169" i="5"/>
  <c r="N169" i="5"/>
  <c r="R168" i="5"/>
  <c r="Q168" i="5"/>
  <c r="P168" i="5"/>
  <c r="O168" i="5"/>
  <c r="N168" i="5"/>
  <c r="R167" i="5"/>
  <c r="Q167" i="5"/>
  <c r="P167" i="5"/>
  <c r="O167" i="5"/>
  <c r="N167" i="5"/>
  <c r="R166" i="5"/>
  <c r="Q166" i="5"/>
  <c r="P166" i="5"/>
  <c r="O166" i="5"/>
  <c r="N166" i="5"/>
  <c r="R165" i="5"/>
  <c r="Q165" i="5"/>
  <c r="P165" i="5"/>
  <c r="O165" i="5"/>
  <c r="N165" i="5"/>
  <c r="R164" i="5"/>
  <c r="Q164" i="5"/>
  <c r="P164" i="5"/>
  <c r="O164" i="5"/>
  <c r="N164" i="5"/>
  <c r="R163" i="5"/>
  <c r="Q163" i="5"/>
  <c r="P163" i="5"/>
  <c r="O163" i="5"/>
  <c r="N163" i="5"/>
  <c r="R162" i="5"/>
  <c r="Q162" i="5"/>
  <c r="P162" i="5"/>
  <c r="O162" i="5"/>
  <c r="N162" i="5"/>
  <c r="R161" i="5"/>
  <c r="Q161" i="5"/>
  <c r="P161" i="5"/>
  <c r="O161" i="5"/>
  <c r="N161" i="5"/>
  <c r="R160" i="5"/>
  <c r="Q160" i="5"/>
  <c r="P160" i="5"/>
  <c r="O160" i="5"/>
  <c r="N160" i="5"/>
  <c r="R159" i="5"/>
  <c r="Q159" i="5"/>
  <c r="P159" i="5"/>
  <c r="O159" i="5"/>
  <c r="N159" i="5"/>
  <c r="R158" i="5"/>
  <c r="Q158" i="5"/>
  <c r="P158" i="5"/>
  <c r="O158" i="5"/>
  <c r="N158" i="5"/>
  <c r="R157" i="5"/>
  <c r="Q157" i="5"/>
  <c r="P157" i="5"/>
  <c r="O157" i="5"/>
  <c r="N157" i="5"/>
  <c r="R156" i="5"/>
  <c r="Q156" i="5"/>
  <c r="P156" i="5"/>
  <c r="O156" i="5"/>
  <c r="N156" i="5"/>
  <c r="R155" i="5"/>
  <c r="Q155" i="5"/>
  <c r="P155" i="5"/>
  <c r="O155" i="5"/>
  <c r="N155" i="5"/>
  <c r="R154" i="5"/>
  <c r="Q154" i="5"/>
  <c r="P154" i="5"/>
  <c r="O154" i="5"/>
  <c r="N154" i="5"/>
  <c r="R153" i="5"/>
  <c r="Q153" i="5"/>
  <c r="P153" i="5"/>
  <c r="O153" i="5"/>
  <c r="N153" i="5"/>
  <c r="R152" i="5"/>
  <c r="Q152" i="5"/>
  <c r="P152" i="5"/>
  <c r="O152" i="5"/>
  <c r="N152" i="5"/>
  <c r="R151" i="5"/>
  <c r="Q151" i="5"/>
  <c r="P151" i="5"/>
  <c r="O151" i="5"/>
  <c r="N151" i="5"/>
  <c r="R150" i="5"/>
  <c r="Q150" i="5"/>
  <c r="P150" i="5"/>
  <c r="O150" i="5"/>
  <c r="N150" i="5"/>
  <c r="R149" i="5"/>
  <c r="Q149" i="5"/>
  <c r="P149" i="5"/>
  <c r="O149" i="5"/>
  <c r="N149" i="5"/>
  <c r="R148" i="5"/>
  <c r="Q148" i="5"/>
  <c r="P148" i="5"/>
  <c r="O148" i="5"/>
  <c r="N148" i="5"/>
  <c r="R147" i="5"/>
  <c r="Q147" i="5"/>
  <c r="P147" i="5"/>
  <c r="O147" i="5"/>
  <c r="N147" i="5"/>
  <c r="R146" i="5"/>
  <c r="Q146" i="5"/>
  <c r="P146" i="5"/>
  <c r="O146" i="5"/>
  <c r="N146" i="5"/>
  <c r="R145" i="5"/>
  <c r="Q145" i="5"/>
  <c r="P145" i="5"/>
  <c r="O145" i="5"/>
  <c r="N145" i="5"/>
  <c r="R144" i="5"/>
  <c r="Q144" i="5"/>
  <c r="P144" i="5"/>
  <c r="O144" i="5"/>
  <c r="N144" i="5"/>
  <c r="R143" i="5"/>
  <c r="Q143" i="5"/>
  <c r="P143" i="5"/>
  <c r="O143" i="5"/>
  <c r="N143" i="5"/>
  <c r="R142" i="5"/>
  <c r="Q142" i="5"/>
  <c r="P142" i="5"/>
  <c r="O142" i="5"/>
  <c r="N142" i="5"/>
  <c r="R141" i="5"/>
  <c r="Q141" i="5"/>
  <c r="P141" i="5"/>
  <c r="O141" i="5"/>
  <c r="N141" i="5"/>
  <c r="R140" i="5"/>
  <c r="Q140" i="5"/>
  <c r="P140" i="5"/>
  <c r="O140" i="5"/>
  <c r="N140" i="5"/>
  <c r="R139" i="5"/>
  <c r="Q139" i="5"/>
  <c r="P139" i="5"/>
  <c r="O139" i="5"/>
  <c r="N139" i="5"/>
  <c r="R138" i="5"/>
  <c r="Q138" i="5"/>
  <c r="P138" i="5"/>
  <c r="O138" i="5"/>
  <c r="N138" i="5"/>
  <c r="R137" i="5"/>
  <c r="Q137" i="5"/>
  <c r="P137" i="5"/>
  <c r="O137" i="5"/>
  <c r="N137" i="5"/>
  <c r="R136" i="5"/>
  <c r="Q136" i="5"/>
  <c r="P136" i="5"/>
  <c r="O136" i="5"/>
  <c r="N136" i="5"/>
  <c r="R135" i="5"/>
  <c r="Q135" i="5"/>
  <c r="P135" i="5"/>
  <c r="O135" i="5"/>
  <c r="N135" i="5"/>
  <c r="R134" i="5"/>
  <c r="Q134" i="5"/>
  <c r="P134" i="5"/>
  <c r="O134" i="5"/>
  <c r="N134" i="5"/>
  <c r="R133" i="5"/>
  <c r="Q133" i="5"/>
  <c r="P133" i="5"/>
  <c r="O133" i="5"/>
  <c r="N133" i="5"/>
  <c r="R132" i="5"/>
  <c r="Q132" i="5"/>
  <c r="P132" i="5"/>
  <c r="O132" i="5"/>
  <c r="N132" i="5"/>
  <c r="R131" i="5"/>
  <c r="Q131" i="5"/>
  <c r="P131" i="5"/>
  <c r="O131" i="5"/>
  <c r="N131" i="5"/>
  <c r="R130" i="5"/>
  <c r="Q130" i="5"/>
  <c r="P130" i="5"/>
  <c r="O130" i="5"/>
  <c r="N130" i="5"/>
  <c r="R129" i="5"/>
  <c r="Q129" i="5"/>
  <c r="P129" i="5"/>
  <c r="O129" i="5"/>
  <c r="N129" i="5"/>
  <c r="R128" i="5"/>
  <c r="Q128" i="5"/>
  <c r="P128" i="5"/>
  <c r="O128" i="5"/>
  <c r="N128" i="5"/>
  <c r="R127" i="5"/>
  <c r="Q127" i="5"/>
  <c r="P127" i="5"/>
  <c r="O127" i="5"/>
  <c r="N127" i="5"/>
  <c r="R126" i="5"/>
  <c r="Q126" i="5"/>
  <c r="P126" i="5"/>
  <c r="O126" i="5"/>
  <c r="N126" i="5"/>
  <c r="R125" i="5"/>
  <c r="Q125" i="5"/>
  <c r="P125" i="5"/>
  <c r="O125" i="5"/>
  <c r="N125" i="5"/>
  <c r="R124" i="5"/>
  <c r="Q124" i="5"/>
  <c r="P124" i="5"/>
  <c r="O124" i="5"/>
  <c r="N124" i="5"/>
  <c r="R123" i="5"/>
  <c r="Q123" i="5"/>
  <c r="P123" i="5"/>
  <c r="O123" i="5"/>
  <c r="N123" i="5"/>
  <c r="R122" i="5"/>
  <c r="Q122" i="5"/>
  <c r="P122" i="5"/>
  <c r="O122" i="5"/>
  <c r="N122" i="5"/>
  <c r="R121" i="5"/>
  <c r="Q121" i="5"/>
  <c r="P121" i="5"/>
  <c r="O121" i="5"/>
  <c r="N121" i="5"/>
  <c r="R120" i="5"/>
  <c r="Q120" i="5"/>
  <c r="P120" i="5"/>
  <c r="O120" i="5"/>
  <c r="N120" i="5"/>
  <c r="R119" i="5"/>
  <c r="Q119" i="5"/>
  <c r="P119" i="5"/>
  <c r="O119" i="5"/>
  <c r="N119" i="5"/>
  <c r="R118" i="5"/>
  <c r="Q118" i="5"/>
  <c r="P118" i="5"/>
  <c r="O118" i="5"/>
  <c r="N118" i="5"/>
  <c r="R117" i="5"/>
  <c r="Q117" i="5"/>
  <c r="P117" i="5"/>
  <c r="O117" i="5"/>
  <c r="N117" i="5"/>
  <c r="R116" i="5"/>
  <c r="Q116" i="5"/>
  <c r="P116" i="5"/>
  <c r="O116" i="5"/>
  <c r="N116" i="5"/>
  <c r="R115" i="5"/>
  <c r="Q115" i="5"/>
  <c r="P115" i="5"/>
  <c r="O115" i="5"/>
  <c r="N115" i="5"/>
  <c r="R114" i="5"/>
  <c r="Q114" i="5"/>
  <c r="P114" i="5"/>
  <c r="O114" i="5"/>
  <c r="N114" i="5"/>
  <c r="R113" i="5"/>
  <c r="Q113" i="5"/>
  <c r="P113" i="5"/>
  <c r="O113" i="5"/>
  <c r="N113" i="5"/>
  <c r="R112" i="5"/>
  <c r="Q112" i="5"/>
  <c r="P112" i="5"/>
  <c r="O112" i="5"/>
  <c r="N112" i="5"/>
  <c r="R111" i="5"/>
  <c r="Q111" i="5"/>
  <c r="P111" i="5"/>
  <c r="O111" i="5"/>
  <c r="N111" i="5"/>
  <c r="R110" i="5"/>
  <c r="Q110" i="5"/>
  <c r="P110" i="5"/>
  <c r="O110" i="5"/>
  <c r="N110" i="5"/>
  <c r="R109" i="5"/>
  <c r="Q109" i="5"/>
  <c r="P109" i="5"/>
  <c r="O109" i="5"/>
  <c r="N109" i="5"/>
  <c r="R108" i="5"/>
  <c r="Q108" i="5"/>
  <c r="P108" i="5"/>
  <c r="O108" i="5"/>
  <c r="N108" i="5"/>
  <c r="R107" i="5"/>
  <c r="Q107" i="5"/>
  <c r="P107" i="5"/>
  <c r="O107" i="5"/>
  <c r="N107" i="5"/>
  <c r="R106" i="5"/>
  <c r="Q106" i="5"/>
  <c r="P106" i="5"/>
  <c r="O106" i="5"/>
  <c r="N106" i="5"/>
  <c r="R105" i="5"/>
  <c r="Q105" i="5"/>
  <c r="P105" i="5"/>
  <c r="O105" i="5"/>
  <c r="N105" i="5"/>
  <c r="R104" i="5"/>
  <c r="Q104" i="5"/>
  <c r="P104" i="5"/>
  <c r="O104" i="5"/>
  <c r="N104" i="5"/>
  <c r="R103" i="5"/>
  <c r="Q103" i="5"/>
  <c r="P103" i="5"/>
  <c r="O103" i="5"/>
  <c r="N103" i="5"/>
  <c r="R102" i="5"/>
  <c r="Q102" i="5"/>
  <c r="P102" i="5"/>
  <c r="O102" i="5"/>
  <c r="N102" i="5"/>
  <c r="R101" i="5"/>
  <c r="Q101" i="5"/>
  <c r="P101" i="5"/>
  <c r="O101" i="5"/>
  <c r="N101" i="5"/>
  <c r="R100" i="5"/>
  <c r="Q100" i="5"/>
  <c r="P100" i="5"/>
  <c r="O100" i="5"/>
  <c r="N100" i="5"/>
  <c r="R99" i="5"/>
  <c r="Q99" i="5"/>
  <c r="P99" i="5"/>
  <c r="O99" i="5"/>
  <c r="N99" i="5"/>
  <c r="R98" i="5"/>
  <c r="Q98" i="5"/>
  <c r="P98" i="5"/>
  <c r="O98" i="5"/>
  <c r="N98" i="5"/>
  <c r="R97" i="5"/>
  <c r="Q97" i="5"/>
  <c r="P97" i="5"/>
  <c r="O97" i="5"/>
  <c r="N97" i="5"/>
  <c r="R96" i="5"/>
  <c r="Q96" i="5"/>
  <c r="P96" i="5"/>
  <c r="O96" i="5"/>
  <c r="N96" i="5"/>
  <c r="R95" i="5"/>
  <c r="Q95" i="5"/>
  <c r="P95" i="5"/>
  <c r="O95" i="5"/>
  <c r="N95" i="5"/>
  <c r="R94" i="5"/>
  <c r="Q94" i="5"/>
  <c r="P94" i="5"/>
  <c r="O94" i="5"/>
  <c r="N94" i="5"/>
  <c r="R93" i="5"/>
  <c r="Q93" i="5"/>
  <c r="P93" i="5"/>
  <c r="O93" i="5"/>
  <c r="N93" i="5"/>
  <c r="R92" i="5"/>
  <c r="Q92" i="5"/>
  <c r="P92" i="5"/>
  <c r="O92" i="5"/>
  <c r="N92" i="5"/>
  <c r="R91" i="5"/>
  <c r="Q91" i="5"/>
  <c r="P91" i="5"/>
  <c r="O91" i="5"/>
  <c r="N91" i="5"/>
  <c r="R90" i="5"/>
  <c r="Q90" i="5"/>
  <c r="P90" i="5"/>
  <c r="O90" i="5"/>
  <c r="N90" i="5"/>
  <c r="R89" i="5"/>
  <c r="Q89" i="5"/>
  <c r="P89" i="5"/>
  <c r="O89" i="5"/>
  <c r="N89" i="5"/>
  <c r="R88" i="5"/>
  <c r="Q88" i="5"/>
  <c r="P88" i="5"/>
  <c r="O88" i="5"/>
  <c r="N88" i="5"/>
  <c r="R87" i="5"/>
  <c r="Q87" i="5"/>
  <c r="P87" i="5"/>
  <c r="O87" i="5"/>
  <c r="N87" i="5"/>
  <c r="R86" i="5"/>
  <c r="Q86" i="5"/>
  <c r="P86" i="5"/>
  <c r="O86" i="5"/>
  <c r="N86" i="5"/>
  <c r="R85" i="5"/>
  <c r="Q85" i="5"/>
  <c r="P85" i="5"/>
  <c r="O85" i="5"/>
  <c r="N85" i="5"/>
  <c r="R84" i="5"/>
  <c r="Q84" i="5"/>
  <c r="P84" i="5"/>
  <c r="O84" i="5"/>
  <c r="N84" i="5"/>
  <c r="R83" i="5"/>
  <c r="Q83" i="5"/>
  <c r="P83" i="5"/>
  <c r="O83" i="5"/>
  <c r="N83" i="5"/>
  <c r="R82" i="5"/>
  <c r="Q82" i="5"/>
  <c r="P82" i="5"/>
  <c r="O82" i="5"/>
  <c r="N82" i="5"/>
  <c r="R81" i="5"/>
  <c r="Q81" i="5"/>
  <c r="P81" i="5"/>
  <c r="O81" i="5"/>
  <c r="N81" i="5"/>
  <c r="R80" i="5"/>
  <c r="Q80" i="5"/>
  <c r="P80" i="5"/>
  <c r="O80" i="5"/>
  <c r="N80" i="5"/>
  <c r="R79" i="5"/>
  <c r="Q79" i="5"/>
  <c r="P79" i="5"/>
  <c r="O79" i="5"/>
  <c r="N79" i="5"/>
  <c r="R78" i="5"/>
  <c r="Q78" i="5"/>
  <c r="P78" i="5"/>
  <c r="O78" i="5"/>
  <c r="N78" i="5"/>
  <c r="R77" i="5"/>
  <c r="Q77" i="5"/>
  <c r="P77" i="5"/>
  <c r="O77" i="5"/>
  <c r="N77" i="5"/>
  <c r="R76" i="5"/>
  <c r="Q76" i="5"/>
  <c r="P76" i="5"/>
  <c r="O76" i="5"/>
  <c r="N76" i="5"/>
  <c r="R75" i="5"/>
  <c r="Q75" i="5"/>
  <c r="P75" i="5"/>
  <c r="O75" i="5"/>
  <c r="N75" i="5"/>
  <c r="R74" i="5"/>
  <c r="Q74" i="5"/>
  <c r="P74" i="5"/>
  <c r="O74" i="5"/>
  <c r="N74" i="5"/>
  <c r="R73" i="5"/>
  <c r="Q73" i="5"/>
  <c r="P73" i="5"/>
  <c r="O73" i="5"/>
  <c r="N73" i="5"/>
  <c r="R72" i="5"/>
  <c r="Q72" i="5"/>
  <c r="P72" i="5"/>
  <c r="O72" i="5"/>
  <c r="N72" i="5"/>
  <c r="R71" i="5"/>
  <c r="Q71" i="5"/>
  <c r="P71" i="5"/>
  <c r="O71" i="5"/>
  <c r="N71" i="5"/>
  <c r="R70" i="5"/>
  <c r="Q70" i="5"/>
  <c r="P70" i="5"/>
  <c r="O70" i="5"/>
  <c r="N70" i="5"/>
  <c r="R69" i="5"/>
  <c r="Q69" i="5"/>
  <c r="P69" i="5"/>
  <c r="O69" i="5"/>
  <c r="N69" i="5"/>
  <c r="R68" i="5"/>
  <c r="Q68" i="5"/>
  <c r="P68" i="5"/>
  <c r="O68" i="5"/>
  <c r="N68" i="5"/>
  <c r="R67" i="5"/>
  <c r="Q67" i="5"/>
  <c r="P67" i="5"/>
  <c r="O67" i="5"/>
  <c r="N67" i="5"/>
  <c r="R66" i="5"/>
  <c r="Q66" i="5"/>
  <c r="P66" i="5"/>
  <c r="O66" i="5"/>
  <c r="N66" i="5"/>
  <c r="R65" i="5"/>
  <c r="Q65" i="5"/>
  <c r="P65" i="5"/>
  <c r="O65" i="5"/>
  <c r="N65" i="5"/>
  <c r="R64" i="5"/>
  <c r="Q64" i="5"/>
  <c r="P64" i="5"/>
  <c r="O64" i="5"/>
  <c r="N64" i="5"/>
  <c r="R63" i="5"/>
  <c r="Q63" i="5"/>
  <c r="P63" i="5"/>
  <c r="O63" i="5"/>
  <c r="N63" i="5"/>
  <c r="R62" i="5"/>
  <c r="Q62" i="5"/>
  <c r="P62" i="5"/>
  <c r="O62" i="5"/>
  <c r="N62" i="5"/>
  <c r="R61" i="5"/>
  <c r="Q61" i="5"/>
  <c r="P61" i="5"/>
  <c r="O61" i="5"/>
  <c r="N61" i="5"/>
  <c r="R60" i="5"/>
  <c r="Q60" i="5"/>
  <c r="P60" i="5"/>
  <c r="O60" i="5"/>
  <c r="N60" i="5"/>
  <c r="R59" i="5"/>
  <c r="Q59" i="5"/>
  <c r="P59" i="5"/>
  <c r="O59" i="5"/>
  <c r="N59" i="5"/>
  <c r="R58" i="5"/>
  <c r="Q58" i="5"/>
  <c r="P58" i="5"/>
  <c r="O58" i="5"/>
  <c r="N58" i="5"/>
  <c r="R57" i="5"/>
  <c r="Q57" i="5"/>
  <c r="P57" i="5"/>
  <c r="O57" i="5"/>
  <c r="N57" i="5"/>
  <c r="R56" i="5"/>
  <c r="Q56" i="5"/>
  <c r="P56" i="5"/>
  <c r="O56" i="5"/>
  <c r="N56" i="5"/>
  <c r="R55" i="5"/>
  <c r="Q55" i="5"/>
  <c r="P55" i="5"/>
  <c r="O55" i="5"/>
  <c r="N55" i="5"/>
  <c r="R54" i="5"/>
  <c r="Q54" i="5"/>
  <c r="P54" i="5"/>
  <c r="O54" i="5"/>
  <c r="N54" i="5"/>
  <c r="R53" i="5"/>
  <c r="Q53" i="5"/>
  <c r="P53" i="5"/>
  <c r="O53" i="5"/>
  <c r="N53" i="5"/>
  <c r="R52" i="5"/>
  <c r="Q52" i="5"/>
  <c r="P52" i="5"/>
  <c r="O52" i="5"/>
  <c r="N52" i="5"/>
  <c r="R51" i="5"/>
  <c r="Q51" i="5"/>
  <c r="P51" i="5"/>
  <c r="O51" i="5"/>
  <c r="N51" i="5"/>
  <c r="R50" i="5"/>
  <c r="Q50" i="5"/>
  <c r="P50" i="5"/>
  <c r="O50" i="5"/>
  <c r="N50" i="5"/>
  <c r="R49" i="5"/>
  <c r="Q49" i="5"/>
  <c r="P49" i="5"/>
  <c r="O49" i="5"/>
  <c r="N49" i="5"/>
  <c r="R48" i="5"/>
  <c r="Q48" i="5"/>
  <c r="P48" i="5"/>
  <c r="O48" i="5"/>
  <c r="N48" i="5"/>
  <c r="R47" i="5"/>
  <c r="Q47" i="5"/>
  <c r="P47" i="5"/>
  <c r="O47" i="5"/>
  <c r="N47" i="5"/>
  <c r="R46" i="5"/>
  <c r="Q46" i="5"/>
  <c r="P46" i="5"/>
  <c r="O46" i="5"/>
  <c r="N46" i="5"/>
  <c r="R45" i="5"/>
  <c r="Q45" i="5"/>
  <c r="P45" i="5"/>
  <c r="O45" i="5"/>
  <c r="N45" i="5"/>
  <c r="R44" i="5"/>
  <c r="Q44" i="5"/>
  <c r="P44" i="5"/>
  <c r="O44" i="5"/>
  <c r="N44" i="5"/>
  <c r="R43" i="5"/>
  <c r="Q43" i="5"/>
  <c r="P43" i="5"/>
  <c r="O43" i="5"/>
  <c r="N43" i="5"/>
  <c r="R42" i="5"/>
  <c r="Q42" i="5"/>
  <c r="P42" i="5"/>
  <c r="O42" i="5"/>
  <c r="N42" i="5"/>
  <c r="R41" i="5"/>
  <c r="Q41" i="5"/>
  <c r="P41" i="5"/>
  <c r="O41" i="5"/>
  <c r="N41" i="5"/>
  <c r="R40" i="5"/>
  <c r="Q40" i="5"/>
  <c r="P40" i="5"/>
  <c r="O40" i="5"/>
  <c r="N40" i="5"/>
  <c r="R39" i="5"/>
  <c r="Q39" i="5"/>
  <c r="P39" i="5"/>
  <c r="O39" i="5"/>
  <c r="N39" i="5"/>
  <c r="R38" i="5"/>
  <c r="Q38" i="5"/>
  <c r="P38" i="5"/>
  <c r="O38" i="5"/>
  <c r="N38" i="5"/>
  <c r="R37" i="5"/>
  <c r="Q37" i="5"/>
  <c r="P37" i="5"/>
  <c r="O37" i="5"/>
  <c r="N37" i="5"/>
  <c r="R36" i="5"/>
  <c r="Q36" i="5"/>
  <c r="P36" i="5"/>
  <c r="O36" i="5"/>
  <c r="N36" i="5"/>
  <c r="R35" i="5"/>
  <c r="Q35" i="5"/>
  <c r="P35" i="5"/>
  <c r="O35" i="5"/>
  <c r="N35" i="5"/>
  <c r="R34" i="5"/>
  <c r="Q34" i="5"/>
  <c r="P34" i="5"/>
  <c r="O34" i="5"/>
  <c r="N34" i="5"/>
  <c r="R33" i="5"/>
  <c r="Q33" i="5"/>
  <c r="P33" i="5"/>
  <c r="O33" i="5"/>
  <c r="N33" i="5"/>
  <c r="R32" i="5"/>
  <c r="Q32" i="5"/>
  <c r="P32" i="5"/>
  <c r="O32" i="5"/>
  <c r="N32" i="5"/>
  <c r="R31" i="5"/>
  <c r="Q31" i="5"/>
  <c r="P31" i="5"/>
  <c r="O31" i="5"/>
  <c r="N31" i="5"/>
  <c r="R30" i="5"/>
  <c r="Q30" i="5"/>
  <c r="P30" i="5"/>
  <c r="O30" i="5"/>
  <c r="N30" i="5"/>
  <c r="R29" i="5"/>
  <c r="Q29" i="5"/>
  <c r="P29" i="5"/>
  <c r="O29" i="5"/>
  <c r="N29" i="5"/>
  <c r="R28" i="5"/>
  <c r="Q28" i="5"/>
  <c r="P28" i="5"/>
  <c r="O28" i="5"/>
  <c r="N28" i="5"/>
  <c r="R27" i="5"/>
  <c r="Q27" i="5"/>
  <c r="P27" i="5"/>
  <c r="O27" i="5"/>
  <c r="N27" i="5"/>
  <c r="R26" i="5"/>
  <c r="Q26" i="5"/>
  <c r="P26" i="5"/>
  <c r="O26" i="5"/>
  <c r="N26" i="5"/>
  <c r="R25" i="5"/>
  <c r="Q25" i="5"/>
  <c r="P25" i="5"/>
  <c r="O25" i="5"/>
  <c r="N25" i="5"/>
  <c r="R24" i="5"/>
  <c r="Q24" i="5"/>
  <c r="P24" i="5"/>
  <c r="O24" i="5"/>
  <c r="N24" i="5"/>
  <c r="R23" i="5"/>
  <c r="Q23" i="5"/>
  <c r="P23" i="5"/>
  <c r="O23" i="5"/>
  <c r="N23" i="5"/>
  <c r="R22" i="5"/>
  <c r="Q22" i="5"/>
  <c r="P22" i="5"/>
  <c r="O22" i="5"/>
  <c r="N22" i="5"/>
  <c r="R21" i="5"/>
  <c r="Q21" i="5"/>
  <c r="P21" i="5"/>
  <c r="O21" i="5"/>
  <c r="N21" i="5"/>
  <c r="R20" i="5"/>
  <c r="Q20" i="5"/>
  <c r="P20" i="5"/>
  <c r="O20" i="5"/>
  <c r="N20" i="5"/>
  <c r="R19" i="5"/>
  <c r="Q19" i="5"/>
  <c r="P19" i="5"/>
  <c r="O19" i="5"/>
  <c r="N19" i="5"/>
  <c r="R18" i="5"/>
  <c r="Q18" i="5"/>
  <c r="P18" i="5"/>
  <c r="O18" i="5"/>
  <c r="N18" i="5"/>
  <c r="R17" i="5"/>
  <c r="Q17" i="5"/>
  <c r="P17" i="5"/>
  <c r="O17" i="5"/>
  <c r="N17" i="5"/>
  <c r="R16" i="5"/>
  <c r="Q16" i="5"/>
  <c r="P16" i="5"/>
  <c r="O16" i="5"/>
  <c r="N16" i="5"/>
  <c r="R15" i="5"/>
  <c r="Q15" i="5"/>
  <c r="P15" i="5"/>
  <c r="O15" i="5"/>
  <c r="N15" i="5"/>
  <c r="R14" i="5"/>
  <c r="Q14" i="5"/>
  <c r="P14" i="5"/>
  <c r="O14" i="5"/>
  <c r="N14" i="5"/>
  <c r="R13" i="5"/>
  <c r="Q13" i="5"/>
  <c r="P13" i="5"/>
  <c r="O13" i="5"/>
  <c r="N13" i="5"/>
  <c r="R12" i="5"/>
  <c r="Q12" i="5"/>
  <c r="P12" i="5"/>
  <c r="O12" i="5"/>
  <c r="N12" i="5"/>
  <c r="R11" i="5"/>
  <c r="Q11" i="5"/>
  <c r="P11" i="5"/>
  <c r="O11" i="5"/>
  <c r="N11" i="5"/>
  <c r="R10" i="5"/>
  <c r="Q10" i="5"/>
  <c r="P10" i="5"/>
  <c r="O10" i="5"/>
  <c r="N10" i="5"/>
  <c r="R9" i="5"/>
  <c r="Q9" i="5"/>
  <c r="P9" i="5"/>
  <c r="O9" i="5"/>
  <c r="N9" i="5"/>
  <c r="R8" i="5"/>
  <c r="Q8" i="5"/>
  <c r="P8" i="5"/>
  <c r="O8" i="5"/>
  <c r="N8" i="5"/>
  <c r="R7" i="5"/>
  <c r="Q7" i="5"/>
  <c r="P7" i="5"/>
  <c r="O7" i="5"/>
  <c r="N7" i="5"/>
  <c r="R6" i="5"/>
  <c r="Q6" i="5"/>
  <c r="P6" i="5"/>
  <c r="O6" i="5"/>
  <c r="N6" i="5"/>
  <c r="R5" i="5"/>
  <c r="Q5" i="5"/>
  <c r="P5" i="5"/>
  <c r="O5" i="5"/>
  <c r="N5" i="5"/>
  <c r="P4" i="5"/>
  <c r="O4" i="5"/>
  <c r="R4" i="5"/>
  <c r="Q4" i="5"/>
  <c r="N4" i="5"/>
</calcChain>
</file>

<file path=xl/sharedStrings.xml><?xml version="1.0" encoding="utf-8"?>
<sst xmlns="http://schemas.openxmlformats.org/spreadsheetml/2006/main" count="774" uniqueCount="326">
  <si>
    <t>State St &amp; Harrison St</t>
  </si>
  <si>
    <t>Wilton Ave &amp; Diversey Pkwy</t>
  </si>
  <si>
    <t>Morgan St &amp; 18th St</t>
  </si>
  <si>
    <t>Racine Ave &amp; 18th St</t>
  </si>
  <si>
    <t>Wood St &amp; North Ave</t>
  </si>
  <si>
    <t>Wood St &amp; Division St</t>
  </si>
  <si>
    <t>Loomis St &amp; Taylor St</t>
  </si>
  <si>
    <t>Sheffield Ave &amp; Kingsbury St</t>
  </si>
  <si>
    <t>Aberdeen St &amp; Jackson Blvd</t>
  </si>
  <si>
    <t>May St &amp; Taylor St</t>
  </si>
  <si>
    <t>Orleans St &amp; Elm St</t>
  </si>
  <si>
    <t>Fairbanks Ct &amp; Grand Ave</t>
  </si>
  <si>
    <t>Michigan Ave &amp; Pearson St</t>
  </si>
  <si>
    <t>McClurg Ct &amp; Illinois St</t>
  </si>
  <si>
    <t>Larrabee St &amp; North Ave</t>
  </si>
  <si>
    <t>Larrabee St &amp; Menomonee St</t>
  </si>
  <si>
    <t>Noble St &amp; Milwaukee Ave</t>
  </si>
  <si>
    <t>Ashland Ave &amp; Augusta Blvd</t>
  </si>
  <si>
    <t>Franklin St &amp; Chicago Ave</t>
  </si>
  <si>
    <t>Racine Ave &amp; Congress Pkwy</t>
  </si>
  <si>
    <t>State St &amp; Van Buren St</t>
  </si>
  <si>
    <t>Cannon Dr &amp; Fullerton Ave</t>
  </si>
  <si>
    <t>Streeter Dr &amp; Illinois St</t>
  </si>
  <si>
    <t>Franklin St &amp; Jackson Blvd</t>
  </si>
  <si>
    <t>Dearborn St &amp; Adams St</t>
  </si>
  <si>
    <t>Wabash Ave &amp; Cermak Rd</t>
  </si>
  <si>
    <t>Michigan Ave &amp; Washington St</t>
  </si>
  <si>
    <t>State St &amp; Randolph St</t>
  </si>
  <si>
    <t>Michigan Ave &amp; Congress Pkwy</t>
  </si>
  <si>
    <t>Wells St &amp; Walton St</t>
  </si>
  <si>
    <t>State St &amp; Kinzie St</t>
  </si>
  <si>
    <t>Larrabee St &amp; Kingsbury St</t>
  </si>
  <si>
    <t>Dearborn St &amp; Monroe St</t>
  </si>
  <si>
    <t>Clark St &amp; Congress Pkwy</t>
  </si>
  <si>
    <t>Clark St &amp; Randolph St</t>
  </si>
  <si>
    <t>Michigan Ave &amp; Lake St</t>
  </si>
  <si>
    <t>Wells St &amp; Erie St</t>
  </si>
  <si>
    <t>Ogden Ave &amp; Chicago Ave</t>
  </si>
  <si>
    <t>Halsted St &amp; James M Rochford St</t>
  </si>
  <si>
    <t>Desplaines St &amp; Kinzie St</t>
  </si>
  <si>
    <t>Clinton St &amp; Roosevelt Rd</t>
  </si>
  <si>
    <t>Marshfield Ave &amp; Cortland St</t>
  </si>
  <si>
    <t>Wabash Ave &amp; Roosevelt Rd</t>
  </si>
  <si>
    <t>Dayton St &amp; North Ave</t>
  </si>
  <si>
    <t>Wood St &amp; Milwaukee Ave</t>
  </si>
  <si>
    <t>McCormick Place</t>
  </si>
  <si>
    <t>Clinton St &amp; Lake St</t>
  </si>
  <si>
    <t>Sheffield Ave &amp; Fullerton Ave</t>
  </si>
  <si>
    <t>Clinton St &amp; Tilden St</t>
  </si>
  <si>
    <t>Damen Ave &amp; Pierce Ave</t>
  </si>
  <si>
    <t>Morgan St &amp; Lake St</t>
  </si>
  <si>
    <t>State St &amp; 16th St</t>
  </si>
  <si>
    <t>Jefferson St &amp; Monroe St</t>
  </si>
  <si>
    <t>Kingsbury St &amp; Erie St</t>
  </si>
  <si>
    <t>Canal St &amp; Jackson Blvd</t>
  </si>
  <si>
    <t>Lake Shore Dr &amp; Monroe St</t>
  </si>
  <si>
    <t>Clinton St &amp; Madison St</t>
  </si>
  <si>
    <t>Aberdeen St &amp; Madison St</t>
  </si>
  <si>
    <t>Daley Center Plaza</t>
  </si>
  <si>
    <t>Green St &amp; Milwaukee Ave</t>
  </si>
  <si>
    <t>Michigan Ave &amp; Oak St</t>
  </si>
  <si>
    <t>Eckhart Park</t>
  </si>
  <si>
    <t>Racine Ave &amp; Fullerton Ave</t>
  </si>
  <si>
    <t>May St &amp; Randolph St</t>
  </si>
  <si>
    <t>Millennium Park</t>
  </si>
  <si>
    <t>Clinton St &amp; Washington Blvd</t>
  </si>
  <si>
    <t>Carpenter St &amp; Huron St</t>
  </si>
  <si>
    <t>Sheffield Ave &amp; Willow St</t>
  </si>
  <si>
    <t>Clark St &amp; Armitage Ave</t>
  </si>
  <si>
    <t>Museum Campus</t>
  </si>
  <si>
    <t>LaSalle St &amp; Washington St</t>
  </si>
  <si>
    <t>Lake Shore Dr &amp; Ohio St</t>
  </si>
  <si>
    <t>Orleans St &amp; Merchandise Mart Plaza</t>
  </si>
  <si>
    <t>State St &amp; Pearson St</t>
  </si>
  <si>
    <t>Halsted St &amp; Polk St</t>
  </si>
  <si>
    <t>900 W Harrison</t>
  </si>
  <si>
    <t>State St &amp; Erie St</t>
  </si>
  <si>
    <t>Sedgwick St &amp; Huron St</t>
  </si>
  <si>
    <t>Green St &amp; Randolph St</t>
  </si>
  <si>
    <t>Bissell St &amp; Armitage Ave</t>
  </si>
  <si>
    <t>Sheffield Ave &amp; Addison St</t>
  </si>
  <si>
    <t>Sheffield Ave &amp; Wellington Ave</t>
  </si>
  <si>
    <t>Western Ave &amp; Winnebago Ave</t>
  </si>
  <si>
    <t>Wilton Ave &amp; Belmont Ave</t>
  </si>
  <si>
    <t>Sedgwick St &amp; North Ave</t>
  </si>
  <si>
    <t>Ashland Ave &amp; Lake St</t>
  </si>
  <si>
    <t>Wentworth Ave &amp; Archer Ave</t>
  </si>
  <si>
    <t>Blackstone Ave &amp; Hyde Park Blvd</t>
  </si>
  <si>
    <t>Ogden Ave &amp; Congress Pkwy</t>
  </si>
  <si>
    <t>California Ave &amp; Milwaukee Ave</t>
  </si>
  <si>
    <t>Damen Ave &amp; Cullerton St</t>
  </si>
  <si>
    <t>Clark St &amp; North Ave</t>
  </si>
  <si>
    <t>Lincoln Ave &amp; Fullerton Ave</t>
  </si>
  <si>
    <t>Damen Ave &amp; Chicago Ave</t>
  </si>
  <si>
    <t>Blue Island Ave &amp; 18th St</t>
  </si>
  <si>
    <t>Damen Ave &amp; Division St</t>
  </si>
  <si>
    <t>Lincoln Ave &amp; Belmont Ave</t>
  </si>
  <si>
    <t>Wentworth Ave &amp; 24th St</t>
  </si>
  <si>
    <t>Peoria St &amp; Jackson Blvd</t>
  </si>
  <si>
    <t>Halsted St &amp; 21st St</t>
  </si>
  <si>
    <t>Racine Ave &amp; 13th St</t>
  </si>
  <si>
    <t>Morgan Ave &amp; 14th Pl</t>
  </si>
  <si>
    <t>Clybourn Ave &amp; Division St</t>
  </si>
  <si>
    <t>Dearborn Pkwy &amp; Delaware Pl</t>
  </si>
  <si>
    <t>Clark St &amp; Lincoln Ave</t>
  </si>
  <si>
    <t>Sedgwick St &amp; Webster Ave</t>
  </si>
  <si>
    <t>Larrabee St &amp; Webster Ave</t>
  </si>
  <si>
    <t>Loomis St &amp; Jackson Blvd</t>
  </si>
  <si>
    <t>Indiana Ave &amp; 26th St</t>
  </si>
  <si>
    <t>State St &amp; 33rd St</t>
  </si>
  <si>
    <t>Calumet Ave &amp; 33rd St</t>
  </si>
  <si>
    <t>Fort Dearborn Dr &amp; 31st St</t>
  </si>
  <si>
    <t>Lincoln Ave &amp; Diversey Pkwy</t>
  </si>
  <si>
    <t>Southport Ave &amp; Wellington Ave</t>
  </si>
  <si>
    <t>Southport Ave &amp; Belmont Ave</t>
  </si>
  <si>
    <t>Clark St &amp; Wellington Ave</t>
  </si>
  <si>
    <t>Lake Shore Dr &amp; Wellington Ave</t>
  </si>
  <si>
    <t>Milwaukee Ave &amp; Wabansia Ave</t>
  </si>
  <si>
    <t>Claremont Ave &amp; Hirsch St</t>
  </si>
  <si>
    <t>Campbell Ave &amp; North Ave</t>
  </si>
  <si>
    <t>Damen Ave &amp; Wellington Ave</t>
  </si>
  <si>
    <t>Paulina St &amp; Diversey Pkwy</t>
  </si>
  <si>
    <t>Franklin St &amp; Lake St</t>
  </si>
  <si>
    <t>Clark St &amp; Waveland Ave</t>
  </si>
  <si>
    <t>Ashland Ave &amp; Wrightwood Ave</t>
  </si>
  <si>
    <t>Damen Ave &amp; Coulter St</t>
  </si>
  <si>
    <t>Michigan Ave &amp; 14th St</t>
  </si>
  <si>
    <t>Canal St &amp; Harrison St</t>
  </si>
  <si>
    <t>Clinton St &amp; 18th St</t>
  </si>
  <si>
    <t>May St &amp; Cullerton St</t>
  </si>
  <si>
    <t>Mies van der Rohe Way &amp; Chicago Ave</t>
  </si>
  <si>
    <t>Canal St &amp; Madison St</t>
  </si>
  <si>
    <t>Wells St &amp; Polk St</t>
  </si>
  <si>
    <t>Clark St &amp; Elm St</t>
  </si>
  <si>
    <t>Theater on the Lake</t>
  </si>
  <si>
    <t>State St &amp; 19th St</t>
  </si>
  <si>
    <t>Martin Luther King Dr &amp; Oakwood Blvd</t>
  </si>
  <si>
    <t>LaSalle St &amp; Illinois St</t>
  </si>
  <si>
    <t>Damen Ave &amp; Augusta Blvd</t>
  </si>
  <si>
    <t>State St &amp; 35th St</t>
  </si>
  <si>
    <t>Stave St &amp; Armitage Ave</t>
  </si>
  <si>
    <t>Ogden Ave &amp; Race Ave</t>
  </si>
  <si>
    <t>Greenview Ave &amp; Fullerton Ave</t>
  </si>
  <si>
    <t>Southport Ave &amp; Wrightwood Ave</t>
  </si>
  <si>
    <t>Canal St &amp; Monroe St</t>
  </si>
  <si>
    <t>Canal St &amp; Adams St</t>
  </si>
  <si>
    <t>State St &amp; 29th St</t>
  </si>
  <si>
    <t>State St &amp; Wacker Dr</t>
  </si>
  <si>
    <t>Columbus Dr &amp; Randolph St</t>
  </si>
  <si>
    <t>Cityfront Plaza &amp; N Water St</t>
  </si>
  <si>
    <t>Michigan Ave &amp; Madison St</t>
  </si>
  <si>
    <t>Halsted St &amp; Madison St</t>
  </si>
  <si>
    <t>Wabash Ave &amp; Grand Ave</t>
  </si>
  <si>
    <t>King Dr &amp; 47th St</t>
  </si>
  <si>
    <t>Indiana Ave &amp; 40th St</t>
  </si>
  <si>
    <t>Halsted St &amp; 18th St</t>
  </si>
  <si>
    <t>Western Ave &amp; 21st St</t>
  </si>
  <si>
    <t>Prairie Ave &amp; Garfield Blvd</t>
  </si>
  <si>
    <t>Paulina St &amp; 18th St</t>
  </si>
  <si>
    <t>Halsted St &amp; Archer Ave</t>
  </si>
  <si>
    <t>Emerald Ave &amp; 28th St</t>
  </si>
  <si>
    <t>Ashland Ave &amp; 21st St</t>
  </si>
  <si>
    <t>Normal Ave &amp; Archer Ave</t>
  </si>
  <si>
    <t>Ashland Ave &amp; Division St</t>
  </si>
  <si>
    <t>St Clair St &amp; Erie St</t>
  </si>
  <si>
    <t>Wells St &amp; Hubbard St</t>
  </si>
  <si>
    <t>Leavitt St &amp; North Ave</t>
  </si>
  <si>
    <t>Damen Ave &amp; Grand Ave</t>
  </si>
  <si>
    <t>Damen Ave &amp; Madison St</t>
  </si>
  <si>
    <t>California Ave &amp; Division St</t>
  </si>
  <si>
    <t>May St &amp; Fulton St</t>
  </si>
  <si>
    <t>Wells St &amp; 19th St</t>
  </si>
  <si>
    <t>Damen Ave &amp; Cortland St</t>
  </si>
  <si>
    <t>Hampden Ct &amp; Diversey Pkwy</t>
  </si>
  <si>
    <t>Milwaukee Ave &amp; Rockwell St</t>
  </si>
  <si>
    <t>Clifton Ave &amp; Armitage Ave</t>
  </si>
  <si>
    <t>Halsted St &amp; Willow St</t>
  </si>
  <si>
    <t>Halsted St &amp; Dickens Ave</t>
  </si>
  <si>
    <t>Racine Ave &amp; Belmont Ave</t>
  </si>
  <si>
    <t>Southport Ave &amp; Waveland Ave</t>
  </si>
  <si>
    <t>Damen Ave &amp; Melrose Ave</t>
  </si>
  <si>
    <t>Southport Ave &amp; Roscoe St</t>
  </si>
  <si>
    <t>Lincoln Ave &amp; Roscoe St</t>
  </si>
  <si>
    <t>Sheridan Rd &amp; Montrose Ave</t>
  </si>
  <si>
    <t>Pine Grove Ave &amp; Waveland Ave</t>
  </si>
  <si>
    <t>Sangamon St &amp; Washington Blvd</t>
  </si>
  <si>
    <t>Clark St &amp; Montrose Ave</t>
  </si>
  <si>
    <t>Sedgwick St &amp; Schiller St</t>
  </si>
  <si>
    <t>Martin Luther King Dr &amp; 29th St</t>
  </si>
  <si>
    <t>Ravenswood Ave &amp; Montrose Ave</t>
  </si>
  <si>
    <t>Western Ave &amp; Leland Ave</t>
  </si>
  <si>
    <t>Sheridan Rd &amp; Irving Park Rd</t>
  </si>
  <si>
    <t>Morgan St &amp; Polk St</t>
  </si>
  <si>
    <t>Damen Ave &amp; Leland Ave</t>
  </si>
  <si>
    <t>Lincoln Ave &amp; Leavitt St</t>
  </si>
  <si>
    <t>Ravenswood Ave &amp; Irving Park Rd</t>
  </si>
  <si>
    <t>Clarendon Ave &amp; Junior Ter</t>
  </si>
  <si>
    <t>Ashland Ave &amp; Belle Plaine Ave</t>
  </si>
  <si>
    <t>Shore Drive &amp; 55th St</t>
  </si>
  <si>
    <t>Woodlawn Ave &amp; 55th St</t>
  </si>
  <si>
    <t>Montrose Harbor</t>
  </si>
  <si>
    <t>Ashland Ave &amp; Wellington Ave</t>
  </si>
  <si>
    <t>Clarendon Ave &amp; Leland Ave</t>
  </si>
  <si>
    <t>Greenwood Ave &amp; 47th St</t>
  </si>
  <si>
    <t>Clifton Ave &amp; Lawrence Ave</t>
  </si>
  <si>
    <t>Pine Grove Ave &amp; Irving Park Rd</t>
  </si>
  <si>
    <t>Indiana Ave &amp; Roosevelt Rd</t>
  </si>
  <si>
    <t>Broadway &amp; Sheridan Rd</t>
  </si>
  <si>
    <t>Lincoln Ave &amp; Waveland Ave</t>
  </si>
  <si>
    <t>Logan Blvd &amp; Elston Ave</t>
  </si>
  <si>
    <t>California Ave &amp; Francis Pl</t>
  </si>
  <si>
    <t>Kedzie Ave &amp; Milwaukee Ave</t>
  </si>
  <si>
    <t>Hermitage Ave &amp; Polk St</t>
  </si>
  <si>
    <t>Halsted St &amp; 37th St</t>
  </si>
  <si>
    <t>Rhodes Ave &amp; 32nd St</t>
  </si>
  <si>
    <t>Stetson Ave &amp; South Water St</t>
  </si>
  <si>
    <t>Cottage Grove Ave &amp; Oakwood Blvd</t>
  </si>
  <si>
    <t>Lake Park Ave &amp; 47th St</t>
  </si>
  <si>
    <t>Lake Shore Dr &amp; North Blvd</t>
  </si>
  <si>
    <t>Cottage Grove Ave &amp; 43rd St</t>
  </si>
  <si>
    <t>Indiana Ave &amp; 31st St</t>
  </si>
  <si>
    <t>Michigan Ave &amp; 18th St</t>
  </si>
  <si>
    <t>Racine Ave &amp; 15th St</t>
  </si>
  <si>
    <t>Ashland Ave &amp; 13th St</t>
  </si>
  <si>
    <t>California Ave &amp; North Ave</t>
  </si>
  <si>
    <t>Ashland Ave &amp; Grand Ave</t>
  </si>
  <si>
    <t>Wallace Ave &amp; 35th St</t>
  </si>
  <si>
    <t>Halsted St &amp; 35th St</t>
  </si>
  <si>
    <t>Morgan St &amp; 31st St</t>
  </si>
  <si>
    <t>Western Ave &amp; 24th St</t>
  </si>
  <si>
    <t>Halsted St &amp; Maxwell St</t>
  </si>
  <si>
    <t>LaSalle St &amp; Jackson Blvd</t>
  </si>
  <si>
    <t>Michigan Ave &amp; Jackson Blvd</t>
  </si>
  <si>
    <t>Wood St &amp; Grand Ave</t>
  </si>
  <si>
    <t>Franklin St &amp; Quincy St</t>
  </si>
  <si>
    <t>Franklin St &amp; Arcade Pl</t>
  </si>
  <si>
    <t>Larrabee St &amp; Armitage Ave</t>
  </si>
  <si>
    <t>Wells St &amp; Concord Ln</t>
  </si>
  <si>
    <t>Kedzie Ave &amp; Palmer Ct</t>
  </si>
  <si>
    <t>Wells St &amp; Evergreen Ave</t>
  </si>
  <si>
    <t>Southport Ave &amp; Clark St</t>
  </si>
  <si>
    <t>Broadway &amp; Wilson Ave</t>
  </si>
  <si>
    <t>Broadway &amp; Berwyn Ave</t>
  </si>
  <si>
    <t>Broadway &amp; Argyle St</t>
  </si>
  <si>
    <t>Broadway &amp; Belmont Ave</t>
  </si>
  <si>
    <t>Paulina St &amp; Montrose Ave</t>
  </si>
  <si>
    <t>Lincoln Ave &amp; Belle Plaine Ave</t>
  </si>
  <si>
    <t>Halsted St &amp; Roscoe St</t>
  </si>
  <si>
    <t>Broadway &amp; Barry Ave</t>
  </si>
  <si>
    <t>Clark St &amp; Schiller St</t>
  </si>
  <si>
    <t>Sheffield Ave &amp; Wrightwood Ave</t>
  </si>
  <si>
    <t>Broadway &amp; Cornelia Ave</t>
  </si>
  <si>
    <t>Halsted St &amp; Waveland Ave</t>
  </si>
  <si>
    <t>Western Ave &amp; Division St</t>
  </si>
  <si>
    <t>Sheridan Rd &amp; Buena Ave</t>
  </si>
  <si>
    <t>Southport Ave &amp; Clybourn Ave</t>
  </si>
  <si>
    <t>Seeley Ave &amp; Roscoe St</t>
  </si>
  <si>
    <t>Leavitt St &amp; Armitage Ave</t>
  </si>
  <si>
    <t>Damen Ave &amp; Charleston St</t>
  </si>
  <si>
    <t>Lincoln Ave &amp; Eastwood Ave</t>
  </si>
  <si>
    <t>Clarendon Ave &amp; Gordon Ter</t>
  </si>
  <si>
    <t>Lakeview Ave &amp; Fullerton Pkwy</t>
  </si>
  <si>
    <t>Ravenswood Ave &amp; Berteau Ave</t>
  </si>
  <si>
    <t>Leavitt St &amp; Hirsch St</t>
  </si>
  <si>
    <t>Damen Ave &amp; Sunnyside Ave</t>
  </si>
  <si>
    <t>Wood St &amp; Taylor St</t>
  </si>
  <si>
    <t>Southport Ave &amp; Irving Park Rd</t>
  </si>
  <si>
    <t>Greenview Ave &amp; Diversey Pkwy</t>
  </si>
  <si>
    <t>Loomis St &amp; Lexington St</t>
  </si>
  <si>
    <t>Wabash Ave &amp; 8th St</t>
  </si>
  <si>
    <t>Kimbark Ave &amp; 53rd St</t>
  </si>
  <si>
    <t>Sheridan Rd &amp; Lawrence Ave</t>
  </si>
  <si>
    <t>Stockton Dr &amp; Wrightwood Ave</t>
  </si>
  <si>
    <t>Clark St &amp; Winnemac Ave</t>
  </si>
  <si>
    <t>Clark St &amp; Leland Ave</t>
  </si>
  <si>
    <t>Sheffield Ave &amp; Webster Ave</t>
  </si>
  <si>
    <t>Ellis Ave &amp; 58th St</t>
  </si>
  <si>
    <t>Lake Shore Dr &amp; Diversey Pkwy</t>
  </si>
  <si>
    <t>Lincoln Ave &amp; Addison St</t>
  </si>
  <si>
    <t>Halsted St &amp; Blackhawk St</t>
  </si>
  <si>
    <t>Halsted St &amp; Diversey Pkwy</t>
  </si>
  <si>
    <t>Ashland Ave &amp; Blackhawk St</t>
  </si>
  <si>
    <t>Lake Shore Dr &amp; Belmont Ave</t>
  </si>
  <si>
    <t>Calumet Ave &amp; 35th St</t>
  </si>
  <si>
    <t>Cottage Grove Ave &amp; 47th St</t>
  </si>
  <si>
    <t>Clark St &amp; Chicago Ave</t>
  </si>
  <si>
    <t>Calumet Ave &amp; 18th St</t>
  </si>
  <si>
    <t>Emerald Ave &amp; 31st St</t>
  </si>
  <si>
    <t>Clark St &amp; Wrightwood Ave</t>
  </si>
  <si>
    <t>Adler Planetarium</t>
  </si>
  <si>
    <t>Wolcott Ave &amp; Polk St</t>
  </si>
  <si>
    <t>Racine Ave &amp; Wrightwood Ave</t>
  </si>
  <si>
    <t>Wolcott Ave &amp; Lawrence Ave</t>
  </si>
  <si>
    <t>Lake Park Ave &amp; 56th St</t>
  </si>
  <si>
    <t>Ada St &amp; Washington Blvd</t>
  </si>
  <si>
    <t>Ashland Ave &amp; Grace St</t>
  </si>
  <si>
    <t>California Ave &amp; 21st St</t>
  </si>
  <si>
    <t>Halsted St &amp; Wrightwood Ave</t>
  </si>
  <si>
    <t>Ashland Ave &amp; Chicago Ave</t>
  </si>
  <si>
    <t>Cottage Grove Ave &amp; 51st St</t>
  </si>
  <si>
    <t>name</t>
  </si>
  <si>
    <t>latitude</t>
  </si>
  <si>
    <t>longitude</t>
  </si>
  <si>
    <t>dpcapacity</t>
  </si>
  <si>
    <t>online date</t>
  </si>
  <si>
    <t>id</t>
  </si>
  <si>
    <t>Ravenswood Ave &amp; Lawrence Ave</t>
  </si>
  <si>
    <t>Union Ave &amp; Grand Ave</t>
  </si>
  <si>
    <t>MLK Jr Dr &amp; 47th St</t>
  </si>
  <si>
    <t>Racine Ave &amp; 19th St</t>
  </si>
  <si>
    <t>MLK Jr Dr &amp; 29th St</t>
  </si>
  <si>
    <t>Leavitt St &amp; Lawrence Ave</t>
  </si>
  <si>
    <t>Damen Ave &amp; Clybourn Ave</t>
  </si>
  <si>
    <t>Clark St &amp; Grace St</t>
  </si>
  <si>
    <t>Wabash Ave &amp; Wacker Pl</t>
  </si>
  <si>
    <t>MLK Jr Dr &amp; Oakwood Blvd</t>
  </si>
  <si>
    <t>Cityfront Plaza Dr &amp; Pioneer Ct</t>
  </si>
  <si>
    <t>Match</t>
  </si>
  <si>
    <t>Problem</t>
  </si>
  <si>
    <t>27 sites out of 300</t>
  </si>
  <si>
    <t>Finding 1: Most Stations kept same number of bike capacity, but small number reduced in capacity in Q3Q4</t>
  </si>
  <si>
    <t>Finding 2: Most stations are showing different online dates between quarters, but this should not affect the study we are engaged in</t>
  </si>
  <si>
    <t>Conclusion: We will take the Q1Q2 Dataset as primary for purpose of the study, but keep the reduced capacity list in mind for later in the study</t>
  </si>
  <si>
    <t>Q1Q2 Data</t>
  </si>
  <si>
    <t>Q3Q4 Data</t>
  </si>
  <si>
    <t>Comparison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</si>
</sst>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78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3"/>
  <sheetViews>
    <sheetView tabSelected="1" topLeftCell="A268" workbookViewId="0">
      <selection activeCell="C276" sqref="C276"/>
    </sheetView>
  </sheetViews>
  <sheetFormatPr defaultRowHeight="15" x14ac:dyDescent="0.25"/>
  <cols>
    <col min="2" max="2" width="35.5703125" bestFit="1" customWidth="1"/>
    <col min="3" max="3" width="14.28515625" customWidth="1"/>
    <col min="4" max="4" width="15.7109375" customWidth="1"/>
    <col min="5" max="5" width="10.42578125" bestFit="1" customWidth="1"/>
    <col min="6" max="6" width="13.42578125" style="1" bestFit="1" customWidth="1"/>
    <col min="8" max="8" width="28.42578125" bestFit="1" customWidth="1"/>
    <col min="9" max="9" width="13.42578125" customWidth="1"/>
    <col min="10" max="10" width="12.7109375" bestFit="1" customWidth="1"/>
    <col min="11" max="11" width="10.42578125" bestFit="1" customWidth="1"/>
    <col min="12" max="12" width="12" bestFit="1" customWidth="1"/>
    <col min="14" max="14" width="11.28515625" customWidth="1"/>
    <col min="15" max="15" width="20.140625" customWidth="1"/>
    <col min="16" max="18" width="11.28515625" customWidth="1"/>
  </cols>
  <sheetData>
    <row r="1" spans="1:18" s="6" customFormat="1" ht="21" x14ac:dyDescent="0.35">
      <c r="A1" s="5" t="s">
        <v>323</v>
      </c>
      <c r="F1" s="7"/>
      <c r="H1" s="5" t="s">
        <v>324</v>
      </c>
      <c r="N1" s="5" t="s">
        <v>325</v>
      </c>
    </row>
    <row r="3" spans="1:18" x14ac:dyDescent="0.25">
      <c r="A3" s="3" t="s">
        <v>305</v>
      </c>
      <c r="B3" s="3" t="s">
        <v>300</v>
      </c>
      <c r="C3" s="3" t="s">
        <v>301</v>
      </c>
      <c r="D3" s="3" t="s">
        <v>302</v>
      </c>
      <c r="E3" s="3" t="s">
        <v>303</v>
      </c>
      <c r="F3" s="4" t="s">
        <v>304</v>
      </c>
      <c r="G3" s="3"/>
      <c r="H3" s="3" t="s">
        <v>300</v>
      </c>
      <c r="I3" s="3" t="s">
        <v>301</v>
      </c>
      <c r="J3" s="3" t="s">
        <v>302</v>
      </c>
      <c r="K3" s="3" t="s">
        <v>303</v>
      </c>
      <c r="L3" s="4" t="s">
        <v>304</v>
      </c>
      <c r="M3" s="3"/>
      <c r="N3" s="3" t="s">
        <v>300</v>
      </c>
      <c r="O3" s="3" t="s">
        <v>301</v>
      </c>
      <c r="P3" s="3" t="s">
        <v>302</v>
      </c>
      <c r="Q3" s="3" t="s">
        <v>303</v>
      </c>
      <c r="R3" s="4" t="s">
        <v>304</v>
      </c>
    </row>
    <row r="4" spans="1:18" x14ac:dyDescent="0.25">
      <c r="A4">
        <v>43</v>
      </c>
      <c r="B4" t="s">
        <v>26</v>
      </c>
      <c r="C4">
        <v>41.883892765799999</v>
      </c>
      <c r="D4">
        <v>-87.624649140900004</v>
      </c>
      <c r="E4">
        <v>43</v>
      </c>
      <c r="F4" s="1">
        <v>41441</v>
      </c>
      <c r="H4" t="s">
        <v>26</v>
      </c>
      <c r="I4">
        <v>41.883892770000003</v>
      </c>
      <c r="J4">
        <v>-87.624649140000002</v>
      </c>
      <c r="K4">
        <v>43</v>
      </c>
      <c r="L4" s="1">
        <v>41450.456250000003</v>
      </c>
      <c r="N4" t="str">
        <f>IF(B4=H4,"Match","Problem")</f>
        <v>Match</v>
      </c>
      <c r="O4" s="2">
        <f>C4-I4</f>
        <v>-4.200003900223237E-9</v>
      </c>
      <c r="P4" s="2">
        <f>D4-J4</f>
        <v>-9.000018508231733E-10</v>
      </c>
      <c r="Q4" t="str">
        <f t="shared" ref="Q4:R4" si="0">IF(E4=K4,"Match","Problem")</f>
        <v>Match</v>
      </c>
      <c r="R4" t="str">
        <f t="shared" si="0"/>
        <v>Problem</v>
      </c>
    </row>
    <row r="5" spans="1:18" x14ac:dyDescent="0.25">
      <c r="A5">
        <v>44</v>
      </c>
      <c r="B5" t="s">
        <v>27</v>
      </c>
      <c r="C5">
        <v>41.884730200600004</v>
      </c>
      <c r="D5">
        <v>-87.627733569200004</v>
      </c>
      <c r="E5">
        <v>27</v>
      </c>
      <c r="F5" s="1">
        <v>41441</v>
      </c>
      <c r="H5" t="s">
        <v>27</v>
      </c>
      <c r="I5">
        <v>41.8847302</v>
      </c>
      <c r="J5">
        <v>-87.627733570000004</v>
      </c>
      <c r="K5">
        <v>27</v>
      </c>
      <c r="L5" s="1">
        <v>41450.457638888889</v>
      </c>
      <c r="N5" t="str">
        <f t="shared" ref="N5:N68" si="1">IF(B5=H5,"Match","Problem")</f>
        <v>Match</v>
      </c>
      <c r="O5" s="2">
        <f t="shared" ref="O5:O68" si="2">C5-I5</f>
        <v>6.000036023579014E-10</v>
      </c>
      <c r="P5" s="2">
        <f t="shared" ref="P5:P68" si="3">D5-J5</f>
        <v>8.000000661922968E-10</v>
      </c>
      <c r="Q5" t="str">
        <f t="shared" ref="Q5:Q68" si="4">IF(E5=K5,"Match","Problem")</f>
        <v>Match</v>
      </c>
      <c r="R5" t="str">
        <f t="shared" ref="R5:R68" si="5">IF(F5=L5,"Match","Problem")</f>
        <v>Problem</v>
      </c>
    </row>
    <row r="6" spans="1:18" x14ac:dyDescent="0.25">
      <c r="A6">
        <v>33</v>
      </c>
      <c r="B6" t="s">
        <v>20</v>
      </c>
      <c r="C6">
        <v>41.877181</v>
      </c>
      <c r="D6">
        <v>-87.627843999999996</v>
      </c>
      <c r="E6">
        <v>27</v>
      </c>
      <c r="F6" s="1">
        <v>41450</v>
      </c>
      <c r="H6" t="s">
        <v>20</v>
      </c>
      <c r="I6">
        <v>41.877181</v>
      </c>
      <c r="J6">
        <v>-87.627843999999996</v>
      </c>
      <c r="K6">
        <v>27</v>
      </c>
      <c r="L6" s="1">
        <v>41447.879166666666</v>
      </c>
      <c r="N6" t="str">
        <f t="shared" si="1"/>
        <v>Match</v>
      </c>
      <c r="O6" s="2">
        <f t="shared" si="2"/>
        <v>0</v>
      </c>
      <c r="P6" s="2">
        <f t="shared" si="3"/>
        <v>0</v>
      </c>
      <c r="Q6" t="str">
        <f t="shared" si="4"/>
        <v>Match</v>
      </c>
      <c r="R6" t="str">
        <f t="shared" si="5"/>
        <v>Problem</v>
      </c>
    </row>
    <row r="7" spans="1:18" x14ac:dyDescent="0.25">
      <c r="A7">
        <v>199</v>
      </c>
      <c r="B7" t="s">
        <v>152</v>
      </c>
      <c r="C7">
        <v>41.891737999999997</v>
      </c>
      <c r="D7">
        <v>-87.626936999999998</v>
      </c>
      <c r="E7">
        <v>15</v>
      </c>
      <c r="F7" s="1">
        <v>41496</v>
      </c>
      <c r="H7" t="s">
        <v>152</v>
      </c>
      <c r="I7">
        <v>41.891737999999997</v>
      </c>
      <c r="J7">
        <v>-87.626936999999998</v>
      </c>
      <c r="K7">
        <v>15</v>
      </c>
      <c r="L7" s="1">
        <v>41494.518055555556</v>
      </c>
      <c r="N7" t="str">
        <f t="shared" si="1"/>
        <v>Match</v>
      </c>
      <c r="O7" s="2">
        <f t="shared" si="2"/>
        <v>0</v>
      </c>
      <c r="P7" s="2">
        <f t="shared" si="3"/>
        <v>0</v>
      </c>
      <c r="Q7" t="str">
        <f t="shared" si="4"/>
        <v>Match</v>
      </c>
      <c r="R7" t="str">
        <f t="shared" si="5"/>
        <v>Problem</v>
      </c>
    </row>
    <row r="8" spans="1:18" x14ac:dyDescent="0.25">
      <c r="A8">
        <v>51</v>
      </c>
      <c r="B8" t="s">
        <v>34</v>
      </c>
      <c r="C8">
        <v>41.884576228</v>
      </c>
      <c r="D8">
        <v>-87.631889909999998</v>
      </c>
      <c r="E8">
        <v>31</v>
      </c>
      <c r="F8" s="1">
        <v>41442</v>
      </c>
      <c r="H8" t="s">
        <v>34</v>
      </c>
      <c r="I8">
        <v>41.88457623</v>
      </c>
      <c r="J8">
        <v>-87.631889909999998</v>
      </c>
      <c r="K8">
        <v>31</v>
      </c>
      <c r="L8" s="1">
        <v>41450.474999999999</v>
      </c>
      <c r="N8" t="str">
        <f t="shared" si="1"/>
        <v>Match</v>
      </c>
      <c r="O8" s="2">
        <f t="shared" si="2"/>
        <v>-2.000000165480742E-9</v>
      </c>
      <c r="P8" s="2">
        <f t="shared" si="3"/>
        <v>0</v>
      </c>
      <c r="Q8" t="str">
        <f t="shared" si="4"/>
        <v>Match</v>
      </c>
      <c r="R8" t="str">
        <f t="shared" si="5"/>
        <v>Problem</v>
      </c>
    </row>
    <row r="9" spans="1:18" x14ac:dyDescent="0.25">
      <c r="A9">
        <v>98</v>
      </c>
      <c r="B9" t="s">
        <v>70</v>
      </c>
      <c r="C9">
        <v>41.882663999999998</v>
      </c>
      <c r="D9">
        <v>-87.632530000000003</v>
      </c>
      <c r="E9">
        <v>15</v>
      </c>
      <c r="F9" s="1">
        <v>41470</v>
      </c>
      <c r="H9" t="s">
        <v>70</v>
      </c>
      <c r="I9">
        <v>41.882663999999998</v>
      </c>
      <c r="J9">
        <v>-87.632530000000003</v>
      </c>
      <c r="K9">
        <v>15</v>
      </c>
      <c r="L9" s="1">
        <v>41470.611805555556</v>
      </c>
      <c r="N9" t="str">
        <f t="shared" si="1"/>
        <v>Match</v>
      </c>
      <c r="O9" s="2">
        <f t="shared" si="2"/>
        <v>0</v>
      </c>
      <c r="P9" s="2">
        <f t="shared" si="3"/>
        <v>0</v>
      </c>
      <c r="Q9" t="str">
        <f t="shared" si="4"/>
        <v>Match</v>
      </c>
      <c r="R9" t="str">
        <f t="shared" si="5"/>
        <v>Problem</v>
      </c>
    </row>
    <row r="10" spans="1:18" x14ac:dyDescent="0.25">
      <c r="A10">
        <v>286</v>
      </c>
      <c r="B10" t="s">
        <v>234</v>
      </c>
      <c r="C10">
        <v>41.878723999999998</v>
      </c>
      <c r="D10">
        <v>-87.634793000000002</v>
      </c>
      <c r="E10">
        <v>23</v>
      </c>
      <c r="F10" s="1">
        <v>41531</v>
      </c>
      <c r="H10" t="s">
        <v>234</v>
      </c>
      <c r="I10">
        <v>41.878723999999998</v>
      </c>
      <c r="J10">
        <v>-87.634793000000002</v>
      </c>
      <c r="K10">
        <v>15</v>
      </c>
      <c r="L10" s="1">
        <v>41529.505555555559</v>
      </c>
      <c r="N10" t="str">
        <f t="shared" si="1"/>
        <v>Match</v>
      </c>
      <c r="O10" s="2">
        <f t="shared" si="2"/>
        <v>0</v>
      </c>
      <c r="P10" s="2">
        <f t="shared" si="3"/>
        <v>0</v>
      </c>
      <c r="Q10" t="str">
        <f t="shared" si="4"/>
        <v>Problem</v>
      </c>
      <c r="R10" t="str">
        <f t="shared" si="5"/>
        <v>Problem</v>
      </c>
    </row>
    <row r="11" spans="1:18" x14ac:dyDescent="0.25">
      <c r="A11">
        <v>90</v>
      </c>
      <c r="B11" t="s">
        <v>64</v>
      </c>
      <c r="C11">
        <v>41.881031700000001</v>
      </c>
      <c r="D11">
        <v>-87.624084319999994</v>
      </c>
      <c r="E11">
        <v>35</v>
      </c>
      <c r="F11" s="1">
        <v>41441</v>
      </c>
      <c r="H11" t="s">
        <v>64</v>
      </c>
      <c r="I11">
        <v>41.881031700000001</v>
      </c>
      <c r="J11">
        <v>-87.624084319999994</v>
      </c>
      <c r="K11">
        <v>35</v>
      </c>
      <c r="L11" s="1">
        <v>41451.82708333333</v>
      </c>
      <c r="N11" t="str">
        <f t="shared" si="1"/>
        <v>Match</v>
      </c>
      <c r="O11" s="2">
        <f t="shared" si="2"/>
        <v>0</v>
      </c>
      <c r="P11" s="2">
        <f t="shared" si="3"/>
        <v>0</v>
      </c>
      <c r="Q11" t="str">
        <f t="shared" si="4"/>
        <v>Match</v>
      </c>
      <c r="R11" t="str">
        <f t="shared" si="5"/>
        <v>Problem</v>
      </c>
    </row>
    <row r="12" spans="1:18" x14ac:dyDescent="0.25">
      <c r="A12">
        <v>50</v>
      </c>
      <c r="B12" t="s">
        <v>33</v>
      </c>
      <c r="C12">
        <v>41.875932665500002</v>
      </c>
      <c r="D12">
        <v>-87.630584535500006</v>
      </c>
      <c r="E12">
        <v>27</v>
      </c>
      <c r="F12" s="1">
        <v>41441</v>
      </c>
      <c r="H12" t="s">
        <v>33</v>
      </c>
      <c r="I12">
        <v>41.875932669999997</v>
      </c>
      <c r="J12">
        <v>-87.630584540000001</v>
      </c>
      <c r="K12">
        <v>27</v>
      </c>
      <c r="L12" s="1">
        <v>41450.474305555559</v>
      </c>
      <c r="N12" t="str">
        <f t="shared" si="1"/>
        <v>Match</v>
      </c>
      <c r="O12" s="2">
        <f t="shared" si="2"/>
        <v>-4.4999950432611513E-9</v>
      </c>
      <c r="P12" s="2">
        <f t="shared" si="3"/>
        <v>4.4999950432611513E-9</v>
      </c>
      <c r="Q12" t="str">
        <f t="shared" si="4"/>
        <v>Match</v>
      </c>
      <c r="R12" t="str">
        <f t="shared" si="5"/>
        <v>Problem</v>
      </c>
    </row>
    <row r="13" spans="1:18" x14ac:dyDescent="0.25">
      <c r="A13">
        <v>91</v>
      </c>
      <c r="B13" t="s">
        <v>65</v>
      </c>
      <c r="C13">
        <v>41.883380000000002</v>
      </c>
      <c r="D13">
        <v>-87.641170000000002</v>
      </c>
      <c r="E13">
        <v>31</v>
      </c>
      <c r="F13" s="1">
        <v>41452</v>
      </c>
      <c r="H13" t="s">
        <v>65</v>
      </c>
      <c r="I13">
        <v>41.883380000000002</v>
      </c>
      <c r="J13">
        <v>-87.641170000000002</v>
      </c>
      <c r="K13">
        <v>31</v>
      </c>
      <c r="L13" s="1">
        <v>41451.98541666667</v>
      </c>
      <c r="N13" t="str">
        <f t="shared" si="1"/>
        <v>Match</v>
      </c>
      <c r="O13" s="2">
        <f t="shared" si="2"/>
        <v>0</v>
      </c>
      <c r="P13" s="2">
        <f t="shared" si="3"/>
        <v>0</v>
      </c>
      <c r="Q13" t="str">
        <f t="shared" si="4"/>
        <v>Match</v>
      </c>
      <c r="R13" t="str">
        <f t="shared" si="5"/>
        <v>Problem</v>
      </c>
    </row>
    <row r="14" spans="1:18" x14ac:dyDescent="0.25">
      <c r="A14">
        <v>192</v>
      </c>
      <c r="B14" t="s">
        <v>145</v>
      </c>
      <c r="C14">
        <v>41.878948000000001</v>
      </c>
      <c r="D14">
        <v>-87.639750000000006</v>
      </c>
      <c r="E14">
        <v>39</v>
      </c>
      <c r="F14" s="1">
        <v>41493</v>
      </c>
      <c r="H14" t="s">
        <v>145</v>
      </c>
      <c r="I14">
        <v>41.879255000000001</v>
      </c>
      <c r="J14">
        <v>-87.639904000000001</v>
      </c>
      <c r="K14">
        <v>27</v>
      </c>
      <c r="L14" s="1">
        <v>41492.560416666667</v>
      </c>
      <c r="N14" t="str">
        <f t="shared" si="1"/>
        <v>Match</v>
      </c>
      <c r="O14" s="2">
        <f t="shared" si="2"/>
        <v>-3.0699999999939109E-4</v>
      </c>
      <c r="P14" s="2">
        <f t="shared" si="3"/>
        <v>1.5399999999488045E-4</v>
      </c>
      <c r="Q14" t="str">
        <f t="shared" si="4"/>
        <v>Problem</v>
      </c>
      <c r="R14" t="str">
        <f t="shared" si="5"/>
        <v>Problem</v>
      </c>
    </row>
    <row r="15" spans="1:18" x14ac:dyDescent="0.25">
      <c r="A15">
        <v>48</v>
      </c>
      <c r="B15" t="s">
        <v>31</v>
      </c>
      <c r="C15">
        <v>41.897764000000002</v>
      </c>
      <c r="D15">
        <v>-87.642883999999995</v>
      </c>
      <c r="E15">
        <v>27</v>
      </c>
      <c r="F15" s="1">
        <v>41441</v>
      </c>
      <c r="H15" t="s">
        <v>31</v>
      </c>
      <c r="I15">
        <v>41.897764000000002</v>
      </c>
      <c r="J15">
        <v>-87.642883999999995</v>
      </c>
      <c r="K15">
        <v>27</v>
      </c>
      <c r="L15" s="1">
        <v>41450.472222222219</v>
      </c>
      <c r="N15" t="str">
        <f t="shared" si="1"/>
        <v>Match</v>
      </c>
      <c r="O15" s="2">
        <f t="shared" si="2"/>
        <v>0</v>
      </c>
      <c r="P15" s="2">
        <f t="shared" si="3"/>
        <v>0</v>
      </c>
      <c r="Q15" t="str">
        <f t="shared" si="4"/>
        <v>Match</v>
      </c>
      <c r="R15" t="str">
        <f t="shared" si="5"/>
        <v>Problem</v>
      </c>
    </row>
    <row r="16" spans="1:18" x14ac:dyDescent="0.25">
      <c r="A16">
        <v>100</v>
      </c>
      <c r="B16" t="s">
        <v>72</v>
      </c>
      <c r="C16">
        <v>41.888243000000003</v>
      </c>
      <c r="D16">
        <v>-87.636390000000006</v>
      </c>
      <c r="E16">
        <v>23</v>
      </c>
      <c r="F16" s="1">
        <v>41471</v>
      </c>
      <c r="H16" t="s">
        <v>72</v>
      </c>
      <c r="I16">
        <v>41.888243000000003</v>
      </c>
      <c r="J16">
        <v>-87.636390000000006</v>
      </c>
      <c r="K16">
        <v>23</v>
      </c>
      <c r="L16" s="1">
        <v>41470.726388888892</v>
      </c>
      <c r="N16" t="str">
        <f t="shared" si="1"/>
        <v>Match</v>
      </c>
      <c r="O16" s="2">
        <f t="shared" si="2"/>
        <v>0</v>
      </c>
      <c r="P16" s="2">
        <f t="shared" si="3"/>
        <v>0</v>
      </c>
      <c r="Q16" t="str">
        <f t="shared" si="4"/>
        <v>Match</v>
      </c>
      <c r="R16" t="str">
        <f t="shared" si="5"/>
        <v>Problem</v>
      </c>
    </row>
    <row r="17" spans="1:18" x14ac:dyDescent="0.25">
      <c r="A17">
        <v>106</v>
      </c>
      <c r="B17" t="s">
        <v>73</v>
      </c>
      <c r="C17">
        <v>41.897447999999997</v>
      </c>
      <c r="D17">
        <v>-87.628721999999996</v>
      </c>
      <c r="E17">
        <v>27</v>
      </c>
      <c r="F17" s="1">
        <v>41487</v>
      </c>
      <c r="H17" t="s">
        <v>73</v>
      </c>
      <c r="I17">
        <v>41.897447999999997</v>
      </c>
      <c r="J17">
        <v>-87.628721999999996</v>
      </c>
      <c r="K17">
        <v>27</v>
      </c>
      <c r="L17" s="1">
        <v>41473.665972222225</v>
      </c>
      <c r="N17" t="str">
        <f t="shared" si="1"/>
        <v>Match</v>
      </c>
      <c r="O17" s="2">
        <f t="shared" si="2"/>
        <v>0</v>
      </c>
      <c r="P17" s="2">
        <f t="shared" si="3"/>
        <v>0</v>
      </c>
      <c r="Q17" t="str">
        <f t="shared" si="4"/>
        <v>Match</v>
      </c>
      <c r="R17" t="str">
        <f t="shared" si="5"/>
        <v>Problem</v>
      </c>
    </row>
    <row r="18" spans="1:18" x14ac:dyDescent="0.25">
      <c r="A18">
        <v>211</v>
      </c>
      <c r="B18" t="s">
        <v>164</v>
      </c>
      <c r="C18">
        <v>41.894447999999997</v>
      </c>
      <c r="D18">
        <v>-87.622663000000003</v>
      </c>
      <c r="E18">
        <v>19</v>
      </c>
      <c r="F18" s="1">
        <v>41501</v>
      </c>
      <c r="H18" t="s">
        <v>164</v>
      </c>
      <c r="I18">
        <v>41.894447999999997</v>
      </c>
      <c r="J18">
        <v>-87.622663000000003</v>
      </c>
      <c r="K18">
        <v>19</v>
      </c>
      <c r="L18" s="1">
        <v>41500.688888888886</v>
      </c>
      <c r="N18" t="str">
        <f t="shared" si="1"/>
        <v>Match</v>
      </c>
      <c r="O18" s="2">
        <f t="shared" si="2"/>
        <v>0</v>
      </c>
      <c r="P18" s="2">
        <f t="shared" si="3"/>
        <v>0</v>
      </c>
      <c r="Q18" t="str">
        <f t="shared" si="4"/>
        <v>Match</v>
      </c>
      <c r="R18" t="str">
        <f t="shared" si="5"/>
        <v>Problem</v>
      </c>
    </row>
    <row r="19" spans="1:18" x14ac:dyDescent="0.25">
      <c r="A19">
        <v>31</v>
      </c>
      <c r="B19" t="s">
        <v>18</v>
      </c>
      <c r="C19">
        <v>41.896802039999997</v>
      </c>
      <c r="D19">
        <v>-87.635638389999997</v>
      </c>
      <c r="E19">
        <v>23</v>
      </c>
      <c r="F19" s="1">
        <v>41447</v>
      </c>
      <c r="H19" t="s">
        <v>18</v>
      </c>
      <c r="I19">
        <v>41.896802039999997</v>
      </c>
      <c r="J19">
        <v>-87.635638389999997</v>
      </c>
      <c r="K19">
        <v>23</v>
      </c>
      <c r="L19" s="1">
        <v>41447.873611111114</v>
      </c>
      <c r="N19" t="str">
        <f t="shared" si="1"/>
        <v>Match</v>
      </c>
      <c r="O19" s="2">
        <f t="shared" si="2"/>
        <v>0</v>
      </c>
      <c r="P19" s="2">
        <f t="shared" si="3"/>
        <v>0</v>
      </c>
      <c r="Q19" t="str">
        <f t="shared" si="4"/>
        <v>Match</v>
      </c>
      <c r="R19" t="str">
        <f t="shared" si="5"/>
        <v>Problem</v>
      </c>
    </row>
    <row r="20" spans="1:18" x14ac:dyDescent="0.25">
      <c r="A20">
        <v>36</v>
      </c>
      <c r="B20" t="s">
        <v>23</v>
      </c>
      <c r="C20">
        <v>41.8777079559</v>
      </c>
      <c r="D20">
        <v>-87.635321140800002</v>
      </c>
      <c r="E20">
        <v>31</v>
      </c>
      <c r="F20" s="1">
        <v>41440</v>
      </c>
      <c r="H20" t="s">
        <v>23</v>
      </c>
      <c r="I20">
        <v>41.877707960000002</v>
      </c>
      <c r="J20">
        <v>-87.635321140000002</v>
      </c>
      <c r="K20">
        <v>27</v>
      </c>
      <c r="L20" s="1">
        <v>41449.981944444444</v>
      </c>
      <c r="N20" t="str">
        <f t="shared" si="1"/>
        <v>Match</v>
      </c>
      <c r="O20" s="2">
        <f t="shared" si="2"/>
        <v>-4.1000021155923605E-9</v>
      </c>
      <c r="P20" s="2">
        <f t="shared" si="3"/>
        <v>-8.000000661922968E-10</v>
      </c>
      <c r="Q20" t="str">
        <f t="shared" si="4"/>
        <v>Problem</v>
      </c>
      <c r="R20" t="str">
        <f t="shared" si="5"/>
        <v>Problem</v>
      </c>
    </row>
    <row r="21" spans="1:18" x14ac:dyDescent="0.25">
      <c r="A21">
        <v>37</v>
      </c>
      <c r="B21" t="s">
        <v>24</v>
      </c>
      <c r="C21">
        <v>41.879356358700001</v>
      </c>
      <c r="D21">
        <v>-87.629791036300006</v>
      </c>
      <c r="E21">
        <v>19</v>
      </c>
      <c r="F21" s="1">
        <v>41441</v>
      </c>
      <c r="H21" t="s">
        <v>24</v>
      </c>
      <c r="I21">
        <v>41.879356360000003</v>
      </c>
      <c r="J21">
        <v>-87.629791040000001</v>
      </c>
      <c r="K21">
        <v>19</v>
      </c>
      <c r="L21" s="1">
        <v>41450.050000000003</v>
      </c>
      <c r="N21" t="str">
        <f t="shared" si="1"/>
        <v>Match</v>
      </c>
      <c r="O21" s="2">
        <f t="shared" si="2"/>
        <v>-1.3000018839193217E-9</v>
      </c>
      <c r="P21" s="2">
        <f t="shared" si="3"/>
        <v>3.6999949770688545E-9</v>
      </c>
      <c r="Q21" t="str">
        <f t="shared" si="4"/>
        <v>Match</v>
      </c>
      <c r="R21" t="str">
        <f t="shared" si="5"/>
        <v>Problem</v>
      </c>
    </row>
    <row r="22" spans="1:18" x14ac:dyDescent="0.25">
      <c r="A22">
        <v>66</v>
      </c>
      <c r="B22" t="s">
        <v>46</v>
      </c>
      <c r="C22">
        <v>41.885832741500003</v>
      </c>
      <c r="D22">
        <v>-87.6413823149</v>
      </c>
      <c r="E22">
        <v>19</v>
      </c>
      <c r="F22" s="1">
        <v>41445</v>
      </c>
      <c r="H22" t="s">
        <v>46</v>
      </c>
      <c r="I22">
        <v>41.885832739999998</v>
      </c>
      <c r="J22">
        <v>-87.641382309999997</v>
      </c>
      <c r="K22">
        <v>19</v>
      </c>
      <c r="L22" s="1">
        <v>41450.51458333333</v>
      </c>
      <c r="N22" t="str">
        <f t="shared" si="1"/>
        <v>Match</v>
      </c>
      <c r="O22" s="2">
        <f t="shared" si="2"/>
        <v>1.5000054531810747E-9</v>
      </c>
      <c r="P22" s="2">
        <f t="shared" si="3"/>
        <v>-4.9000021817846573E-9</v>
      </c>
      <c r="Q22" t="str">
        <f t="shared" si="4"/>
        <v>Match</v>
      </c>
      <c r="R22" t="str">
        <f t="shared" si="5"/>
        <v>Problem</v>
      </c>
    </row>
    <row r="23" spans="1:18" x14ac:dyDescent="0.25">
      <c r="A23">
        <v>35</v>
      </c>
      <c r="B23" t="s">
        <v>22</v>
      </c>
      <c r="C23">
        <v>41.891070999999997</v>
      </c>
      <c r="D23">
        <v>-87.612200000000001</v>
      </c>
      <c r="E23">
        <v>39</v>
      </c>
      <c r="F23" s="1">
        <v>41491</v>
      </c>
      <c r="H23" t="s">
        <v>22</v>
      </c>
      <c r="I23">
        <v>41.891070999999997</v>
      </c>
      <c r="J23">
        <v>-87.612200000000001</v>
      </c>
      <c r="K23">
        <v>35</v>
      </c>
      <c r="L23" s="1">
        <v>41447.883333333331</v>
      </c>
      <c r="N23" t="str">
        <f t="shared" si="1"/>
        <v>Match</v>
      </c>
      <c r="O23" s="2">
        <f t="shared" si="2"/>
        <v>0</v>
      </c>
      <c r="P23" s="2">
        <f t="shared" si="3"/>
        <v>0</v>
      </c>
      <c r="Q23" t="str">
        <f t="shared" si="4"/>
        <v>Problem</v>
      </c>
      <c r="R23" t="str">
        <f t="shared" si="5"/>
        <v>Problem</v>
      </c>
    </row>
    <row r="24" spans="1:18" x14ac:dyDescent="0.25">
      <c r="A24">
        <v>81</v>
      </c>
      <c r="B24" t="s">
        <v>58</v>
      </c>
      <c r="C24">
        <v>41.884163000000001</v>
      </c>
      <c r="D24">
        <v>-87.629634999999993</v>
      </c>
      <c r="E24">
        <v>39</v>
      </c>
      <c r="F24" s="1">
        <v>41438</v>
      </c>
      <c r="H24" t="s">
        <v>58</v>
      </c>
      <c r="I24">
        <v>41.884450999999999</v>
      </c>
      <c r="J24">
        <v>-87.629891999999998</v>
      </c>
      <c r="K24">
        <v>47</v>
      </c>
      <c r="L24" s="1">
        <v>41451.793055555558</v>
      </c>
      <c r="N24" t="str">
        <f t="shared" si="1"/>
        <v>Match</v>
      </c>
      <c r="O24" s="2">
        <f t="shared" si="2"/>
        <v>-2.8799999999762349E-4</v>
      </c>
      <c r="P24" s="2">
        <f t="shared" si="3"/>
        <v>2.5700000000483669E-4</v>
      </c>
      <c r="Q24" t="str">
        <f t="shared" si="4"/>
        <v>Problem</v>
      </c>
      <c r="R24" t="str">
        <f t="shared" si="5"/>
        <v>Problem</v>
      </c>
    </row>
    <row r="25" spans="1:18" x14ac:dyDescent="0.25">
      <c r="A25">
        <v>58</v>
      </c>
      <c r="B25" t="s">
        <v>41</v>
      </c>
      <c r="C25">
        <v>41.916016999999997</v>
      </c>
      <c r="D25">
        <v>-87.668879000000004</v>
      </c>
      <c r="E25">
        <v>19</v>
      </c>
      <c r="F25" s="1">
        <v>41443</v>
      </c>
      <c r="H25" t="s">
        <v>41</v>
      </c>
      <c r="I25">
        <v>41.916016999999997</v>
      </c>
      <c r="J25">
        <v>-87.668879000000004</v>
      </c>
      <c r="K25">
        <v>15</v>
      </c>
      <c r="L25" s="1">
        <v>41450.497916666667</v>
      </c>
      <c r="N25" t="str">
        <f t="shared" si="1"/>
        <v>Match</v>
      </c>
      <c r="O25" s="2">
        <f t="shared" si="2"/>
        <v>0</v>
      </c>
      <c r="P25" s="2">
        <f t="shared" si="3"/>
        <v>0</v>
      </c>
      <c r="Q25" t="str">
        <f t="shared" si="4"/>
        <v>Problem</v>
      </c>
      <c r="R25" t="str">
        <f t="shared" si="5"/>
        <v>Problem</v>
      </c>
    </row>
    <row r="26" spans="1:18" x14ac:dyDescent="0.25">
      <c r="A26">
        <v>344</v>
      </c>
      <c r="B26" t="s">
        <v>292</v>
      </c>
      <c r="C26">
        <v>41.968640999999998</v>
      </c>
      <c r="D26">
        <v>-87.676334999999995</v>
      </c>
      <c r="E26">
        <v>15</v>
      </c>
      <c r="F26" s="1">
        <v>41556</v>
      </c>
      <c r="H26" t="s">
        <v>306</v>
      </c>
      <c r="I26">
        <v>41.969090000000001</v>
      </c>
      <c r="J26">
        <v>-87.674237000000005</v>
      </c>
      <c r="K26">
        <v>15</v>
      </c>
      <c r="L26" s="1">
        <v>41550.681250000001</v>
      </c>
      <c r="N26" t="str">
        <f t="shared" si="1"/>
        <v>Problem</v>
      </c>
      <c r="O26" s="2">
        <f t="shared" si="2"/>
        <v>-4.4900000000325235E-4</v>
      </c>
      <c r="P26" s="2">
        <f t="shared" si="3"/>
        <v>-2.0979999999894972E-3</v>
      </c>
      <c r="Q26" t="str">
        <f t="shared" si="4"/>
        <v>Match</v>
      </c>
      <c r="R26" t="str">
        <f t="shared" si="5"/>
        <v>Problem</v>
      </c>
    </row>
    <row r="27" spans="1:18" x14ac:dyDescent="0.25">
      <c r="A27">
        <v>108</v>
      </c>
      <c r="B27" t="s">
        <v>74</v>
      </c>
      <c r="C27">
        <v>41.871839999999999</v>
      </c>
      <c r="D27">
        <v>-87.646640000000005</v>
      </c>
      <c r="E27">
        <v>19</v>
      </c>
      <c r="F27" s="1">
        <v>41492</v>
      </c>
      <c r="H27" t="s">
        <v>74</v>
      </c>
      <c r="I27">
        <v>41.871839999999999</v>
      </c>
      <c r="J27">
        <v>-87.646640000000005</v>
      </c>
      <c r="K27">
        <v>19</v>
      </c>
      <c r="L27" s="1">
        <v>41473.695138888892</v>
      </c>
      <c r="N27" t="str">
        <f t="shared" si="1"/>
        <v>Match</v>
      </c>
      <c r="O27" s="2">
        <f t="shared" si="2"/>
        <v>0</v>
      </c>
      <c r="P27" s="2">
        <f t="shared" si="3"/>
        <v>0</v>
      </c>
      <c r="Q27" t="str">
        <f t="shared" si="4"/>
        <v>Match</v>
      </c>
      <c r="R27" t="str">
        <f t="shared" si="5"/>
        <v>Problem</v>
      </c>
    </row>
    <row r="28" spans="1:18" x14ac:dyDescent="0.25">
      <c r="A28">
        <v>109</v>
      </c>
      <c r="B28" t="s">
        <v>75</v>
      </c>
      <c r="C28">
        <v>41.874675000000003</v>
      </c>
      <c r="D28">
        <v>-87.650019</v>
      </c>
      <c r="E28">
        <v>19</v>
      </c>
      <c r="F28" s="1">
        <v>41492</v>
      </c>
      <c r="H28" t="s">
        <v>75</v>
      </c>
      <c r="I28">
        <v>41.874675000000003</v>
      </c>
      <c r="J28">
        <v>-87.650019</v>
      </c>
      <c r="K28">
        <v>19</v>
      </c>
      <c r="L28" s="1">
        <v>41473.697916666664</v>
      </c>
      <c r="N28" t="str">
        <f t="shared" si="1"/>
        <v>Match</v>
      </c>
      <c r="O28" s="2">
        <f t="shared" si="2"/>
        <v>0</v>
      </c>
      <c r="P28" s="2">
        <f t="shared" si="3"/>
        <v>0</v>
      </c>
      <c r="Q28" t="str">
        <f t="shared" si="4"/>
        <v>Match</v>
      </c>
      <c r="R28" t="str">
        <f t="shared" si="5"/>
        <v>Problem</v>
      </c>
    </row>
    <row r="29" spans="1:18" x14ac:dyDescent="0.25">
      <c r="A29">
        <v>97</v>
      </c>
      <c r="B29" t="s">
        <v>69</v>
      </c>
      <c r="C29">
        <v>41.865212</v>
      </c>
      <c r="D29">
        <v>-87.617759000000007</v>
      </c>
      <c r="E29">
        <v>35</v>
      </c>
      <c r="F29" s="1">
        <v>41451</v>
      </c>
      <c r="H29" t="s">
        <v>69</v>
      </c>
      <c r="I29">
        <v>41.865212</v>
      </c>
      <c r="J29">
        <v>-87.617759000000007</v>
      </c>
      <c r="K29">
        <v>19</v>
      </c>
      <c r="L29" s="1">
        <v>41455.559027777781</v>
      </c>
      <c r="N29" t="str">
        <f t="shared" si="1"/>
        <v>Match</v>
      </c>
      <c r="O29" s="2">
        <f t="shared" si="2"/>
        <v>0</v>
      </c>
      <c r="P29" s="2">
        <f t="shared" si="3"/>
        <v>0</v>
      </c>
      <c r="Q29" t="str">
        <f t="shared" si="4"/>
        <v>Problem</v>
      </c>
      <c r="R29" t="str">
        <f t="shared" si="5"/>
        <v>Problem</v>
      </c>
    </row>
    <row r="30" spans="1:18" x14ac:dyDescent="0.25">
      <c r="A30">
        <v>5</v>
      </c>
      <c r="B30" t="s">
        <v>0</v>
      </c>
      <c r="C30">
        <v>41.873958062900002</v>
      </c>
      <c r="D30">
        <v>-87.627739485899994</v>
      </c>
      <c r="E30">
        <v>19</v>
      </c>
      <c r="F30" s="1">
        <v>41443</v>
      </c>
      <c r="H30" t="s">
        <v>0</v>
      </c>
      <c r="I30">
        <v>41.87395806</v>
      </c>
      <c r="J30">
        <v>-87.627739489999996</v>
      </c>
      <c r="K30">
        <v>19</v>
      </c>
      <c r="L30" s="1">
        <v>41435.448611111111</v>
      </c>
      <c r="N30" t="str">
        <f t="shared" si="1"/>
        <v>Match</v>
      </c>
      <c r="O30" s="2">
        <f t="shared" si="2"/>
        <v>2.9000020163039153E-9</v>
      </c>
      <c r="P30" s="2">
        <f t="shared" si="3"/>
        <v>4.1000021155923605E-9</v>
      </c>
      <c r="Q30" t="str">
        <f t="shared" si="4"/>
        <v>Match</v>
      </c>
      <c r="R30" t="str">
        <f t="shared" si="5"/>
        <v>Problem</v>
      </c>
    </row>
    <row r="31" spans="1:18" x14ac:dyDescent="0.25">
      <c r="A31">
        <v>59</v>
      </c>
      <c r="B31" t="s">
        <v>42</v>
      </c>
      <c r="C31">
        <v>41.867172995200001</v>
      </c>
      <c r="D31">
        <v>-87.6259550069</v>
      </c>
      <c r="E31">
        <v>19</v>
      </c>
      <c r="F31" s="1">
        <v>41443</v>
      </c>
      <c r="H31" t="s">
        <v>42</v>
      </c>
      <c r="I31">
        <v>41.867227</v>
      </c>
      <c r="J31">
        <v>-87.625961000000004</v>
      </c>
      <c r="K31">
        <v>19</v>
      </c>
      <c r="L31" s="1">
        <v>41450.504166666666</v>
      </c>
      <c r="N31" t="str">
        <f t="shared" si="1"/>
        <v>Match</v>
      </c>
      <c r="O31" s="2">
        <f t="shared" si="2"/>
        <v>-5.400479999906338E-5</v>
      </c>
      <c r="P31" s="2">
        <f t="shared" si="3"/>
        <v>5.9931000038204729E-6</v>
      </c>
      <c r="Q31" t="str">
        <f t="shared" si="4"/>
        <v>Match</v>
      </c>
      <c r="R31" t="str">
        <f t="shared" si="5"/>
        <v>Problem</v>
      </c>
    </row>
    <row r="32" spans="1:18" x14ac:dyDescent="0.25">
      <c r="A32">
        <v>283</v>
      </c>
      <c r="B32" t="s">
        <v>231</v>
      </c>
      <c r="C32">
        <v>41.878169999999997</v>
      </c>
      <c r="D32">
        <v>-87.631985</v>
      </c>
      <c r="E32">
        <v>23</v>
      </c>
      <c r="F32" s="1">
        <v>41531</v>
      </c>
      <c r="H32" t="s">
        <v>231</v>
      </c>
      <c r="I32">
        <v>41.878169999999997</v>
      </c>
      <c r="J32">
        <v>-87.631985</v>
      </c>
      <c r="K32">
        <v>23</v>
      </c>
      <c r="L32" s="1">
        <v>41528.661805555559</v>
      </c>
      <c r="N32" t="str">
        <f t="shared" si="1"/>
        <v>Match</v>
      </c>
      <c r="O32" s="2">
        <f t="shared" si="2"/>
        <v>0</v>
      </c>
      <c r="P32" s="2">
        <f t="shared" si="3"/>
        <v>0</v>
      </c>
      <c r="Q32" t="str">
        <f t="shared" si="4"/>
        <v>Match</v>
      </c>
      <c r="R32" t="str">
        <f t="shared" si="5"/>
        <v>Problem</v>
      </c>
    </row>
    <row r="33" spans="1:18" x14ac:dyDescent="0.25">
      <c r="A33">
        <v>84</v>
      </c>
      <c r="B33" t="s">
        <v>59</v>
      </c>
      <c r="C33">
        <v>41.891733000000002</v>
      </c>
      <c r="D33">
        <v>-87.648726999999994</v>
      </c>
      <c r="E33">
        <v>19</v>
      </c>
      <c r="F33" s="1">
        <v>41451</v>
      </c>
      <c r="H33" t="s">
        <v>307</v>
      </c>
      <c r="I33">
        <v>41.890999999999998</v>
      </c>
      <c r="J33">
        <v>-87.645925000000005</v>
      </c>
      <c r="K33">
        <v>19</v>
      </c>
      <c r="L33" s="1">
        <v>41451.801388888889</v>
      </c>
      <c r="N33" t="str">
        <f t="shared" si="1"/>
        <v>Problem</v>
      </c>
      <c r="O33" s="2">
        <f t="shared" si="2"/>
        <v>7.3300000000386945E-4</v>
      </c>
      <c r="P33" s="2">
        <f t="shared" si="3"/>
        <v>-2.8019999999884249E-3</v>
      </c>
      <c r="Q33" t="str">
        <f t="shared" si="4"/>
        <v>Match</v>
      </c>
      <c r="R33" t="str">
        <f t="shared" si="5"/>
        <v>Problem</v>
      </c>
    </row>
    <row r="34" spans="1:18" x14ac:dyDescent="0.25">
      <c r="A34">
        <v>25</v>
      </c>
      <c r="B34" t="s">
        <v>12</v>
      </c>
      <c r="C34">
        <v>41.897660000000002</v>
      </c>
      <c r="D34">
        <v>-87.623509999999996</v>
      </c>
      <c r="E34">
        <v>23</v>
      </c>
      <c r="F34" s="1">
        <v>41447</v>
      </c>
      <c r="H34" t="s">
        <v>12</v>
      </c>
      <c r="I34">
        <v>41.897660000000002</v>
      </c>
      <c r="J34">
        <v>-87.623509999999996</v>
      </c>
      <c r="K34">
        <v>23</v>
      </c>
      <c r="L34" s="1">
        <v>41447.851388888892</v>
      </c>
      <c r="N34" t="str">
        <f t="shared" si="1"/>
        <v>Match</v>
      </c>
      <c r="O34" s="2">
        <f t="shared" si="2"/>
        <v>0</v>
      </c>
      <c r="P34" s="2">
        <f t="shared" si="3"/>
        <v>0</v>
      </c>
      <c r="Q34" t="str">
        <f t="shared" si="4"/>
        <v>Match</v>
      </c>
      <c r="R34" t="str">
        <f t="shared" si="5"/>
        <v>Problem</v>
      </c>
    </row>
    <row r="35" spans="1:18" x14ac:dyDescent="0.25">
      <c r="A35">
        <v>197</v>
      </c>
      <c r="B35" t="s">
        <v>150</v>
      </c>
      <c r="C35">
        <v>41.882134000000001</v>
      </c>
      <c r="D35">
        <v>-87.625124999999997</v>
      </c>
      <c r="E35">
        <v>19</v>
      </c>
      <c r="F35" s="1">
        <v>41496</v>
      </c>
      <c r="H35" t="s">
        <v>150</v>
      </c>
      <c r="I35">
        <v>41.882134000000001</v>
      </c>
      <c r="J35">
        <v>-87.625124999999997</v>
      </c>
      <c r="K35">
        <v>19</v>
      </c>
      <c r="L35" s="1">
        <v>41494.477083333331</v>
      </c>
      <c r="N35" t="str">
        <f t="shared" si="1"/>
        <v>Match</v>
      </c>
      <c r="O35" s="2">
        <f t="shared" si="2"/>
        <v>0</v>
      </c>
      <c r="P35" s="2">
        <f t="shared" si="3"/>
        <v>0</v>
      </c>
      <c r="Q35" t="str">
        <f t="shared" si="4"/>
        <v>Match</v>
      </c>
      <c r="R35" t="str">
        <f t="shared" si="5"/>
        <v>Problem</v>
      </c>
    </row>
    <row r="36" spans="1:18" x14ac:dyDescent="0.25">
      <c r="A36">
        <v>68</v>
      </c>
      <c r="B36" t="s">
        <v>48</v>
      </c>
      <c r="C36">
        <v>41.875884999999997</v>
      </c>
      <c r="D36">
        <v>-87.640794999999997</v>
      </c>
      <c r="E36">
        <v>23</v>
      </c>
      <c r="F36" s="1">
        <v>41449</v>
      </c>
      <c r="H36" t="s">
        <v>48</v>
      </c>
      <c r="I36">
        <v>41.875884999999997</v>
      </c>
      <c r="J36">
        <v>-87.640794999999997</v>
      </c>
      <c r="K36">
        <v>23</v>
      </c>
      <c r="L36" s="1">
        <v>41450.536111111112</v>
      </c>
      <c r="N36" t="str">
        <f t="shared" si="1"/>
        <v>Match</v>
      </c>
      <c r="O36" s="2">
        <f t="shared" si="2"/>
        <v>0</v>
      </c>
      <c r="P36" s="2">
        <f t="shared" si="3"/>
        <v>0</v>
      </c>
      <c r="Q36" t="str">
        <f t="shared" si="4"/>
        <v>Match</v>
      </c>
      <c r="R36" t="str">
        <f t="shared" si="5"/>
        <v>Problem</v>
      </c>
    </row>
    <row r="37" spans="1:18" x14ac:dyDescent="0.25">
      <c r="A37">
        <v>73</v>
      </c>
      <c r="B37" t="s">
        <v>52</v>
      </c>
      <c r="C37">
        <v>41.880422000000003</v>
      </c>
      <c r="D37">
        <v>-87.642746000000002</v>
      </c>
      <c r="E37">
        <v>19</v>
      </c>
      <c r="F37" s="1">
        <v>41452</v>
      </c>
      <c r="H37" t="s">
        <v>52</v>
      </c>
      <c r="I37">
        <v>41.880422000000003</v>
      </c>
      <c r="J37">
        <v>-87.642746000000002</v>
      </c>
      <c r="K37">
        <v>19</v>
      </c>
      <c r="L37" s="1">
        <v>41450.547222222223</v>
      </c>
      <c r="N37" t="str">
        <f t="shared" si="1"/>
        <v>Match</v>
      </c>
      <c r="O37" s="2">
        <f t="shared" si="2"/>
        <v>0</v>
      </c>
      <c r="P37" s="2">
        <f t="shared" si="3"/>
        <v>0</v>
      </c>
      <c r="Q37" t="str">
        <f t="shared" si="4"/>
        <v>Match</v>
      </c>
      <c r="R37" t="str">
        <f t="shared" si="5"/>
        <v>Problem</v>
      </c>
    </row>
    <row r="38" spans="1:18" x14ac:dyDescent="0.25">
      <c r="A38">
        <v>56</v>
      </c>
      <c r="B38" t="s">
        <v>39</v>
      </c>
      <c r="C38">
        <v>41.888716035999998</v>
      </c>
      <c r="D38">
        <v>-87.644447853299994</v>
      </c>
      <c r="E38">
        <v>19</v>
      </c>
      <c r="F38" s="1">
        <v>41442</v>
      </c>
      <c r="H38" t="s">
        <v>39</v>
      </c>
      <c r="I38">
        <v>41.888716039999998</v>
      </c>
      <c r="J38">
        <v>-87.644447850000006</v>
      </c>
      <c r="K38">
        <v>19</v>
      </c>
      <c r="L38" s="1">
        <v>41450.493055555555</v>
      </c>
      <c r="N38" t="str">
        <f t="shared" si="1"/>
        <v>Match</v>
      </c>
      <c r="O38" s="2">
        <f t="shared" si="2"/>
        <v>-4.000000330961484E-9</v>
      </c>
      <c r="P38" s="2">
        <f t="shared" si="3"/>
        <v>-3.2999878385453485E-9</v>
      </c>
      <c r="Q38" t="str">
        <f t="shared" si="4"/>
        <v>Match</v>
      </c>
      <c r="R38" t="str">
        <f t="shared" si="5"/>
        <v>Problem</v>
      </c>
    </row>
    <row r="39" spans="1:18" x14ac:dyDescent="0.25">
      <c r="A39">
        <v>45</v>
      </c>
      <c r="B39" t="s">
        <v>28</v>
      </c>
      <c r="C39">
        <v>41.876065599</v>
      </c>
      <c r="D39">
        <v>-87.624433363600005</v>
      </c>
      <c r="E39">
        <v>15</v>
      </c>
      <c r="F39" s="1">
        <v>41441</v>
      </c>
      <c r="H39" t="s">
        <v>28</v>
      </c>
      <c r="I39">
        <v>41.876065599999997</v>
      </c>
      <c r="J39">
        <v>-87.624433359999998</v>
      </c>
      <c r="K39">
        <v>15</v>
      </c>
      <c r="L39" s="1">
        <v>41450.459027777775</v>
      </c>
      <c r="N39" t="str">
        <f t="shared" si="1"/>
        <v>Match</v>
      </c>
      <c r="O39" s="2">
        <f t="shared" si="2"/>
        <v>-9.999965300266922E-10</v>
      </c>
      <c r="P39" s="2">
        <f t="shared" si="3"/>
        <v>-3.6000074032926932E-9</v>
      </c>
      <c r="Q39" t="str">
        <f t="shared" si="4"/>
        <v>Match</v>
      </c>
      <c r="R39" t="str">
        <f t="shared" si="5"/>
        <v>Problem</v>
      </c>
    </row>
    <row r="40" spans="1:18" x14ac:dyDescent="0.25">
      <c r="A40">
        <v>85</v>
      </c>
      <c r="B40" t="s">
        <v>60</v>
      </c>
      <c r="C40">
        <v>41.900960390000002</v>
      </c>
      <c r="D40">
        <v>-87.623776640000003</v>
      </c>
      <c r="E40">
        <v>23</v>
      </c>
      <c r="F40" s="1">
        <v>41446</v>
      </c>
      <c r="H40" t="s">
        <v>60</v>
      </c>
      <c r="I40">
        <v>41.900960390000002</v>
      </c>
      <c r="J40">
        <v>-87.623776640000003</v>
      </c>
      <c r="K40">
        <v>15</v>
      </c>
      <c r="L40" s="1">
        <v>41451.804166666669</v>
      </c>
      <c r="N40" t="str">
        <f t="shared" si="1"/>
        <v>Match</v>
      </c>
      <c r="O40" s="2">
        <f t="shared" si="2"/>
        <v>0</v>
      </c>
      <c r="P40" s="2">
        <f t="shared" si="3"/>
        <v>0</v>
      </c>
      <c r="Q40" t="str">
        <f t="shared" si="4"/>
        <v>Problem</v>
      </c>
      <c r="R40" t="str">
        <f t="shared" si="5"/>
        <v>Problem</v>
      </c>
    </row>
    <row r="41" spans="1:18" x14ac:dyDescent="0.25">
      <c r="A41">
        <v>52</v>
      </c>
      <c r="B41" t="s">
        <v>35</v>
      </c>
      <c r="C41">
        <v>41.886023999999999</v>
      </c>
      <c r="D41">
        <v>-87.624116999999998</v>
      </c>
      <c r="E41">
        <v>31</v>
      </c>
      <c r="F41" s="1">
        <v>41442</v>
      </c>
      <c r="H41" t="s">
        <v>35</v>
      </c>
      <c r="I41">
        <v>41.886023999999999</v>
      </c>
      <c r="J41">
        <v>-87.624116999999998</v>
      </c>
      <c r="K41">
        <v>23</v>
      </c>
      <c r="L41" s="1">
        <v>41450.475694444445</v>
      </c>
      <c r="N41" t="str">
        <f t="shared" si="1"/>
        <v>Match</v>
      </c>
      <c r="O41" s="2">
        <f t="shared" si="2"/>
        <v>0</v>
      </c>
      <c r="P41" s="2">
        <f t="shared" si="3"/>
        <v>0</v>
      </c>
      <c r="Q41" t="str">
        <f t="shared" si="4"/>
        <v>Problem</v>
      </c>
      <c r="R41" t="str">
        <f t="shared" si="5"/>
        <v>Problem</v>
      </c>
    </row>
    <row r="42" spans="1:18" x14ac:dyDescent="0.25">
      <c r="A42">
        <v>54</v>
      </c>
      <c r="B42" t="s">
        <v>37</v>
      </c>
      <c r="C42">
        <v>41.896362457999999</v>
      </c>
      <c r="D42">
        <v>-87.654061272899995</v>
      </c>
      <c r="E42">
        <v>19</v>
      </c>
      <c r="F42" s="1">
        <v>41442</v>
      </c>
      <c r="H42" t="s">
        <v>37</v>
      </c>
      <c r="I42">
        <v>41.896362459999999</v>
      </c>
      <c r="J42">
        <v>-87.65406127</v>
      </c>
      <c r="K42">
        <v>19</v>
      </c>
      <c r="L42" s="1">
        <v>41450.477777777778</v>
      </c>
      <c r="N42" t="str">
        <f t="shared" si="1"/>
        <v>Match</v>
      </c>
      <c r="O42" s="2">
        <f t="shared" si="2"/>
        <v>-2.000000165480742E-9</v>
      </c>
      <c r="P42" s="2">
        <f t="shared" si="3"/>
        <v>-2.8999949108765577E-9</v>
      </c>
      <c r="Q42" t="str">
        <f t="shared" si="4"/>
        <v>Match</v>
      </c>
      <c r="R42" t="str">
        <f t="shared" si="5"/>
        <v>Problem</v>
      </c>
    </row>
    <row r="43" spans="1:18" x14ac:dyDescent="0.25">
      <c r="A43">
        <v>110</v>
      </c>
      <c r="B43" t="s">
        <v>76</v>
      </c>
      <c r="C43">
        <v>41.893974999999998</v>
      </c>
      <c r="D43">
        <v>-87.628623000000005</v>
      </c>
      <c r="E43">
        <v>23</v>
      </c>
      <c r="F43" s="1">
        <v>41487</v>
      </c>
      <c r="H43" t="s">
        <v>76</v>
      </c>
      <c r="I43">
        <v>41.893974999999998</v>
      </c>
      <c r="J43">
        <v>-87.628623000000005</v>
      </c>
      <c r="K43">
        <v>23</v>
      </c>
      <c r="L43" s="1">
        <v>41473.698611111111</v>
      </c>
      <c r="N43" t="str">
        <f t="shared" si="1"/>
        <v>Match</v>
      </c>
      <c r="O43" s="2">
        <f t="shared" si="2"/>
        <v>0</v>
      </c>
      <c r="P43" s="2">
        <f t="shared" si="3"/>
        <v>0</v>
      </c>
      <c r="Q43" t="str">
        <f t="shared" si="4"/>
        <v>Match</v>
      </c>
      <c r="R43" t="str">
        <f t="shared" si="5"/>
        <v>Problem</v>
      </c>
    </row>
    <row r="44" spans="1:18" x14ac:dyDescent="0.25">
      <c r="A44">
        <v>46</v>
      </c>
      <c r="B44" t="s">
        <v>29</v>
      </c>
      <c r="C44">
        <v>41.899930009999999</v>
      </c>
      <c r="D44">
        <v>-87.634430069999993</v>
      </c>
      <c r="E44">
        <v>19</v>
      </c>
      <c r="F44" s="1">
        <v>41439</v>
      </c>
      <c r="H44" t="s">
        <v>29</v>
      </c>
      <c r="I44">
        <v>41.899930009999999</v>
      </c>
      <c r="J44">
        <v>-87.634430069999993</v>
      </c>
      <c r="K44">
        <v>19</v>
      </c>
      <c r="L44" s="1">
        <v>41450.460416666669</v>
      </c>
      <c r="N44" t="str">
        <f t="shared" si="1"/>
        <v>Match</v>
      </c>
      <c r="O44" s="2">
        <f t="shared" si="2"/>
        <v>0</v>
      </c>
      <c r="P44" s="2">
        <f t="shared" si="3"/>
        <v>0</v>
      </c>
      <c r="Q44" t="str">
        <f t="shared" si="4"/>
        <v>Match</v>
      </c>
      <c r="R44" t="str">
        <f t="shared" si="5"/>
        <v>Problem</v>
      </c>
    </row>
    <row r="45" spans="1:18" x14ac:dyDescent="0.25">
      <c r="A45">
        <v>264</v>
      </c>
      <c r="B45" t="s">
        <v>215</v>
      </c>
      <c r="C45">
        <v>41.886834999999998</v>
      </c>
      <c r="D45">
        <v>-87.622320000000002</v>
      </c>
      <c r="E45">
        <v>19</v>
      </c>
      <c r="F45" s="1">
        <v>41535</v>
      </c>
      <c r="H45" t="s">
        <v>215</v>
      </c>
      <c r="I45">
        <v>41.886834999999998</v>
      </c>
      <c r="J45">
        <v>-87.622320000000002</v>
      </c>
      <c r="K45">
        <v>19</v>
      </c>
      <c r="L45" s="1">
        <v>41520.633333333331</v>
      </c>
      <c r="N45" t="str">
        <f t="shared" si="1"/>
        <v>Match</v>
      </c>
      <c r="O45" s="2">
        <f t="shared" si="2"/>
        <v>0</v>
      </c>
      <c r="P45" s="2">
        <f t="shared" si="3"/>
        <v>0</v>
      </c>
      <c r="Q45" t="str">
        <f t="shared" si="4"/>
        <v>Match</v>
      </c>
      <c r="R45" t="str">
        <f t="shared" si="5"/>
        <v>Problem</v>
      </c>
    </row>
    <row r="46" spans="1:18" x14ac:dyDescent="0.25">
      <c r="A46">
        <v>49</v>
      </c>
      <c r="B46" t="s">
        <v>32</v>
      </c>
      <c r="C46">
        <v>41.881319814999998</v>
      </c>
      <c r="D46">
        <v>-87.629520919300006</v>
      </c>
      <c r="E46">
        <v>27</v>
      </c>
      <c r="F46" s="1">
        <v>41441</v>
      </c>
      <c r="H46" t="s">
        <v>32</v>
      </c>
      <c r="I46">
        <v>41.881319820000002</v>
      </c>
      <c r="J46">
        <v>-87.629520920000004</v>
      </c>
      <c r="K46">
        <v>23</v>
      </c>
      <c r="L46" s="1">
        <v>41450.472916666666</v>
      </c>
      <c r="N46" t="str">
        <f t="shared" si="1"/>
        <v>Match</v>
      </c>
      <c r="O46" s="2">
        <f t="shared" si="2"/>
        <v>-5.0000039664155338E-9</v>
      </c>
      <c r="P46" s="2">
        <f t="shared" si="3"/>
        <v>6.999982815614203E-10</v>
      </c>
      <c r="Q46" t="str">
        <f t="shared" si="4"/>
        <v>Problem</v>
      </c>
      <c r="R46" t="str">
        <f t="shared" si="5"/>
        <v>Problem</v>
      </c>
    </row>
    <row r="47" spans="1:18" x14ac:dyDescent="0.25">
      <c r="A47">
        <v>47</v>
      </c>
      <c r="B47" t="s">
        <v>30</v>
      </c>
      <c r="C47">
        <v>41.889180000000003</v>
      </c>
      <c r="D47">
        <v>-87.627700000000004</v>
      </c>
      <c r="E47">
        <v>19</v>
      </c>
      <c r="F47" s="1">
        <v>41443</v>
      </c>
      <c r="H47" t="s">
        <v>30</v>
      </c>
      <c r="I47">
        <v>41.889180000000003</v>
      </c>
      <c r="J47">
        <v>-87.627700000000004</v>
      </c>
      <c r="K47">
        <v>15</v>
      </c>
      <c r="L47" s="1">
        <v>41450.461111111108</v>
      </c>
      <c r="N47" t="str">
        <f t="shared" si="1"/>
        <v>Match</v>
      </c>
      <c r="O47" s="2">
        <f t="shared" si="2"/>
        <v>0</v>
      </c>
      <c r="P47" s="2">
        <f t="shared" si="3"/>
        <v>0</v>
      </c>
      <c r="Q47" t="str">
        <f t="shared" si="4"/>
        <v>Problem</v>
      </c>
      <c r="R47" t="str">
        <f t="shared" si="5"/>
        <v>Problem</v>
      </c>
    </row>
    <row r="48" spans="1:18" x14ac:dyDescent="0.25">
      <c r="A48">
        <v>26</v>
      </c>
      <c r="B48" t="s">
        <v>13</v>
      </c>
      <c r="C48">
        <v>41.891019999999997</v>
      </c>
      <c r="D48">
        <v>-87.6173</v>
      </c>
      <c r="E48">
        <v>31</v>
      </c>
      <c r="F48" s="1">
        <v>41447</v>
      </c>
      <c r="H48" t="s">
        <v>13</v>
      </c>
      <c r="I48">
        <v>41.891019999999997</v>
      </c>
      <c r="J48">
        <v>-87.6173</v>
      </c>
      <c r="K48">
        <v>23</v>
      </c>
      <c r="L48" s="1">
        <v>41447.852777777778</v>
      </c>
      <c r="N48" t="str">
        <f t="shared" si="1"/>
        <v>Match</v>
      </c>
      <c r="O48" s="2">
        <f t="shared" si="2"/>
        <v>0</v>
      </c>
      <c r="P48" s="2">
        <f t="shared" si="3"/>
        <v>0</v>
      </c>
      <c r="Q48" t="str">
        <f t="shared" si="4"/>
        <v>Problem</v>
      </c>
      <c r="R48" t="str">
        <f t="shared" si="5"/>
        <v>Problem</v>
      </c>
    </row>
    <row r="49" spans="1:18" x14ac:dyDescent="0.25">
      <c r="A49">
        <v>111</v>
      </c>
      <c r="B49" t="s">
        <v>77</v>
      </c>
      <c r="C49">
        <v>41.894666000000001</v>
      </c>
      <c r="D49">
        <v>-87.638436999999996</v>
      </c>
      <c r="E49">
        <v>19</v>
      </c>
      <c r="F49" s="1">
        <v>41487</v>
      </c>
      <c r="H49" t="s">
        <v>77</v>
      </c>
      <c r="I49">
        <v>41.894666000000001</v>
      </c>
      <c r="J49">
        <v>-87.638436999999996</v>
      </c>
      <c r="K49">
        <v>19</v>
      </c>
      <c r="L49" s="1">
        <v>41473.702777777777</v>
      </c>
      <c r="N49" t="str">
        <f t="shared" si="1"/>
        <v>Match</v>
      </c>
      <c r="O49" s="2">
        <f t="shared" si="2"/>
        <v>0</v>
      </c>
      <c r="P49" s="2">
        <f t="shared" si="3"/>
        <v>0</v>
      </c>
      <c r="Q49" t="str">
        <f t="shared" si="4"/>
        <v>Match</v>
      </c>
      <c r="R49" t="str">
        <f t="shared" si="5"/>
        <v>Problem</v>
      </c>
    </row>
    <row r="50" spans="1:18" x14ac:dyDescent="0.25">
      <c r="A50">
        <v>112</v>
      </c>
      <c r="B50" t="s">
        <v>78</v>
      </c>
      <c r="C50">
        <v>41.884078000000002</v>
      </c>
      <c r="D50">
        <v>-87.648684000000003</v>
      </c>
      <c r="E50">
        <v>15</v>
      </c>
      <c r="F50" s="1">
        <v>41484</v>
      </c>
      <c r="H50" t="s">
        <v>78</v>
      </c>
      <c r="I50">
        <v>41.884078000000002</v>
      </c>
      <c r="J50">
        <v>-87.648684000000003</v>
      </c>
      <c r="K50">
        <v>15</v>
      </c>
      <c r="L50" s="1">
        <v>41473.708333333336</v>
      </c>
      <c r="N50" t="str">
        <f t="shared" si="1"/>
        <v>Match</v>
      </c>
      <c r="O50" s="2">
        <f t="shared" si="2"/>
        <v>0</v>
      </c>
      <c r="P50" s="2">
        <f t="shared" si="3"/>
        <v>0</v>
      </c>
      <c r="Q50" t="str">
        <f t="shared" si="4"/>
        <v>Match</v>
      </c>
      <c r="R50" t="str">
        <f t="shared" si="5"/>
        <v>Problem</v>
      </c>
    </row>
    <row r="51" spans="1:18" x14ac:dyDescent="0.25">
      <c r="A51">
        <v>321</v>
      </c>
      <c r="B51" t="s">
        <v>269</v>
      </c>
      <c r="C51">
        <v>41.871962000000003</v>
      </c>
      <c r="D51">
        <v>-87.626105999999993</v>
      </c>
      <c r="E51">
        <v>19</v>
      </c>
      <c r="F51" s="1">
        <v>41538</v>
      </c>
      <c r="H51" t="s">
        <v>269</v>
      </c>
      <c r="I51">
        <v>41.871962000000003</v>
      </c>
      <c r="J51">
        <v>-87.626105999999993</v>
      </c>
      <c r="K51">
        <v>19</v>
      </c>
      <c r="L51" s="1">
        <v>41537.692361111112</v>
      </c>
      <c r="N51" t="str">
        <f t="shared" si="1"/>
        <v>Match</v>
      </c>
      <c r="O51" s="2">
        <f t="shared" si="2"/>
        <v>0</v>
      </c>
      <c r="P51" s="2">
        <f t="shared" si="3"/>
        <v>0</v>
      </c>
      <c r="Q51" t="str">
        <f t="shared" si="4"/>
        <v>Match</v>
      </c>
      <c r="R51" t="str">
        <f t="shared" si="5"/>
        <v>Problem</v>
      </c>
    </row>
    <row r="52" spans="1:18" x14ac:dyDescent="0.25">
      <c r="A52">
        <v>191</v>
      </c>
      <c r="B52" t="s">
        <v>144</v>
      </c>
      <c r="C52">
        <v>41.880699999999997</v>
      </c>
      <c r="D52">
        <v>-87.639470000000003</v>
      </c>
      <c r="E52">
        <v>23</v>
      </c>
      <c r="F52" s="1">
        <v>41493</v>
      </c>
      <c r="H52" t="s">
        <v>144</v>
      </c>
      <c r="I52">
        <v>41.880699999999997</v>
      </c>
      <c r="J52">
        <v>-87.639470000000003</v>
      </c>
      <c r="K52">
        <v>23</v>
      </c>
      <c r="L52" s="1">
        <v>41492.551388888889</v>
      </c>
      <c r="N52" t="str">
        <f t="shared" si="1"/>
        <v>Match</v>
      </c>
      <c r="O52" s="2">
        <f t="shared" si="2"/>
        <v>0</v>
      </c>
      <c r="P52" s="2">
        <f t="shared" si="3"/>
        <v>0</v>
      </c>
      <c r="Q52" t="str">
        <f t="shared" si="4"/>
        <v>Match</v>
      </c>
      <c r="R52" t="str">
        <f t="shared" si="5"/>
        <v>Problem</v>
      </c>
    </row>
    <row r="53" spans="1:18" x14ac:dyDescent="0.25">
      <c r="A53">
        <v>287</v>
      </c>
      <c r="B53" t="s">
        <v>235</v>
      </c>
      <c r="C53">
        <v>41.881469000000003</v>
      </c>
      <c r="D53">
        <v>-87.635176999999999</v>
      </c>
      <c r="E53">
        <v>27</v>
      </c>
      <c r="F53" s="1">
        <v>41530</v>
      </c>
      <c r="H53" t="s">
        <v>235</v>
      </c>
      <c r="I53">
        <v>41.881469000000003</v>
      </c>
      <c r="J53">
        <v>-87.635176999999999</v>
      </c>
      <c r="K53">
        <v>23</v>
      </c>
      <c r="L53" s="1">
        <v>41529.59652777778</v>
      </c>
      <c r="N53" t="str">
        <f t="shared" si="1"/>
        <v>Match</v>
      </c>
      <c r="O53" s="2">
        <f t="shared" si="2"/>
        <v>0</v>
      </c>
      <c r="P53" s="2">
        <f t="shared" si="3"/>
        <v>0</v>
      </c>
      <c r="Q53" t="str">
        <f t="shared" si="4"/>
        <v>Problem</v>
      </c>
      <c r="R53" t="str">
        <f t="shared" si="5"/>
        <v>Problem</v>
      </c>
    </row>
    <row r="54" spans="1:18" x14ac:dyDescent="0.25">
      <c r="A54">
        <v>60</v>
      </c>
      <c r="B54" t="s">
        <v>43</v>
      </c>
      <c r="C54">
        <v>41.910578034899999</v>
      </c>
      <c r="D54">
        <v>-87.649421928799995</v>
      </c>
      <c r="E54">
        <v>19</v>
      </c>
      <c r="F54" s="1">
        <v>41443</v>
      </c>
      <c r="H54" t="s">
        <v>43</v>
      </c>
      <c r="I54">
        <v>41.910578030000003</v>
      </c>
      <c r="J54">
        <v>-87.649421930000003</v>
      </c>
      <c r="K54">
        <v>19</v>
      </c>
      <c r="L54" s="1">
        <v>41450.505555555559</v>
      </c>
      <c r="N54" t="str">
        <f t="shared" si="1"/>
        <v>Match</v>
      </c>
      <c r="O54" s="2">
        <f t="shared" si="2"/>
        <v>4.8999950763572997E-9</v>
      </c>
      <c r="P54" s="2">
        <f t="shared" si="3"/>
        <v>1.2000072047158028E-9</v>
      </c>
      <c r="Q54" t="str">
        <f t="shared" si="4"/>
        <v>Match</v>
      </c>
      <c r="R54" t="str">
        <f t="shared" si="5"/>
        <v>Problem</v>
      </c>
    </row>
    <row r="55" spans="1:18" x14ac:dyDescent="0.25">
      <c r="A55">
        <v>113</v>
      </c>
      <c r="B55" t="s">
        <v>79</v>
      </c>
      <c r="C55">
        <v>41.918439999999997</v>
      </c>
      <c r="D55">
        <v>-87.65222</v>
      </c>
      <c r="E55">
        <v>15</v>
      </c>
      <c r="F55" s="1">
        <v>41522</v>
      </c>
      <c r="H55" t="s">
        <v>79</v>
      </c>
      <c r="I55">
        <v>41.918439999999997</v>
      </c>
      <c r="J55">
        <v>-87.65222</v>
      </c>
      <c r="K55">
        <v>15</v>
      </c>
      <c r="L55" s="1">
        <v>41473.714583333334</v>
      </c>
      <c r="N55" t="str">
        <f t="shared" si="1"/>
        <v>Match</v>
      </c>
      <c r="O55" s="2">
        <f t="shared" si="2"/>
        <v>0</v>
      </c>
      <c r="P55" s="2">
        <f t="shared" si="3"/>
        <v>0</v>
      </c>
      <c r="Q55" t="str">
        <f t="shared" si="4"/>
        <v>Match</v>
      </c>
      <c r="R55" t="str">
        <f t="shared" si="5"/>
        <v>Problem</v>
      </c>
    </row>
    <row r="56" spans="1:18" x14ac:dyDescent="0.25">
      <c r="A56">
        <v>67</v>
      </c>
      <c r="B56" t="s">
        <v>47</v>
      </c>
      <c r="C56">
        <v>41.9256018819</v>
      </c>
      <c r="D56">
        <v>-87.653708042299996</v>
      </c>
      <c r="E56">
        <v>15</v>
      </c>
      <c r="F56" s="1">
        <v>41445</v>
      </c>
      <c r="H56" t="s">
        <v>47</v>
      </c>
      <c r="I56">
        <v>41.925601880000002</v>
      </c>
      <c r="J56">
        <v>-87.653708039999998</v>
      </c>
      <c r="K56">
        <v>15</v>
      </c>
      <c r="L56" s="1">
        <v>41450.515972222223</v>
      </c>
      <c r="N56" t="str">
        <f t="shared" si="1"/>
        <v>Match</v>
      </c>
      <c r="O56" s="2">
        <f t="shared" si="2"/>
        <v>1.8999983808498655E-9</v>
      </c>
      <c r="P56" s="2">
        <f t="shared" si="3"/>
        <v>-2.2999984139460139E-9</v>
      </c>
      <c r="Q56" t="str">
        <f t="shared" si="4"/>
        <v>Match</v>
      </c>
      <c r="R56" t="str">
        <f t="shared" si="5"/>
        <v>Problem</v>
      </c>
    </row>
    <row r="57" spans="1:18" x14ac:dyDescent="0.25">
      <c r="A57">
        <v>210</v>
      </c>
      <c r="B57" t="s">
        <v>163</v>
      </c>
      <c r="C57">
        <v>41.903447999999997</v>
      </c>
      <c r="D57">
        <v>-87.669313000000002</v>
      </c>
      <c r="E57">
        <v>19</v>
      </c>
      <c r="F57" s="1">
        <v>41502</v>
      </c>
      <c r="H57" t="s">
        <v>163</v>
      </c>
      <c r="I57">
        <v>41.903449999999999</v>
      </c>
      <c r="J57">
        <v>-87.667747000000006</v>
      </c>
      <c r="K57">
        <v>19</v>
      </c>
      <c r="L57" s="1">
        <v>41500.6875</v>
      </c>
      <c r="N57" t="str">
        <f t="shared" si="1"/>
        <v>Match</v>
      </c>
      <c r="O57" s="2">
        <f t="shared" si="2"/>
        <v>-2.0000000020559128E-6</v>
      </c>
      <c r="P57" s="2">
        <f t="shared" si="3"/>
        <v>-1.5659999999968477E-3</v>
      </c>
      <c r="Q57" t="str">
        <f t="shared" si="4"/>
        <v>Match</v>
      </c>
      <c r="R57" t="str">
        <f t="shared" si="5"/>
        <v>Problem</v>
      </c>
    </row>
    <row r="58" spans="1:18" x14ac:dyDescent="0.25">
      <c r="A58">
        <v>114</v>
      </c>
      <c r="B58" t="s">
        <v>80</v>
      </c>
      <c r="C58">
        <v>41.94688</v>
      </c>
      <c r="D58">
        <v>-87.654449999999997</v>
      </c>
      <c r="E58">
        <v>27</v>
      </c>
      <c r="F58" s="1">
        <v>41488</v>
      </c>
      <c r="H58" t="s">
        <v>80</v>
      </c>
      <c r="I58">
        <v>41.94688</v>
      </c>
      <c r="J58">
        <v>-87.654449999999997</v>
      </c>
      <c r="K58">
        <v>27</v>
      </c>
      <c r="L58" s="1">
        <v>41473.720138888886</v>
      </c>
      <c r="N58" t="str">
        <f t="shared" si="1"/>
        <v>Match</v>
      </c>
      <c r="O58" s="2">
        <f t="shared" si="2"/>
        <v>0</v>
      </c>
      <c r="P58" s="2">
        <f t="shared" si="3"/>
        <v>0</v>
      </c>
      <c r="Q58" t="str">
        <f t="shared" si="4"/>
        <v>Match</v>
      </c>
      <c r="R58" t="str">
        <f t="shared" si="5"/>
        <v>Problem</v>
      </c>
    </row>
    <row r="59" spans="1:18" x14ac:dyDescent="0.25">
      <c r="A59">
        <v>240</v>
      </c>
      <c r="B59" t="s">
        <v>191</v>
      </c>
      <c r="C59">
        <v>41.954245</v>
      </c>
      <c r="D59">
        <v>-87.654405999999994</v>
      </c>
      <c r="E59">
        <v>23</v>
      </c>
      <c r="F59" s="1">
        <v>41507</v>
      </c>
      <c r="H59" t="s">
        <v>191</v>
      </c>
      <c r="I59">
        <v>41.954245</v>
      </c>
      <c r="J59">
        <v>-87.654405999999994</v>
      </c>
      <c r="K59">
        <v>11</v>
      </c>
      <c r="L59" s="1">
        <v>41507.463194444441</v>
      </c>
      <c r="N59" t="str">
        <f t="shared" si="1"/>
        <v>Match</v>
      </c>
      <c r="O59" s="2">
        <f t="shared" si="2"/>
        <v>0</v>
      </c>
      <c r="P59" s="2">
        <f t="shared" si="3"/>
        <v>0</v>
      </c>
      <c r="Q59" t="str">
        <f t="shared" si="4"/>
        <v>Problem</v>
      </c>
      <c r="R59" t="str">
        <f t="shared" si="5"/>
        <v>Problem</v>
      </c>
    </row>
    <row r="60" spans="1:18" x14ac:dyDescent="0.25">
      <c r="A60">
        <v>53</v>
      </c>
      <c r="B60" t="s">
        <v>36</v>
      </c>
      <c r="C60">
        <v>41.893832000000003</v>
      </c>
      <c r="D60">
        <v>-87.634195000000005</v>
      </c>
      <c r="E60">
        <v>19</v>
      </c>
      <c r="F60" s="1">
        <v>41442</v>
      </c>
      <c r="H60" t="s">
        <v>36</v>
      </c>
      <c r="I60">
        <v>41.893832000000003</v>
      </c>
      <c r="J60">
        <v>-87.634195000000005</v>
      </c>
      <c r="K60">
        <v>19</v>
      </c>
      <c r="L60" s="1">
        <v>41450.477083333331</v>
      </c>
      <c r="N60" t="str">
        <f t="shared" si="1"/>
        <v>Match</v>
      </c>
      <c r="O60" s="2">
        <f t="shared" si="2"/>
        <v>0</v>
      </c>
      <c r="P60" s="2">
        <f t="shared" si="3"/>
        <v>0</v>
      </c>
      <c r="Q60" t="str">
        <f t="shared" si="4"/>
        <v>Match</v>
      </c>
      <c r="R60" t="str">
        <f t="shared" si="5"/>
        <v>Problem</v>
      </c>
    </row>
    <row r="61" spans="1:18" x14ac:dyDescent="0.25">
      <c r="A61">
        <v>69</v>
      </c>
      <c r="B61" t="s">
        <v>49</v>
      </c>
      <c r="C61">
        <v>41.909396006500003</v>
      </c>
      <c r="D61">
        <v>-87.677691929199995</v>
      </c>
      <c r="E61">
        <v>19</v>
      </c>
      <c r="F61" s="1">
        <v>41449</v>
      </c>
      <c r="H61" t="s">
        <v>49</v>
      </c>
      <c r="I61">
        <v>41.909396010000002</v>
      </c>
      <c r="J61">
        <v>-87.677691929999995</v>
      </c>
      <c r="K61">
        <v>19</v>
      </c>
      <c r="L61" s="1">
        <v>41450.536805555559</v>
      </c>
      <c r="N61" t="str">
        <f t="shared" si="1"/>
        <v>Match</v>
      </c>
      <c r="O61" s="2">
        <f t="shared" si="2"/>
        <v>-3.4999985132344591E-9</v>
      </c>
      <c r="P61" s="2">
        <f t="shared" si="3"/>
        <v>8.000000661922968E-10</v>
      </c>
      <c r="Q61" t="str">
        <f t="shared" si="4"/>
        <v>Match</v>
      </c>
      <c r="R61" t="str">
        <f t="shared" si="5"/>
        <v>Problem</v>
      </c>
    </row>
    <row r="62" spans="1:18" x14ac:dyDescent="0.25">
      <c r="A62">
        <v>13</v>
      </c>
      <c r="B62" t="s">
        <v>1</v>
      </c>
      <c r="C62">
        <v>41.932500079999997</v>
      </c>
      <c r="D62">
        <v>-87.65268082</v>
      </c>
      <c r="E62">
        <v>19</v>
      </c>
      <c r="F62" s="1">
        <v>41445</v>
      </c>
      <c r="H62" t="s">
        <v>1</v>
      </c>
      <c r="I62">
        <v>41.932500079999997</v>
      </c>
      <c r="J62">
        <v>-87.65268082</v>
      </c>
      <c r="K62">
        <v>19</v>
      </c>
      <c r="L62" s="1">
        <v>41447.770138888889</v>
      </c>
      <c r="N62" t="str">
        <f t="shared" si="1"/>
        <v>Match</v>
      </c>
      <c r="O62" s="2">
        <f t="shared" si="2"/>
        <v>0</v>
      </c>
      <c r="P62" s="2">
        <f t="shared" si="3"/>
        <v>0</v>
      </c>
      <c r="Q62" t="str">
        <f t="shared" si="4"/>
        <v>Match</v>
      </c>
      <c r="R62" t="str">
        <f t="shared" si="5"/>
        <v>Problem</v>
      </c>
    </row>
    <row r="63" spans="1:18" x14ac:dyDescent="0.25">
      <c r="A63">
        <v>115</v>
      </c>
      <c r="B63" t="s">
        <v>81</v>
      </c>
      <c r="C63">
        <v>41.936253000000001</v>
      </c>
      <c r="D63">
        <v>-87.653565999999998</v>
      </c>
      <c r="E63">
        <v>23</v>
      </c>
      <c r="F63" s="1">
        <v>41477</v>
      </c>
      <c r="H63" t="s">
        <v>81</v>
      </c>
      <c r="I63">
        <v>41.936253000000001</v>
      </c>
      <c r="J63">
        <v>-87.653565999999998</v>
      </c>
      <c r="K63">
        <v>23</v>
      </c>
      <c r="L63" s="1">
        <v>41473.720833333333</v>
      </c>
      <c r="N63" t="str">
        <f t="shared" si="1"/>
        <v>Match</v>
      </c>
      <c r="O63" s="2">
        <f t="shared" si="2"/>
        <v>0</v>
      </c>
      <c r="P63" s="2">
        <f t="shared" si="3"/>
        <v>0</v>
      </c>
      <c r="Q63" t="str">
        <f t="shared" si="4"/>
        <v>Match</v>
      </c>
      <c r="R63" t="str">
        <f t="shared" si="5"/>
        <v>Problem</v>
      </c>
    </row>
    <row r="64" spans="1:18" x14ac:dyDescent="0.25">
      <c r="A64">
        <v>116</v>
      </c>
      <c r="B64" t="s">
        <v>82</v>
      </c>
      <c r="C64">
        <v>41.915533000000003</v>
      </c>
      <c r="D64">
        <v>-87.687050999999997</v>
      </c>
      <c r="E64">
        <v>15</v>
      </c>
      <c r="F64" s="1">
        <v>41481</v>
      </c>
      <c r="H64" t="s">
        <v>82</v>
      </c>
      <c r="I64">
        <v>41.915533000000003</v>
      </c>
      <c r="J64">
        <v>-87.687050999999997</v>
      </c>
      <c r="K64">
        <v>15</v>
      </c>
      <c r="L64" s="1">
        <v>41473.72152777778</v>
      </c>
      <c r="N64" t="str">
        <f t="shared" si="1"/>
        <v>Match</v>
      </c>
      <c r="O64" s="2">
        <f t="shared" si="2"/>
        <v>0</v>
      </c>
      <c r="P64" s="2">
        <f t="shared" si="3"/>
        <v>0</v>
      </c>
      <c r="Q64" t="str">
        <f t="shared" si="4"/>
        <v>Match</v>
      </c>
      <c r="R64" t="str">
        <f t="shared" si="5"/>
        <v>Problem</v>
      </c>
    </row>
    <row r="65" spans="1:18" x14ac:dyDescent="0.25">
      <c r="A65">
        <v>117</v>
      </c>
      <c r="B65" t="s">
        <v>83</v>
      </c>
      <c r="C65">
        <v>41.940179999999998</v>
      </c>
      <c r="D65">
        <v>-87.653040000000004</v>
      </c>
      <c r="E65">
        <v>23</v>
      </c>
      <c r="F65" s="1">
        <v>41488</v>
      </c>
      <c r="H65" t="s">
        <v>83</v>
      </c>
      <c r="I65">
        <v>41.940179999999998</v>
      </c>
      <c r="J65">
        <v>-87.653040000000004</v>
      </c>
      <c r="K65">
        <v>23</v>
      </c>
      <c r="L65" s="1">
        <v>41473.722222222219</v>
      </c>
      <c r="N65" t="str">
        <f t="shared" si="1"/>
        <v>Match</v>
      </c>
      <c r="O65" s="2">
        <f t="shared" si="2"/>
        <v>0</v>
      </c>
      <c r="P65" s="2">
        <f t="shared" si="3"/>
        <v>0</v>
      </c>
      <c r="Q65" t="str">
        <f t="shared" si="4"/>
        <v>Match</v>
      </c>
      <c r="R65" t="str">
        <f t="shared" si="5"/>
        <v>Problem</v>
      </c>
    </row>
    <row r="66" spans="1:18" x14ac:dyDescent="0.25">
      <c r="A66">
        <v>118</v>
      </c>
      <c r="B66" t="s">
        <v>84</v>
      </c>
      <c r="C66">
        <v>41.910578999999998</v>
      </c>
      <c r="D66">
        <v>-87.638617999999994</v>
      </c>
      <c r="E66">
        <v>19</v>
      </c>
      <c r="F66" s="1">
        <v>41487</v>
      </c>
      <c r="H66" t="s">
        <v>84</v>
      </c>
      <c r="I66">
        <v>41.910578999999998</v>
      </c>
      <c r="J66">
        <v>-87.638617999999994</v>
      </c>
      <c r="K66">
        <v>19</v>
      </c>
      <c r="L66" s="1">
        <v>41473.722222222219</v>
      </c>
      <c r="N66" t="str">
        <f t="shared" si="1"/>
        <v>Match</v>
      </c>
      <c r="O66" s="2">
        <f t="shared" si="2"/>
        <v>0</v>
      </c>
      <c r="P66" s="2">
        <f t="shared" si="3"/>
        <v>0</v>
      </c>
      <c r="Q66" t="str">
        <f t="shared" si="4"/>
        <v>Match</v>
      </c>
      <c r="R66" t="str">
        <f t="shared" si="5"/>
        <v>Problem</v>
      </c>
    </row>
    <row r="67" spans="1:18" x14ac:dyDescent="0.25">
      <c r="A67">
        <v>229</v>
      </c>
      <c r="B67" t="s">
        <v>181</v>
      </c>
      <c r="C67">
        <v>41.943739000000001</v>
      </c>
      <c r="D67">
        <v>-87.664019999999994</v>
      </c>
      <c r="E67">
        <v>19</v>
      </c>
      <c r="F67" s="1">
        <v>41515</v>
      </c>
      <c r="H67" t="s">
        <v>181</v>
      </c>
      <c r="I67">
        <v>41.943739000000001</v>
      </c>
      <c r="J67">
        <v>-87.664019999999994</v>
      </c>
      <c r="K67">
        <v>19</v>
      </c>
      <c r="L67" s="1">
        <v>41505.673611111109</v>
      </c>
      <c r="N67" t="str">
        <f t="shared" si="1"/>
        <v>Match</v>
      </c>
      <c r="O67" s="2">
        <f t="shared" si="2"/>
        <v>0</v>
      </c>
      <c r="P67" s="2">
        <f t="shared" si="3"/>
        <v>0</v>
      </c>
      <c r="Q67" t="str">
        <f t="shared" si="4"/>
        <v>Match</v>
      </c>
      <c r="R67" t="str">
        <f t="shared" si="5"/>
        <v>Problem</v>
      </c>
    </row>
    <row r="68" spans="1:18" x14ac:dyDescent="0.25">
      <c r="A68">
        <v>71</v>
      </c>
      <c r="B68" t="s">
        <v>50</v>
      </c>
      <c r="C68">
        <v>41.885483307900003</v>
      </c>
      <c r="D68">
        <v>-87.652304856399994</v>
      </c>
      <c r="E68">
        <v>15</v>
      </c>
      <c r="F68" s="1">
        <v>41449</v>
      </c>
      <c r="H68" t="s">
        <v>50</v>
      </c>
      <c r="I68">
        <v>41.885483309999998</v>
      </c>
      <c r="J68">
        <v>-87.652304860000001</v>
      </c>
      <c r="K68">
        <v>15</v>
      </c>
      <c r="L68" s="1">
        <v>41450.538194444445</v>
      </c>
      <c r="N68" t="str">
        <f t="shared" si="1"/>
        <v>Match</v>
      </c>
      <c r="O68" s="2">
        <f t="shared" si="2"/>
        <v>-2.0999948446842609E-9</v>
      </c>
      <c r="P68" s="2">
        <f t="shared" si="3"/>
        <v>3.6000074032926932E-9</v>
      </c>
      <c r="Q68" t="str">
        <f t="shared" si="4"/>
        <v>Match</v>
      </c>
      <c r="R68" t="str">
        <f t="shared" si="5"/>
        <v>Problem</v>
      </c>
    </row>
    <row r="69" spans="1:18" x14ac:dyDescent="0.25">
      <c r="A69">
        <v>119</v>
      </c>
      <c r="B69" t="s">
        <v>85</v>
      </c>
      <c r="C69">
        <v>41.88541</v>
      </c>
      <c r="D69">
        <v>-87.667320000000004</v>
      </c>
      <c r="E69">
        <v>19</v>
      </c>
      <c r="F69" s="1">
        <v>41483</v>
      </c>
      <c r="H69" t="s">
        <v>85</v>
      </c>
      <c r="I69">
        <v>41.88541</v>
      </c>
      <c r="J69">
        <v>-87.667320000000004</v>
      </c>
      <c r="K69">
        <v>19</v>
      </c>
      <c r="L69" s="1">
        <v>41473.722916666666</v>
      </c>
      <c r="N69" t="str">
        <f t="shared" ref="N69:N132" si="6">IF(B69=H69,"Match","Problem")</f>
        <v>Match</v>
      </c>
      <c r="O69" s="2">
        <f t="shared" ref="O69:O132" si="7">C69-I69</f>
        <v>0</v>
      </c>
      <c r="P69" s="2">
        <f t="shared" ref="P69:P132" si="8">D69-J69</f>
        <v>0</v>
      </c>
      <c r="Q69" t="str">
        <f t="shared" ref="Q69:Q132" si="9">IF(E69=K69,"Match","Problem")</f>
        <v>Match</v>
      </c>
      <c r="R69" t="str">
        <f t="shared" ref="R69:R132" si="10">IF(F69=L69,"Match","Problem")</f>
        <v>Problem</v>
      </c>
    </row>
    <row r="70" spans="1:18" x14ac:dyDescent="0.25">
      <c r="A70">
        <v>293</v>
      </c>
      <c r="B70" t="s">
        <v>241</v>
      </c>
      <c r="C70">
        <v>41.965485000000001</v>
      </c>
      <c r="D70">
        <v>-87.657238000000007</v>
      </c>
      <c r="E70">
        <v>19</v>
      </c>
      <c r="F70" s="1">
        <v>41535</v>
      </c>
      <c r="H70" t="s">
        <v>241</v>
      </c>
      <c r="I70">
        <v>41.965485000000001</v>
      </c>
      <c r="J70">
        <v>-87.657238000000007</v>
      </c>
      <c r="K70">
        <v>19</v>
      </c>
      <c r="L70" s="1">
        <v>41534.624305555553</v>
      </c>
      <c r="N70" t="str">
        <f t="shared" si="6"/>
        <v>Match</v>
      </c>
      <c r="O70" s="2">
        <f t="shared" si="7"/>
        <v>0</v>
      </c>
      <c r="P70" s="2">
        <f t="shared" si="8"/>
        <v>0</v>
      </c>
      <c r="Q70" t="str">
        <f t="shared" si="9"/>
        <v>Match</v>
      </c>
      <c r="R70" t="str">
        <f t="shared" si="10"/>
        <v>Problem</v>
      </c>
    </row>
    <row r="71" spans="1:18" x14ac:dyDescent="0.25">
      <c r="A71">
        <v>120</v>
      </c>
      <c r="B71" t="s">
        <v>86</v>
      </c>
      <c r="C71">
        <v>41.854564000000003</v>
      </c>
      <c r="D71">
        <v>-87.631936999999994</v>
      </c>
      <c r="E71">
        <v>15</v>
      </c>
      <c r="F71" s="1">
        <v>41492</v>
      </c>
      <c r="H71" t="s">
        <v>86</v>
      </c>
      <c r="I71">
        <v>41.854564000000003</v>
      </c>
      <c r="J71">
        <v>-87.631936999999994</v>
      </c>
      <c r="K71">
        <v>15</v>
      </c>
      <c r="L71" s="1">
        <v>41473.722916666666</v>
      </c>
      <c r="N71" t="str">
        <f t="shared" si="6"/>
        <v>Match</v>
      </c>
      <c r="O71" s="2">
        <f t="shared" si="7"/>
        <v>0</v>
      </c>
      <c r="P71" s="2">
        <f t="shared" si="8"/>
        <v>0</v>
      </c>
      <c r="Q71" t="str">
        <f t="shared" si="9"/>
        <v>Match</v>
      </c>
      <c r="R71" t="str">
        <f t="shared" si="10"/>
        <v>Problem</v>
      </c>
    </row>
    <row r="72" spans="1:18" x14ac:dyDescent="0.25">
      <c r="A72">
        <v>32</v>
      </c>
      <c r="B72" t="s">
        <v>19</v>
      </c>
      <c r="C72">
        <v>41.874639999999999</v>
      </c>
      <c r="D72">
        <v>-87.657030000000006</v>
      </c>
      <c r="E72">
        <v>19</v>
      </c>
      <c r="F72" s="1">
        <v>41446</v>
      </c>
      <c r="H72" t="s">
        <v>19</v>
      </c>
      <c r="I72">
        <v>41.874639999999999</v>
      </c>
      <c r="J72">
        <v>-87.657030000000006</v>
      </c>
      <c r="K72">
        <v>19</v>
      </c>
      <c r="L72" s="1">
        <v>41447.875</v>
      </c>
      <c r="N72" t="str">
        <f t="shared" si="6"/>
        <v>Match</v>
      </c>
      <c r="O72" s="2">
        <f t="shared" si="7"/>
        <v>0</v>
      </c>
      <c r="P72" s="2">
        <f t="shared" si="8"/>
        <v>0</v>
      </c>
      <c r="Q72" t="str">
        <f t="shared" si="9"/>
        <v>Match</v>
      </c>
      <c r="R72" t="str">
        <f t="shared" si="10"/>
        <v>Problem</v>
      </c>
    </row>
    <row r="73" spans="1:18" x14ac:dyDescent="0.25">
      <c r="A73">
        <v>330</v>
      </c>
      <c r="B73" t="s">
        <v>278</v>
      </c>
      <c r="C73">
        <v>41.946176000000001</v>
      </c>
      <c r="D73">
        <v>-87.673308000000006</v>
      </c>
      <c r="E73">
        <v>19</v>
      </c>
      <c r="F73" s="1">
        <v>41543</v>
      </c>
      <c r="H73" t="s">
        <v>278</v>
      </c>
      <c r="I73">
        <v>41.946176000000001</v>
      </c>
      <c r="J73">
        <v>-87.673308000000006</v>
      </c>
      <c r="K73">
        <v>19</v>
      </c>
      <c r="L73" s="1">
        <v>41542.559027777781</v>
      </c>
      <c r="N73" t="str">
        <f t="shared" si="6"/>
        <v>Match</v>
      </c>
      <c r="O73" s="2">
        <f t="shared" si="7"/>
        <v>0</v>
      </c>
      <c r="P73" s="2">
        <f t="shared" si="8"/>
        <v>0</v>
      </c>
      <c r="Q73" t="str">
        <f t="shared" si="9"/>
        <v>Match</v>
      </c>
      <c r="R73" t="str">
        <f t="shared" si="10"/>
        <v>Problem</v>
      </c>
    </row>
    <row r="74" spans="1:18" x14ac:dyDescent="0.25">
      <c r="A74">
        <v>230</v>
      </c>
      <c r="B74" t="s">
        <v>182</v>
      </c>
      <c r="C74">
        <v>41.943339999999999</v>
      </c>
      <c r="D74">
        <v>-87.670969999999997</v>
      </c>
      <c r="E74">
        <v>19</v>
      </c>
      <c r="F74" s="1">
        <v>41506</v>
      </c>
      <c r="H74" t="s">
        <v>182</v>
      </c>
      <c r="I74">
        <v>41.943339999999999</v>
      </c>
      <c r="J74">
        <v>-87.670969999999997</v>
      </c>
      <c r="K74">
        <v>19</v>
      </c>
      <c r="L74" s="1">
        <v>41505.722222222219</v>
      </c>
      <c r="N74" t="str">
        <f t="shared" si="6"/>
        <v>Match</v>
      </c>
      <c r="O74" s="2">
        <f t="shared" si="7"/>
        <v>0</v>
      </c>
      <c r="P74" s="2">
        <f t="shared" si="8"/>
        <v>0</v>
      </c>
      <c r="Q74" t="str">
        <f t="shared" si="9"/>
        <v>Match</v>
      </c>
      <c r="R74" t="str">
        <f t="shared" si="10"/>
        <v>Problem</v>
      </c>
    </row>
    <row r="75" spans="1:18" x14ac:dyDescent="0.25">
      <c r="A75">
        <v>261</v>
      </c>
      <c r="B75" t="s">
        <v>212</v>
      </c>
      <c r="C75">
        <v>41.871513999999998</v>
      </c>
      <c r="D75">
        <v>-87.669886000000005</v>
      </c>
      <c r="E75">
        <v>15</v>
      </c>
      <c r="F75" s="1">
        <v>41522</v>
      </c>
      <c r="H75" t="s">
        <v>212</v>
      </c>
      <c r="I75">
        <v>41.871513999999998</v>
      </c>
      <c r="J75">
        <v>-87.669886000000005</v>
      </c>
      <c r="K75">
        <v>15</v>
      </c>
      <c r="L75" s="1">
        <v>41520.552083333336</v>
      </c>
      <c r="N75" t="str">
        <f t="shared" si="6"/>
        <v>Match</v>
      </c>
      <c r="O75" s="2">
        <f t="shared" si="7"/>
        <v>0</v>
      </c>
      <c r="P75" s="2">
        <f t="shared" si="8"/>
        <v>0</v>
      </c>
      <c r="Q75" t="str">
        <f t="shared" si="9"/>
        <v>Match</v>
      </c>
      <c r="R75" t="str">
        <f t="shared" si="10"/>
        <v>Problem</v>
      </c>
    </row>
    <row r="76" spans="1:18" x14ac:dyDescent="0.25">
      <c r="A76">
        <v>122</v>
      </c>
      <c r="B76" t="s">
        <v>88</v>
      </c>
      <c r="C76">
        <v>41.875010000000003</v>
      </c>
      <c r="D76">
        <v>-87.673280000000005</v>
      </c>
      <c r="E76">
        <v>15</v>
      </c>
      <c r="F76" s="1">
        <v>41483</v>
      </c>
      <c r="H76" t="s">
        <v>88</v>
      </c>
      <c r="I76">
        <v>41.875010000000003</v>
      </c>
      <c r="J76">
        <v>-87.673280000000005</v>
      </c>
      <c r="K76">
        <v>15</v>
      </c>
      <c r="L76" s="1">
        <v>41473.724305555559</v>
      </c>
      <c r="N76" t="str">
        <f t="shared" si="6"/>
        <v>Match</v>
      </c>
      <c r="O76" s="2">
        <f t="shared" si="7"/>
        <v>0</v>
      </c>
      <c r="P76" s="2">
        <f t="shared" si="8"/>
        <v>0</v>
      </c>
      <c r="Q76" t="str">
        <f t="shared" si="9"/>
        <v>Match</v>
      </c>
      <c r="R76" t="str">
        <f t="shared" si="10"/>
        <v>Problem</v>
      </c>
    </row>
    <row r="77" spans="1:18" x14ac:dyDescent="0.25">
      <c r="A77">
        <v>184</v>
      </c>
      <c r="B77" t="s">
        <v>139</v>
      </c>
      <c r="C77">
        <v>41.831040000000002</v>
      </c>
      <c r="D77">
        <v>-87.62688</v>
      </c>
      <c r="E77">
        <v>19</v>
      </c>
      <c r="F77" s="1">
        <v>41489</v>
      </c>
      <c r="H77" t="s">
        <v>139</v>
      </c>
      <c r="I77">
        <v>41.831040000000002</v>
      </c>
      <c r="J77">
        <v>-87.62688</v>
      </c>
      <c r="K77">
        <v>19</v>
      </c>
      <c r="L77" s="1">
        <v>41476.327777777777</v>
      </c>
      <c r="N77" t="str">
        <f t="shared" si="6"/>
        <v>Match</v>
      </c>
      <c r="O77" s="2">
        <f t="shared" si="7"/>
        <v>0</v>
      </c>
      <c r="P77" s="2">
        <f t="shared" si="8"/>
        <v>0</v>
      </c>
      <c r="Q77" t="str">
        <f t="shared" si="9"/>
        <v>Match</v>
      </c>
      <c r="R77" t="str">
        <f t="shared" si="10"/>
        <v>Problem</v>
      </c>
    </row>
    <row r="78" spans="1:18" x14ac:dyDescent="0.25">
      <c r="A78">
        <v>201</v>
      </c>
      <c r="B78" t="s">
        <v>154</v>
      </c>
      <c r="C78">
        <v>41.821680000000001</v>
      </c>
      <c r="D78">
        <v>-87.621600000000001</v>
      </c>
      <c r="E78">
        <v>15</v>
      </c>
      <c r="F78" s="1">
        <v>41500</v>
      </c>
      <c r="H78" t="s">
        <v>154</v>
      </c>
      <c r="I78">
        <v>41.821680000000001</v>
      </c>
      <c r="J78">
        <v>-87.621600000000001</v>
      </c>
      <c r="K78">
        <v>15</v>
      </c>
      <c r="L78" s="1">
        <v>41496.657638888886</v>
      </c>
      <c r="N78" t="str">
        <f t="shared" si="6"/>
        <v>Match</v>
      </c>
      <c r="O78" s="2">
        <f t="shared" si="7"/>
        <v>0</v>
      </c>
      <c r="P78" s="2">
        <f t="shared" si="8"/>
        <v>0</v>
      </c>
      <c r="Q78" t="str">
        <f t="shared" si="9"/>
        <v>Match</v>
      </c>
      <c r="R78" t="str">
        <f t="shared" si="10"/>
        <v>Problem</v>
      </c>
    </row>
    <row r="79" spans="1:18" x14ac:dyDescent="0.25">
      <c r="A79">
        <v>123</v>
      </c>
      <c r="B79" t="s">
        <v>89</v>
      </c>
      <c r="C79">
        <v>41.922694999999997</v>
      </c>
      <c r="D79">
        <v>-87.697153</v>
      </c>
      <c r="E79">
        <v>15</v>
      </c>
      <c r="F79" s="1">
        <v>41481</v>
      </c>
      <c r="H79" t="s">
        <v>89</v>
      </c>
      <c r="I79">
        <v>41.922694999999997</v>
      </c>
      <c r="J79">
        <v>-87.697153</v>
      </c>
      <c r="K79">
        <v>15</v>
      </c>
      <c r="L79" s="1">
        <v>41473.724305555559</v>
      </c>
      <c r="N79" t="str">
        <f t="shared" si="6"/>
        <v>Match</v>
      </c>
      <c r="O79" s="2">
        <f t="shared" si="7"/>
        <v>0</v>
      </c>
      <c r="P79" s="2">
        <f t="shared" si="8"/>
        <v>0</v>
      </c>
      <c r="Q79" t="str">
        <f t="shared" si="9"/>
        <v>Match</v>
      </c>
      <c r="R79" t="str">
        <f t="shared" si="10"/>
        <v>Problem</v>
      </c>
    </row>
    <row r="80" spans="1:18" x14ac:dyDescent="0.25">
      <c r="A80">
        <v>260</v>
      </c>
      <c r="B80" t="s">
        <v>211</v>
      </c>
      <c r="C80">
        <v>41.929566999999999</v>
      </c>
      <c r="D80">
        <v>-87.707857000000004</v>
      </c>
      <c r="E80">
        <v>19</v>
      </c>
      <c r="F80" s="1">
        <v>41534</v>
      </c>
      <c r="H80" t="s">
        <v>211</v>
      </c>
      <c r="I80">
        <v>41.929566999999999</v>
      </c>
      <c r="J80">
        <v>-87.707857000000004</v>
      </c>
      <c r="K80">
        <v>19</v>
      </c>
      <c r="L80" s="1">
        <v>41520.52847222222</v>
      </c>
      <c r="N80" t="str">
        <f t="shared" si="6"/>
        <v>Match</v>
      </c>
      <c r="O80" s="2">
        <f t="shared" si="7"/>
        <v>0</v>
      </c>
      <c r="P80" s="2">
        <f t="shared" si="8"/>
        <v>0</v>
      </c>
      <c r="Q80" t="str">
        <f t="shared" si="9"/>
        <v>Match</v>
      </c>
      <c r="R80" t="str">
        <f t="shared" si="10"/>
        <v>Problem</v>
      </c>
    </row>
    <row r="81" spans="1:18" x14ac:dyDescent="0.25">
      <c r="A81">
        <v>271</v>
      </c>
      <c r="B81" t="s">
        <v>219</v>
      </c>
      <c r="C81">
        <v>41.816499</v>
      </c>
      <c r="D81">
        <v>-87.606582000000003</v>
      </c>
      <c r="E81">
        <v>11</v>
      </c>
      <c r="F81" s="1">
        <v>41529</v>
      </c>
      <c r="H81" t="s">
        <v>219</v>
      </c>
      <c r="I81">
        <v>41.816499</v>
      </c>
      <c r="J81">
        <v>-87.606582000000003</v>
      </c>
      <c r="K81">
        <v>11</v>
      </c>
      <c r="L81" s="1">
        <v>41526.689583333333</v>
      </c>
      <c r="N81" t="str">
        <f t="shared" si="6"/>
        <v>Match</v>
      </c>
      <c r="O81" s="2">
        <f t="shared" si="7"/>
        <v>0</v>
      </c>
      <c r="P81" s="2">
        <f t="shared" si="8"/>
        <v>0</v>
      </c>
      <c r="Q81" t="str">
        <f t="shared" si="9"/>
        <v>Match</v>
      </c>
      <c r="R81" t="str">
        <f t="shared" si="10"/>
        <v>Problem</v>
      </c>
    </row>
    <row r="82" spans="1:18" x14ac:dyDescent="0.25">
      <c r="A82">
        <v>244</v>
      </c>
      <c r="B82" t="s">
        <v>195</v>
      </c>
      <c r="C82">
        <v>41.954689999999999</v>
      </c>
      <c r="D82">
        <v>-87.673929999999999</v>
      </c>
      <c r="E82">
        <v>19</v>
      </c>
      <c r="F82" s="1">
        <v>41508</v>
      </c>
      <c r="H82" t="s">
        <v>195</v>
      </c>
      <c r="I82">
        <v>41.954689999999999</v>
      </c>
      <c r="J82">
        <v>-87.673929999999999</v>
      </c>
      <c r="K82">
        <v>19</v>
      </c>
      <c r="L82" s="1">
        <v>41508.40902777778</v>
      </c>
      <c r="N82" t="str">
        <f t="shared" si="6"/>
        <v>Match</v>
      </c>
      <c r="O82" s="2">
        <f t="shared" si="7"/>
        <v>0</v>
      </c>
      <c r="P82" s="2">
        <f t="shared" si="8"/>
        <v>0</v>
      </c>
      <c r="Q82" t="str">
        <f t="shared" si="9"/>
        <v>Match</v>
      </c>
      <c r="R82" t="str">
        <f t="shared" si="10"/>
        <v>Problem</v>
      </c>
    </row>
    <row r="83" spans="1:18" x14ac:dyDescent="0.25">
      <c r="A83">
        <v>205</v>
      </c>
      <c r="B83" t="s">
        <v>158</v>
      </c>
      <c r="C83">
        <v>41.857900999999998</v>
      </c>
      <c r="D83">
        <v>-87.668745000000001</v>
      </c>
      <c r="E83">
        <v>15</v>
      </c>
      <c r="F83" s="1">
        <v>41501</v>
      </c>
      <c r="H83" t="s">
        <v>158</v>
      </c>
      <c r="I83">
        <v>41.857900999999998</v>
      </c>
      <c r="J83">
        <v>-87.668745000000001</v>
      </c>
      <c r="K83">
        <v>15</v>
      </c>
      <c r="L83" s="1">
        <v>41499.667361111111</v>
      </c>
      <c r="N83" t="str">
        <f t="shared" si="6"/>
        <v>Match</v>
      </c>
      <c r="O83" s="2">
        <f t="shared" si="7"/>
        <v>0</v>
      </c>
      <c r="P83" s="2">
        <f t="shared" si="8"/>
        <v>0</v>
      </c>
      <c r="Q83" t="str">
        <f t="shared" si="9"/>
        <v>Match</v>
      </c>
      <c r="R83" t="str">
        <f t="shared" si="10"/>
        <v>Problem</v>
      </c>
    </row>
    <row r="84" spans="1:18" x14ac:dyDescent="0.25">
      <c r="A84">
        <v>124</v>
      </c>
      <c r="B84" t="s">
        <v>90</v>
      </c>
      <c r="C84">
        <v>41.855047999999996</v>
      </c>
      <c r="D84">
        <v>-87.675725999999997</v>
      </c>
      <c r="E84">
        <v>15</v>
      </c>
      <c r="F84" s="1">
        <v>41489</v>
      </c>
      <c r="H84" t="s">
        <v>90</v>
      </c>
      <c r="I84">
        <v>41.855047999999996</v>
      </c>
      <c r="J84">
        <v>-87.675725999999997</v>
      </c>
      <c r="K84">
        <v>15</v>
      </c>
      <c r="L84" s="1">
        <v>41473.724999999999</v>
      </c>
      <c r="N84" t="str">
        <f t="shared" si="6"/>
        <v>Match</v>
      </c>
      <c r="O84" s="2">
        <f t="shared" si="7"/>
        <v>0</v>
      </c>
      <c r="P84" s="2">
        <f t="shared" si="8"/>
        <v>0</v>
      </c>
      <c r="Q84" t="str">
        <f t="shared" si="9"/>
        <v>Match</v>
      </c>
      <c r="R84" t="str">
        <f t="shared" si="10"/>
        <v>Problem</v>
      </c>
    </row>
    <row r="85" spans="1:18" x14ac:dyDescent="0.25">
      <c r="A85">
        <v>200</v>
      </c>
      <c r="B85" t="s">
        <v>153</v>
      </c>
      <c r="C85">
        <v>41.809851000000002</v>
      </c>
      <c r="D85">
        <v>-87.616279000000006</v>
      </c>
      <c r="E85">
        <v>11</v>
      </c>
      <c r="F85" s="1">
        <v>41500</v>
      </c>
      <c r="H85" t="s">
        <v>308</v>
      </c>
      <c r="I85">
        <v>41.809851000000002</v>
      </c>
      <c r="J85">
        <v>-87.616279000000006</v>
      </c>
      <c r="K85">
        <v>11</v>
      </c>
      <c r="L85" s="1">
        <v>41496.646527777775</v>
      </c>
      <c r="N85" t="str">
        <f t="shared" si="6"/>
        <v>Problem</v>
      </c>
      <c r="O85" s="2">
        <f t="shared" si="7"/>
        <v>0</v>
      </c>
      <c r="P85" s="2">
        <f t="shared" si="8"/>
        <v>0</v>
      </c>
      <c r="Q85" t="str">
        <f t="shared" si="9"/>
        <v>Match</v>
      </c>
      <c r="R85" t="str">
        <f t="shared" si="10"/>
        <v>Problem</v>
      </c>
    </row>
    <row r="86" spans="1:18" x14ac:dyDescent="0.25">
      <c r="A86">
        <v>203</v>
      </c>
      <c r="B86" t="s">
        <v>156</v>
      </c>
      <c r="C86">
        <v>41.853940000000001</v>
      </c>
      <c r="D86">
        <v>-87.685243</v>
      </c>
      <c r="E86">
        <v>15</v>
      </c>
      <c r="F86" s="1">
        <v>41501</v>
      </c>
      <c r="H86" t="s">
        <v>156</v>
      </c>
      <c r="I86">
        <v>41.853940000000001</v>
      </c>
      <c r="J86">
        <v>-87.685243</v>
      </c>
      <c r="K86">
        <v>15</v>
      </c>
      <c r="L86" s="1">
        <v>41499.496527777781</v>
      </c>
      <c r="N86" t="str">
        <f t="shared" si="6"/>
        <v>Match</v>
      </c>
      <c r="O86" s="2">
        <f t="shared" si="7"/>
        <v>0</v>
      </c>
      <c r="P86" s="2">
        <f t="shared" si="8"/>
        <v>0</v>
      </c>
      <c r="Q86" t="str">
        <f t="shared" si="9"/>
        <v>Match</v>
      </c>
      <c r="R86" t="str">
        <f t="shared" si="10"/>
        <v>Problem</v>
      </c>
    </row>
    <row r="87" spans="1:18" x14ac:dyDescent="0.25">
      <c r="A87">
        <v>238</v>
      </c>
      <c r="B87" t="s">
        <v>189</v>
      </c>
      <c r="C87">
        <v>41.961626000000003</v>
      </c>
      <c r="D87">
        <v>-87.674100999999993</v>
      </c>
      <c r="E87">
        <v>15</v>
      </c>
      <c r="F87" s="1">
        <v>41508</v>
      </c>
      <c r="H87" t="s">
        <v>189</v>
      </c>
      <c r="I87">
        <v>41.961615000000002</v>
      </c>
      <c r="J87">
        <v>-87.674364999999995</v>
      </c>
      <c r="K87">
        <v>15</v>
      </c>
      <c r="L87" s="1">
        <v>41507.410416666666</v>
      </c>
      <c r="N87" t="str">
        <f t="shared" si="6"/>
        <v>Match</v>
      </c>
      <c r="O87" s="2">
        <f t="shared" si="7"/>
        <v>1.1000000000649379E-5</v>
      </c>
      <c r="P87" s="2">
        <f t="shared" si="8"/>
        <v>2.6400000000137425E-4</v>
      </c>
      <c r="Q87" t="str">
        <f t="shared" si="9"/>
        <v>Match</v>
      </c>
      <c r="R87" t="str">
        <f t="shared" si="10"/>
        <v>Problem</v>
      </c>
    </row>
    <row r="88" spans="1:18" x14ac:dyDescent="0.25">
      <c r="A88">
        <v>242</v>
      </c>
      <c r="B88" t="s">
        <v>193</v>
      </c>
      <c r="C88">
        <v>41.967094000000003</v>
      </c>
      <c r="D88">
        <v>-87.679028000000002</v>
      </c>
      <c r="E88">
        <v>15</v>
      </c>
      <c r="F88" s="1">
        <v>41508</v>
      </c>
      <c r="H88" t="s">
        <v>193</v>
      </c>
      <c r="I88">
        <v>41.967094000000003</v>
      </c>
      <c r="J88">
        <v>-87.679028000000002</v>
      </c>
      <c r="K88">
        <v>15</v>
      </c>
      <c r="L88" s="1">
        <v>41507.672222222223</v>
      </c>
      <c r="N88" t="str">
        <f t="shared" si="6"/>
        <v>Match</v>
      </c>
      <c r="O88" s="2">
        <f t="shared" si="7"/>
        <v>0</v>
      </c>
      <c r="P88" s="2">
        <f t="shared" si="8"/>
        <v>0</v>
      </c>
      <c r="Q88" t="str">
        <f t="shared" si="9"/>
        <v>Match</v>
      </c>
      <c r="R88" t="str">
        <f t="shared" si="10"/>
        <v>Problem</v>
      </c>
    </row>
    <row r="89" spans="1:18" x14ac:dyDescent="0.25">
      <c r="A89">
        <v>348</v>
      </c>
      <c r="B89" t="s">
        <v>296</v>
      </c>
      <c r="C89">
        <v>41.854016000000001</v>
      </c>
      <c r="D89">
        <v>-87.695445000000007</v>
      </c>
      <c r="E89">
        <v>15</v>
      </c>
      <c r="F89" s="1">
        <v>41561</v>
      </c>
      <c r="H89" t="s">
        <v>296</v>
      </c>
      <c r="I89">
        <v>41.854016000000001</v>
      </c>
      <c r="J89">
        <v>-87.695445000000007</v>
      </c>
      <c r="K89">
        <v>15</v>
      </c>
      <c r="L89" s="1">
        <v>41556.675694444442</v>
      </c>
      <c r="N89" t="str">
        <f t="shared" si="6"/>
        <v>Match</v>
      </c>
      <c r="O89" s="2">
        <f t="shared" si="7"/>
        <v>0</v>
      </c>
      <c r="P89" s="2">
        <f t="shared" si="8"/>
        <v>0</v>
      </c>
      <c r="Q89" t="str">
        <f t="shared" si="9"/>
        <v>Match</v>
      </c>
      <c r="R89" t="str">
        <f t="shared" si="10"/>
        <v>Problem</v>
      </c>
    </row>
    <row r="90" spans="1:18" x14ac:dyDescent="0.25">
      <c r="A90">
        <v>280</v>
      </c>
      <c r="B90" t="s">
        <v>228</v>
      </c>
      <c r="C90">
        <v>41.837800000000001</v>
      </c>
      <c r="D90">
        <v>-87.651139999999998</v>
      </c>
      <c r="E90">
        <v>11</v>
      </c>
      <c r="F90" s="1">
        <v>41530</v>
      </c>
      <c r="H90" t="s">
        <v>228</v>
      </c>
      <c r="I90">
        <v>41.837800000000001</v>
      </c>
      <c r="J90">
        <v>-87.651139999999998</v>
      </c>
      <c r="K90">
        <v>11</v>
      </c>
      <c r="L90" s="1">
        <v>41528.493055555555</v>
      </c>
      <c r="N90" t="str">
        <f t="shared" si="6"/>
        <v>Match</v>
      </c>
      <c r="O90" s="2">
        <f t="shared" si="7"/>
        <v>0</v>
      </c>
      <c r="P90" s="2">
        <f t="shared" si="8"/>
        <v>0</v>
      </c>
      <c r="Q90" t="str">
        <f t="shared" si="9"/>
        <v>Match</v>
      </c>
      <c r="R90" t="str">
        <f t="shared" si="10"/>
        <v>Problem</v>
      </c>
    </row>
    <row r="91" spans="1:18" x14ac:dyDescent="0.25">
      <c r="A91">
        <v>206</v>
      </c>
      <c r="B91" t="s">
        <v>159</v>
      </c>
      <c r="C91">
        <v>41.847203</v>
      </c>
      <c r="D91">
        <v>-87.646794999999997</v>
      </c>
      <c r="E91">
        <v>15</v>
      </c>
      <c r="F91" s="1">
        <v>41500</v>
      </c>
      <c r="H91" t="s">
        <v>159</v>
      </c>
      <c r="I91">
        <v>41.847203</v>
      </c>
      <c r="J91">
        <v>-87.646794999999997</v>
      </c>
      <c r="K91">
        <v>15</v>
      </c>
      <c r="L91" s="1">
        <v>41500.370138888888</v>
      </c>
      <c r="N91" t="str">
        <f t="shared" si="6"/>
        <v>Match</v>
      </c>
      <c r="O91" s="2">
        <f t="shared" si="7"/>
        <v>0</v>
      </c>
      <c r="P91" s="2">
        <f t="shared" si="8"/>
        <v>0</v>
      </c>
      <c r="Q91" t="str">
        <f t="shared" si="9"/>
        <v>Match</v>
      </c>
      <c r="R91" t="str">
        <f t="shared" si="10"/>
        <v>Problem</v>
      </c>
    </row>
    <row r="92" spans="1:18" x14ac:dyDescent="0.25">
      <c r="A92">
        <v>202</v>
      </c>
      <c r="B92" t="s">
        <v>155</v>
      </c>
      <c r="C92">
        <v>41.857498999999997</v>
      </c>
      <c r="D92">
        <v>-87.646276999999998</v>
      </c>
      <c r="E92">
        <v>15</v>
      </c>
      <c r="F92" s="1">
        <v>41501</v>
      </c>
      <c r="H92" t="s">
        <v>155</v>
      </c>
      <c r="I92">
        <v>41.857498999999997</v>
      </c>
      <c r="J92">
        <v>-87.646276999999998</v>
      </c>
      <c r="K92">
        <v>15</v>
      </c>
      <c r="L92" s="1">
        <v>41498.724305555559</v>
      </c>
      <c r="N92" t="str">
        <f t="shared" si="6"/>
        <v>Match</v>
      </c>
      <c r="O92" s="2">
        <f t="shared" si="7"/>
        <v>0</v>
      </c>
      <c r="P92" s="2">
        <f t="shared" si="8"/>
        <v>0</v>
      </c>
      <c r="Q92" t="str">
        <f t="shared" si="9"/>
        <v>Match</v>
      </c>
      <c r="R92" t="str">
        <f t="shared" si="10"/>
        <v>Problem</v>
      </c>
    </row>
    <row r="93" spans="1:18" x14ac:dyDescent="0.25">
      <c r="A93">
        <v>204</v>
      </c>
      <c r="B93" t="s">
        <v>157</v>
      </c>
      <c r="C93">
        <v>41.794853000000003</v>
      </c>
      <c r="D93">
        <v>-87.618690999999998</v>
      </c>
      <c r="E93">
        <v>15</v>
      </c>
      <c r="F93" s="1">
        <v>41500</v>
      </c>
      <c r="H93" t="s">
        <v>157</v>
      </c>
      <c r="I93">
        <v>41.794853000000003</v>
      </c>
      <c r="J93">
        <v>-87.618690999999998</v>
      </c>
      <c r="K93">
        <v>15</v>
      </c>
      <c r="L93" s="1">
        <v>41499.634722222225</v>
      </c>
      <c r="N93" t="str">
        <f t="shared" si="6"/>
        <v>Match</v>
      </c>
      <c r="O93" s="2">
        <f t="shared" si="7"/>
        <v>0</v>
      </c>
      <c r="P93" s="2">
        <f t="shared" si="8"/>
        <v>0</v>
      </c>
      <c r="Q93" t="str">
        <f t="shared" si="9"/>
        <v>Match</v>
      </c>
      <c r="R93" t="str">
        <f t="shared" si="10"/>
        <v>Problem</v>
      </c>
    </row>
    <row r="94" spans="1:18" x14ac:dyDescent="0.25">
      <c r="A94">
        <v>338</v>
      </c>
      <c r="B94" t="s">
        <v>286</v>
      </c>
      <c r="C94">
        <v>41.857610999999999</v>
      </c>
      <c r="D94">
        <v>-87.619406999999995</v>
      </c>
      <c r="E94">
        <v>15</v>
      </c>
      <c r="F94" s="1">
        <v>41545</v>
      </c>
      <c r="H94" t="s">
        <v>286</v>
      </c>
      <c r="I94">
        <v>41.857610999999999</v>
      </c>
      <c r="J94">
        <v>-87.619406999999995</v>
      </c>
      <c r="K94">
        <v>15</v>
      </c>
      <c r="L94" s="1">
        <v>41543.665972222225</v>
      </c>
      <c r="N94" t="str">
        <f t="shared" si="6"/>
        <v>Match</v>
      </c>
      <c r="O94" s="2">
        <f t="shared" si="7"/>
        <v>0</v>
      </c>
      <c r="P94" s="2">
        <f t="shared" si="8"/>
        <v>0</v>
      </c>
      <c r="Q94" t="str">
        <f t="shared" si="9"/>
        <v>Match</v>
      </c>
      <c r="R94" t="str">
        <f t="shared" si="10"/>
        <v>Problem</v>
      </c>
    </row>
    <row r="95" spans="1:18" x14ac:dyDescent="0.25">
      <c r="A95">
        <v>253</v>
      </c>
      <c r="B95" t="s">
        <v>204</v>
      </c>
      <c r="C95">
        <v>41.968873000000002</v>
      </c>
      <c r="D95">
        <v>-87.658856999999998</v>
      </c>
      <c r="E95">
        <v>15</v>
      </c>
      <c r="F95" s="1">
        <v>41522</v>
      </c>
      <c r="H95" t="s">
        <v>204</v>
      </c>
      <c r="I95">
        <v>41.968873000000002</v>
      </c>
      <c r="J95">
        <v>-87.658856999999998</v>
      </c>
      <c r="K95">
        <v>15</v>
      </c>
      <c r="L95" s="1">
        <v>41517.373611111114</v>
      </c>
      <c r="N95" t="str">
        <f t="shared" si="6"/>
        <v>Match</v>
      </c>
      <c r="O95" s="2">
        <f t="shared" si="7"/>
        <v>0</v>
      </c>
      <c r="P95" s="2">
        <f t="shared" si="8"/>
        <v>0</v>
      </c>
      <c r="Q95" t="str">
        <f t="shared" si="9"/>
        <v>Match</v>
      </c>
      <c r="R95" t="str">
        <f t="shared" si="10"/>
        <v>Problem</v>
      </c>
    </row>
    <row r="96" spans="1:18" x14ac:dyDescent="0.25">
      <c r="A96">
        <v>62</v>
      </c>
      <c r="B96" t="s">
        <v>45</v>
      </c>
      <c r="C96">
        <v>41.851375172899999</v>
      </c>
      <c r="D96">
        <v>-87.618834648900005</v>
      </c>
      <c r="E96">
        <v>27</v>
      </c>
      <c r="F96" s="1">
        <v>41443</v>
      </c>
      <c r="H96" t="s">
        <v>45</v>
      </c>
      <c r="I96">
        <v>41.851375169999997</v>
      </c>
      <c r="J96">
        <v>-87.618834649999997</v>
      </c>
      <c r="K96">
        <v>15</v>
      </c>
      <c r="L96" s="1">
        <v>41450.509027777778</v>
      </c>
      <c r="N96" t="str">
        <f t="shared" si="6"/>
        <v>Match</v>
      </c>
      <c r="O96" s="2">
        <f t="shared" si="7"/>
        <v>2.9000020163039153E-9</v>
      </c>
      <c r="P96" s="2">
        <f t="shared" si="8"/>
        <v>1.0999912092302111E-9</v>
      </c>
      <c r="Q96" t="str">
        <f t="shared" si="9"/>
        <v>Problem</v>
      </c>
      <c r="R96" t="str">
        <f t="shared" si="10"/>
        <v>Problem</v>
      </c>
    </row>
    <row r="97" spans="1:18" x14ac:dyDescent="0.25">
      <c r="A97">
        <v>295</v>
      </c>
      <c r="B97" t="s">
        <v>243</v>
      </c>
      <c r="C97">
        <v>41.972971999999999</v>
      </c>
      <c r="D97">
        <v>-87.659637000000004</v>
      </c>
      <c r="E97">
        <v>15</v>
      </c>
      <c r="F97" s="1">
        <v>41535</v>
      </c>
      <c r="H97" t="s">
        <v>243</v>
      </c>
      <c r="I97">
        <v>41.972971999999999</v>
      </c>
      <c r="J97">
        <v>-87.659637000000004</v>
      </c>
      <c r="K97">
        <v>15</v>
      </c>
      <c r="L97" s="1">
        <v>41534.734722222223</v>
      </c>
      <c r="N97" t="str">
        <f t="shared" si="6"/>
        <v>Match</v>
      </c>
      <c r="O97" s="2">
        <f t="shared" si="7"/>
        <v>0</v>
      </c>
      <c r="P97" s="2">
        <f t="shared" si="8"/>
        <v>0</v>
      </c>
      <c r="Q97" t="str">
        <f t="shared" si="9"/>
        <v>Match</v>
      </c>
      <c r="R97" t="str">
        <f t="shared" si="10"/>
        <v>Problem</v>
      </c>
    </row>
    <row r="98" spans="1:18" x14ac:dyDescent="0.25">
      <c r="A98">
        <v>294</v>
      </c>
      <c r="B98" t="s">
        <v>242</v>
      </c>
      <c r="C98">
        <v>41.978352999999998</v>
      </c>
      <c r="D98">
        <v>-87.659752999999995</v>
      </c>
      <c r="E98">
        <v>15</v>
      </c>
      <c r="F98" s="1">
        <v>41535</v>
      </c>
      <c r="H98" t="s">
        <v>242</v>
      </c>
      <c r="I98">
        <v>41.978352999999998</v>
      </c>
      <c r="J98">
        <v>-87.659752999999995</v>
      </c>
      <c r="K98">
        <v>15</v>
      </c>
      <c r="L98" s="1">
        <v>41534.654166666667</v>
      </c>
      <c r="N98" t="str">
        <f t="shared" si="6"/>
        <v>Match</v>
      </c>
      <c r="O98" s="2">
        <f t="shared" si="7"/>
        <v>0</v>
      </c>
      <c r="P98" s="2">
        <f t="shared" si="8"/>
        <v>0</v>
      </c>
      <c r="Q98" t="str">
        <f t="shared" si="9"/>
        <v>Match</v>
      </c>
      <c r="R98" t="str">
        <f t="shared" si="10"/>
        <v>Problem</v>
      </c>
    </row>
    <row r="99" spans="1:18" x14ac:dyDescent="0.25">
      <c r="A99">
        <v>239</v>
      </c>
      <c r="B99" t="s">
        <v>190</v>
      </c>
      <c r="C99">
        <v>41.966555</v>
      </c>
      <c r="D99">
        <v>-87.688486999999995</v>
      </c>
      <c r="E99">
        <v>15</v>
      </c>
      <c r="F99" s="1">
        <v>41507</v>
      </c>
      <c r="H99" t="s">
        <v>190</v>
      </c>
      <c r="I99">
        <v>41.966555</v>
      </c>
      <c r="J99">
        <v>-87.688486999999995</v>
      </c>
      <c r="K99">
        <v>15</v>
      </c>
      <c r="L99" s="1">
        <v>41507.451388888891</v>
      </c>
      <c r="N99" t="str">
        <f t="shared" si="6"/>
        <v>Match</v>
      </c>
      <c r="O99" s="2">
        <f t="shared" si="7"/>
        <v>0</v>
      </c>
      <c r="P99" s="2">
        <f t="shared" si="8"/>
        <v>0</v>
      </c>
      <c r="Q99" t="str">
        <f t="shared" si="9"/>
        <v>Match</v>
      </c>
      <c r="R99" t="str">
        <f t="shared" si="10"/>
        <v>Problem</v>
      </c>
    </row>
    <row r="100" spans="1:18" x14ac:dyDescent="0.25">
      <c r="A100">
        <v>267</v>
      </c>
      <c r="B100" t="s">
        <v>217</v>
      </c>
      <c r="C100">
        <v>41.809443000000002</v>
      </c>
      <c r="D100">
        <v>-87.591875000000002</v>
      </c>
      <c r="E100">
        <v>15</v>
      </c>
      <c r="F100" s="1">
        <v>41534</v>
      </c>
      <c r="H100" t="s">
        <v>217</v>
      </c>
      <c r="I100">
        <v>41.809443000000002</v>
      </c>
      <c r="J100">
        <v>-87.591875000000002</v>
      </c>
      <c r="K100">
        <v>15</v>
      </c>
      <c r="L100" s="1">
        <v>41521.664583333331</v>
      </c>
      <c r="N100" t="str">
        <f t="shared" si="6"/>
        <v>Match</v>
      </c>
      <c r="O100" s="2">
        <f t="shared" si="7"/>
        <v>0</v>
      </c>
      <c r="P100" s="2">
        <f t="shared" si="8"/>
        <v>0</v>
      </c>
      <c r="Q100" t="str">
        <f t="shared" si="9"/>
        <v>Match</v>
      </c>
      <c r="R100" t="str">
        <f t="shared" si="10"/>
        <v>Problem</v>
      </c>
    </row>
    <row r="101" spans="1:18" x14ac:dyDescent="0.25">
      <c r="A101">
        <v>345</v>
      </c>
      <c r="B101" t="s">
        <v>293</v>
      </c>
      <c r="C101">
        <v>41.793241999999999</v>
      </c>
      <c r="D101">
        <v>-87.587782000000004</v>
      </c>
      <c r="E101">
        <v>15</v>
      </c>
      <c r="F101" s="1">
        <v>41556</v>
      </c>
      <c r="H101" t="s">
        <v>293</v>
      </c>
      <c r="I101">
        <v>41.793241999999999</v>
      </c>
      <c r="J101">
        <v>-87.587782000000004</v>
      </c>
      <c r="K101">
        <v>15</v>
      </c>
      <c r="L101" s="1">
        <v>41551.484027777777</v>
      </c>
      <c r="N101" t="str">
        <f t="shared" si="6"/>
        <v>Match</v>
      </c>
      <c r="O101" s="2">
        <f t="shared" si="7"/>
        <v>0</v>
      </c>
      <c r="P101" s="2">
        <f t="shared" si="8"/>
        <v>0</v>
      </c>
      <c r="Q101" t="str">
        <f t="shared" si="9"/>
        <v>Match</v>
      </c>
      <c r="R101" t="str">
        <f t="shared" si="10"/>
        <v>Problem</v>
      </c>
    </row>
    <row r="102" spans="1:18" x14ac:dyDescent="0.25">
      <c r="A102">
        <v>220</v>
      </c>
      <c r="B102" t="s">
        <v>173</v>
      </c>
      <c r="C102">
        <v>41.93262</v>
      </c>
      <c r="D102">
        <v>-87.642385000000004</v>
      </c>
      <c r="E102">
        <v>19</v>
      </c>
      <c r="F102" s="1">
        <v>41505</v>
      </c>
      <c r="H102" t="s">
        <v>173</v>
      </c>
      <c r="I102">
        <v>41.93262</v>
      </c>
      <c r="J102">
        <v>-87.642385000000004</v>
      </c>
      <c r="K102">
        <v>19</v>
      </c>
      <c r="L102" s="1">
        <v>41502.498611111114</v>
      </c>
      <c r="N102" t="str">
        <f t="shared" si="6"/>
        <v>Match</v>
      </c>
      <c r="O102" s="2">
        <f t="shared" si="7"/>
        <v>0</v>
      </c>
      <c r="P102" s="2">
        <f t="shared" si="8"/>
        <v>0</v>
      </c>
      <c r="Q102" t="str">
        <f t="shared" si="9"/>
        <v>Match</v>
      </c>
      <c r="R102" t="str">
        <f t="shared" si="10"/>
        <v>Problem</v>
      </c>
    </row>
    <row r="103" spans="1:18" x14ac:dyDescent="0.25">
      <c r="A103">
        <v>34</v>
      </c>
      <c r="B103" t="s">
        <v>21</v>
      </c>
      <c r="C103">
        <v>41.926755987500002</v>
      </c>
      <c r="D103">
        <v>-87.634428784799994</v>
      </c>
      <c r="E103">
        <v>15</v>
      </c>
      <c r="F103" s="1">
        <v>41452</v>
      </c>
      <c r="H103" t="s">
        <v>21</v>
      </c>
      <c r="I103">
        <v>41.926755989999997</v>
      </c>
      <c r="J103">
        <v>-87.634428779999993</v>
      </c>
      <c r="K103">
        <v>15</v>
      </c>
      <c r="L103" s="1">
        <v>41447.881249999999</v>
      </c>
      <c r="N103" t="str">
        <f t="shared" si="6"/>
        <v>Match</v>
      </c>
      <c r="O103" s="2">
        <f t="shared" si="7"/>
        <v>-2.4999948777804093E-9</v>
      </c>
      <c r="P103" s="2">
        <f t="shared" si="8"/>
        <v>-4.8000003971537808E-9</v>
      </c>
      <c r="Q103" t="str">
        <f t="shared" si="9"/>
        <v>Match</v>
      </c>
      <c r="R103" t="str">
        <f t="shared" si="10"/>
        <v>Problem</v>
      </c>
    </row>
    <row r="104" spans="1:18" x14ac:dyDescent="0.25">
      <c r="A104">
        <v>243</v>
      </c>
      <c r="B104" t="s">
        <v>194</v>
      </c>
      <c r="C104">
        <v>41.962390999999997</v>
      </c>
      <c r="D104">
        <v>-87.684145999999998</v>
      </c>
      <c r="E104">
        <v>15</v>
      </c>
      <c r="F104" s="1">
        <v>41508</v>
      </c>
      <c r="H104" t="s">
        <v>194</v>
      </c>
      <c r="I104">
        <v>41.962390999999997</v>
      </c>
      <c r="J104">
        <v>-87.684145999999998</v>
      </c>
      <c r="K104">
        <v>15</v>
      </c>
      <c r="L104" s="1">
        <v>41507.697916666664</v>
      </c>
      <c r="N104" t="str">
        <f t="shared" si="6"/>
        <v>Match</v>
      </c>
      <c r="O104" s="2">
        <f t="shared" si="7"/>
        <v>0</v>
      </c>
      <c r="P104" s="2">
        <f t="shared" si="8"/>
        <v>0</v>
      </c>
      <c r="Q104" t="str">
        <f t="shared" si="9"/>
        <v>Match</v>
      </c>
      <c r="R104" t="str">
        <f t="shared" si="10"/>
        <v>Problem</v>
      </c>
    </row>
    <row r="105" spans="1:18" x14ac:dyDescent="0.25">
      <c r="A105">
        <v>299</v>
      </c>
      <c r="B105" t="s">
        <v>247</v>
      </c>
      <c r="C105">
        <v>41.943662000000003</v>
      </c>
      <c r="D105">
        <v>-87.648916999999997</v>
      </c>
      <c r="E105">
        <v>15</v>
      </c>
      <c r="F105" s="1">
        <v>41536</v>
      </c>
      <c r="H105" t="s">
        <v>247</v>
      </c>
      <c r="I105">
        <v>41.943669999999997</v>
      </c>
      <c r="J105">
        <v>-87.648949999999999</v>
      </c>
      <c r="K105">
        <v>15</v>
      </c>
      <c r="L105" s="1">
        <v>41535.618055555555</v>
      </c>
      <c r="N105" t="str">
        <f t="shared" si="6"/>
        <v>Match</v>
      </c>
      <c r="O105" s="2">
        <f t="shared" si="7"/>
        <v>-7.9999999940127964E-6</v>
      </c>
      <c r="P105" s="2">
        <f t="shared" si="8"/>
        <v>3.3000000001948138E-5</v>
      </c>
      <c r="Q105" t="str">
        <f t="shared" si="9"/>
        <v>Match</v>
      </c>
      <c r="R105" t="str">
        <f t="shared" si="10"/>
        <v>Problem</v>
      </c>
    </row>
    <row r="106" spans="1:18" x14ac:dyDescent="0.25">
      <c r="A106">
        <v>126</v>
      </c>
      <c r="B106" t="s">
        <v>91</v>
      </c>
      <c r="C106">
        <v>41.911974000000001</v>
      </c>
      <c r="D106">
        <v>-87.631941999999995</v>
      </c>
      <c r="E106">
        <v>15</v>
      </c>
      <c r="F106" s="1">
        <v>41484</v>
      </c>
      <c r="H106" t="s">
        <v>91</v>
      </c>
      <c r="I106">
        <v>41.911974000000001</v>
      </c>
      <c r="J106">
        <v>-87.631941999999995</v>
      </c>
      <c r="K106">
        <v>15</v>
      </c>
      <c r="L106" s="1">
        <v>41473.745833333334</v>
      </c>
      <c r="N106" t="str">
        <f t="shared" si="6"/>
        <v>Match</v>
      </c>
      <c r="O106" s="2">
        <f t="shared" si="7"/>
        <v>0</v>
      </c>
      <c r="P106" s="2">
        <f t="shared" si="8"/>
        <v>0</v>
      </c>
      <c r="Q106" t="str">
        <f t="shared" si="9"/>
        <v>Match</v>
      </c>
      <c r="R106" t="str">
        <f t="shared" si="10"/>
        <v>Problem</v>
      </c>
    </row>
    <row r="107" spans="1:18" x14ac:dyDescent="0.25">
      <c r="A107">
        <v>231</v>
      </c>
      <c r="B107" t="s">
        <v>183</v>
      </c>
      <c r="C107">
        <v>41.961669999999998</v>
      </c>
      <c r="D107">
        <v>-87.654640000000001</v>
      </c>
      <c r="E107">
        <v>15</v>
      </c>
      <c r="F107" s="1">
        <v>41506</v>
      </c>
      <c r="H107" t="s">
        <v>183</v>
      </c>
      <c r="I107">
        <v>41.961669999999998</v>
      </c>
      <c r="J107">
        <v>-87.654640000000001</v>
      </c>
      <c r="K107">
        <v>15</v>
      </c>
      <c r="L107" s="1">
        <v>41506.425000000003</v>
      </c>
      <c r="N107" t="str">
        <f t="shared" si="6"/>
        <v>Match</v>
      </c>
      <c r="O107" s="2">
        <f t="shared" si="7"/>
        <v>0</v>
      </c>
      <c r="P107" s="2">
        <f t="shared" si="8"/>
        <v>0</v>
      </c>
      <c r="Q107" t="str">
        <f t="shared" si="9"/>
        <v>Match</v>
      </c>
      <c r="R107" t="str">
        <f t="shared" si="10"/>
        <v>Problem</v>
      </c>
    </row>
    <row r="108" spans="1:18" x14ac:dyDescent="0.25">
      <c r="A108">
        <v>127</v>
      </c>
      <c r="B108" t="s">
        <v>92</v>
      </c>
      <c r="C108">
        <v>41.925905</v>
      </c>
      <c r="D108">
        <v>-87.649259999999998</v>
      </c>
      <c r="E108">
        <v>15</v>
      </c>
      <c r="F108" s="1">
        <v>41576</v>
      </c>
      <c r="H108" t="s">
        <v>92</v>
      </c>
      <c r="I108">
        <v>41.925905</v>
      </c>
      <c r="J108">
        <v>-87.649259999999998</v>
      </c>
      <c r="K108">
        <v>15</v>
      </c>
      <c r="L108" s="1">
        <v>41473.746527777781</v>
      </c>
      <c r="N108" t="str">
        <f t="shared" si="6"/>
        <v>Match</v>
      </c>
      <c r="O108" s="2">
        <f t="shared" si="7"/>
        <v>0</v>
      </c>
      <c r="P108" s="2">
        <f t="shared" si="8"/>
        <v>0</v>
      </c>
      <c r="Q108" t="str">
        <f t="shared" si="9"/>
        <v>Match</v>
      </c>
      <c r="R108" t="str">
        <f t="shared" si="10"/>
        <v>Problem</v>
      </c>
    </row>
    <row r="109" spans="1:18" x14ac:dyDescent="0.25">
      <c r="A109">
        <v>128</v>
      </c>
      <c r="B109" t="s">
        <v>93</v>
      </c>
      <c r="C109">
        <v>41.895769000000001</v>
      </c>
      <c r="D109">
        <v>-87.677220000000005</v>
      </c>
      <c r="E109">
        <v>15</v>
      </c>
      <c r="F109" s="1">
        <v>41489</v>
      </c>
      <c r="H109" t="s">
        <v>93</v>
      </c>
      <c r="I109">
        <v>41.895769000000001</v>
      </c>
      <c r="J109">
        <v>-87.677220000000005</v>
      </c>
      <c r="K109">
        <v>15</v>
      </c>
      <c r="L109" s="1">
        <v>41473.746527777781</v>
      </c>
      <c r="N109" t="str">
        <f t="shared" si="6"/>
        <v>Match</v>
      </c>
      <c r="O109" s="2">
        <f t="shared" si="7"/>
        <v>0</v>
      </c>
      <c r="P109" s="2">
        <f t="shared" si="8"/>
        <v>0</v>
      </c>
      <c r="Q109" t="str">
        <f t="shared" si="9"/>
        <v>Match</v>
      </c>
      <c r="R109" t="str">
        <f t="shared" si="10"/>
        <v>Problem</v>
      </c>
    </row>
    <row r="110" spans="1:18" x14ac:dyDescent="0.25">
      <c r="A110">
        <v>219</v>
      </c>
      <c r="B110" t="s">
        <v>172</v>
      </c>
      <c r="C110">
        <v>41.916027</v>
      </c>
      <c r="D110">
        <v>-87.677411000000006</v>
      </c>
      <c r="E110">
        <v>11</v>
      </c>
      <c r="F110" s="1">
        <v>41506</v>
      </c>
      <c r="H110" t="s">
        <v>172</v>
      </c>
      <c r="I110">
        <v>41.916027</v>
      </c>
      <c r="J110">
        <v>-87.677411000000006</v>
      </c>
      <c r="K110">
        <v>11</v>
      </c>
      <c r="L110" s="1">
        <v>41502.495833333334</v>
      </c>
      <c r="N110" t="str">
        <f t="shared" si="6"/>
        <v>Match</v>
      </c>
      <c r="O110" s="2">
        <f t="shared" si="7"/>
        <v>0</v>
      </c>
      <c r="P110" s="2">
        <f t="shared" si="8"/>
        <v>0</v>
      </c>
      <c r="Q110" t="str">
        <f t="shared" si="9"/>
        <v>Match</v>
      </c>
      <c r="R110" t="str">
        <f t="shared" si="10"/>
        <v>Problem</v>
      </c>
    </row>
    <row r="111" spans="1:18" x14ac:dyDescent="0.25">
      <c r="A111">
        <v>215</v>
      </c>
      <c r="B111" t="s">
        <v>168</v>
      </c>
      <c r="C111">
        <v>41.881369999999997</v>
      </c>
      <c r="D111">
        <v>-87.674930000000003</v>
      </c>
      <c r="E111">
        <v>15</v>
      </c>
      <c r="F111" s="1">
        <v>41501</v>
      </c>
      <c r="H111" t="s">
        <v>168</v>
      </c>
      <c r="I111">
        <v>41.881369999999997</v>
      </c>
      <c r="J111">
        <v>-87.674930000000003</v>
      </c>
      <c r="K111">
        <v>15</v>
      </c>
      <c r="L111" s="1">
        <v>41501.588888888888</v>
      </c>
      <c r="N111" t="str">
        <f t="shared" si="6"/>
        <v>Match</v>
      </c>
      <c r="O111" s="2">
        <f t="shared" si="7"/>
        <v>0</v>
      </c>
      <c r="P111" s="2">
        <f t="shared" si="8"/>
        <v>0</v>
      </c>
      <c r="Q111" t="str">
        <f t="shared" si="9"/>
        <v>Match</v>
      </c>
      <c r="R111" t="str">
        <f t="shared" si="10"/>
        <v>Problem</v>
      </c>
    </row>
    <row r="112" spans="1:18" x14ac:dyDescent="0.25">
      <c r="A112">
        <v>129</v>
      </c>
      <c r="B112" t="s">
        <v>94</v>
      </c>
      <c r="C112">
        <v>41.857556000000002</v>
      </c>
      <c r="D112">
        <v>-87.661535000000001</v>
      </c>
      <c r="E112">
        <v>15</v>
      </c>
      <c r="F112" s="1">
        <v>41480</v>
      </c>
      <c r="H112" t="s">
        <v>94</v>
      </c>
      <c r="I112">
        <v>41.857556000000002</v>
      </c>
      <c r="J112">
        <v>-87.661535000000001</v>
      </c>
      <c r="K112">
        <v>15</v>
      </c>
      <c r="L112" s="1">
        <v>41473.74722222222</v>
      </c>
      <c r="N112" t="str">
        <f t="shared" si="6"/>
        <v>Match</v>
      </c>
      <c r="O112" s="2">
        <f t="shared" si="7"/>
        <v>0</v>
      </c>
      <c r="P112" s="2">
        <f t="shared" si="8"/>
        <v>0</v>
      </c>
      <c r="Q112" t="str">
        <f t="shared" si="9"/>
        <v>Match</v>
      </c>
      <c r="R112" t="str">
        <f t="shared" si="10"/>
        <v>Problem</v>
      </c>
    </row>
    <row r="113" spans="1:18" x14ac:dyDescent="0.25">
      <c r="A113">
        <v>130</v>
      </c>
      <c r="B113" t="s">
        <v>95</v>
      </c>
      <c r="C113">
        <v>41.903309999999998</v>
      </c>
      <c r="D113">
        <v>-87.676950000000005</v>
      </c>
      <c r="E113">
        <v>15</v>
      </c>
      <c r="F113" s="1">
        <v>41481</v>
      </c>
      <c r="H113" t="s">
        <v>95</v>
      </c>
      <c r="I113">
        <v>41.903309999999998</v>
      </c>
      <c r="J113">
        <v>-87.676950000000005</v>
      </c>
      <c r="K113">
        <v>15</v>
      </c>
      <c r="L113" s="1">
        <v>41473.747916666667</v>
      </c>
      <c r="N113" t="str">
        <f t="shared" si="6"/>
        <v>Match</v>
      </c>
      <c r="O113" s="2">
        <f t="shared" si="7"/>
        <v>0</v>
      </c>
      <c r="P113" s="2">
        <f t="shared" si="8"/>
        <v>0</v>
      </c>
      <c r="Q113" t="str">
        <f t="shared" si="9"/>
        <v>Match</v>
      </c>
      <c r="R113" t="str">
        <f t="shared" si="10"/>
        <v>Problem</v>
      </c>
    </row>
    <row r="114" spans="1:18" x14ac:dyDescent="0.25">
      <c r="A114">
        <v>300</v>
      </c>
      <c r="B114" t="s">
        <v>248</v>
      </c>
      <c r="C114">
        <v>41.937601000000001</v>
      </c>
      <c r="D114">
        <v>-87.644005000000007</v>
      </c>
      <c r="E114">
        <v>15</v>
      </c>
      <c r="F114" s="1">
        <v>41536</v>
      </c>
      <c r="H114" t="s">
        <v>248</v>
      </c>
      <c r="I114">
        <v>41.937725</v>
      </c>
      <c r="J114">
        <v>-87.644094999999993</v>
      </c>
      <c r="K114">
        <v>15</v>
      </c>
      <c r="L114" s="1">
        <v>41535.634027777778</v>
      </c>
      <c r="N114" t="str">
        <f t="shared" si="6"/>
        <v>Match</v>
      </c>
      <c r="O114" s="2">
        <f t="shared" si="7"/>
        <v>-1.239999999995689E-4</v>
      </c>
      <c r="P114" s="2">
        <f t="shared" si="8"/>
        <v>8.9999999985934664E-5</v>
      </c>
      <c r="Q114" t="str">
        <f t="shared" si="9"/>
        <v>Match</v>
      </c>
      <c r="R114" t="str">
        <f t="shared" si="10"/>
        <v>Problem</v>
      </c>
    </row>
    <row r="115" spans="1:18" x14ac:dyDescent="0.25">
      <c r="A115">
        <v>75</v>
      </c>
      <c r="B115" t="s">
        <v>54</v>
      </c>
      <c r="C115">
        <v>41.877988000000002</v>
      </c>
      <c r="D115">
        <v>-87.640769000000006</v>
      </c>
      <c r="E115">
        <v>23</v>
      </c>
      <c r="F115" s="1">
        <v>41440</v>
      </c>
      <c r="H115" t="s">
        <v>54</v>
      </c>
      <c r="I115">
        <v>41.878149000000001</v>
      </c>
      <c r="J115">
        <v>-87.640000999999998</v>
      </c>
      <c r="K115">
        <v>35</v>
      </c>
      <c r="L115" s="1">
        <v>41451.63958333333</v>
      </c>
      <c r="N115" t="str">
        <f t="shared" si="6"/>
        <v>Match</v>
      </c>
      <c r="O115" s="2">
        <f t="shared" si="7"/>
        <v>-1.6099999999852344E-4</v>
      </c>
      <c r="P115" s="2">
        <f t="shared" si="8"/>
        <v>-7.680000000078735E-4</v>
      </c>
      <c r="Q115" t="str">
        <f t="shared" si="9"/>
        <v>Problem</v>
      </c>
      <c r="R115" t="str">
        <f t="shared" si="10"/>
        <v>Problem</v>
      </c>
    </row>
    <row r="116" spans="1:18" x14ac:dyDescent="0.25">
      <c r="A116">
        <v>19</v>
      </c>
      <c r="B116" t="s">
        <v>6</v>
      </c>
      <c r="C116">
        <v>41.869416999999999</v>
      </c>
      <c r="D116">
        <v>-87.660995999999997</v>
      </c>
      <c r="E116">
        <v>15</v>
      </c>
      <c r="F116" s="1">
        <v>41446</v>
      </c>
      <c r="H116" t="s">
        <v>6</v>
      </c>
      <c r="I116">
        <v>41.869416999999999</v>
      </c>
      <c r="J116">
        <v>-87.660995999999997</v>
      </c>
      <c r="K116">
        <v>15</v>
      </c>
      <c r="L116" s="1">
        <v>41447.793749999997</v>
      </c>
      <c r="N116" t="str">
        <f t="shared" si="6"/>
        <v>Match</v>
      </c>
      <c r="O116" s="2">
        <f t="shared" si="7"/>
        <v>0</v>
      </c>
      <c r="P116" s="2">
        <f t="shared" si="8"/>
        <v>0</v>
      </c>
      <c r="Q116" t="str">
        <f t="shared" si="9"/>
        <v>Match</v>
      </c>
      <c r="R116" t="str">
        <f t="shared" si="10"/>
        <v>Problem</v>
      </c>
    </row>
    <row r="117" spans="1:18" x14ac:dyDescent="0.25">
      <c r="A117">
        <v>131</v>
      </c>
      <c r="B117" t="s">
        <v>96</v>
      </c>
      <c r="C117">
        <v>41.939365000000002</v>
      </c>
      <c r="D117">
        <v>-87.668385000000001</v>
      </c>
      <c r="E117">
        <v>15</v>
      </c>
      <c r="F117" s="1">
        <v>41540</v>
      </c>
      <c r="H117" t="s">
        <v>96</v>
      </c>
      <c r="I117">
        <v>41.939365000000002</v>
      </c>
      <c r="J117">
        <v>-87.668385000000001</v>
      </c>
      <c r="K117">
        <v>15</v>
      </c>
      <c r="L117" s="1">
        <v>41473.747916666667</v>
      </c>
      <c r="N117" t="str">
        <f t="shared" si="6"/>
        <v>Match</v>
      </c>
      <c r="O117" s="2">
        <f t="shared" si="7"/>
        <v>0</v>
      </c>
      <c r="P117" s="2">
        <f t="shared" si="8"/>
        <v>0</v>
      </c>
      <c r="Q117" t="str">
        <f t="shared" si="9"/>
        <v>Match</v>
      </c>
      <c r="R117" t="str">
        <f t="shared" si="10"/>
        <v>Problem</v>
      </c>
    </row>
    <row r="118" spans="1:18" x14ac:dyDescent="0.25">
      <c r="A118">
        <v>214</v>
      </c>
      <c r="B118" t="s">
        <v>167</v>
      </c>
      <c r="C118">
        <v>41.891219999999997</v>
      </c>
      <c r="D118">
        <v>-87.676860000000005</v>
      </c>
      <c r="E118">
        <v>15</v>
      </c>
      <c r="F118" s="1">
        <v>41502</v>
      </c>
      <c r="H118" t="s">
        <v>167</v>
      </c>
      <c r="I118">
        <v>41.891219999999997</v>
      </c>
      <c r="J118">
        <v>-87.676860000000005</v>
      </c>
      <c r="K118">
        <v>15</v>
      </c>
      <c r="L118" s="1">
        <v>41501.490277777775</v>
      </c>
      <c r="N118" t="str">
        <f t="shared" si="6"/>
        <v>Match</v>
      </c>
      <c r="O118" s="2">
        <f t="shared" si="7"/>
        <v>0</v>
      </c>
      <c r="P118" s="2">
        <f t="shared" si="8"/>
        <v>0</v>
      </c>
      <c r="Q118" t="str">
        <f t="shared" si="9"/>
        <v>Match</v>
      </c>
      <c r="R118" t="str">
        <f t="shared" si="10"/>
        <v>Problem</v>
      </c>
    </row>
    <row r="119" spans="1:18" x14ac:dyDescent="0.25">
      <c r="A119">
        <v>183</v>
      </c>
      <c r="B119" t="s">
        <v>138</v>
      </c>
      <c r="C119">
        <v>41.899714000000003</v>
      </c>
      <c r="D119">
        <v>-87.677233999999999</v>
      </c>
      <c r="E119">
        <v>15</v>
      </c>
      <c r="F119" s="1">
        <v>41481</v>
      </c>
      <c r="H119" t="s">
        <v>138</v>
      </c>
      <c r="I119">
        <v>41.899714000000003</v>
      </c>
      <c r="J119">
        <v>-87.677233999999999</v>
      </c>
      <c r="K119">
        <v>15</v>
      </c>
      <c r="L119" s="1">
        <v>41475.714583333334</v>
      </c>
      <c r="N119" t="str">
        <f t="shared" si="6"/>
        <v>Match</v>
      </c>
      <c r="O119" s="2">
        <f t="shared" si="7"/>
        <v>0</v>
      </c>
      <c r="P119" s="2">
        <f t="shared" si="8"/>
        <v>0</v>
      </c>
      <c r="Q119" t="str">
        <f t="shared" si="9"/>
        <v>Match</v>
      </c>
      <c r="R119" t="str">
        <f t="shared" si="10"/>
        <v>Problem</v>
      </c>
    </row>
    <row r="120" spans="1:18" x14ac:dyDescent="0.25">
      <c r="A120">
        <v>228</v>
      </c>
      <c r="B120" t="s">
        <v>180</v>
      </c>
      <c r="C120">
        <v>41.940600000000003</v>
      </c>
      <c r="D120">
        <v>-87.6785</v>
      </c>
      <c r="E120">
        <v>11</v>
      </c>
      <c r="F120" s="1">
        <v>41506</v>
      </c>
      <c r="H120" t="s">
        <v>180</v>
      </c>
      <c r="I120">
        <v>41.940600000000003</v>
      </c>
      <c r="J120">
        <v>-87.6785</v>
      </c>
      <c r="K120">
        <v>11</v>
      </c>
      <c r="L120" s="1">
        <v>41505.659722222219</v>
      </c>
      <c r="N120" t="str">
        <f t="shared" si="6"/>
        <v>Match</v>
      </c>
      <c r="O120" s="2">
        <f t="shared" si="7"/>
        <v>0</v>
      </c>
      <c r="P120" s="2">
        <f t="shared" si="8"/>
        <v>0</v>
      </c>
      <c r="Q120" t="str">
        <f t="shared" si="9"/>
        <v>Match</v>
      </c>
      <c r="R120" t="str">
        <f t="shared" si="10"/>
        <v>Problem</v>
      </c>
    </row>
    <row r="121" spans="1:18" x14ac:dyDescent="0.25">
      <c r="A121">
        <v>308</v>
      </c>
      <c r="B121" t="s">
        <v>256</v>
      </c>
      <c r="C121">
        <v>41.943403000000004</v>
      </c>
      <c r="D121">
        <v>-87.679618000000005</v>
      </c>
      <c r="E121">
        <v>11</v>
      </c>
      <c r="F121" s="1">
        <v>41544</v>
      </c>
      <c r="H121" t="s">
        <v>256</v>
      </c>
      <c r="I121">
        <v>41.943403000000004</v>
      </c>
      <c r="J121">
        <v>-87.679618000000005</v>
      </c>
      <c r="K121">
        <v>11</v>
      </c>
      <c r="L121" s="1">
        <v>41536.704861111109</v>
      </c>
      <c r="N121" t="str">
        <f t="shared" si="6"/>
        <v>Match</v>
      </c>
      <c r="O121" s="2">
        <f t="shared" si="7"/>
        <v>0</v>
      </c>
      <c r="P121" s="2">
        <f t="shared" si="8"/>
        <v>0</v>
      </c>
      <c r="Q121" t="str">
        <f t="shared" si="9"/>
        <v>Match</v>
      </c>
      <c r="R121" t="str">
        <f t="shared" si="10"/>
        <v>Problem</v>
      </c>
    </row>
    <row r="122" spans="1:18" x14ac:dyDescent="0.25">
      <c r="A122">
        <v>258</v>
      </c>
      <c r="B122" t="s">
        <v>209</v>
      </c>
      <c r="C122">
        <v>41.930584000000003</v>
      </c>
      <c r="D122">
        <v>-87.685125999999997</v>
      </c>
      <c r="E122">
        <v>19</v>
      </c>
      <c r="F122" s="1">
        <v>41526</v>
      </c>
      <c r="H122" t="s">
        <v>209</v>
      </c>
      <c r="I122">
        <v>41.930584000000003</v>
      </c>
      <c r="J122">
        <v>-87.685125999999997</v>
      </c>
      <c r="K122">
        <v>19</v>
      </c>
      <c r="L122" s="1">
        <v>41517.59375</v>
      </c>
      <c r="N122" t="str">
        <f t="shared" si="6"/>
        <v>Match</v>
      </c>
      <c r="O122" s="2">
        <f t="shared" si="7"/>
        <v>0</v>
      </c>
      <c r="P122" s="2">
        <f t="shared" si="8"/>
        <v>0</v>
      </c>
      <c r="Q122" t="str">
        <f t="shared" si="9"/>
        <v>Match</v>
      </c>
      <c r="R122" t="str">
        <f t="shared" si="10"/>
        <v>Problem</v>
      </c>
    </row>
    <row r="123" spans="1:18" x14ac:dyDescent="0.25">
      <c r="A123">
        <v>94</v>
      </c>
      <c r="B123" t="s">
        <v>68</v>
      </c>
      <c r="C123">
        <v>41.918306000000001</v>
      </c>
      <c r="D123">
        <v>-87.636281999999994</v>
      </c>
      <c r="E123">
        <v>19</v>
      </c>
      <c r="F123" s="1">
        <v>41447</v>
      </c>
      <c r="H123" t="s">
        <v>68</v>
      </c>
      <c r="I123">
        <v>41.918306000000001</v>
      </c>
      <c r="J123">
        <v>-87.636281999999994</v>
      </c>
      <c r="K123">
        <v>19</v>
      </c>
      <c r="L123" s="1">
        <v>41452.522916666669</v>
      </c>
      <c r="N123" t="str">
        <f t="shared" si="6"/>
        <v>Match</v>
      </c>
      <c r="O123" s="2">
        <f t="shared" si="7"/>
        <v>0</v>
      </c>
      <c r="P123" s="2">
        <f t="shared" si="8"/>
        <v>0</v>
      </c>
      <c r="Q123" t="str">
        <f t="shared" si="9"/>
        <v>Match</v>
      </c>
      <c r="R123" t="str">
        <f t="shared" si="10"/>
        <v>Problem</v>
      </c>
    </row>
    <row r="124" spans="1:18" x14ac:dyDescent="0.25">
      <c r="A124">
        <v>313</v>
      </c>
      <c r="B124" t="s">
        <v>261</v>
      </c>
      <c r="C124">
        <v>41.925857999999998</v>
      </c>
      <c r="D124">
        <v>-87.638972999999993</v>
      </c>
      <c r="E124">
        <v>19</v>
      </c>
      <c r="F124" s="1">
        <v>41537</v>
      </c>
      <c r="H124" t="s">
        <v>261</v>
      </c>
      <c r="I124">
        <v>41.925857999999998</v>
      </c>
      <c r="J124">
        <v>-87.638972999999993</v>
      </c>
      <c r="K124">
        <v>19</v>
      </c>
      <c r="L124" s="1">
        <v>41537.445833333331</v>
      </c>
      <c r="N124" t="str">
        <f t="shared" si="6"/>
        <v>Match</v>
      </c>
      <c r="O124" s="2">
        <f t="shared" si="7"/>
        <v>0</v>
      </c>
      <c r="P124" s="2">
        <f t="shared" si="8"/>
        <v>0</v>
      </c>
      <c r="Q124" t="str">
        <f t="shared" si="9"/>
        <v>Match</v>
      </c>
      <c r="R124" t="str">
        <f t="shared" si="10"/>
        <v>Problem</v>
      </c>
    </row>
    <row r="125" spans="1:18" x14ac:dyDescent="0.25">
      <c r="A125">
        <v>72</v>
      </c>
      <c r="B125" t="s">
        <v>51</v>
      </c>
      <c r="C125">
        <v>41.860121377399999</v>
      </c>
      <c r="D125">
        <v>-87.627729185299998</v>
      </c>
      <c r="E125">
        <v>15</v>
      </c>
      <c r="F125" s="1">
        <v>41449</v>
      </c>
      <c r="H125" t="s">
        <v>51</v>
      </c>
      <c r="I125">
        <v>41.860121380000002</v>
      </c>
      <c r="J125">
        <v>-87.627729189999997</v>
      </c>
      <c r="K125">
        <v>15</v>
      </c>
      <c r="L125" s="1">
        <v>41450.538888888892</v>
      </c>
      <c r="N125" t="str">
        <f t="shared" si="6"/>
        <v>Match</v>
      </c>
      <c r="O125" s="2">
        <f t="shared" si="7"/>
        <v>-2.6000037678386434E-9</v>
      </c>
      <c r="P125" s="2">
        <f t="shared" si="8"/>
        <v>4.6999986125229043E-9</v>
      </c>
      <c r="Q125" t="str">
        <f t="shared" si="9"/>
        <v>Match</v>
      </c>
      <c r="R125" t="str">
        <f t="shared" si="10"/>
        <v>Problem</v>
      </c>
    </row>
    <row r="126" spans="1:18" x14ac:dyDescent="0.25">
      <c r="A126">
        <v>132</v>
      </c>
      <c r="B126" t="s">
        <v>97</v>
      </c>
      <c r="C126">
        <v>41.849237000000002</v>
      </c>
      <c r="D126">
        <v>-87.631715</v>
      </c>
      <c r="E126">
        <v>15</v>
      </c>
      <c r="F126" s="1">
        <v>41522</v>
      </c>
      <c r="H126" t="s">
        <v>97</v>
      </c>
      <c r="I126">
        <v>41.849237000000002</v>
      </c>
      <c r="J126">
        <v>-87.631715</v>
      </c>
      <c r="K126">
        <v>15</v>
      </c>
      <c r="L126" s="1">
        <v>41473.748611111114</v>
      </c>
      <c r="N126" t="str">
        <f t="shared" si="6"/>
        <v>Match</v>
      </c>
      <c r="O126" s="2">
        <f t="shared" si="7"/>
        <v>0</v>
      </c>
      <c r="P126" s="2">
        <f t="shared" si="8"/>
        <v>0</v>
      </c>
      <c r="Q126" t="str">
        <f t="shared" si="9"/>
        <v>Match</v>
      </c>
      <c r="R126" t="str">
        <f t="shared" si="10"/>
        <v>Problem</v>
      </c>
    </row>
    <row r="127" spans="1:18" x14ac:dyDescent="0.25">
      <c r="A127">
        <v>273</v>
      </c>
      <c r="B127" t="s">
        <v>221</v>
      </c>
      <c r="C127">
        <v>41.857937</v>
      </c>
      <c r="D127">
        <v>-87.623632999999998</v>
      </c>
      <c r="E127">
        <v>15</v>
      </c>
      <c r="F127" s="1">
        <v>41529</v>
      </c>
      <c r="H127" t="s">
        <v>221</v>
      </c>
      <c r="I127">
        <v>41.857937</v>
      </c>
      <c r="J127">
        <v>-87.623632999999998</v>
      </c>
      <c r="K127">
        <v>15</v>
      </c>
      <c r="L127" s="1">
        <v>41527.384027777778</v>
      </c>
      <c r="N127" t="str">
        <f t="shared" si="6"/>
        <v>Match</v>
      </c>
      <c r="O127" s="2">
        <f t="shared" si="7"/>
        <v>0</v>
      </c>
      <c r="P127" s="2">
        <f t="shared" si="8"/>
        <v>0</v>
      </c>
      <c r="Q127" t="str">
        <f t="shared" si="9"/>
        <v>Match</v>
      </c>
      <c r="R127" t="str">
        <f t="shared" si="10"/>
        <v>Problem</v>
      </c>
    </row>
    <row r="128" spans="1:18" x14ac:dyDescent="0.25">
      <c r="A128">
        <v>20</v>
      </c>
      <c r="B128" t="s">
        <v>7</v>
      </c>
      <c r="C128">
        <v>41.909591929999998</v>
      </c>
      <c r="D128">
        <v>-87.653497229999999</v>
      </c>
      <c r="E128">
        <v>15</v>
      </c>
      <c r="F128" s="1">
        <v>41446</v>
      </c>
      <c r="H128" t="s">
        <v>7</v>
      </c>
      <c r="I128">
        <v>41.909591929999998</v>
      </c>
      <c r="J128">
        <v>-87.653497229999999</v>
      </c>
      <c r="K128">
        <v>15</v>
      </c>
      <c r="L128" s="1">
        <v>41447.794444444444</v>
      </c>
      <c r="N128" t="str">
        <f t="shared" si="6"/>
        <v>Match</v>
      </c>
      <c r="O128" s="2">
        <f t="shared" si="7"/>
        <v>0</v>
      </c>
      <c r="P128" s="2">
        <f t="shared" si="8"/>
        <v>0</v>
      </c>
      <c r="Q128" t="str">
        <f t="shared" si="9"/>
        <v>Match</v>
      </c>
      <c r="R128" t="str">
        <f t="shared" si="10"/>
        <v>Problem</v>
      </c>
    </row>
    <row r="129" spans="1:18" x14ac:dyDescent="0.25">
      <c r="A129">
        <v>88</v>
      </c>
      <c r="B129" t="s">
        <v>63</v>
      </c>
      <c r="C129">
        <v>41.883969999999998</v>
      </c>
      <c r="D129">
        <v>-87.655687999999998</v>
      </c>
      <c r="E129">
        <v>15</v>
      </c>
      <c r="F129" s="1">
        <v>41452</v>
      </c>
      <c r="H129" t="s">
        <v>63</v>
      </c>
      <c r="I129">
        <v>41.883969999999998</v>
      </c>
      <c r="J129">
        <v>-87.655687999999998</v>
      </c>
      <c r="K129">
        <v>15</v>
      </c>
      <c r="L129" s="1">
        <v>41451.822222222225</v>
      </c>
      <c r="N129" t="str">
        <f t="shared" si="6"/>
        <v>Match</v>
      </c>
      <c r="O129" s="2">
        <f t="shared" si="7"/>
        <v>0</v>
      </c>
      <c r="P129" s="2">
        <f t="shared" si="8"/>
        <v>0</v>
      </c>
      <c r="Q129" t="str">
        <f t="shared" si="9"/>
        <v>Match</v>
      </c>
      <c r="R129" t="str">
        <f t="shared" si="10"/>
        <v>Problem</v>
      </c>
    </row>
    <row r="130" spans="1:18" x14ac:dyDescent="0.25">
      <c r="A130">
        <v>80</v>
      </c>
      <c r="B130" t="s">
        <v>57</v>
      </c>
      <c r="C130">
        <v>41.881487</v>
      </c>
      <c r="D130">
        <v>-87.654752000000002</v>
      </c>
      <c r="E130">
        <v>19</v>
      </c>
      <c r="F130" s="1">
        <v>41451</v>
      </c>
      <c r="H130" t="s">
        <v>57</v>
      </c>
      <c r="I130">
        <v>41.881487</v>
      </c>
      <c r="J130">
        <v>-87.654752000000002</v>
      </c>
      <c r="K130">
        <v>19</v>
      </c>
      <c r="L130" s="1">
        <v>41451.791666666664</v>
      </c>
      <c r="N130" t="str">
        <f t="shared" si="6"/>
        <v>Match</v>
      </c>
      <c r="O130" s="2">
        <f t="shared" si="7"/>
        <v>0</v>
      </c>
      <c r="P130" s="2">
        <f t="shared" si="8"/>
        <v>0</v>
      </c>
      <c r="Q130" t="str">
        <f t="shared" si="9"/>
        <v>Match</v>
      </c>
      <c r="R130" t="str">
        <f t="shared" si="10"/>
        <v>Problem</v>
      </c>
    </row>
    <row r="131" spans="1:18" x14ac:dyDescent="0.25">
      <c r="A131">
        <v>21</v>
      </c>
      <c r="B131" t="s">
        <v>8</v>
      </c>
      <c r="C131">
        <v>41.877726129999999</v>
      </c>
      <c r="D131">
        <v>-87.654787429999999</v>
      </c>
      <c r="E131">
        <v>15</v>
      </c>
      <c r="F131" s="1">
        <v>41446</v>
      </c>
      <c r="H131" t="s">
        <v>8</v>
      </c>
      <c r="I131">
        <v>41.877726129999999</v>
      </c>
      <c r="J131">
        <v>-87.654787429999999</v>
      </c>
      <c r="K131">
        <v>15</v>
      </c>
      <c r="L131" s="1">
        <v>41447.796527777777</v>
      </c>
      <c r="N131" t="str">
        <f t="shared" si="6"/>
        <v>Match</v>
      </c>
      <c r="O131" s="2">
        <f t="shared" si="7"/>
        <v>0</v>
      </c>
      <c r="P131" s="2">
        <f t="shared" si="8"/>
        <v>0</v>
      </c>
      <c r="Q131" t="str">
        <f t="shared" si="9"/>
        <v>Match</v>
      </c>
      <c r="R131" t="str">
        <f t="shared" si="10"/>
        <v>Problem</v>
      </c>
    </row>
    <row r="132" spans="1:18" x14ac:dyDescent="0.25">
      <c r="A132">
        <v>134</v>
      </c>
      <c r="B132" t="s">
        <v>98</v>
      </c>
      <c r="C132">
        <v>41.877749000000001</v>
      </c>
      <c r="D132">
        <v>-87.649632999999994</v>
      </c>
      <c r="E132">
        <v>19</v>
      </c>
      <c r="F132" s="1">
        <v>41480</v>
      </c>
      <c r="H132" t="s">
        <v>98</v>
      </c>
      <c r="I132">
        <v>41.877749000000001</v>
      </c>
      <c r="J132">
        <v>-87.649632999999994</v>
      </c>
      <c r="K132">
        <v>19</v>
      </c>
      <c r="L132" s="1">
        <v>41473.949999999997</v>
      </c>
      <c r="N132" t="str">
        <f t="shared" si="6"/>
        <v>Match</v>
      </c>
      <c r="O132" s="2">
        <f t="shared" si="7"/>
        <v>0</v>
      </c>
      <c r="P132" s="2">
        <f t="shared" si="8"/>
        <v>0</v>
      </c>
      <c r="Q132" t="str">
        <f t="shared" si="9"/>
        <v>Match</v>
      </c>
      <c r="R132" t="str">
        <f t="shared" si="10"/>
        <v>Problem</v>
      </c>
    </row>
    <row r="133" spans="1:18" x14ac:dyDescent="0.25">
      <c r="A133">
        <v>198</v>
      </c>
      <c r="B133" t="s">
        <v>151</v>
      </c>
      <c r="C133">
        <v>41.881749999999997</v>
      </c>
      <c r="D133">
        <v>-87.647800000000004</v>
      </c>
      <c r="E133">
        <v>19</v>
      </c>
      <c r="F133" s="1">
        <v>41496</v>
      </c>
      <c r="H133" t="s">
        <v>151</v>
      </c>
      <c r="I133">
        <v>41.881749999999997</v>
      </c>
      <c r="J133">
        <v>-87.647800000000004</v>
      </c>
      <c r="K133">
        <v>19</v>
      </c>
      <c r="L133" s="1">
        <v>41494.490972222222</v>
      </c>
      <c r="N133" t="str">
        <f t="shared" ref="N133:N196" si="11">IF(B133=H133,"Match","Problem")</f>
        <v>Match</v>
      </c>
      <c r="O133" s="2">
        <f t="shared" ref="O133:O196" si="12">C133-I133</f>
        <v>0</v>
      </c>
      <c r="P133" s="2">
        <f t="shared" ref="P133:P196" si="13">D133-J133</f>
        <v>0</v>
      </c>
      <c r="Q133" t="str">
        <f t="shared" ref="Q133:Q196" si="14">IF(E133=K133,"Match","Problem")</f>
        <v>Match</v>
      </c>
      <c r="R133" t="str">
        <f t="shared" ref="R133:R196" si="15">IF(F133=L133,"Match","Problem")</f>
        <v>Problem</v>
      </c>
    </row>
    <row r="134" spans="1:18" x14ac:dyDescent="0.25">
      <c r="A134">
        <v>22</v>
      </c>
      <c r="B134" t="s">
        <v>9</v>
      </c>
      <c r="C134">
        <v>41.869482099999999</v>
      </c>
      <c r="D134">
        <v>-87.655486400000001</v>
      </c>
      <c r="E134">
        <v>15</v>
      </c>
      <c r="F134" s="1">
        <v>41446</v>
      </c>
      <c r="H134" t="s">
        <v>9</v>
      </c>
      <c r="I134">
        <v>41.869482099999999</v>
      </c>
      <c r="J134">
        <v>-87.655486400000001</v>
      </c>
      <c r="K134">
        <v>15</v>
      </c>
      <c r="L134" s="1">
        <v>41447.79791666667</v>
      </c>
      <c r="N134" t="str">
        <f t="shared" si="11"/>
        <v>Match</v>
      </c>
      <c r="O134" s="2">
        <f t="shared" si="12"/>
        <v>0</v>
      </c>
      <c r="P134" s="2">
        <f t="shared" si="13"/>
        <v>0</v>
      </c>
      <c r="Q134" t="str">
        <f t="shared" si="14"/>
        <v>Match</v>
      </c>
      <c r="R134" t="str">
        <f t="shared" si="15"/>
        <v>Problem</v>
      </c>
    </row>
    <row r="135" spans="1:18" x14ac:dyDescent="0.25">
      <c r="A135">
        <v>282</v>
      </c>
      <c r="B135" t="s">
        <v>230</v>
      </c>
      <c r="C135">
        <v>41.864579999999997</v>
      </c>
      <c r="D135">
        <v>-87.646929999999998</v>
      </c>
      <c r="E135">
        <v>15</v>
      </c>
      <c r="F135" s="1">
        <v>41530</v>
      </c>
      <c r="H135" t="s">
        <v>230</v>
      </c>
      <c r="I135">
        <v>41.864579999999997</v>
      </c>
      <c r="J135">
        <v>-87.646929999999998</v>
      </c>
      <c r="K135">
        <v>15</v>
      </c>
      <c r="L135" s="1">
        <v>41528.584722222222</v>
      </c>
      <c r="N135" t="str">
        <f t="shared" si="11"/>
        <v>Match</v>
      </c>
      <c r="O135" s="2">
        <f t="shared" si="12"/>
        <v>0</v>
      </c>
      <c r="P135" s="2">
        <f t="shared" si="13"/>
        <v>0</v>
      </c>
      <c r="Q135" t="str">
        <f t="shared" si="14"/>
        <v>Match</v>
      </c>
      <c r="R135" t="str">
        <f t="shared" si="15"/>
        <v>Problem</v>
      </c>
    </row>
    <row r="136" spans="1:18" x14ac:dyDescent="0.25">
      <c r="A136">
        <v>135</v>
      </c>
      <c r="B136" t="s">
        <v>99</v>
      </c>
      <c r="C136">
        <v>41.85378</v>
      </c>
      <c r="D136">
        <v>-87.646649999999994</v>
      </c>
      <c r="E136">
        <v>11</v>
      </c>
      <c r="F136" s="1">
        <v>41479</v>
      </c>
      <c r="H136" t="s">
        <v>99</v>
      </c>
      <c r="I136">
        <v>41.85378</v>
      </c>
      <c r="J136">
        <v>-87.646649999999994</v>
      </c>
      <c r="K136">
        <v>11</v>
      </c>
      <c r="L136" s="1">
        <v>41473.950694444444</v>
      </c>
      <c r="N136" t="str">
        <f t="shared" si="11"/>
        <v>Match</v>
      </c>
      <c r="O136" s="2">
        <f t="shared" si="12"/>
        <v>0</v>
      </c>
      <c r="P136" s="2">
        <f t="shared" si="13"/>
        <v>0</v>
      </c>
      <c r="Q136" t="str">
        <f t="shared" si="14"/>
        <v>Match</v>
      </c>
      <c r="R136" t="str">
        <f t="shared" si="15"/>
        <v>Problem</v>
      </c>
    </row>
    <row r="137" spans="1:18" x14ac:dyDescent="0.25">
      <c r="A137">
        <v>14</v>
      </c>
      <c r="B137" t="s">
        <v>2</v>
      </c>
      <c r="C137">
        <v>41.858086</v>
      </c>
      <c r="D137">
        <v>-87.651072999999997</v>
      </c>
      <c r="E137">
        <v>15</v>
      </c>
      <c r="F137" s="1">
        <v>41445</v>
      </c>
      <c r="H137" t="s">
        <v>2</v>
      </c>
      <c r="I137">
        <v>41.858086</v>
      </c>
      <c r="J137">
        <v>-87.651072999999997</v>
      </c>
      <c r="K137">
        <v>15</v>
      </c>
      <c r="L137" s="1">
        <v>41447.772916666669</v>
      </c>
      <c r="N137" t="str">
        <f t="shared" si="11"/>
        <v>Match</v>
      </c>
      <c r="O137" s="2">
        <f t="shared" si="12"/>
        <v>0</v>
      </c>
      <c r="P137" s="2">
        <f t="shared" si="13"/>
        <v>0</v>
      </c>
      <c r="Q137" t="str">
        <f t="shared" si="14"/>
        <v>Match</v>
      </c>
      <c r="R137" t="str">
        <f t="shared" si="15"/>
        <v>Problem</v>
      </c>
    </row>
    <row r="138" spans="1:18" x14ac:dyDescent="0.25">
      <c r="A138">
        <v>15</v>
      </c>
      <c r="B138" t="s">
        <v>3</v>
      </c>
      <c r="C138">
        <v>41.858180606799998</v>
      </c>
      <c r="D138">
        <v>-87.6564866473</v>
      </c>
      <c r="E138">
        <v>15</v>
      </c>
      <c r="F138" s="1">
        <v>41445</v>
      </c>
      <c r="H138" t="s">
        <v>309</v>
      </c>
      <c r="I138">
        <v>41.856453000000002</v>
      </c>
      <c r="J138">
        <v>-87.656470999999996</v>
      </c>
      <c r="K138">
        <v>15</v>
      </c>
      <c r="L138" s="1">
        <v>41447.774305555555</v>
      </c>
      <c r="N138" t="str">
        <f t="shared" si="11"/>
        <v>Problem</v>
      </c>
      <c r="O138" s="2">
        <f t="shared" si="12"/>
        <v>1.72760679999584E-3</v>
      </c>
      <c r="P138" s="2">
        <f t="shared" si="13"/>
        <v>-1.5647300003251985E-5</v>
      </c>
      <c r="Q138" t="str">
        <f t="shared" si="14"/>
        <v>Match</v>
      </c>
      <c r="R138" t="str">
        <f t="shared" si="15"/>
        <v>Problem</v>
      </c>
    </row>
    <row r="139" spans="1:18" x14ac:dyDescent="0.25">
      <c r="A139">
        <v>136</v>
      </c>
      <c r="B139" t="s">
        <v>100</v>
      </c>
      <c r="C139">
        <v>41.865054000000001</v>
      </c>
      <c r="D139">
        <v>-87.656959000000001</v>
      </c>
      <c r="E139">
        <v>15</v>
      </c>
      <c r="F139" s="1">
        <v>41486</v>
      </c>
      <c r="H139" t="s">
        <v>100</v>
      </c>
      <c r="I139">
        <v>41.865054000000001</v>
      </c>
      <c r="J139">
        <v>-87.656959000000001</v>
      </c>
      <c r="K139">
        <v>15</v>
      </c>
      <c r="L139" s="1">
        <v>41473.952777777777</v>
      </c>
      <c r="N139" t="str">
        <f t="shared" si="11"/>
        <v>Match</v>
      </c>
      <c r="O139" s="2">
        <f t="shared" si="12"/>
        <v>0</v>
      </c>
      <c r="P139" s="2">
        <f t="shared" si="13"/>
        <v>0</v>
      </c>
      <c r="Q139" t="str">
        <f t="shared" si="14"/>
        <v>Match</v>
      </c>
      <c r="R139" t="str">
        <f t="shared" si="15"/>
        <v>Problem</v>
      </c>
    </row>
    <row r="140" spans="1:18" x14ac:dyDescent="0.25">
      <c r="A140">
        <v>55</v>
      </c>
      <c r="B140" t="s">
        <v>38</v>
      </c>
      <c r="C140">
        <v>41.865861000000002</v>
      </c>
      <c r="D140">
        <v>-87.646610999999993</v>
      </c>
      <c r="E140">
        <v>15</v>
      </c>
      <c r="F140" s="1">
        <v>41442</v>
      </c>
      <c r="H140" t="s">
        <v>38</v>
      </c>
      <c r="I140">
        <v>41.865861000000002</v>
      </c>
      <c r="J140">
        <v>-87.646610999999993</v>
      </c>
      <c r="K140">
        <v>15</v>
      </c>
      <c r="L140" s="1">
        <v>41450.481249999997</v>
      </c>
      <c r="N140" t="str">
        <f t="shared" si="11"/>
        <v>Match</v>
      </c>
      <c r="O140" s="2">
        <f t="shared" si="12"/>
        <v>0</v>
      </c>
      <c r="P140" s="2">
        <f t="shared" si="13"/>
        <v>0</v>
      </c>
      <c r="Q140" t="str">
        <f t="shared" si="14"/>
        <v>Match</v>
      </c>
      <c r="R140" t="str">
        <f t="shared" si="15"/>
        <v>Problem</v>
      </c>
    </row>
    <row r="141" spans="1:18" x14ac:dyDescent="0.25">
      <c r="A141">
        <v>241</v>
      </c>
      <c r="B141" t="s">
        <v>192</v>
      </c>
      <c r="C141">
        <v>41.871737000000003</v>
      </c>
      <c r="D141">
        <v>-87.651030000000006</v>
      </c>
      <c r="E141">
        <v>15</v>
      </c>
      <c r="F141" s="1">
        <v>41508</v>
      </c>
      <c r="H141" t="s">
        <v>192</v>
      </c>
      <c r="I141">
        <v>41.871737000000003</v>
      </c>
      <c r="J141">
        <v>-87.651030000000006</v>
      </c>
      <c r="K141">
        <v>15</v>
      </c>
      <c r="L141" s="1">
        <v>41507.497916666667</v>
      </c>
      <c r="N141" t="str">
        <f t="shared" si="11"/>
        <v>Match</v>
      </c>
      <c r="O141" s="2">
        <f t="shared" si="12"/>
        <v>0</v>
      </c>
      <c r="P141" s="2">
        <f t="shared" si="13"/>
        <v>0</v>
      </c>
      <c r="Q141" t="str">
        <f t="shared" si="14"/>
        <v>Match</v>
      </c>
      <c r="R141" t="str">
        <f t="shared" si="15"/>
        <v>Problem</v>
      </c>
    </row>
    <row r="142" spans="1:18" x14ac:dyDescent="0.25">
      <c r="A142">
        <v>137</v>
      </c>
      <c r="B142" t="s">
        <v>101</v>
      </c>
      <c r="C142">
        <v>41.862378</v>
      </c>
      <c r="D142">
        <v>-87.651061999999996</v>
      </c>
      <c r="E142">
        <v>15</v>
      </c>
      <c r="F142" s="1">
        <v>41486</v>
      </c>
      <c r="H142" t="s">
        <v>101</v>
      </c>
      <c r="I142">
        <v>41.862378</v>
      </c>
      <c r="J142">
        <v>-87.651061999999996</v>
      </c>
      <c r="K142">
        <v>15</v>
      </c>
      <c r="L142" s="1">
        <v>41473.95416666667</v>
      </c>
      <c r="N142" t="str">
        <f t="shared" si="11"/>
        <v>Match</v>
      </c>
      <c r="O142" s="2">
        <f t="shared" si="12"/>
        <v>0</v>
      </c>
      <c r="P142" s="2">
        <f t="shared" si="13"/>
        <v>0</v>
      </c>
      <c r="Q142" t="str">
        <f t="shared" si="14"/>
        <v>Match</v>
      </c>
      <c r="R142" t="str">
        <f t="shared" si="15"/>
        <v>Problem</v>
      </c>
    </row>
    <row r="143" spans="1:18" x14ac:dyDescent="0.25">
      <c r="A143">
        <v>42</v>
      </c>
      <c r="B143" t="s">
        <v>25</v>
      </c>
      <c r="C143">
        <v>41.8532387578</v>
      </c>
      <c r="D143">
        <v>-87.625337090200006</v>
      </c>
      <c r="E143">
        <v>15</v>
      </c>
      <c r="F143" s="1">
        <v>41443</v>
      </c>
      <c r="H143" t="s">
        <v>25</v>
      </c>
      <c r="I143">
        <v>41.853238760000004</v>
      </c>
      <c r="J143">
        <v>-87.625337090000002</v>
      </c>
      <c r="K143">
        <v>15</v>
      </c>
      <c r="L143" s="1">
        <v>41450.318055555559</v>
      </c>
      <c r="N143" t="str">
        <f t="shared" si="11"/>
        <v>Match</v>
      </c>
      <c r="O143" s="2">
        <f t="shared" si="12"/>
        <v>-2.200003734742495E-9</v>
      </c>
      <c r="P143" s="2">
        <f t="shared" si="13"/>
        <v>-2.00003569261753E-10</v>
      </c>
      <c r="Q143" t="str">
        <f t="shared" si="14"/>
        <v>Match</v>
      </c>
      <c r="R143" t="str">
        <f t="shared" si="15"/>
        <v>Problem</v>
      </c>
    </row>
    <row r="144" spans="1:18" x14ac:dyDescent="0.25">
      <c r="A144">
        <v>138</v>
      </c>
      <c r="B144" t="s">
        <v>102</v>
      </c>
      <c r="C144">
        <v>41.904508999999997</v>
      </c>
      <c r="D144">
        <v>-87.640500000000003</v>
      </c>
      <c r="E144">
        <v>15</v>
      </c>
      <c r="F144" s="1">
        <v>41491</v>
      </c>
      <c r="H144" t="s">
        <v>102</v>
      </c>
      <c r="I144">
        <v>41.904508999999997</v>
      </c>
      <c r="J144">
        <v>-87.640500000000003</v>
      </c>
      <c r="K144">
        <v>15</v>
      </c>
      <c r="L144" s="1">
        <v>41473.954861111109</v>
      </c>
      <c r="N144" t="str">
        <f t="shared" si="11"/>
        <v>Match</v>
      </c>
      <c r="O144" s="2">
        <f t="shared" si="12"/>
        <v>0</v>
      </c>
      <c r="P144" s="2">
        <f t="shared" si="13"/>
        <v>0</v>
      </c>
      <c r="Q144" t="str">
        <f t="shared" si="14"/>
        <v>Match</v>
      </c>
      <c r="R144" t="str">
        <f t="shared" si="15"/>
        <v>Problem</v>
      </c>
    </row>
    <row r="145" spans="1:18" x14ac:dyDescent="0.25">
      <c r="A145">
        <v>23</v>
      </c>
      <c r="B145" t="s">
        <v>10</v>
      </c>
      <c r="C145">
        <v>41.902923999999999</v>
      </c>
      <c r="D145">
        <v>-87.637715</v>
      </c>
      <c r="E145">
        <v>15</v>
      </c>
      <c r="F145" s="1">
        <v>41446</v>
      </c>
      <c r="H145" t="s">
        <v>10</v>
      </c>
      <c r="I145">
        <v>41.902923999999999</v>
      </c>
      <c r="J145">
        <v>-87.637715</v>
      </c>
      <c r="K145">
        <v>15</v>
      </c>
      <c r="L145" s="1">
        <v>41447.847222222219</v>
      </c>
      <c r="N145" t="str">
        <f t="shared" si="11"/>
        <v>Match</v>
      </c>
      <c r="O145" s="2">
        <f t="shared" si="12"/>
        <v>0</v>
      </c>
      <c r="P145" s="2">
        <f t="shared" si="13"/>
        <v>0</v>
      </c>
      <c r="Q145" t="str">
        <f t="shared" si="14"/>
        <v>Match</v>
      </c>
      <c r="R145" t="str">
        <f t="shared" si="15"/>
        <v>Problem</v>
      </c>
    </row>
    <row r="146" spans="1:18" x14ac:dyDescent="0.25">
      <c r="A146">
        <v>140</v>
      </c>
      <c r="B146" t="s">
        <v>103</v>
      </c>
      <c r="C146">
        <v>41.899006999999997</v>
      </c>
      <c r="D146">
        <v>-87.629928000000007</v>
      </c>
      <c r="E146">
        <v>19</v>
      </c>
      <c r="F146" s="1">
        <v>41487</v>
      </c>
      <c r="H146" t="s">
        <v>103</v>
      </c>
      <c r="I146">
        <v>41.899006999999997</v>
      </c>
      <c r="J146">
        <v>-87.629928000000007</v>
      </c>
      <c r="K146">
        <v>19</v>
      </c>
      <c r="L146" s="1">
        <v>41473.955555555556</v>
      </c>
      <c r="N146" t="str">
        <f t="shared" si="11"/>
        <v>Match</v>
      </c>
      <c r="O146" s="2">
        <f t="shared" si="12"/>
        <v>0</v>
      </c>
      <c r="P146" s="2">
        <f t="shared" si="13"/>
        <v>0</v>
      </c>
      <c r="Q146" t="str">
        <f t="shared" si="14"/>
        <v>Match</v>
      </c>
      <c r="R146" t="str">
        <f t="shared" si="15"/>
        <v>Problem</v>
      </c>
    </row>
    <row r="147" spans="1:18" x14ac:dyDescent="0.25">
      <c r="A147">
        <v>27</v>
      </c>
      <c r="B147" t="s">
        <v>14</v>
      </c>
      <c r="C147">
        <v>41.910209999999999</v>
      </c>
      <c r="D147">
        <v>-87.643500000000003</v>
      </c>
      <c r="E147">
        <v>19</v>
      </c>
      <c r="F147" s="1">
        <v>41447</v>
      </c>
      <c r="H147" t="s">
        <v>14</v>
      </c>
      <c r="I147">
        <v>41.910209999999999</v>
      </c>
      <c r="J147">
        <v>-87.643500000000003</v>
      </c>
      <c r="K147">
        <v>19</v>
      </c>
      <c r="L147" s="1">
        <v>41447.854861111111</v>
      </c>
      <c r="N147" t="str">
        <f t="shared" si="11"/>
        <v>Match</v>
      </c>
      <c r="O147" s="2">
        <f t="shared" si="12"/>
        <v>0</v>
      </c>
      <c r="P147" s="2">
        <f t="shared" si="13"/>
        <v>0</v>
      </c>
      <c r="Q147" t="str">
        <f t="shared" si="14"/>
        <v>Match</v>
      </c>
      <c r="R147" t="str">
        <f t="shared" si="15"/>
        <v>Problem</v>
      </c>
    </row>
    <row r="148" spans="1:18" x14ac:dyDescent="0.25">
      <c r="A148">
        <v>331</v>
      </c>
      <c r="B148" t="s">
        <v>279</v>
      </c>
      <c r="C148">
        <v>41.908540000000002</v>
      </c>
      <c r="D148">
        <v>-87.648567999999997</v>
      </c>
      <c r="E148">
        <v>19</v>
      </c>
      <c r="F148" s="1">
        <v>41545</v>
      </c>
      <c r="H148" t="s">
        <v>279</v>
      </c>
      <c r="I148">
        <v>41.908540000000002</v>
      </c>
      <c r="J148">
        <v>-87.648567999999997</v>
      </c>
      <c r="K148">
        <v>19</v>
      </c>
      <c r="L148" s="1">
        <v>41542.579861111109</v>
      </c>
      <c r="N148" t="str">
        <f t="shared" si="11"/>
        <v>Match</v>
      </c>
      <c r="O148" s="2">
        <f t="shared" si="12"/>
        <v>0</v>
      </c>
      <c r="P148" s="2">
        <f t="shared" si="13"/>
        <v>0</v>
      </c>
      <c r="Q148" t="str">
        <f t="shared" si="14"/>
        <v>Match</v>
      </c>
      <c r="R148" t="str">
        <f t="shared" si="15"/>
        <v>Problem</v>
      </c>
    </row>
    <row r="149" spans="1:18" x14ac:dyDescent="0.25">
      <c r="A149">
        <v>141</v>
      </c>
      <c r="B149" t="s">
        <v>104</v>
      </c>
      <c r="C149">
        <v>41.915689</v>
      </c>
      <c r="D149">
        <v>-87.634600000000006</v>
      </c>
      <c r="E149">
        <v>23</v>
      </c>
      <c r="F149" s="1">
        <v>41502</v>
      </c>
      <c r="H149" t="s">
        <v>104</v>
      </c>
      <c r="I149">
        <v>41.915689</v>
      </c>
      <c r="J149">
        <v>-87.634600000000006</v>
      </c>
      <c r="K149">
        <v>19</v>
      </c>
      <c r="L149" s="1">
        <v>41473.956250000003</v>
      </c>
      <c r="N149" t="str">
        <f t="shared" si="11"/>
        <v>Match</v>
      </c>
      <c r="O149" s="2">
        <f t="shared" si="12"/>
        <v>0</v>
      </c>
      <c r="P149" s="2">
        <f t="shared" si="13"/>
        <v>0</v>
      </c>
      <c r="Q149" t="str">
        <f t="shared" si="14"/>
        <v>Problem</v>
      </c>
      <c r="R149" t="str">
        <f t="shared" si="15"/>
        <v>Problem</v>
      </c>
    </row>
    <row r="150" spans="1:18" x14ac:dyDescent="0.25">
      <c r="A150">
        <v>218</v>
      </c>
      <c r="B150" t="s">
        <v>171</v>
      </c>
      <c r="C150">
        <v>41.856802000000002</v>
      </c>
      <c r="D150">
        <v>-87.633878999999993</v>
      </c>
      <c r="E150">
        <v>11</v>
      </c>
      <c r="F150" s="1">
        <v>41509</v>
      </c>
      <c r="H150" t="s">
        <v>171</v>
      </c>
      <c r="I150">
        <v>41.856802000000002</v>
      </c>
      <c r="J150">
        <v>-87.633878999999993</v>
      </c>
      <c r="K150">
        <v>11</v>
      </c>
      <c r="L150" s="1">
        <v>41501.681250000001</v>
      </c>
      <c r="N150" t="str">
        <f t="shared" si="11"/>
        <v>Match</v>
      </c>
      <c r="O150" s="2">
        <f t="shared" si="12"/>
        <v>0</v>
      </c>
      <c r="P150" s="2">
        <f t="shared" si="13"/>
        <v>0</v>
      </c>
      <c r="Q150" t="str">
        <f t="shared" si="14"/>
        <v>Match</v>
      </c>
      <c r="R150" t="str">
        <f t="shared" si="15"/>
        <v>Problem</v>
      </c>
    </row>
    <row r="151" spans="1:18" x14ac:dyDescent="0.25">
      <c r="A151">
        <v>224</v>
      </c>
      <c r="B151" t="s">
        <v>176</v>
      </c>
      <c r="C151">
        <v>41.913778000000001</v>
      </c>
      <c r="D151">
        <v>-87.648840000000007</v>
      </c>
      <c r="E151">
        <v>19</v>
      </c>
      <c r="F151" s="1">
        <v>41508</v>
      </c>
      <c r="H151" t="s">
        <v>176</v>
      </c>
      <c r="I151">
        <v>41.913778000000001</v>
      </c>
      <c r="J151">
        <v>-87.648840000000007</v>
      </c>
      <c r="K151">
        <v>19</v>
      </c>
      <c r="L151" s="1">
        <v>41502.725694444445</v>
      </c>
      <c r="N151" t="str">
        <f t="shared" si="11"/>
        <v>Match</v>
      </c>
      <c r="O151" s="2">
        <f t="shared" si="12"/>
        <v>0</v>
      </c>
      <c r="P151" s="2">
        <f t="shared" si="13"/>
        <v>0</v>
      </c>
      <c r="Q151" t="str">
        <f t="shared" si="14"/>
        <v>Match</v>
      </c>
      <c r="R151" t="str">
        <f t="shared" si="15"/>
        <v>Problem</v>
      </c>
    </row>
    <row r="152" spans="1:18" x14ac:dyDescent="0.25">
      <c r="A152">
        <v>289</v>
      </c>
      <c r="B152" t="s">
        <v>237</v>
      </c>
      <c r="C152">
        <v>41.912202000000001</v>
      </c>
      <c r="D152">
        <v>-87.634664000000001</v>
      </c>
      <c r="E152">
        <v>19</v>
      </c>
      <c r="F152" s="1">
        <v>41531</v>
      </c>
      <c r="H152" t="s">
        <v>237</v>
      </c>
      <c r="I152">
        <v>41.912202000000001</v>
      </c>
      <c r="J152">
        <v>-87.634664000000001</v>
      </c>
      <c r="K152">
        <v>19</v>
      </c>
      <c r="L152" s="1">
        <v>41530.406944444447</v>
      </c>
      <c r="N152" t="str">
        <f t="shared" si="11"/>
        <v>Match</v>
      </c>
      <c r="O152" s="2">
        <f t="shared" si="12"/>
        <v>0</v>
      </c>
      <c r="P152" s="2">
        <f t="shared" si="13"/>
        <v>0</v>
      </c>
      <c r="Q152" t="str">
        <f t="shared" si="14"/>
        <v>Match</v>
      </c>
      <c r="R152" t="str">
        <f t="shared" si="15"/>
        <v>Problem</v>
      </c>
    </row>
    <row r="153" spans="1:18" x14ac:dyDescent="0.25">
      <c r="A153">
        <v>288</v>
      </c>
      <c r="B153" t="s">
        <v>236</v>
      </c>
      <c r="C153">
        <v>41.917969999999997</v>
      </c>
      <c r="D153">
        <v>-87.643680000000003</v>
      </c>
      <c r="E153">
        <v>11</v>
      </c>
      <c r="F153" s="1">
        <v>41530</v>
      </c>
      <c r="H153" t="s">
        <v>236</v>
      </c>
      <c r="I153">
        <v>41.917969999999997</v>
      </c>
      <c r="J153">
        <v>-87.643680000000003</v>
      </c>
      <c r="K153">
        <v>11</v>
      </c>
      <c r="L153" s="1">
        <v>41529.640972222223</v>
      </c>
      <c r="N153" t="str">
        <f t="shared" si="11"/>
        <v>Match</v>
      </c>
      <c r="O153" s="2">
        <f t="shared" si="12"/>
        <v>0</v>
      </c>
      <c r="P153" s="2">
        <f t="shared" si="13"/>
        <v>0</v>
      </c>
      <c r="Q153" t="str">
        <f t="shared" si="14"/>
        <v>Match</v>
      </c>
      <c r="R153" t="str">
        <f t="shared" si="15"/>
        <v>Problem</v>
      </c>
    </row>
    <row r="154" spans="1:18" x14ac:dyDescent="0.25">
      <c r="A154">
        <v>223</v>
      </c>
      <c r="B154" t="s">
        <v>175</v>
      </c>
      <c r="C154">
        <v>41.918216000000001</v>
      </c>
      <c r="D154">
        <v>-87.656936000000002</v>
      </c>
      <c r="E154">
        <v>15</v>
      </c>
      <c r="F154" s="1">
        <v>41508</v>
      </c>
      <c r="H154" t="s">
        <v>175</v>
      </c>
      <c r="I154">
        <v>41.918216000000001</v>
      </c>
      <c r="J154">
        <v>-87.656936000000002</v>
      </c>
      <c r="K154">
        <v>15</v>
      </c>
      <c r="L154" s="1">
        <v>41502.671527777777</v>
      </c>
      <c r="N154" t="str">
        <f t="shared" si="11"/>
        <v>Match</v>
      </c>
      <c r="O154" s="2">
        <f t="shared" si="12"/>
        <v>0</v>
      </c>
      <c r="P154" s="2">
        <f t="shared" si="13"/>
        <v>0</v>
      </c>
      <c r="Q154" t="str">
        <f t="shared" si="14"/>
        <v>Match</v>
      </c>
      <c r="R154" t="str">
        <f t="shared" si="15"/>
        <v>Problem</v>
      </c>
    </row>
    <row r="155" spans="1:18" x14ac:dyDescent="0.25">
      <c r="A155">
        <v>307</v>
      </c>
      <c r="B155" t="s">
        <v>255</v>
      </c>
      <c r="C155">
        <v>41.921004000000003</v>
      </c>
      <c r="D155">
        <v>-87.663257000000002</v>
      </c>
      <c r="E155">
        <v>15</v>
      </c>
      <c r="F155" s="1">
        <v>41542</v>
      </c>
      <c r="H155" t="s">
        <v>255</v>
      </c>
      <c r="I155">
        <v>41.920445000000001</v>
      </c>
      <c r="J155">
        <v>-87.663094999999998</v>
      </c>
      <c r="K155">
        <v>15</v>
      </c>
      <c r="L155" s="1">
        <v>41536.6875</v>
      </c>
      <c r="N155" t="str">
        <f t="shared" si="11"/>
        <v>Match</v>
      </c>
      <c r="O155" s="2">
        <f t="shared" si="12"/>
        <v>5.5900000000264072E-4</v>
      </c>
      <c r="P155" s="2">
        <f t="shared" si="13"/>
        <v>-1.6200000000310411E-4</v>
      </c>
      <c r="Q155" t="str">
        <f t="shared" si="14"/>
        <v>Match</v>
      </c>
      <c r="R155" t="str">
        <f t="shared" si="15"/>
        <v>Problem</v>
      </c>
    </row>
    <row r="156" spans="1:18" x14ac:dyDescent="0.25">
      <c r="A156">
        <v>327</v>
      </c>
      <c r="B156" t="s">
        <v>275</v>
      </c>
      <c r="C156">
        <v>41.921686999999999</v>
      </c>
      <c r="D156">
        <v>-87.653713999999994</v>
      </c>
      <c r="E156">
        <v>19</v>
      </c>
      <c r="F156" s="1">
        <v>41542</v>
      </c>
      <c r="H156" t="s">
        <v>275</v>
      </c>
      <c r="I156">
        <v>41.921686999999999</v>
      </c>
      <c r="J156">
        <v>-87.653713999999994</v>
      </c>
      <c r="K156">
        <v>19</v>
      </c>
      <c r="L156" s="1">
        <v>41540.628472222219</v>
      </c>
      <c r="N156" t="str">
        <f t="shared" si="11"/>
        <v>Match</v>
      </c>
      <c r="O156" s="2">
        <f t="shared" si="12"/>
        <v>0</v>
      </c>
      <c r="P156" s="2">
        <f t="shared" si="13"/>
        <v>0</v>
      </c>
      <c r="Q156" t="str">
        <f t="shared" si="14"/>
        <v>Match</v>
      </c>
      <c r="R156" t="str">
        <f t="shared" si="15"/>
        <v>Problem</v>
      </c>
    </row>
    <row r="157" spans="1:18" x14ac:dyDescent="0.25">
      <c r="A157">
        <v>87</v>
      </c>
      <c r="B157" t="s">
        <v>62</v>
      </c>
      <c r="C157">
        <v>41.925562579999998</v>
      </c>
      <c r="D157">
        <v>-87.658404259999998</v>
      </c>
      <c r="E157">
        <v>19</v>
      </c>
      <c r="F157" s="1">
        <v>41451</v>
      </c>
      <c r="H157" t="s">
        <v>62</v>
      </c>
      <c r="I157">
        <v>41.925562579999998</v>
      </c>
      <c r="J157">
        <v>-87.658404259999998</v>
      </c>
      <c r="K157">
        <v>19</v>
      </c>
      <c r="L157" s="1">
        <v>41451.816666666666</v>
      </c>
      <c r="N157" t="str">
        <f t="shared" si="11"/>
        <v>Match</v>
      </c>
      <c r="O157" s="2">
        <f t="shared" si="12"/>
        <v>0</v>
      </c>
      <c r="P157" s="2">
        <f t="shared" si="13"/>
        <v>0</v>
      </c>
      <c r="Q157" t="str">
        <f t="shared" si="14"/>
        <v>Match</v>
      </c>
      <c r="R157" t="str">
        <f t="shared" si="15"/>
        <v>Problem</v>
      </c>
    </row>
    <row r="158" spans="1:18" x14ac:dyDescent="0.25">
      <c r="A158">
        <v>93</v>
      </c>
      <c r="B158" t="s">
        <v>67</v>
      </c>
      <c r="C158">
        <v>41.913688</v>
      </c>
      <c r="D158">
        <v>-87.652855000000002</v>
      </c>
      <c r="E158">
        <v>15</v>
      </c>
      <c r="F158" s="1">
        <v>41452</v>
      </c>
      <c r="H158" t="s">
        <v>67</v>
      </c>
      <c r="I158">
        <v>41.913688</v>
      </c>
      <c r="J158">
        <v>-87.652855000000002</v>
      </c>
      <c r="K158">
        <v>15</v>
      </c>
      <c r="L158" s="1">
        <v>41452.486805555556</v>
      </c>
      <c r="N158" t="str">
        <f t="shared" si="11"/>
        <v>Match</v>
      </c>
      <c r="O158" s="2">
        <f t="shared" si="12"/>
        <v>0</v>
      </c>
      <c r="P158" s="2">
        <f t="shared" si="13"/>
        <v>0</v>
      </c>
      <c r="Q158" t="str">
        <f t="shared" si="14"/>
        <v>Match</v>
      </c>
      <c r="R158" t="str">
        <f t="shared" si="15"/>
        <v>Problem</v>
      </c>
    </row>
    <row r="159" spans="1:18" x14ac:dyDescent="0.25">
      <c r="A159">
        <v>143</v>
      </c>
      <c r="B159" t="s">
        <v>105</v>
      </c>
      <c r="C159">
        <v>41.921970000000002</v>
      </c>
      <c r="D159">
        <v>-87.638540000000006</v>
      </c>
      <c r="E159">
        <v>15</v>
      </c>
      <c r="F159" s="1">
        <v>41489</v>
      </c>
      <c r="H159" t="s">
        <v>105</v>
      </c>
      <c r="I159">
        <v>41.922167000000002</v>
      </c>
      <c r="J159">
        <v>-87.638887999999994</v>
      </c>
      <c r="K159">
        <v>15</v>
      </c>
      <c r="L159" s="1">
        <v>41474.388194444444</v>
      </c>
      <c r="N159" t="str">
        <f t="shared" si="11"/>
        <v>Match</v>
      </c>
      <c r="O159" s="2">
        <f t="shared" si="12"/>
        <v>-1.9700000000000273E-4</v>
      </c>
      <c r="P159" s="2">
        <f t="shared" si="13"/>
        <v>3.479999999882466E-4</v>
      </c>
      <c r="Q159" t="str">
        <f t="shared" si="14"/>
        <v>Match</v>
      </c>
      <c r="R159" t="str">
        <f t="shared" si="15"/>
        <v>Problem</v>
      </c>
    </row>
    <row r="160" spans="1:18" x14ac:dyDescent="0.25">
      <c r="A160">
        <v>225</v>
      </c>
      <c r="B160" t="s">
        <v>177</v>
      </c>
      <c r="C160">
        <v>41.919936</v>
      </c>
      <c r="D160">
        <v>-87.648830000000004</v>
      </c>
      <c r="E160">
        <v>15</v>
      </c>
      <c r="F160" s="1">
        <v>41505</v>
      </c>
      <c r="H160" t="s">
        <v>177</v>
      </c>
      <c r="I160">
        <v>41.919936</v>
      </c>
      <c r="J160">
        <v>-87.648830000000004</v>
      </c>
      <c r="K160">
        <v>15</v>
      </c>
      <c r="L160" s="1">
        <v>41505.390972222223</v>
      </c>
      <c r="N160" t="str">
        <f t="shared" si="11"/>
        <v>Match</v>
      </c>
      <c r="O160" s="2">
        <f t="shared" si="12"/>
        <v>0</v>
      </c>
      <c r="P160" s="2">
        <f t="shared" si="13"/>
        <v>0</v>
      </c>
      <c r="Q160" t="str">
        <f t="shared" si="14"/>
        <v>Match</v>
      </c>
      <c r="R160" t="str">
        <f t="shared" si="15"/>
        <v>Problem</v>
      </c>
    </row>
    <row r="161" spans="1:18" x14ac:dyDescent="0.25">
      <c r="A161">
        <v>144</v>
      </c>
      <c r="B161" t="s">
        <v>106</v>
      </c>
      <c r="C161">
        <v>41.921750000000003</v>
      </c>
      <c r="D161">
        <v>-87.644009999999994</v>
      </c>
      <c r="E161">
        <v>15</v>
      </c>
      <c r="F161" s="1">
        <v>41488</v>
      </c>
      <c r="H161" t="s">
        <v>106</v>
      </c>
      <c r="I161">
        <v>41.921750000000003</v>
      </c>
      <c r="J161">
        <v>-87.644009999999994</v>
      </c>
      <c r="K161">
        <v>15</v>
      </c>
      <c r="L161" s="1">
        <v>41474.388888888891</v>
      </c>
      <c r="N161" t="str">
        <f t="shared" si="11"/>
        <v>Match</v>
      </c>
      <c r="O161" s="2">
        <f t="shared" si="12"/>
        <v>0</v>
      </c>
      <c r="P161" s="2">
        <f t="shared" si="13"/>
        <v>0</v>
      </c>
      <c r="Q161" t="str">
        <f t="shared" si="14"/>
        <v>Match</v>
      </c>
      <c r="R161" t="str">
        <f t="shared" si="15"/>
        <v>Problem</v>
      </c>
    </row>
    <row r="162" spans="1:18" x14ac:dyDescent="0.25">
      <c r="A162">
        <v>186</v>
      </c>
      <c r="B162" t="s">
        <v>141</v>
      </c>
      <c r="C162">
        <v>41.891795000000002</v>
      </c>
      <c r="D162">
        <v>-87.658750999999995</v>
      </c>
      <c r="E162">
        <v>15</v>
      </c>
      <c r="F162" s="1">
        <v>41483</v>
      </c>
      <c r="H162" t="s">
        <v>141</v>
      </c>
      <c r="I162">
        <v>41.891795000000002</v>
      </c>
      <c r="J162">
        <v>-87.658750999999995</v>
      </c>
      <c r="K162">
        <v>15</v>
      </c>
      <c r="L162" s="1">
        <v>41482.543749999997</v>
      </c>
      <c r="N162" t="str">
        <f t="shared" si="11"/>
        <v>Match</v>
      </c>
      <c r="O162" s="2">
        <f t="shared" si="12"/>
        <v>0</v>
      </c>
      <c r="P162" s="2">
        <f t="shared" si="13"/>
        <v>0</v>
      </c>
      <c r="Q162" t="str">
        <f t="shared" si="14"/>
        <v>Match</v>
      </c>
      <c r="R162" t="str">
        <f t="shared" si="15"/>
        <v>Problem</v>
      </c>
    </row>
    <row r="163" spans="1:18" x14ac:dyDescent="0.25">
      <c r="A163">
        <v>92</v>
      </c>
      <c r="B163" t="s">
        <v>66</v>
      </c>
      <c r="C163">
        <v>41.894556000000001</v>
      </c>
      <c r="D163">
        <v>-87.653448999999995</v>
      </c>
      <c r="E163">
        <v>19</v>
      </c>
      <c r="F163" s="1">
        <v>41451</v>
      </c>
      <c r="H163" t="s">
        <v>66</v>
      </c>
      <c r="I163">
        <v>41.894556000000001</v>
      </c>
      <c r="J163">
        <v>-87.653448999999995</v>
      </c>
      <c r="K163">
        <v>19</v>
      </c>
      <c r="L163" s="1">
        <v>41452.373611111114</v>
      </c>
      <c r="N163" t="str">
        <f t="shared" si="11"/>
        <v>Match</v>
      </c>
      <c r="O163" s="2">
        <f t="shared" si="12"/>
        <v>0</v>
      </c>
      <c r="P163" s="2">
        <f t="shared" si="13"/>
        <v>0</v>
      </c>
      <c r="Q163" t="str">
        <f t="shared" si="14"/>
        <v>Match</v>
      </c>
      <c r="R163" t="str">
        <f t="shared" si="15"/>
        <v>Problem</v>
      </c>
    </row>
    <row r="164" spans="1:18" x14ac:dyDescent="0.25">
      <c r="A164">
        <v>217</v>
      </c>
      <c r="B164" t="s">
        <v>170</v>
      </c>
      <c r="C164">
        <v>41.886772999999998</v>
      </c>
      <c r="D164">
        <v>-87.656001000000003</v>
      </c>
      <c r="E164">
        <v>15</v>
      </c>
      <c r="F164" s="1">
        <v>41502</v>
      </c>
      <c r="H164" t="s">
        <v>170</v>
      </c>
      <c r="I164">
        <v>41.886772999999998</v>
      </c>
      <c r="J164">
        <v>-87.656001000000003</v>
      </c>
      <c r="K164">
        <v>15</v>
      </c>
      <c r="L164" s="1">
        <v>41501.634722222225</v>
      </c>
      <c r="N164" t="str">
        <f t="shared" si="11"/>
        <v>Match</v>
      </c>
      <c r="O164" s="2">
        <f t="shared" si="12"/>
        <v>0</v>
      </c>
      <c r="P164" s="2">
        <f t="shared" si="13"/>
        <v>0</v>
      </c>
      <c r="Q164" t="str">
        <f t="shared" si="14"/>
        <v>Match</v>
      </c>
      <c r="R164" t="str">
        <f t="shared" si="15"/>
        <v>Problem</v>
      </c>
    </row>
    <row r="165" spans="1:18" x14ac:dyDescent="0.25">
      <c r="A165">
        <v>301</v>
      </c>
      <c r="B165" t="s">
        <v>249</v>
      </c>
      <c r="C165">
        <v>41.907992999999998</v>
      </c>
      <c r="D165">
        <v>-87.631501</v>
      </c>
      <c r="E165">
        <v>19</v>
      </c>
      <c r="F165" s="1">
        <v>41536</v>
      </c>
      <c r="H165" t="s">
        <v>249</v>
      </c>
      <c r="I165">
        <v>41.907992999999998</v>
      </c>
      <c r="J165">
        <v>-87.631501</v>
      </c>
      <c r="K165">
        <v>19</v>
      </c>
      <c r="L165" s="1">
        <v>41535.679166666669</v>
      </c>
      <c r="N165" t="str">
        <f t="shared" si="11"/>
        <v>Match</v>
      </c>
      <c r="O165" s="2">
        <f t="shared" si="12"/>
        <v>0</v>
      </c>
      <c r="P165" s="2">
        <f t="shared" si="13"/>
        <v>0</v>
      </c>
      <c r="Q165" t="str">
        <f t="shared" si="14"/>
        <v>Match</v>
      </c>
      <c r="R165" t="str">
        <f t="shared" si="15"/>
        <v>Problem</v>
      </c>
    </row>
    <row r="166" spans="1:18" x14ac:dyDescent="0.25">
      <c r="A166">
        <v>146</v>
      </c>
      <c r="B166" t="s">
        <v>107</v>
      </c>
      <c r="C166">
        <v>41.877944999999997</v>
      </c>
      <c r="D166">
        <v>-87.662007000000003</v>
      </c>
      <c r="E166">
        <v>11</v>
      </c>
      <c r="F166" s="1">
        <v>41483</v>
      </c>
      <c r="H166" t="s">
        <v>107</v>
      </c>
      <c r="I166">
        <v>41.877944999999997</v>
      </c>
      <c r="J166">
        <v>-87.662007000000003</v>
      </c>
      <c r="K166">
        <v>11</v>
      </c>
      <c r="L166" s="1">
        <v>41474.38958333333</v>
      </c>
      <c r="N166" t="str">
        <f t="shared" si="11"/>
        <v>Match</v>
      </c>
      <c r="O166" s="2">
        <f t="shared" si="12"/>
        <v>0</v>
      </c>
      <c r="P166" s="2">
        <f t="shared" si="13"/>
        <v>0</v>
      </c>
      <c r="Q166" t="str">
        <f t="shared" si="14"/>
        <v>Match</v>
      </c>
      <c r="R166" t="str">
        <f t="shared" si="15"/>
        <v>Problem</v>
      </c>
    </row>
    <row r="167" spans="1:18" x14ac:dyDescent="0.25">
      <c r="A167">
        <v>332</v>
      </c>
      <c r="B167" t="s">
        <v>280</v>
      </c>
      <c r="C167">
        <v>41.933340999999999</v>
      </c>
      <c r="D167">
        <v>-87.648747</v>
      </c>
      <c r="E167">
        <v>15</v>
      </c>
      <c r="F167" s="1">
        <v>41545</v>
      </c>
      <c r="H167" t="s">
        <v>280</v>
      </c>
      <c r="I167">
        <v>41.933340999999999</v>
      </c>
      <c r="J167">
        <v>-87.648747</v>
      </c>
      <c r="K167">
        <v>15</v>
      </c>
      <c r="L167" s="1">
        <v>41542.649305555555</v>
      </c>
      <c r="N167" t="str">
        <f t="shared" si="11"/>
        <v>Match</v>
      </c>
      <c r="O167" s="2">
        <f t="shared" si="12"/>
        <v>0</v>
      </c>
      <c r="P167" s="2">
        <f t="shared" si="13"/>
        <v>0</v>
      </c>
      <c r="Q167" t="str">
        <f t="shared" si="14"/>
        <v>Match</v>
      </c>
      <c r="R167" t="str">
        <f t="shared" si="15"/>
        <v>Problem</v>
      </c>
    </row>
    <row r="168" spans="1:18" x14ac:dyDescent="0.25">
      <c r="A168">
        <v>340</v>
      </c>
      <c r="B168" t="s">
        <v>288</v>
      </c>
      <c r="C168">
        <v>41.929546000000002</v>
      </c>
      <c r="D168">
        <v>-87.643118000000001</v>
      </c>
      <c r="E168">
        <v>15</v>
      </c>
      <c r="F168" s="1">
        <v>41571</v>
      </c>
      <c r="H168" t="s">
        <v>288</v>
      </c>
      <c r="I168">
        <v>41.929546000000002</v>
      </c>
      <c r="J168">
        <v>-87.643118000000001</v>
      </c>
      <c r="K168">
        <v>15</v>
      </c>
      <c r="L168" s="1">
        <v>41548.482638888891</v>
      </c>
      <c r="N168" t="str">
        <f t="shared" si="11"/>
        <v>Match</v>
      </c>
      <c r="O168" s="2">
        <f t="shared" si="12"/>
        <v>0</v>
      </c>
      <c r="P168" s="2">
        <f t="shared" si="13"/>
        <v>0</v>
      </c>
      <c r="Q168" t="str">
        <f t="shared" si="14"/>
        <v>Match</v>
      </c>
      <c r="R168" t="str">
        <f t="shared" si="15"/>
        <v>Problem</v>
      </c>
    </row>
    <row r="169" spans="1:18" x14ac:dyDescent="0.25">
      <c r="A169">
        <v>349</v>
      </c>
      <c r="B169" t="s">
        <v>297</v>
      </c>
      <c r="C169">
        <v>41.929143000000003</v>
      </c>
      <c r="D169">
        <v>-87.649077000000005</v>
      </c>
      <c r="E169">
        <v>15</v>
      </c>
      <c r="F169" s="1">
        <v>41575</v>
      </c>
      <c r="H169" t="s">
        <v>297</v>
      </c>
      <c r="I169">
        <v>41.929143000000003</v>
      </c>
      <c r="J169">
        <v>-87.649077000000005</v>
      </c>
      <c r="K169">
        <v>15</v>
      </c>
      <c r="L169" s="1">
        <v>41557.527777777781</v>
      </c>
      <c r="N169" t="str">
        <f t="shared" si="11"/>
        <v>Match</v>
      </c>
      <c r="O169" s="2">
        <f t="shared" si="12"/>
        <v>0</v>
      </c>
      <c r="P169" s="2">
        <f t="shared" si="13"/>
        <v>0</v>
      </c>
      <c r="Q169" t="str">
        <f t="shared" si="14"/>
        <v>Match</v>
      </c>
      <c r="R169" t="str">
        <f t="shared" si="15"/>
        <v>Problem</v>
      </c>
    </row>
    <row r="170" spans="1:18" x14ac:dyDescent="0.25">
      <c r="A170">
        <v>302</v>
      </c>
      <c r="B170" t="s">
        <v>250</v>
      </c>
      <c r="C170">
        <v>41.928711999999997</v>
      </c>
      <c r="D170">
        <v>-87.653833000000006</v>
      </c>
      <c r="E170">
        <v>19</v>
      </c>
      <c r="F170" s="1">
        <v>41537</v>
      </c>
      <c r="H170" t="s">
        <v>250</v>
      </c>
      <c r="I170">
        <v>41.928711999999997</v>
      </c>
      <c r="J170">
        <v>-87.653833000000006</v>
      </c>
      <c r="K170">
        <v>19</v>
      </c>
      <c r="L170" s="1">
        <v>41535.704861111109</v>
      </c>
      <c r="N170" t="str">
        <f t="shared" si="11"/>
        <v>Match</v>
      </c>
      <c r="O170" s="2">
        <f t="shared" si="12"/>
        <v>0</v>
      </c>
      <c r="P170" s="2">
        <f t="shared" si="13"/>
        <v>0</v>
      </c>
      <c r="Q170" t="str">
        <f t="shared" si="14"/>
        <v>Match</v>
      </c>
      <c r="R170" t="str">
        <f t="shared" si="15"/>
        <v>Problem</v>
      </c>
    </row>
    <row r="171" spans="1:18" x14ac:dyDescent="0.25">
      <c r="A171">
        <v>147</v>
      </c>
      <c r="B171" t="s">
        <v>108</v>
      </c>
      <c r="C171">
        <v>41.845700000000001</v>
      </c>
      <c r="D171">
        <v>-87.622479999999996</v>
      </c>
      <c r="E171">
        <v>15</v>
      </c>
      <c r="F171" s="1">
        <v>41478</v>
      </c>
      <c r="H171" t="s">
        <v>108</v>
      </c>
      <c r="I171">
        <v>41.845700000000001</v>
      </c>
      <c r="J171">
        <v>-87.622479999999996</v>
      </c>
      <c r="K171">
        <v>15</v>
      </c>
      <c r="L171" s="1">
        <v>41474.390277777777</v>
      </c>
      <c r="N171" t="str">
        <f t="shared" si="11"/>
        <v>Match</v>
      </c>
      <c r="O171" s="2">
        <f t="shared" si="12"/>
        <v>0</v>
      </c>
      <c r="P171" s="2">
        <f t="shared" si="13"/>
        <v>0</v>
      </c>
      <c r="Q171" t="str">
        <f t="shared" si="14"/>
        <v>Match</v>
      </c>
      <c r="R171" t="str">
        <f t="shared" si="15"/>
        <v>Problem</v>
      </c>
    </row>
    <row r="172" spans="1:18" x14ac:dyDescent="0.25">
      <c r="A172">
        <v>193</v>
      </c>
      <c r="B172" t="s">
        <v>146</v>
      </c>
      <c r="C172">
        <v>41.841707</v>
      </c>
      <c r="D172">
        <v>-87.626937999999996</v>
      </c>
      <c r="E172">
        <v>15</v>
      </c>
      <c r="F172" s="1">
        <v>41509</v>
      </c>
      <c r="H172" t="s">
        <v>146</v>
      </c>
      <c r="I172">
        <v>41.841707</v>
      </c>
      <c r="J172">
        <v>-87.626937999999996</v>
      </c>
      <c r="K172">
        <v>15</v>
      </c>
      <c r="L172" s="1">
        <v>41492.588888888888</v>
      </c>
      <c r="N172" t="str">
        <f t="shared" si="11"/>
        <v>Match</v>
      </c>
      <c r="O172" s="2">
        <f t="shared" si="12"/>
        <v>0</v>
      </c>
      <c r="P172" s="2">
        <f t="shared" si="13"/>
        <v>0</v>
      </c>
      <c r="Q172" t="str">
        <f t="shared" si="14"/>
        <v>Match</v>
      </c>
      <c r="R172" t="str">
        <f t="shared" si="15"/>
        <v>Problem</v>
      </c>
    </row>
    <row r="173" spans="1:18" x14ac:dyDescent="0.25">
      <c r="A173">
        <v>237</v>
      </c>
      <c r="B173" t="s">
        <v>188</v>
      </c>
      <c r="C173">
        <v>41.842052000000002</v>
      </c>
      <c r="D173">
        <v>-87.617000000000004</v>
      </c>
      <c r="E173">
        <v>15</v>
      </c>
      <c r="F173" s="1">
        <v>41507</v>
      </c>
      <c r="H173" t="s">
        <v>310</v>
      </c>
      <c r="I173">
        <v>41.842052000000002</v>
      </c>
      <c r="J173">
        <v>-87.617000000000004</v>
      </c>
      <c r="K173">
        <v>15</v>
      </c>
      <c r="L173" s="1">
        <v>41506.705555555556</v>
      </c>
      <c r="N173" t="str">
        <f t="shared" si="11"/>
        <v>Problem</v>
      </c>
      <c r="O173" s="2">
        <f t="shared" si="12"/>
        <v>0</v>
      </c>
      <c r="P173" s="2">
        <f t="shared" si="13"/>
        <v>0</v>
      </c>
      <c r="Q173" t="str">
        <f t="shared" si="14"/>
        <v>Match</v>
      </c>
      <c r="R173" t="str">
        <f t="shared" si="15"/>
        <v>Problem</v>
      </c>
    </row>
    <row r="174" spans="1:18" x14ac:dyDescent="0.25">
      <c r="A174">
        <v>263</v>
      </c>
      <c r="B174" t="s">
        <v>214</v>
      </c>
      <c r="C174">
        <v>41.836207999999999</v>
      </c>
      <c r="D174">
        <v>-87.613533000000004</v>
      </c>
      <c r="E174">
        <v>11</v>
      </c>
      <c r="F174" s="1">
        <v>41534</v>
      </c>
      <c r="H174" t="s">
        <v>214</v>
      </c>
      <c r="I174">
        <v>41.836207999999999</v>
      </c>
      <c r="J174">
        <v>-87.613533000000004</v>
      </c>
      <c r="K174">
        <v>11</v>
      </c>
      <c r="L174" s="1">
        <v>41520.574305555558</v>
      </c>
      <c r="N174" t="str">
        <f t="shared" si="11"/>
        <v>Match</v>
      </c>
      <c r="O174" s="2">
        <f t="shared" si="12"/>
        <v>0</v>
      </c>
      <c r="P174" s="2">
        <f t="shared" si="13"/>
        <v>0</v>
      </c>
      <c r="Q174" t="str">
        <f t="shared" si="14"/>
        <v>Match</v>
      </c>
      <c r="R174" t="str">
        <f t="shared" si="15"/>
        <v>Problem</v>
      </c>
    </row>
    <row r="175" spans="1:18" x14ac:dyDescent="0.25">
      <c r="A175">
        <v>148</v>
      </c>
      <c r="B175" t="s">
        <v>109</v>
      </c>
      <c r="C175">
        <v>41.834733999999997</v>
      </c>
      <c r="D175">
        <v>-87.625812999999994</v>
      </c>
      <c r="E175">
        <v>11</v>
      </c>
      <c r="F175" s="1">
        <v>41513</v>
      </c>
      <c r="H175" t="s">
        <v>109</v>
      </c>
      <c r="I175">
        <v>41.834733999999997</v>
      </c>
      <c r="J175">
        <v>-87.625812999999994</v>
      </c>
      <c r="K175">
        <v>11</v>
      </c>
      <c r="L175" s="1">
        <v>41474.390277777777</v>
      </c>
      <c r="N175" t="str">
        <f t="shared" si="11"/>
        <v>Match</v>
      </c>
      <c r="O175" s="2">
        <f t="shared" si="12"/>
        <v>0</v>
      </c>
      <c r="P175" s="2">
        <f t="shared" si="13"/>
        <v>0</v>
      </c>
      <c r="Q175" t="str">
        <f t="shared" si="14"/>
        <v>Match</v>
      </c>
      <c r="R175" t="str">
        <f t="shared" si="15"/>
        <v>Problem</v>
      </c>
    </row>
    <row r="176" spans="1:18" x14ac:dyDescent="0.25">
      <c r="A176">
        <v>149</v>
      </c>
      <c r="B176" t="s">
        <v>110</v>
      </c>
      <c r="C176">
        <v>41.834899999999998</v>
      </c>
      <c r="D176">
        <v>-87.617930000000001</v>
      </c>
      <c r="E176">
        <v>11</v>
      </c>
      <c r="F176" s="1">
        <v>41489</v>
      </c>
      <c r="H176" t="s">
        <v>110</v>
      </c>
      <c r="I176">
        <v>41.834899999999998</v>
      </c>
      <c r="J176">
        <v>-87.617930000000001</v>
      </c>
      <c r="K176">
        <v>11</v>
      </c>
      <c r="L176" s="1">
        <v>41474.390972222223</v>
      </c>
      <c r="N176" t="str">
        <f t="shared" si="11"/>
        <v>Match</v>
      </c>
      <c r="O176" s="2">
        <f t="shared" si="12"/>
        <v>0</v>
      </c>
      <c r="P176" s="2">
        <f t="shared" si="13"/>
        <v>0</v>
      </c>
      <c r="Q176" t="str">
        <f t="shared" si="14"/>
        <v>Match</v>
      </c>
      <c r="R176" t="str">
        <f t="shared" si="15"/>
        <v>Problem</v>
      </c>
    </row>
    <row r="177" spans="1:18" x14ac:dyDescent="0.25">
      <c r="A177">
        <v>272</v>
      </c>
      <c r="B177" t="s">
        <v>220</v>
      </c>
      <c r="C177">
        <v>41.838842</v>
      </c>
      <c r="D177">
        <v>-87.621857000000006</v>
      </c>
      <c r="E177">
        <v>11</v>
      </c>
      <c r="F177" s="1">
        <v>41529</v>
      </c>
      <c r="H177" t="s">
        <v>220</v>
      </c>
      <c r="I177">
        <v>41.838842</v>
      </c>
      <c r="J177">
        <v>-87.621857000000006</v>
      </c>
      <c r="K177">
        <v>11</v>
      </c>
      <c r="L177" s="1">
        <v>41526.70208333333</v>
      </c>
      <c r="N177" t="str">
        <f t="shared" si="11"/>
        <v>Match</v>
      </c>
      <c r="O177" s="2">
        <f t="shared" si="12"/>
        <v>0</v>
      </c>
      <c r="P177" s="2">
        <f t="shared" si="13"/>
        <v>0</v>
      </c>
      <c r="Q177" t="str">
        <f t="shared" si="14"/>
        <v>Match</v>
      </c>
      <c r="R177" t="str">
        <f t="shared" si="15"/>
        <v>Problem</v>
      </c>
    </row>
    <row r="178" spans="1:18" x14ac:dyDescent="0.25">
      <c r="A178">
        <v>150</v>
      </c>
      <c r="B178" t="s">
        <v>111</v>
      </c>
      <c r="C178">
        <v>41.838555999999997</v>
      </c>
      <c r="D178">
        <v>-87.608217999999994</v>
      </c>
      <c r="E178">
        <v>11</v>
      </c>
      <c r="F178" s="1">
        <v>41478</v>
      </c>
      <c r="H178" t="s">
        <v>111</v>
      </c>
      <c r="I178">
        <v>41.838555999999997</v>
      </c>
      <c r="J178">
        <v>-87.608217999999994</v>
      </c>
      <c r="K178">
        <v>11</v>
      </c>
      <c r="L178" s="1">
        <v>41474.390972222223</v>
      </c>
      <c r="N178" t="str">
        <f t="shared" si="11"/>
        <v>Match</v>
      </c>
      <c r="O178" s="2">
        <f t="shared" si="12"/>
        <v>0</v>
      </c>
      <c r="P178" s="2">
        <f t="shared" si="13"/>
        <v>0</v>
      </c>
      <c r="Q178" t="str">
        <f t="shared" si="14"/>
        <v>Match</v>
      </c>
      <c r="R178" t="str">
        <f t="shared" si="15"/>
        <v>Problem</v>
      </c>
    </row>
    <row r="179" spans="1:18" x14ac:dyDescent="0.25">
      <c r="A179">
        <v>61</v>
      </c>
      <c r="B179" t="s">
        <v>44</v>
      </c>
      <c r="C179">
        <v>41.907654999999998</v>
      </c>
      <c r="D179">
        <v>-87.672551999999996</v>
      </c>
      <c r="E179">
        <v>15</v>
      </c>
      <c r="F179" s="1">
        <v>41443</v>
      </c>
      <c r="H179" t="s">
        <v>44</v>
      </c>
      <c r="I179">
        <v>41.907654999999998</v>
      </c>
      <c r="J179">
        <v>-87.672551999999996</v>
      </c>
      <c r="K179">
        <v>15</v>
      </c>
      <c r="L179" s="1">
        <v>41450.506249999999</v>
      </c>
      <c r="N179" t="str">
        <f t="shared" si="11"/>
        <v>Match</v>
      </c>
      <c r="O179" s="2">
        <f t="shared" si="12"/>
        <v>0</v>
      </c>
      <c r="P179" s="2">
        <f t="shared" si="13"/>
        <v>0</v>
      </c>
      <c r="Q179" t="str">
        <f t="shared" si="14"/>
        <v>Match</v>
      </c>
      <c r="R179" t="str">
        <f t="shared" si="15"/>
        <v>Problem</v>
      </c>
    </row>
    <row r="180" spans="1:18" x14ac:dyDescent="0.25">
      <c r="A180">
        <v>16</v>
      </c>
      <c r="B180" t="s">
        <v>4</v>
      </c>
      <c r="C180">
        <v>41.910328999999997</v>
      </c>
      <c r="D180">
        <v>-87.672516000000002</v>
      </c>
      <c r="E180">
        <v>11</v>
      </c>
      <c r="F180" s="1">
        <v>41498</v>
      </c>
      <c r="H180" t="s">
        <v>4</v>
      </c>
      <c r="I180">
        <v>41.910328999999997</v>
      </c>
      <c r="J180">
        <v>-87.672516000000002</v>
      </c>
      <c r="K180">
        <v>15</v>
      </c>
      <c r="L180" s="1">
        <v>41447.788194444445</v>
      </c>
      <c r="N180" t="str">
        <f t="shared" si="11"/>
        <v>Match</v>
      </c>
      <c r="O180" s="2">
        <f t="shared" si="12"/>
        <v>0</v>
      </c>
      <c r="P180" s="2">
        <f t="shared" si="13"/>
        <v>0</v>
      </c>
      <c r="Q180" t="str">
        <f t="shared" si="14"/>
        <v>Problem</v>
      </c>
      <c r="R180" t="str">
        <f t="shared" si="15"/>
        <v>Problem</v>
      </c>
    </row>
    <row r="181" spans="1:18" x14ac:dyDescent="0.25">
      <c r="A181">
        <v>333</v>
      </c>
      <c r="B181" t="s">
        <v>281</v>
      </c>
      <c r="C181">
        <v>41.907066</v>
      </c>
      <c r="D181">
        <v>-87.667252000000005</v>
      </c>
      <c r="E181">
        <v>15</v>
      </c>
      <c r="F181" s="1">
        <v>41544</v>
      </c>
      <c r="H181" t="s">
        <v>281</v>
      </c>
      <c r="I181">
        <v>41.907066</v>
      </c>
      <c r="J181">
        <v>-87.667252000000005</v>
      </c>
      <c r="K181">
        <v>15</v>
      </c>
      <c r="L181" s="1">
        <v>41542.692361111112</v>
      </c>
      <c r="N181" t="str">
        <f t="shared" si="11"/>
        <v>Match</v>
      </c>
      <c r="O181" s="2">
        <f t="shared" si="12"/>
        <v>0</v>
      </c>
      <c r="P181" s="2">
        <f t="shared" si="13"/>
        <v>0</v>
      </c>
      <c r="Q181" t="str">
        <f t="shared" si="14"/>
        <v>Match</v>
      </c>
      <c r="R181" t="str">
        <f t="shared" si="15"/>
        <v>Problem</v>
      </c>
    </row>
    <row r="182" spans="1:18" x14ac:dyDescent="0.25">
      <c r="A182">
        <v>152</v>
      </c>
      <c r="B182" t="s">
        <v>112</v>
      </c>
      <c r="C182">
        <v>41.932225000000003</v>
      </c>
      <c r="D182">
        <v>-87.658617000000007</v>
      </c>
      <c r="E182">
        <v>15</v>
      </c>
      <c r="F182" s="1">
        <v>41484</v>
      </c>
      <c r="H182" t="s">
        <v>112</v>
      </c>
      <c r="I182">
        <v>41.932225000000003</v>
      </c>
      <c r="J182">
        <v>-87.658617000000007</v>
      </c>
      <c r="K182">
        <v>15</v>
      </c>
      <c r="L182" s="1">
        <v>41474.392361111109</v>
      </c>
      <c r="N182" t="str">
        <f t="shared" si="11"/>
        <v>Match</v>
      </c>
      <c r="O182" s="2">
        <f t="shared" si="12"/>
        <v>0</v>
      </c>
      <c r="P182" s="2">
        <f t="shared" si="13"/>
        <v>0</v>
      </c>
      <c r="Q182" t="str">
        <f t="shared" si="14"/>
        <v>Match</v>
      </c>
      <c r="R182" t="str">
        <f t="shared" si="15"/>
        <v>Problem</v>
      </c>
    </row>
    <row r="183" spans="1:18" x14ac:dyDescent="0.25">
      <c r="A183">
        <v>153</v>
      </c>
      <c r="B183" t="s">
        <v>113</v>
      </c>
      <c r="C183">
        <v>41.935732999999999</v>
      </c>
      <c r="D183">
        <v>-87.663576000000006</v>
      </c>
      <c r="E183">
        <v>19</v>
      </c>
      <c r="F183" s="1">
        <v>41480</v>
      </c>
      <c r="H183" t="s">
        <v>113</v>
      </c>
      <c r="I183">
        <v>41.935732999999999</v>
      </c>
      <c r="J183">
        <v>-87.663576000000006</v>
      </c>
      <c r="K183">
        <v>19</v>
      </c>
      <c r="L183" s="1">
        <v>41474.398611111108</v>
      </c>
      <c r="N183" t="str">
        <f t="shared" si="11"/>
        <v>Match</v>
      </c>
      <c r="O183" s="2">
        <f t="shared" si="12"/>
        <v>0</v>
      </c>
      <c r="P183" s="2">
        <f t="shared" si="13"/>
        <v>0</v>
      </c>
      <c r="Q183" t="str">
        <f t="shared" si="14"/>
        <v>Match</v>
      </c>
      <c r="R183" t="str">
        <f t="shared" si="15"/>
        <v>Problem</v>
      </c>
    </row>
    <row r="184" spans="1:18" x14ac:dyDescent="0.25">
      <c r="A184">
        <v>154</v>
      </c>
      <c r="B184" t="s">
        <v>114</v>
      </c>
      <c r="C184">
        <v>41.939489999999999</v>
      </c>
      <c r="D184">
        <v>-87.663780000000003</v>
      </c>
      <c r="E184">
        <v>15</v>
      </c>
      <c r="F184" s="1">
        <v>41484</v>
      </c>
      <c r="H184" t="s">
        <v>114</v>
      </c>
      <c r="I184">
        <v>41.939489999999999</v>
      </c>
      <c r="J184">
        <v>-87.663780000000003</v>
      </c>
      <c r="K184">
        <v>15</v>
      </c>
      <c r="L184" s="1">
        <v>41474.398611111108</v>
      </c>
      <c r="N184" t="str">
        <f t="shared" si="11"/>
        <v>Match</v>
      </c>
      <c r="O184" s="2">
        <f t="shared" si="12"/>
        <v>0</v>
      </c>
      <c r="P184" s="2">
        <f t="shared" si="13"/>
        <v>0</v>
      </c>
      <c r="Q184" t="str">
        <f t="shared" si="14"/>
        <v>Match</v>
      </c>
      <c r="R184" t="str">
        <f t="shared" si="15"/>
        <v>Problem</v>
      </c>
    </row>
    <row r="185" spans="1:18" x14ac:dyDescent="0.25">
      <c r="A185">
        <v>226</v>
      </c>
      <c r="B185" t="s">
        <v>178</v>
      </c>
      <c r="C185">
        <v>41.939743</v>
      </c>
      <c r="D185">
        <v>-87.658865000000006</v>
      </c>
      <c r="E185">
        <v>15</v>
      </c>
      <c r="F185" s="1">
        <v>41505</v>
      </c>
      <c r="H185" t="s">
        <v>178</v>
      </c>
      <c r="I185">
        <v>41.939743</v>
      </c>
      <c r="J185">
        <v>-87.658865000000006</v>
      </c>
      <c r="K185">
        <v>15</v>
      </c>
      <c r="L185" s="1">
        <v>41505.395138888889</v>
      </c>
      <c r="N185" t="str">
        <f t="shared" si="11"/>
        <v>Match</v>
      </c>
      <c r="O185" s="2">
        <f t="shared" si="12"/>
        <v>0</v>
      </c>
      <c r="P185" s="2">
        <f t="shared" si="13"/>
        <v>0</v>
      </c>
      <c r="Q185" t="str">
        <f t="shared" si="14"/>
        <v>Match</v>
      </c>
      <c r="R185" t="str">
        <f t="shared" si="15"/>
        <v>Problem</v>
      </c>
    </row>
    <row r="186" spans="1:18" x14ac:dyDescent="0.25">
      <c r="A186">
        <v>156</v>
      </c>
      <c r="B186" t="s">
        <v>115</v>
      </c>
      <c r="C186">
        <v>41.9364968219</v>
      </c>
      <c r="D186">
        <v>-87.647538658200006</v>
      </c>
      <c r="E186">
        <v>15</v>
      </c>
      <c r="F186" s="1">
        <v>41488</v>
      </c>
      <c r="H186" t="s">
        <v>115</v>
      </c>
      <c r="I186">
        <v>41.936496820000002</v>
      </c>
      <c r="J186">
        <v>-87.647538659999995</v>
      </c>
      <c r="K186">
        <v>15</v>
      </c>
      <c r="L186" s="1">
        <v>41474.399305555555</v>
      </c>
      <c r="N186" t="str">
        <f t="shared" si="11"/>
        <v>Match</v>
      </c>
      <c r="O186" s="2">
        <f t="shared" si="12"/>
        <v>1.8999983808498655E-9</v>
      </c>
      <c r="P186" s="2">
        <f t="shared" si="13"/>
        <v>1.7999894907916314E-9</v>
      </c>
      <c r="Q186" t="str">
        <f t="shared" si="14"/>
        <v>Match</v>
      </c>
      <c r="R186" t="str">
        <f t="shared" si="15"/>
        <v>Problem</v>
      </c>
    </row>
    <row r="187" spans="1:18" x14ac:dyDescent="0.25">
      <c r="A187">
        <v>334</v>
      </c>
      <c r="B187" t="s">
        <v>282</v>
      </c>
      <c r="C187">
        <v>41.940775000000002</v>
      </c>
      <c r="D187">
        <v>-87.639191999999994</v>
      </c>
      <c r="E187">
        <v>19</v>
      </c>
      <c r="F187" s="1">
        <v>41544</v>
      </c>
      <c r="H187" t="s">
        <v>282</v>
      </c>
      <c r="I187">
        <v>41.940775000000002</v>
      </c>
      <c r="J187">
        <v>-87.639191999999994</v>
      </c>
      <c r="K187">
        <v>19</v>
      </c>
      <c r="L187" s="1">
        <v>41543.427777777775</v>
      </c>
      <c r="N187" t="str">
        <f t="shared" si="11"/>
        <v>Match</v>
      </c>
      <c r="O187" s="2">
        <f t="shared" si="12"/>
        <v>0</v>
      </c>
      <c r="P187" s="2">
        <f t="shared" si="13"/>
        <v>0</v>
      </c>
      <c r="Q187" t="str">
        <f t="shared" si="14"/>
        <v>Match</v>
      </c>
      <c r="R187" t="str">
        <f t="shared" si="15"/>
        <v>Problem</v>
      </c>
    </row>
    <row r="188" spans="1:18" x14ac:dyDescent="0.25">
      <c r="A188">
        <v>157</v>
      </c>
      <c r="B188" t="s">
        <v>116</v>
      </c>
      <c r="C188">
        <v>41.936669000000002</v>
      </c>
      <c r="D188">
        <v>-87.636793999999995</v>
      </c>
      <c r="E188">
        <v>15</v>
      </c>
      <c r="F188" s="1">
        <v>41487</v>
      </c>
      <c r="H188" t="s">
        <v>116</v>
      </c>
      <c r="I188">
        <v>41.936669000000002</v>
      </c>
      <c r="J188">
        <v>-87.636793999999995</v>
      </c>
      <c r="K188">
        <v>15</v>
      </c>
      <c r="L188" s="1">
        <v>41474.400000000001</v>
      </c>
      <c r="N188" t="str">
        <f t="shared" si="11"/>
        <v>Match</v>
      </c>
      <c r="O188" s="2">
        <f t="shared" si="12"/>
        <v>0</v>
      </c>
      <c r="P188" s="2">
        <f t="shared" si="13"/>
        <v>0</v>
      </c>
      <c r="Q188" t="str">
        <f t="shared" si="14"/>
        <v>Match</v>
      </c>
      <c r="R188" t="str">
        <f t="shared" si="15"/>
        <v>Problem</v>
      </c>
    </row>
    <row r="189" spans="1:18" x14ac:dyDescent="0.25">
      <c r="A189">
        <v>227</v>
      </c>
      <c r="B189" t="s">
        <v>179</v>
      </c>
      <c r="C189">
        <v>41.948149999999998</v>
      </c>
      <c r="D189">
        <v>-87.663939999999997</v>
      </c>
      <c r="E189">
        <v>15</v>
      </c>
      <c r="F189" s="1">
        <v>41506</v>
      </c>
      <c r="H189" t="s">
        <v>179</v>
      </c>
      <c r="I189">
        <v>41.948149999999998</v>
      </c>
      <c r="J189">
        <v>-87.663939999999997</v>
      </c>
      <c r="K189">
        <v>15</v>
      </c>
      <c r="L189" s="1">
        <v>41505.552083333336</v>
      </c>
      <c r="N189" t="str">
        <f t="shared" si="11"/>
        <v>Match</v>
      </c>
      <c r="O189" s="2">
        <f t="shared" si="12"/>
        <v>0</v>
      </c>
      <c r="P189" s="2">
        <f t="shared" si="13"/>
        <v>0</v>
      </c>
      <c r="Q189" t="str">
        <f t="shared" si="14"/>
        <v>Match</v>
      </c>
      <c r="R189" t="str">
        <f t="shared" si="15"/>
        <v>Problem</v>
      </c>
    </row>
    <row r="190" spans="1:18" x14ac:dyDescent="0.25">
      <c r="A190">
        <v>311</v>
      </c>
      <c r="B190" t="s">
        <v>259</v>
      </c>
      <c r="C190">
        <v>41.965829999999997</v>
      </c>
      <c r="D190">
        <v>-87.686509999999998</v>
      </c>
      <c r="E190">
        <v>15</v>
      </c>
      <c r="F190" s="1">
        <v>41537</v>
      </c>
      <c r="H190" t="s">
        <v>311</v>
      </c>
      <c r="I190">
        <v>41.968885</v>
      </c>
      <c r="J190">
        <v>-87.684000999999995</v>
      </c>
      <c r="K190">
        <v>15</v>
      </c>
      <c r="L190" s="1">
        <v>41537.390972222223</v>
      </c>
      <c r="N190" t="str">
        <f t="shared" si="11"/>
        <v>Problem</v>
      </c>
      <c r="O190" s="2">
        <f t="shared" si="12"/>
        <v>-3.0550000000033606E-3</v>
      </c>
      <c r="P190" s="2">
        <f t="shared" si="13"/>
        <v>-2.5090000000034252E-3</v>
      </c>
      <c r="Q190" t="str">
        <f t="shared" si="14"/>
        <v>Match</v>
      </c>
      <c r="R190" t="str">
        <f t="shared" si="15"/>
        <v>Problem</v>
      </c>
    </row>
    <row r="191" spans="1:18" x14ac:dyDescent="0.25">
      <c r="A191">
        <v>326</v>
      </c>
      <c r="B191" t="s">
        <v>274</v>
      </c>
      <c r="C191">
        <v>41.967095999999998</v>
      </c>
      <c r="D191">
        <v>-87.667428999999998</v>
      </c>
      <c r="E191">
        <v>11</v>
      </c>
      <c r="F191" s="1">
        <v>41544</v>
      </c>
      <c r="H191" t="s">
        <v>274</v>
      </c>
      <c r="I191">
        <v>41.967095999999998</v>
      </c>
      <c r="J191">
        <v>-87.667428999999998</v>
      </c>
      <c r="K191">
        <v>11</v>
      </c>
      <c r="L191" s="1">
        <v>41540.626388888886</v>
      </c>
      <c r="N191" t="str">
        <f t="shared" si="11"/>
        <v>Match</v>
      </c>
      <c r="O191" s="2">
        <f t="shared" si="12"/>
        <v>0</v>
      </c>
      <c r="P191" s="2">
        <f t="shared" si="13"/>
        <v>0</v>
      </c>
      <c r="Q191" t="str">
        <f t="shared" si="14"/>
        <v>Match</v>
      </c>
      <c r="R191" t="str">
        <f t="shared" si="15"/>
        <v>Problem</v>
      </c>
    </row>
    <row r="192" spans="1:18" x14ac:dyDescent="0.25">
      <c r="A192">
        <v>305</v>
      </c>
      <c r="B192" t="s">
        <v>253</v>
      </c>
      <c r="C192">
        <v>41.902892999999999</v>
      </c>
      <c r="D192">
        <v>-87.687275</v>
      </c>
      <c r="E192">
        <v>15</v>
      </c>
      <c r="F192" s="1">
        <v>41538</v>
      </c>
      <c r="H192" t="s">
        <v>253</v>
      </c>
      <c r="I192">
        <v>41.902892999999999</v>
      </c>
      <c r="J192">
        <v>-87.687275</v>
      </c>
      <c r="K192">
        <v>15</v>
      </c>
      <c r="L192" s="1">
        <v>41536.538194444445</v>
      </c>
      <c r="N192" t="str">
        <f t="shared" si="11"/>
        <v>Match</v>
      </c>
      <c r="O192" s="2">
        <f t="shared" si="12"/>
        <v>0</v>
      </c>
      <c r="P192" s="2">
        <f t="shared" si="13"/>
        <v>0</v>
      </c>
      <c r="Q192" t="str">
        <f t="shared" si="14"/>
        <v>Match</v>
      </c>
      <c r="R192" t="str">
        <f t="shared" si="15"/>
        <v>Problem</v>
      </c>
    </row>
    <row r="193" spans="1:18" x14ac:dyDescent="0.25">
      <c r="A193">
        <v>222</v>
      </c>
      <c r="B193" t="s">
        <v>174</v>
      </c>
      <c r="C193">
        <v>41.920195</v>
      </c>
      <c r="D193">
        <v>-87.693033</v>
      </c>
      <c r="E193">
        <v>19</v>
      </c>
      <c r="F193" s="1">
        <v>41508</v>
      </c>
      <c r="H193" t="s">
        <v>174</v>
      </c>
      <c r="I193">
        <v>41.920195</v>
      </c>
      <c r="J193">
        <v>-87.693033</v>
      </c>
      <c r="K193">
        <v>19</v>
      </c>
      <c r="L193" s="1">
        <v>41502.62777777778</v>
      </c>
      <c r="N193" t="str">
        <f t="shared" si="11"/>
        <v>Match</v>
      </c>
      <c r="O193" s="2">
        <f t="shared" si="12"/>
        <v>0</v>
      </c>
      <c r="P193" s="2">
        <f t="shared" si="13"/>
        <v>0</v>
      </c>
      <c r="Q193" t="str">
        <f t="shared" si="14"/>
        <v>Match</v>
      </c>
      <c r="R193" t="str">
        <f t="shared" si="15"/>
        <v>Problem</v>
      </c>
    </row>
    <row r="194" spans="1:18" x14ac:dyDescent="0.25">
      <c r="A194">
        <v>158</v>
      </c>
      <c r="B194" t="s">
        <v>117</v>
      </c>
      <c r="C194">
        <v>41.912616</v>
      </c>
      <c r="D194">
        <v>-87.681391000000005</v>
      </c>
      <c r="E194">
        <v>15</v>
      </c>
      <c r="F194" s="1">
        <v>41481</v>
      </c>
      <c r="H194" t="s">
        <v>117</v>
      </c>
      <c r="I194">
        <v>41.912616</v>
      </c>
      <c r="J194">
        <v>-87.681391000000005</v>
      </c>
      <c r="K194">
        <v>15</v>
      </c>
      <c r="L194" s="1">
        <v>41474.402777777781</v>
      </c>
      <c r="N194" t="str">
        <f t="shared" si="11"/>
        <v>Match</v>
      </c>
      <c r="O194" s="2">
        <f t="shared" si="12"/>
        <v>0</v>
      </c>
      <c r="P194" s="2">
        <f t="shared" si="13"/>
        <v>0</v>
      </c>
      <c r="Q194" t="str">
        <f t="shared" si="14"/>
        <v>Match</v>
      </c>
      <c r="R194" t="str">
        <f t="shared" si="15"/>
        <v>Problem</v>
      </c>
    </row>
    <row r="195" spans="1:18" x14ac:dyDescent="0.25">
      <c r="A195">
        <v>213</v>
      </c>
      <c r="B195" t="s">
        <v>166</v>
      </c>
      <c r="C195">
        <v>41.910153000000001</v>
      </c>
      <c r="D195">
        <v>-87.682289999999995</v>
      </c>
      <c r="E195">
        <v>15</v>
      </c>
      <c r="F195" s="1">
        <v>41502</v>
      </c>
      <c r="H195" t="s">
        <v>166</v>
      </c>
      <c r="I195">
        <v>41.910153000000001</v>
      </c>
      <c r="J195">
        <v>-87.682289999999995</v>
      </c>
      <c r="K195">
        <v>11</v>
      </c>
      <c r="L195" s="1">
        <v>41501.487500000003</v>
      </c>
      <c r="N195" t="str">
        <f t="shared" si="11"/>
        <v>Match</v>
      </c>
      <c r="O195" s="2">
        <f t="shared" si="12"/>
        <v>0</v>
      </c>
      <c r="P195" s="2">
        <f t="shared" si="13"/>
        <v>0</v>
      </c>
      <c r="Q195" t="str">
        <f t="shared" si="14"/>
        <v>Problem</v>
      </c>
      <c r="R195" t="str">
        <f t="shared" si="15"/>
        <v>Problem</v>
      </c>
    </row>
    <row r="196" spans="1:18" x14ac:dyDescent="0.25">
      <c r="A196">
        <v>159</v>
      </c>
      <c r="B196" t="s">
        <v>118</v>
      </c>
      <c r="C196">
        <v>41.907781</v>
      </c>
      <c r="D196">
        <v>-87.685854000000006</v>
      </c>
      <c r="E196">
        <v>9</v>
      </c>
      <c r="F196" s="1">
        <v>41481</v>
      </c>
      <c r="H196" t="s">
        <v>118</v>
      </c>
      <c r="I196">
        <v>41.907781</v>
      </c>
      <c r="J196">
        <v>-87.685854000000006</v>
      </c>
      <c r="K196">
        <v>11</v>
      </c>
      <c r="L196" s="1">
        <v>41474.413888888892</v>
      </c>
      <c r="N196" t="str">
        <f t="shared" si="11"/>
        <v>Match</v>
      </c>
      <c r="O196" s="2">
        <f t="shared" si="12"/>
        <v>0</v>
      </c>
      <c r="P196" s="2">
        <f t="shared" si="13"/>
        <v>0</v>
      </c>
      <c r="Q196" t="str">
        <f t="shared" si="14"/>
        <v>Problem</v>
      </c>
      <c r="R196" t="str">
        <f t="shared" si="15"/>
        <v>Problem</v>
      </c>
    </row>
    <row r="197" spans="1:18" x14ac:dyDescent="0.25">
      <c r="A197">
        <v>17</v>
      </c>
      <c r="B197" t="s">
        <v>5</v>
      </c>
      <c r="C197">
        <v>41.903320000000001</v>
      </c>
      <c r="D197">
        <v>-87.672730000000001</v>
      </c>
      <c r="E197">
        <v>15</v>
      </c>
      <c r="F197" s="1">
        <v>41445</v>
      </c>
      <c r="H197" t="s">
        <v>5</v>
      </c>
      <c r="I197">
        <v>41.903320000000001</v>
      </c>
      <c r="J197">
        <v>-87.672730000000001</v>
      </c>
      <c r="K197">
        <v>15</v>
      </c>
      <c r="L197" s="1">
        <v>41447.790277777778</v>
      </c>
      <c r="N197" t="str">
        <f t="shared" ref="N197:N260" si="16">IF(B197=H197,"Match","Problem")</f>
        <v>Match</v>
      </c>
      <c r="O197" s="2">
        <f t="shared" ref="O197:O260" si="17">C197-I197</f>
        <v>0</v>
      </c>
      <c r="P197" s="2">
        <f t="shared" ref="P197:P260" si="18">D197-J197</f>
        <v>0</v>
      </c>
      <c r="Q197" t="str">
        <f t="shared" ref="Q197:Q260" si="19">IF(E197=K197,"Match","Problem")</f>
        <v>Match</v>
      </c>
      <c r="R197" t="str">
        <f t="shared" ref="R197:R260" si="20">IF(F197=L197,"Match","Problem")</f>
        <v>Problem</v>
      </c>
    </row>
    <row r="198" spans="1:18" x14ac:dyDescent="0.25">
      <c r="A198">
        <v>350</v>
      </c>
      <c r="B198" t="s">
        <v>298</v>
      </c>
      <c r="C198">
        <v>41.895966000000001</v>
      </c>
      <c r="D198">
        <v>-87.667747000000006</v>
      </c>
      <c r="E198">
        <v>15</v>
      </c>
      <c r="F198" s="1">
        <v>41569</v>
      </c>
      <c r="H198" t="s">
        <v>298</v>
      </c>
      <c r="I198">
        <v>41.895966000000001</v>
      </c>
      <c r="J198">
        <v>-87.667747000000006</v>
      </c>
      <c r="K198">
        <v>15</v>
      </c>
      <c r="L198" s="1">
        <v>41557.598611111112</v>
      </c>
      <c r="N198" t="str">
        <f t="shared" si="16"/>
        <v>Match</v>
      </c>
      <c r="O198" s="2">
        <f t="shared" si="17"/>
        <v>0</v>
      </c>
      <c r="P198" s="2">
        <f t="shared" si="18"/>
        <v>0</v>
      </c>
      <c r="Q198" t="str">
        <f t="shared" si="19"/>
        <v>Match</v>
      </c>
      <c r="R198" t="str">
        <f t="shared" si="20"/>
        <v>Problem</v>
      </c>
    </row>
    <row r="199" spans="1:18" x14ac:dyDescent="0.25">
      <c r="A199">
        <v>30</v>
      </c>
      <c r="B199" t="s">
        <v>17</v>
      </c>
      <c r="C199">
        <v>41.899642999999998</v>
      </c>
      <c r="D199">
        <v>-87.667699999999996</v>
      </c>
      <c r="E199">
        <v>15</v>
      </c>
      <c r="F199" s="1">
        <v>41447</v>
      </c>
      <c r="H199" t="s">
        <v>17</v>
      </c>
      <c r="I199">
        <v>41.899642999999998</v>
      </c>
      <c r="J199">
        <v>-87.667699999999996</v>
      </c>
      <c r="K199">
        <v>15</v>
      </c>
      <c r="L199" s="1">
        <v>41447.870833333334</v>
      </c>
      <c r="N199" t="str">
        <f t="shared" si="16"/>
        <v>Match</v>
      </c>
      <c r="O199" s="2">
        <f t="shared" si="17"/>
        <v>0</v>
      </c>
      <c r="P199" s="2">
        <f t="shared" si="18"/>
        <v>0</v>
      </c>
      <c r="Q199" t="str">
        <f t="shared" si="19"/>
        <v>Match</v>
      </c>
      <c r="R199" t="str">
        <f t="shared" si="20"/>
        <v>Problem</v>
      </c>
    </row>
    <row r="200" spans="1:18" x14ac:dyDescent="0.25">
      <c r="A200">
        <v>246</v>
      </c>
      <c r="B200" t="s">
        <v>197</v>
      </c>
      <c r="C200">
        <v>41.956060999999998</v>
      </c>
      <c r="D200">
        <v>-87.668869000000001</v>
      </c>
      <c r="E200">
        <v>11</v>
      </c>
      <c r="F200" s="1">
        <v>41512</v>
      </c>
      <c r="H200" t="s">
        <v>197</v>
      </c>
      <c r="I200">
        <v>41.956060999999998</v>
      </c>
      <c r="J200">
        <v>-87.668869000000001</v>
      </c>
      <c r="K200">
        <v>11</v>
      </c>
      <c r="L200" s="1">
        <v>41508.532638888886</v>
      </c>
      <c r="N200" t="str">
        <f t="shared" si="16"/>
        <v>Match</v>
      </c>
      <c r="O200" s="2">
        <f t="shared" si="17"/>
        <v>0</v>
      </c>
      <c r="P200" s="2">
        <f t="shared" si="18"/>
        <v>0</v>
      </c>
      <c r="Q200" t="str">
        <f t="shared" si="19"/>
        <v>Match</v>
      </c>
      <c r="R200" t="str">
        <f t="shared" si="20"/>
        <v>Problem</v>
      </c>
    </row>
    <row r="201" spans="1:18" x14ac:dyDescent="0.25">
      <c r="A201">
        <v>297</v>
      </c>
      <c r="B201" t="s">
        <v>245</v>
      </c>
      <c r="C201">
        <v>41.961506999999997</v>
      </c>
      <c r="D201">
        <v>-87.671386999999996</v>
      </c>
      <c r="E201">
        <v>15</v>
      </c>
      <c r="F201" s="1">
        <v>41535</v>
      </c>
      <c r="H201" t="s">
        <v>245</v>
      </c>
      <c r="I201">
        <v>41.961506999999997</v>
      </c>
      <c r="J201">
        <v>-87.671386999999996</v>
      </c>
      <c r="K201">
        <v>15</v>
      </c>
      <c r="L201" s="1">
        <v>41535.458333333336</v>
      </c>
      <c r="N201" t="str">
        <f t="shared" si="16"/>
        <v>Match</v>
      </c>
      <c r="O201" s="2">
        <f t="shared" si="17"/>
        <v>0</v>
      </c>
      <c r="P201" s="2">
        <f t="shared" si="18"/>
        <v>0</v>
      </c>
      <c r="Q201" t="str">
        <f t="shared" si="19"/>
        <v>Match</v>
      </c>
      <c r="R201" t="str">
        <f t="shared" si="20"/>
        <v>Problem</v>
      </c>
    </row>
    <row r="202" spans="1:18" x14ac:dyDescent="0.25">
      <c r="A202">
        <v>314</v>
      </c>
      <c r="B202" t="s">
        <v>262</v>
      </c>
      <c r="C202">
        <v>41.957920999999999</v>
      </c>
      <c r="D202">
        <v>-87.673567000000006</v>
      </c>
      <c r="E202">
        <v>15</v>
      </c>
      <c r="F202" s="1">
        <v>41544</v>
      </c>
      <c r="H202" t="s">
        <v>262</v>
      </c>
      <c r="I202">
        <v>41.957920999999999</v>
      </c>
      <c r="J202">
        <v>-87.673567000000006</v>
      </c>
      <c r="K202">
        <v>15</v>
      </c>
      <c r="L202" s="1">
        <v>41537.49722222222</v>
      </c>
      <c r="N202" t="str">
        <f t="shared" si="16"/>
        <v>Match</v>
      </c>
      <c r="O202" s="2">
        <f t="shared" si="17"/>
        <v>0</v>
      </c>
      <c r="P202" s="2">
        <f t="shared" si="18"/>
        <v>0</v>
      </c>
      <c r="Q202" t="str">
        <f t="shared" si="19"/>
        <v>Match</v>
      </c>
      <c r="R202" t="str">
        <f t="shared" si="20"/>
        <v>Problem</v>
      </c>
    </row>
    <row r="203" spans="1:18" x14ac:dyDescent="0.25">
      <c r="A203">
        <v>298</v>
      </c>
      <c r="B203" t="s">
        <v>246</v>
      </c>
      <c r="C203">
        <v>41.955927000000003</v>
      </c>
      <c r="D203">
        <v>-87.679259000000002</v>
      </c>
      <c r="E203">
        <v>15</v>
      </c>
      <c r="F203" s="1">
        <v>41548</v>
      </c>
      <c r="H203" t="s">
        <v>246</v>
      </c>
      <c r="I203">
        <v>41.955927000000003</v>
      </c>
      <c r="J203">
        <v>-87.679259000000002</v>
      </c>
      <c r="K203">
        <v>15</v>
      </c>
      <c r="L203" s="1">
        <v>41535.493750000001</v>
      </c>
      <c r="N203" t="str">
        <f t="shared" si="16"/>
        <v>Match</v>
      </c>
      <c r="O203" s="2">
        <f t="shared" si="17"/>
        <v>0</v>
      </c>
      <c r="P203" s="2">
        <f t="shared" si="18"/>
        <v>0</v>
      </c>
      <c r="Q203" t="str">
        <f t="shared" si="19"/>
        <v>Match</v>
      </c>
      <c r="R203" t="str">
        <f t="shared" si="20"/>
        <v>Problem</v>
      </c>
    </row>
    <row r="204" spans="1:18" x14ac:dyDescent="0.25">
      <c r="A204">
        <v>257</v>
      </c>
      <c r="B204" t="s">
        <v>208</v>
      </c>
      <c r="C204">
        <v>41.949109999999997</v>
      </c>
      <c r="D204">
        <v>-87.675111999999999</v>
      </c>
      <c r="E204">
        <v>15</v>
      </c>
      <c r="F204" s="1">
        <v>41526</v>
      </c>
      <c r="H204" t="s">
        <v>208</v>
      </c>
      <c r="I204">
        <v>41.949109999999997</v>
      </c>
      <c r="J204">
        <v>-87.675111999999999</v>
      </c>
      <c r="K204">
        <v>15</v>
      </c>
      <c r="L204" s="1">
        <v>41517.511805555558</v>
      </c>
      <c r="N204" t="str">
        <f t="shared" si="16"/>
        <v>Match</v>
      </c>
      <c r="O204" s="2">
        <f t="shared" si="17"/>
        <v>0</v>
      </c>
      <c r="P204" s="2">
        <f t="shared" si="18"/>
        <v>0</v>
      </c>
      <c r="Q204" t="str">
        <f t="shared" si="19"/>
        <v>Match</v>
      </c>
      <c r="R204" t="str">
        <f t="shared" si="20"/>
        <v>Problem</v>
      </c>
    </row>
    <row r="205" spans="1:18" x14ac:dyDescent="0.25">
      <c r="A205">
        <v>315</v>
      </c>
      <c r="B205" t="s">
        <v>263</v>
      </c>
      <c r="C205">
        <v>41.906717</v>
      </c>
      <c r="D205">
        <v>-87.682778999999996</v>
      </c>
      <c r="E205">
        <v>11</v>
      </c>
      <c r="F205" s="1">
        <v>41538</v>
      </c>
      <c r="H205" t="s">
        <v>263</v>
      </c>
      <c r="I205">
        <v>41.906717</v>
      </c>
      <c r="J205">
        <v>-87.682778999999996</v>
      </c>
      <c r="K205">
        <v>11</v>
      </c>
      <c r="L205" s="1">
        <v>41537.526388888888</v>
      </c>
      <c r="N205" t="str">
        <f t="shared" si="16"/>
        <v>Match</v>
      </c>
      <c r="O205" s="2">
        <f t="shared" si="17"/>
        <v>0</v>
      </c>
      <c r="P205" s="2">
        <f t="shared" si="18"/>
        <v>0</v>
      </c>
      <c r="Q205" t="str">
        <f t="shared" si="19"/>
        <v>Match</v>
      </c>
      <c r="R205" t="str">
        <f t="shared" si="20"/>
        <v>Problem</v>
      </c>
    </row>
    <row r="206" spans="1:18" x14ac:dyDescent="0.25">
      <c r="A206">
        <v>216</v>
      </c>
      <c r="B206" t="s">
        <v>169</v>
      </c>
      <c r="C206">
        <v>41.903028999999997</v>
      </c>
      <c r="D206">
        <v>-87.697474</v>
      </c>
      <c r="E206">
        <v>15</v>
      </c>
      <c r="F206" s="1">
        <v>41502</v>
      </c>
      <c r="H206" t="s">
        <v>169</v>
      </c>
      <c r="I206">
        <v>41.903028999999997</v>
      </c>
      <c r="J206">
        <v>-87.697474</v>
      </c>
      <c r="K206">
        <v>15</v>
      </c>
      <c r="L206" s="1">
        <v>41501.592361111114</v>
      </c>
      <c r="N206" t="str">
        <f t="shared" si="16"/>
        <v>Match</v>
      </c>
      <c r="O206" s="2">
        <f t="shared" si="17"/>
        <v>0</v>
      </c>
      <c r="P206" s="2">
        <f t="shared" si="18"/>
        <v>0</v>
      </c>
      <c r="Q206" t="str">
        <f t="shared" si="19"/>
        <v>Match</v>
      </c>
      <c r="R206" t="str">
        <f t="shared" si="20"/>
        <v>Problem</v>
      </c>
    </row>
    <row r="207" spans="1:18" x14ac:dyDescent="0.25">
      <c r="A207">
        <v>160</v>
      </c>
      <c r="B207" t="s">
        <v>119</v>
      </c>
      <c r="C207">
        <v>41.910535000000003</v>
      </c>
      <c r="D207">
        <v>-87.689555999999996</v>
      </c>
      <c r="E207">
        <v>15</v>
      </c>
      <c r="F207" s="1">
        <v>41481</v>
      </c>
      <c r="H207" t="s">
        <v>119</v>
      </c>
      <c r="I207">
        <v>41.910535000000003</v>
      </c>
      <c r="J207">
        <v>-87.689555999999996</v>
      </c>
      <c r="K207">
        <v>15</v>
      </c>
      <c r="L207" s="1">
        <v>41474.414583333331</v>
      </c>
      <c r="N207" t="str">
        <f t="shared" si="16"/>
        <v>Match</v>
      </c>
      <c r="O207" s="2">
        <f t="shared" si="17"/>
        <v>0</v>
      </c>
      <c r="P207" s="2">
        <f t="shared" si="18"/>
        <v>0</v>
      </c>
      <c r="Q207" t="str">
        <f t="shared" si="19"/>
        <v>Match</v>
      </c>
      <c r="R207" t="str">
        <f t="shared" si="20"/>
        <v>Problem</v>
      </c>
    </row>
    <row r="208" spans="1:18" x14ac:dyDescent="0.25">
      <c r="A208">
        <v>276</v>
      </c>
      <c r="B208" t="s">
        <v>224</v>
      </c>
      <c r="C208">
        <v>41.910440000000001</v>
      </c>
      <c r="D208">
        <v>-87.697199999999995</v>
      </c>
      <c r="E208">
        <v>11</v>
      </c>
      <c r="F208" s="1">
        <v>41529</v>
      </c>
      <c r="H208" t="s">
        <v>224</v>
      </c>
      <c r="I208">
        <v>41.910440000000001</v>
      </c>
      <c r="J208">
        <v>-87.697199999999995</v>
      </c>
      <c r="K208">
        <v>11</v>
      </c>
      <c r="L208" s="1">
        <v>41527.599999999999</v>
      </c>
      <c r="N208" t="str">
        <f t="shared" si="16"/>
        <v>Match</v>
      </c>
      <c r="O208" s="2">
        <f t="shared" si="17"/>
        <v>0</v>
      </c>
      <c r="P208" s="2">
        <f t="shared" si="18"/>
        <v>0</v>
      </c>
      <c r="Q208" t="str">
        <f t="shared" si="19"/>
        <v>Match</v>
      </c>
      <c r="R208" t="str">
        <f t="shared" si="20"/>
        <v>Problem</v>
      </c>
    </row>
    <row r="209" spans="1:18" x14ac:dyDescent="0.25">
      <c r="A209">
        <v>259</v>
      </c>
      <c r="B209" t="s">
        <v>210</v>
      </c>
      <c r="C209">
        <v>41.918550000000003</v>
      </c>
      <c r="D209">
        <v>-87.697230000000005</v>
      </c>
      <c r="E209">
        <v>15</v>
      </c>
      <c r="F209" s="1">
        <v>41529</v>
      </c>
      <c r="H209" t="s">
        <v>210</v>
      </c>
      <c r="I209">
        <v>41.918550000000003</v>
      </c>
      <c r="J209">
        <v>-87.697230000000005</v>
      </c>
      <c r="K209">
        <v>15</v>
      </c>
      <c r="L209" s="1">
        <v>41520.402083333334</v>
      </c>
      <c r="N209" t="str">
        <f t="shared" si="16"/>
        <v>Match</v>
      </c>
      <c r="O209" s="2">
        <f t="shared" si="17"/>
        <v>0</v>
      </c>
      <c r="P209" s="2">
        <f t="shared" si="18"/>
        <v>0</v>
      </c>
      <c r="Q209" t="str">
        <f t="shared" si="19"/>
        <v>Match</v>
      </c>
      <c r="R209" t="str">
        <f t="shared" si="20"/>
        <v>Problem</v>
      </c>
    </row>
    <row r="210" spans="1:18" x14ac:dyDescent="0.25">
      <c r="A210">
        <v>24</v>
      </c>
      <c r="B210" t="s">
        <v>11</v>
      </c>
      <c r="C210">
        <v>41.891860000000001</v>
      </c>
      <c r="D210">
        <v>-87.620620000000002</v>
      </c>
      <c r="E210">
        <v>15</v>
      </c>
      <c r="F210" s="1">
        <v>41446</v>
      </c>
      <c r="H210" t="s">
        <v>11</v>
      </c>
      <c r="I210">
        <v>41.891860000000001</v>
      </c>
      <c r="J210">
        <v>-87.620620000000002</v>
      </c>
      <c r="K210">
        <v>15</v>
      </c>
      <c r="L210" s="1">
        <v>41447.849305555559</v>
      </c>
      <c r="N210" t="str">
        <f t="shared" si="16"/>
        <v>Match</v>
      </c>
      <c r="O210" s="2">
        <f t="shared" si="17"/>
        <v>0</v>
      </c>
      <c r="P210" s="2">
        <f t="shared" si="18"/>
        <v>0</v>
      </c>
      <c r="Q210" t="str">
        <f t="shared" si="19"/>
        <v>Match</v>
      </c>
      <c r="R210" t="str">
        <f t="shared" si="20"/>
        <v>Problem</v>
      </c>
    </row>
    <row r="211" spans="1:18" x14ac:dyDescent="0.25">
      <c r="A211">
        <v>195</v>
      </c>
      <c r="B211" t="s">
        <v>148</v>
      </c>
      <c r="C211">
        <v>41.884728000000003</v>
      </c>
      <c r="D211">
        <v>-87.619521000000006</v>
      </c>
      <c r="E211">
        <v>31</v>
      </c>
      <c r="F211" s="1">
        <v>41496</v>
      </c>
      <c r="H211" t="s">
        <v>148</v>
      </c>
      <c r="I211">
        <v>41.884728000000003</v>
      </c>
      <c r="J211">
        <v>-87.619521000000006</v>
      </c>
      <c r="K211">
        <v>23</v>
      </c>
      <c r="L211" s="1">
        <v>41493.59097222222</v>
      </c>
      <c r="N211" t="str">
        <f t="shared" si="16"/>
        <v>Match</v>
      </c>
      <c r="O211" s="2">
        <f t="shared" si="17"/>
        <v>0</v>
      </c>
      <c r="P211" s="2">
        <f t="shared" si="18"/>
        <v>0</v>
      </c>
      <c r="Q211" t="str">
        <f t="shared" si="19"/>
        <v>Problem</v>
      </c>
      <c r="R211" t="str">
        <f t="shared" si="20"/>
        <v>Problem</v>
      </c>
    </row>
    <row r="212" spans="1:18" x14ac:dyDescent="0.25">
      <c r="A212">
        <v>212</v>
      </c>
      <c r="B212" t="s">
        <v>165</v>
      </c>
      <c r="C212">
        <v>41.889932999999999</v>
      </c>
      <c r="D212">
        <v>-87.634262000000007</v>
      </c>
      <c r="E212">
        <v>31</v>
      </c>
      <c r="F212" s="1">
        <v>41502</v>
      </c>
      <c r="H212" t="s">
        <v>165</v>
      </c>
      <c r="I212">
        <v>41.889932999999999</v>
      </c>
      <c r="J212">
        <v>-87.634262000000007</v>
      </c>
      <c r="K212">
        <v>19</v>
      </c>
      <c r="L212" s="1">
        <v>41500.719444444447</v>
      </c>
      <c r="N212" t="str">
        <f t="shared" si="16"/>
        <v>Match</v>
      </c>
      <c r="O212" s="2">
        <f t="shared" si="17"/>
        <v>0</v>
      </c>
      <c r="P212" s="2">
        <f t="shared" si="18"/>
        <v>0</v>
      </c>
      <c r="Q212" t="str">
        <f t="shared" si="19"/>
        <v>Problem</v>
      </c>
      <c r="R212" t="str">
        <f t="shared" si="20"/>
        <v>Problem</v>
      </c>
    </row>
    <row r="213" spans="1:18" x14ac:dyDescent="0.25">
      <c r="A213">
        <v>74</v>
      </c>
      <c r="B213" t="s">
        <v>53</v>
      </c>
      <c r="C213">
        <v>41.893843150000002</v>
      </c>
      <c r="D213">
        <v>-87.641851160000002</v>
      </c>
      <c r="E213">
        <v>23</v>
      </c>
      <c r="F213" s="1">
        <v>41439</v>
      </c>
      <c r="H213" t="s">
        <v>53</v>
      </c>
      <c r="I213">
        <v>41.893843150000002</v>
      </c>
      <c r="J213">
        <v>-87.641851160000002</v>
      </c>
      <c r="K213">
        <v>23</v>
      </c>
      <c r="L213" s="1">
        <v>41451.513194444444</v>
      </c>
      <c r="N213" t="str">
        <f t="shared" si="16"/>
        <v>Match</v>
      </c>
      <c r="O213" s="2">
        <f t="shared" si="17"/>
        <v>0</v>
      </c>
      <c r="P213" s="2">
        <f t="shared" si="18"/>
        <v>0</v>
      </c>
      <c r="Q213" t="str">
        <f t="shared" si="19"/>
        <v>Match</v>
      </c>
      <c r="R213" t="str">
        <f t="shared" si="20"/>
        <v>Problem</v>
      </c>
    </row>
    <row r="214" spans="1:18" x14ac:dyDescent="0.25">
      <c r="A214">
        <v>185</v>
      </c>
      <c r="B214" t="s">
        <v>140</v>
      </c>
      <c r="C214">
        <v>41.917740999999999</v>
      </c>
      <c r="D214">
        <v>-87.691391999999993</v>
      </c>
      <c r="E214">
        <v>11</v>
      </c>
      <c r="F214" s="1">
        <v>41481</v>
      </c>
      <c r="H214" t="s">
        <v>140</v>
      </c>
      <c r="I214">
        <v>41.917740999999999</v>
      </c>
      <c r="J214">
        <v>-87.691391999999993</v>
      </c>
      <c r="K214">
        <v>11</v>
      </c>
      <c r="L214" s="1">
        <v>41481.438888888886</v>
      </c>
      <c r="N214" t="str">
        <f t="shared" si="16"/>
        <v>Match</v>
      </c>
      <c r="O214" s="2">
        <f t="shared" si="17"/>
        <v>0</v>
      </c>
      <c r="P214" s="2">
        <f t="shared" si="18"/>
        <v>0</v>
      </c>
      <c r="Q214" t="str">
        <f t="shared" si="19"/>
        <v>Match</v>
      </c>
      <c r="R214" t="str">
        <f t="shared" si="20"/>
        <v>Problem</v>
      </c>
    </row>
    <row r="215" spans="1:18" x14ac:dyDescent="0.25">
      <c r="A215">
        <v>162</v>
      </c>
      <c r="B215" t="s">
        <v>120</v>
      </c>
      <c r="C215">
        <v>41.935879999999997</v>
      </c>
      <c r="D215">
        <v>-87.678420000000003</v>
      </c>
      <c r="E215">
        <v>14</v>
      </c>
      <c r="F215" s="1">
        <v>41480</v>
      </c>
      <c r="H215" t="s">
        <v>120</v>
      </c>
      <c r="I215">
        <v>41.935879999999997</v>
      </c>
      <c r="J215">
        <v>-87.678420000000003</v>
      </c>
      <c r="K215">
        <v>15</v>
      </c>
      <c r="L215" s="1">
        <v>41474.418055555558</v>
      </c>
      <c r="N215" t="str">
        <f t="shared" si="16"/>
        <v>Match</v>
      </c>
      <c r="O215" s="2">
        <f t="shared" si="17"/>
        <v>0</v>
      </c>
      <c r="P215" s="2">
        <f t="shared" si="18"/>
        <v>0</v>
      </c>
      <c r="Q215" t="str">
        <f t="shared" si="19"/>
        <v>Problem</v>
      </c>
      <c r="R215" t="str">
        <f t="shared" si="20"/>
        <v>Problem</v>
      </c>
    </row>
    <row r="216" spans="1:18" x14ac:dyDescent="0.25">
      <c r="A216">
        <v>250</v>
      </c>
      <c r="B216" t="s">
        <v>201</v>
      </c>
      <c r="C216">
        <v>41.936083000000004</v>
      </c>
      <c r="D216">
        <v>-87.669807000000006</v>
      </c>
      <c r="E216">
        <v>19</v>
      </c>
      <c r="F216" s="1">
        <v>41512</v>
      </c>
      <c r="H216" t="s">
        <v>201</v>
      </c>
      <c r="I216">
        <v>41.936083000000004</v>
      </c>
      <c r="J216">
        <v>-87.669807000000006</v>
      </c>
      <c r="K216">
        <v>19</v>
      </c>
      <c r="L216" s="1">
        <v>41509.381249999999</v>
      </c>
      <c r="N216" t="str">
        <f t="shared" si="16"/>
        <v>Match</v>
      </c>
      <c r="O216" s="2">
        <f t="shared" si="17"/>
        <v>0</v>
      </c>
      <c r="P216" s="2">
        <f t="shared" si="18"/>
        <v>0</v>
      </c>
      <c r="Q216" t="str">
        <f t="shared" si="19"/>
        <v>Match</v>
      </c>
      <c r="R216" t="str">
        <f t="shared" si="20"/>
        <v>Problem</v>
      </c>
    </row>
    <row r="217" spans="1:18" x14ac:dyDescent="0.25">
      <c r="A217">
        <v>163</v>
      </c>
      <c r="B217" t="s">
        <v>121</v>
      </c>
      <c r="C217">
        <v>41.93186</v>
      </c>
      <c r="D217">
        <v>-87.670789999999997</v>
      </c>
      <c r="E217">
        <v>15</v>
      </c>
      <c r="F217" s="1">
        <v>41484</v>
      </c>
      <c r="H217" t="s">
        <v>312</v>
      </c>
      <c r="I217">
        <v>41.931930999999999</v>
      </c>
      <c r="J217">
        <v>-87.677856000000006</v>
      </c>
      <c r="K217">
        <v>15</v>
      </c>
      <c r="L217" s="1">
        <v>41474.418055555558</v>
      </c>
      <c r="N217" t="str">
        <f t="shared" si="16"/>
        <v>Problem</v>
      </c>
      <c r="O217" s="2">
        <f t="shared" si="17"/>
        <v>-7.0999999998377916E-5</v>
      </c>
      <c r="P217" s="2">
        <f t="shared" si="18"/>
        <v>7.0660000000088985E-3</v>
      </c>
      <c r="Q217" t="str">
        <f t="shared" si="19"/>
        <v>Match</v>
      </c>
      <c r="R217" t="str">
        <f t="shared" si="20"/>
        <v>Problem</v>
      </c>
    </row>
    <row r="218" spans="1:18" x14ac:dyDescent="0.25">
      <c r="A218">
        <v>164</v>
      </c>
      <c r="B218" t="s">
        <v>122</v>
      </c>
      <c r="C218">
        <v>41.885837000000002</v>
      </c>
      <c r="D218">
        <v>-87.635499999999993</v>
      </c>
      <c r="E218">
        <v>23</v>
      </c>
      <c r="F218" s="1">
        <v>41489</v>
      </c>
      <c r="H218" t="s">
        <v>122</v>
      </c>
      <c r="I218">
        <v>41.885837000000002</v>
      </c>
      <c r="J218">
        <v>-87.635499999999993</v>
      </c>
      <c r="K218">
        <v>23</v>
      </c>
      <c r="L218" s="1">
        <v>41474.418749999997</v>
      </c>
      <c r="N218" t="str">
        <f t="shared" si="16"/>
        <v>Match</v>
      </c>
      <c r="O218" s="2">
        <f t="shared" si="17"/>
        <v>0</v>
      </c>
      <c r="P218" s="2">
        <f t="shared" si="18"/>
        <v>0</v>
      </c>
      <c r="Q218" t="str">
        <f t="shared" si="19"/>
        <v>Match</v>
      </c>
      <c r="R218" t="str">
        <f t="shared" si="20"/>
        <v>Problem</v>
      </c>
    </row>
    <row r="219" spans="1:18" x14ac:dyDescent="0.25">
      <c r="A219">
        <v>232</v>
      </c>
      <c r="B219" t="s">
        <v>184</v>
      </c>
      <c r="C219">
        <v>41.949275</v>
      </c>
      <c r="D219">
        <v>-87.646303000000003</v>
      </c>
      <c r="E219">
        <v>23</v>
      </c>
      <c r="F219" s="1">
        <v>41507</v>
      </c>
      <c r="H219" t="s">
        <v>184</v>
      </c>
      <c r="I219">
        <v>41.949275</v>
      </c>
      <c r="J219">
        <v>-87.646303000000003</v>
      </c>
      <c r="K219">
        <v>15</v>
      </c>
      <c r="L219" s="1">
        <v>41506.464583333334</v>
      </c>
      <c r="N219" t="str">
        <f t="shared" si="16"/>
        <v>Match</v>
      </c>
      <c r="O219" s="2">
        <f t="shared" si="17"/>
        <v>0</v>
      </c>
      <c r="P219" s="2">
        <f t="shared" si="18"/>
        <v>0</v>
      </c>
      <c r="Q219" t="str">
        <f t="shared" si="19"/>
        <v>Problem</v>
      </c>
      <c r="R219" t="str">
        <f t="shared" si="20"/>
        <v>Problem</v>
      </c>
    </row>
    <row r="220" spans="1:18" x14ac:dyDescent="0.25">
      <c r="A220">
        <v>165</v>
      </c>
      <c r="B220" t="s">
        <v>123</v>
      </c>
      <c r="C220">
        <v>41.948929999999997</v>
      </c>
      <c r="D220">
        <v>-87.657749999999993</v>
      </c>
      <c r="E220">
        <v>19</v>
      </c>
      <c r="F220" s="1">
        <v>41489</v>
      </c>
      <c r="H220" t="s">
        <v>313</v>
      </c>
      <c r="I220">
        <v>41.950780000000002</v>
      </c>
      <c r="J220">
        <v>-87.659171999999998</v>
      </c>
      <c r="K220">
        <v>19</v>
      </c>
      <c r="L220" s="1">
        <v>41474.418749999997</v>
      </c>
      <c r="N220" t="str">
        <f t="shared" si="16"/>
        <v>Problem</v>
      </c>
      <c r="O220" s="2">
        <f t="shared" si="17"/>
        <v>-1.8500000000045702E-3</v>
      </c>
      <c r="P220" s="2">
        <f t="shared" si="18"/>
        <v>1.4220000000051414E-3</v>
      </c>
      <c r="Q220" t="str">
        <f t="shared" si="19"/>
        <v>Match</v>
      </c>
      <c r="R220" t="str">
        <f t="shared" si="20"/>
        <v>Problem</v>
      </c>
    </row>
    <row r="221" spans="1:18" x14ac:dyDescent="0.25">
      <c r="A221">
        <v>324</v>
      </c>
      <c r="B221" t="s">
        <v>272</v>
      </c>
      <c r="C221">
        <v>41.931319999999999</v>
      </c>
      <c r="D221">
        <v>-87.638741999999993</v>
      </c>
      <c r="E221">
        <v>15</v>
      </c>
      <c r="F221" s="1">
        <v>41550</v>
      </c>
      <c r="H221" t="s">
        <v>272</v>
      </c>
      <c r="I221">
        <v>41.931319999999999</v>
      </c>
      <c r="J221">
        <v>-87.638741999999993</v>
      </c>
      <c r="K221">
        <v>15</v>
      </c>
      <c r="L221" s="1">
        <v>41538.496527777781</v>
      </c>
      <c r="N221" t="str">
        <f t="shared" si="16"/>
        <v>Match</v>
      </c>
      <c r="O221" s="2">
        <f t="shared" si="17"/>
        <v>0</v>
      </c>
      <c r="P221" s="2">
        <f t="shared" si="18"/>
        <v>0</v>
      </c>
      <c r="Q221" t="str">
        <f t="shared" si="19"/>
        <v>Match</v>
      </c>
      <c r="R221" t="str">
        <f t="shared" si="20"/>
        <v>Problem</v>
      </c>
    </row>
    <row r="222" spans="1:18" x14ac:dyDescent="0.25">
      <c r="A222">
        <v>296</v>
      </c>
      <c r="B222" t="s">
        <v>244</v>
      </c>
      <c r="C222">
        <v>41.940106</v>
      </c>
      <c r="D222">
        <v>-87.645450999999994</v>
      </c>
      <c r="E222">
        <v>15</v>
      </c>
      <c r="F222" s="1">
        <v>41535</v>
      </c>
      <c r="H222" t="s">
        <v>244</v>
      </c>
      <c r="I222">
        <v>41.940106</v>
      </c>
      <c r="J222">
        <v>-87.645450999999994</v>
      </c>
      <c r="K222">
        <v>15</v>
      </c>
      <c r="L222" s="1">
        <v>41534.741666666669</v>
      </c>
      <c r="N222" t="str">
        <f t="shared" si="16"/>
        <v>Match</v>
      </c>
      <c r="O222" s="2">
        <f t="shared" si="17"/>
        <v>0</v>
      </c>
      <c r="P222" s="2">
        <f t="shared" si="18"/>
        <v>0</v>
      </c>
      <c r="Q222" t="str">
        <f t="shared" si="19"/>
        <v>Match</v>
      </c>
      <c r="R222" t="str">
        <f t="shared" si="20"/>
        <v>Problem</v>
      </c>
    </row>
    <row r="223" spans="1:18" x14ac:dyDescent="0.25">
      <c r="A223">
        <v>303</v>
      </c>
      <c r="B223" t="s">
        <v>251</v>
      </c>
      <c r="C223">
        <v>41.945512000000001</v>
      </c>
      <c r="D223">
        <v>-87.645979999999994</v>
      </c>
      <c r="E223">
        <v>15</v>
      </c>
      <c r="F223" s="1">
        <v>41536</v>
      </c>
      <c r="H223" t="s">
        <v>251</v>
      </c>
      <c r="I223">
        <v>41.945512000000001</v>
      </c>
      <c r="J223">
        <v>-87.645979999999994</v>
      </c>
      <c r="K223">
        <v>15</v>
      </c>
      <c r="L223" s="1">
        <v>41536.402083333334</v>
      </c>
      <c r="N223" t="str">
        <f t="shared" si="16"/>
        <v>Match</v>
      </c>
      <c r="O223" s="2">
        <f t="shared" si="17"/>
        <v>0</v>
      </c>
      <c r="P223" s="2">
        <f t="shared" si="18"/>
        <v>0</v>
      </c>
      <c r="Q223" t="str">
        <f t="shared" si="19"/>
        <v>Match</v>
      </c>
      <c r="R223" t="str">
        <f t="shared" si="20"/>
        <v>Problem</v>
      </c>
    </row>
    <row r="224" spans="1:18" x14ac:dyDescent="0.25">
      <c r="A224">
        <v>28</v>
      </c>
      <c r="B224" t="s">
        <v>15</v>
      </c>
      <c r="C224">
        <v>41.914679999999997</v>
      </c>
      <c r="D224">
        <v>-87.643320000000003</v>
      </c>
      <c r="E224">
        <v>15</v>
      </c>
      <c r="F224" s="1">
        <v>41447</v>
      </c>
      <c r="H224" t="s">
        <v>15</v>
      </c>
      <c r="I224">
        <v>41.914679999999997</v>
      </c>
      <c r="J224">
        <v>-87.643320000000003</v>
      </c>
      <c r="K224">
        <v>15</v>
      </c>
      <c r="L224" s="1">
        <v>41447.859722222223</v>
      </c>
      <c r="N224" t="str">
        <f t="shared" si="16"/>
        <v>Match</v>
      </c>
      <c r="O224" s="2">
        <f t="shared" si="17"/>
        <v>0</v>
      </c>
      <c r="P224" s="2">
        <f t="shared" si="18"/>
        <v>0</v>
      </c>
      <c r="Q224" t="str">
        <f t="shared" si="19"/>
        <v>Match</v>
      </c>
      <c r="R224" t="str">
        <f t="shared" si="20"/>
        <v>Problem</v>
      </c>
    </row>
    <row r="225" spans="1:18" x14ac:dyDescent="0.25">
      <c r="A225">
        <v>342</v>
      </c>
      <c r="B225" t="s">
        <v>290</v>
      </c>
      <c r="C225">
        <v>41.871262000000002</v>
      </c>
      <c r="D225">
        <v>-87.673687999999999</v>
      </c>
      <c r="E225">
        <v>15</v>
      </c>
      <c r="F225" s="1">
        <v>41559</v>
      </c>
      <c r="H225" t="s">
        <v>290</v>
      </c>
      <c r="I225">
        <v>41.871262000000002</v>
      </c>
      <c r="J225">
        <v>-87.673687999999999</v>
      </c>
      <c r="K225">
        <v>15</v>
      </c>
      <c r="L225" s="1">
        <v>41550.62777777778</v>
      </c>
      <c r="N225" t="str">
        <f t="shared" si="16"/>
        <v>Match</v>
      </c>
      <c r="O225" s="2">
        <f t="shared" si="17"/>
        <v>0</v>
      </c>
      <c r="P225" s="2">
        <f t="shared" si="18"/>
        <v>0</v>
      </c>
      <c r="Q225" t="str">
        <f t="shared" si="19"/>
        <v>Match</v>
      </c>
      <c r="R225" t="str">
        <f t="shared" si="20"/>
        <v>Problem</v>
      </c>
    </row>
    <row r="226" spans="1:18" x14ac:dyDescent="0.25">
      <c r="A226">
        <v>317</v>
      </c>
      <c r="B226" t="s">
        <v>265</v>
      </c>
      <c r="C226">
        <v>41.869154000000002</v>
      </c>
      <c r="D226">
        <v>-87.671045000000007</v>
      </c>
      <c r="E226">
        <v>15</v>
      </c>
      <c r="F226" s="1">
        <v>41538</v>
      </c>
      <c r="H226" t="s">
        <v>265</v>
      </c>
      <c r="I226">
        <v>41.869154000000002</v>
      </c>
      <c r="J226">
        <v>-87.671045000000007</v>
      </c>
      <c r="K226">
        <v>15</v>
      </c>
      <c r="L226" s="1">
        <v>41537.613888888889</v>
      </c>
      <c r="N226" t="str">
        <f t="shared" si="16"/>
        <v>Match</v>
      </c>
      <c r="O226" s="2">
        <f t="shared" si="17"/>
        <v>0</v>
      </c>
      <c r="P226" s="2">
        <f t="shared" si="18"/>
        <v>0</v>
      </c>
      <c r="Q226" t="str">
        <f t="shared" si="19"/>
        <v>Match</v>
      </c>
      <c r="R226" t="str">
        <f t="shared" si="20"/>
        <v>Problem</v>
      </c>
    </row>
    <row r="227" spans="1:18" x14ac:dyDescent="0.25">
      <c r="A227">
        <v>309</v>
      </c>
      <c r="B227" t="s">
        <v>257</v>
      </c>
      <c r="C227">
        <v>41.917805000000001</v>
      </c>
      <c r="D227">
        <v>-87.682436999999993</v>
      </c>
      <c r="E227">
        <v>11</v>
      </c>
      <c r="F227" s="1">
        <v>41537</v>
      </c>
      <c r="H227" t="s">
        <v>257</v>
      </c>
      <c r="I227">
        <v>41.917805000000001</v>
      </c>
      <c r="J227">
        <v>-87.682436999999993</v>
      </c>
      <c r="K227">
        <v>11</v>
      </c>
      <c r="L227" s="1">
        <v>41536.72152777778</v>
      </c>
      <c r="N227" t="str">
        <f t="shared" si="16"/>
        <v>Match</v>
      </c>
      <c r="O227" s="2">
        <f t="shared" si="17"/>
        <v>0</v>
      </c>
      <c r="P227" s="2">
        <f t="shared" si="18"/>
        <v>0</v>
      </c>
      <c r="Q227" t="str">
        <f t="shared" si="19"/>
        <v>Match</v>
      </c>
      <c r="R227" t="str">
        <f t="shared" si="20"/>
        <v>Problem</v>
      </c>
    </row>
    <row r="228" spans="1:18" x14ac:dyDescent="0.25">
      <c r="A228">
        <v>310</v>
      </c>
      <c r="B228" t="s">
        <v>258</v>
      </c>
      <c r="C228">
        <v>41.920082000000001</v>
      </c>
      <c r="D228">
        <v>-87.677854999999994</v>
      </c>
      <c r="E228">
        <v>11</v>
      </c>
      <c r="F228" s="1">
        <v>41537</v>
      </c>
      <c r="H228" t="s">
        <v>258</v>
      </c>
      <c r="I228">
        <v>41.920082000000001</v>
      </c>
      <c r="J228">
        <v>-87.677854999999994</v>
      </c>
      <c r="K228">
        <v>11</v>
      </c>
      <c r="L228" s="1">
        <v>41536.749305555553</v>
      </c>
      <c r="N228" t="str">
        <f t="shared" si="16"/>
        <v>Match</v>
      </c>
      <c r="O228" s="2">
        <f t="shared" si="17"/>
        <v>0</v>
      </c>
      <c r="P228" s="2">
        <f t="shared" si="18"/>
        <v>0</v>
      </c>
      <c r="Q228" t="str">
        <f t="shared" si="19"/>
        <v>Match</v>
      </c>
      <c r="R228" t="str">
        <f t="shared" si="20"/>
        <v>Problem</v>
      </c>
    </row>
    <row r="229" spans="1:18" x14ac:dyDescent="0.25">
      <c r="A229">
        <v>86</v>
      </c>
      <c r="B229" t="s">
        <v>61</v>
      </c>
      <c r="C229">
        <v>41.896373369999999</v>
      </c>
      <c r="D229">
        <v>-87.660983860000002</v>
      </c>
      <c r="E229">
        <v>15</v>
      </c>
      <c r="F229" s="1">
        <v>41451</v>
      </c>
      <c r="H229" t="s">
        <v>61</v>
      </c>
      <c r="I229">
        <v>41.896373369999999</v>
      </c>
      <c r="J229">
        <v>-87.660983860000002</v>
      </c>
      <c r="K229">
        <v>15</v>
      </c>
      <c r="L229" s="1">
        <v>41451.813888888886</v>
      </c>
      <c r="N229" t="str">
        <f t="shared" si="16"/>
        <v>Match</v>
      </c>
      <c r="O229" s="2">
        <f t="shared" si="17"/>
        <v>0</v>
      </c>
      <c r="P229" s="2">
        <f t="shared" si="18"/>
        <v>0</v>
      </c>
      <c r="Q229" t="str">
        <f t="shared" si="19"/>
        <v>Match</v>
      </c>
      <c r="R229" t="str">
        <f t="shared" si="20"/>
        <v>Problem</v>
      </c>
    </row>
    <row r="230" spans="1:18" x14ac:dyDescent="0.25">
      <c r="A230">
        <v>29</v>
      </c>
      <c r="B230" t="s">
        <v>16</v>
      </c>
      <c r="C230">
        <v>41.900680000000001</v>
      </c>
      <c r="D230">
        <v>-87.662599999999998</v>
      </c>
      <c r="E230">
        <v>15</v>
      </c>
      <c r="F230" s="1">
        <v>41447</v>
      </c>
      <c r="H230" t="s">
        <v>16</v>
      </c>
      <c r="I230">
        <v>41.900680000000001</v>
      </c>
      <c r="J230">
        <v>-87.662599999999998</v>
      </c>
      <c r="K230">
        <v>15</v>
      </c>
      <c r="L230" s="1">
        <v>41447.869444444441</v>
      </c>
      <c r="N230" t="str">
        <f t="shared" si="16"/>
        <v>Match</v>
      </c>
      <c r="O230" s="2">
        <f t="shared" si="17"/>
        <v>0</v>
      </c>
      <c r="P230" s="2">
        <f t="shared" si="18"/>
        <v>0</v>
      </c>
      <c r="Q230" t="str">
        <f t="shared" si="19"/>
        <v>Match</v>
      </c>
      <c r="R230" t="str">
        <f t="shared" si="20"/>
        <v>Problem</v>
      </c>
    </row>
    <row r="231" spans="1:18" x14ac:dyDescent="0.25">
      <c r="A231">
        <v>290</v>
      </c>
      <c r="B231" t="s">
        <v>238</v>
      </c>
      <c r="C231">
        <v>41.921525000000003</v>
      </c>
      <c r="D231">
        <v>-87.707322000000005</v>
      </c>
      <c r="E231">
        <v>15</v>
      </c>
      <c r="F231" s="1">
        <v>41556</v>
      </c>
      <c r="H231" t="s">
        <v>238</v>
      </c>
      <c r="I231">
        <v>41.921525000000003</v>
      </c>
      <c r="J231">
        <v>-87.707322000000005</v>
      </c>
      <c r="K231">
        <v>15</v>
      </c>
      <c r="L231" s="1">
        <v>41530.451388888891</v>
      </c>
      <c r="N231" t="str">
        <f t="shared" si="16"/>
        <v>Match</v>
      </c>
      <c r="O231" s="2">
        <f t="shared" si="17"/>
        <v>0</v>
      </c>
      <c r="P231" s="2">
        <f t="shared" si="18"/>
        <v>0</v>
      </c>
      <c r="Q231" t="str">
        <f t="shared" si="19"/>
        <v>Match</v>
      </c>
      <c r="R231" t="str">
        <f t="shared" si="20"/>
        <v>Problem</v>
      </c>
    </row>
    <row r="232" spans="1:18" x14ac:dyDescent="0.25">
      <c r="A232">
        <v>319</v>
      </c>
      <c r="B232" t="s">
        <v>267</v>
      </c>
      <c r="C232">
        <v>41.932594999999999</v>
      </c>
      <c r="D232">
        <v>-87.665938999999995</v>
      </c>
      <c r="E232">
        <v>15</v>
      </c>
      <c r="F232" s="1">
        <v>41543</v>
      </c>
      <c r="H232" t="s">
        <v>267</v>
      </c>
      <c r="I232">
        <v>41.932594999999999</v>
      </c>
      <c r="J232">
        <v>-87.665938999999995</v>
      </c>
      <c r="K232">
        <v>15</v>
      </c>
      <c r="L232" s="1">
        <v>41537.638888888891</v>
      </c>
      <c r="N232" t="str">
        <f t="shared" si="16"/>
        <v>Match</v>
      </c>
      <c r="O232" s="2">
        <f t="shared" si="17"/>
        <v>0</v>
      </c>
      <c r="P232" s="2">
        <f t="shared" si="18"/>
        <v>0</v>
      </c>
      <c r="Q232" t="str">
        <f t="shared" si="19"/>
        <v>Match</v>
      </c>
      <c r="R232" t="str">
        <f t="shared" si="20"/>
        <v>Problem</v>
      </c>
    </row>
    <row r="233" spans="1:18" x14ac:dyDescent="0.25">
      <c r="A233">
        <v>188</v>
      </c>
      <c r="B233" t="s">
        <v>142</v>
      </c>
      <c r="C233">
        <v>41.925330000000002</v>
      </c>
      <c r="D233">
        <v>-87.665800000000004</v>
      </c>
      <c r="E233">
        <v>15</v>
      </c>
      <c r="F233" s="1">
        <v>41484</v>
      </c>
      <c r="H233" t="s">
        <v>142</v>
      </c>
      <c r="I233">
        <v>41.925330000000002</v>
      </c>
      <c r="J233">
        <v>-87.665800000000004</v>
      </c>
      <c r="K233">
        <v>15</v>
      </c>
      <c r="L233" s="1">
        <v>41483.607638888891</v>
      </c>
      <c r="N233" t="str">
        <f t="shared" si="16"/>
        <v>Match</v>
      </c>
      <c r="O233" s="2">
        <f t="shared" si="17"/>
        <v>0</v>
      </c>
      <c r="P233" s="2">
        <f t="shared" si="18"/>
        <v>0</v>
      </c>
      <c r="Q233" t="str">
        <f t="shared" si="19"/>
        <v>Match</v>
      </c>
      <c r="R233" t="str">
        <f t="shared" si="20"/>
        <v>Problem</v>
      </c>
    </row>
    <row r="234" spans="1:18" x14ac:dyDescent="0.25">
      <c r="A234">
        <v>166</v>
      </c>
      <c r="B234" t="s">
        <v>124</v>
      </c>
      <c r="C234">
        <v>41.928829999999998</v>
      </c>
      <c r="D234">
        <v>-87.668507000000005</v>
      </c>
      <c r="E234">
        <v>15</v>
      </c>
      <c r="F234" s="1">
        <v>41480</v>
      </c>
      <c r="H234" t="s">
        <v>124</v>
      </c>
      <c r="I234">
        <v>41.928829999999998</v>
      </c>
      <c r="J234">
        <v>-87.668507000000005</v>
      </c>
      <c r="K234">
        <v>15</v>
      </c>
      <c r="L234" s="1">
        <v>41474.421527777777</v>
      </c>
      <c r="N234" t="str">
        <f t="shared" si="16"/>
        <v>Match</v>
      </c>
      <c r="O234" s="2">
        <f t="shared" si="17"/>
        <v>0</v>
      </c>
      <c r="P234" s="2">
        <f t="shared" si="18"/>
        <v>0</v>
      </c>
      <c r="Q234" t="str">
        <f t="shared" si="19"/>
        <v>Match</v>
      </c>
      <c r="R234" t="str">
        <f t="shared" si="20"/>
        <v>Problem</v>
      </c>
    </row>
    <row r="235" spans="1:18" x14ac:dyDescent="0.25">
      <c r="A235">
        <v>343</v>
      </c>
      <c r="B235" t="s">
        <v>291</v>
      </c>
      <c r="C235">
        <v>41.928887000000003</v>
      </c>
      <c r="D235">
        <v>-87.658970999999994</v>
      </c>
      <c r="E235">
        <v>15</v>
      </c>
      <c r="F235" s="1">
        <v>41571</v>
      </c>
      <c r="H235" t="s">
        <v>291</v>
      </c>
      <c r="I235">
        <v>41.928887000000003</v>
      </c>
      <c r="J235">
        <v>-87.658970999999994</v>
      </c>
      <c r="K235">
        <v>15</v>
      </c>
      <c r="L235" s="1">
        <v>41550.662499999999</v>
      </c>
      <c r="N235" t="str">
        <f t="shared" si="16"/>
        <v>Match</v>
      </c>
      <c r="O235" s="2">
        <f t="shared" si="17"/>
        <v>0</v>
      </c>
      <c r="P235" s="2">
        <f t="shared" si="18"/>
        <v>0</v>
      </c>
      <c r="Q235" t="str">
        <f t="shared" si="19"/>
        <v>Match</v>
      </c>
      <c r="R235" t="str">
        <f t="shared" si="20"/>
        <v>Problem</v>
      </c>
    </row>
    <row r="236" spans="1:18" x14ac:dyDescent="0.25">
      <c r="A236">
        <v>190</v>
      </c>
      <c r="B236" t="s">
        <v>143</v>
      </c>
      <c r="C236">
        <v>41.928879999999999</v>
      </c>
      <c r="D236">
        <v>-87.663169999999994</v>
      </c>
      <c r="E236">
        <v>15</v>
      </c>
      <c r="F236" s="1">
        <v>41492</v>
      </c>
      <c r="H236" t="s">
        <v>143</v>
      </c>
      <c r="I236">
        <v>41.928879999999999</v>
      </c>
      <c r="J236">
        <v>-87.663169999999994</v>
      </c>
      <c r="K236">
        <v>15</v>
      </c>
      <c r="L236" s="1">
        <v>41491.4</v>
      </c>
      <c r="N236" t="str">
        <f t="shared" si="16"/>
        <v>Match</v>
      </c>
      <c r="O236" s="2">
        <f t="shared" si="17"/>
        <v>0</v>
      </c>
      <c r="P236" s="2">
        <f t="shared" si="18"/>
        <v>0</v>
      </c>
      <c r="Q236" t="str">
        <f t="shared" si="19"/>
        <v>Match</v>
      </c>
      <c r="R236" t="str">
        <f t="shared" si="20"/>
        <v>Problem</v>
      </c>
    </row>
    <row r="237" spans="1:18" x14ac:dyDescent="0.25">
      <c r="A237">
        <v>76</v>
      </c>
      <c r="B237" t="s">
        <v>55</v>
      </c>
      <c r="C237">
        <v>41.880958</v>
      </c>
      <c r="D237">
        <v>-87.616743</v>
      </c>
      <c r="E237">
        <v>39</v>
      </c>
      <c r="F237" s="1">
        <v>41449</v>
      </c>
      <c r="H237" t="s">
        <v>55</v>
      </c>
      <c r="I237">
        <v>41.880958</v>
      </c>
      <c r="J237">
        <v>-87.616743</v>
      </c>
      <c r="K237">
        <v>11</v>
      </c>
      <c r="L237" s="1">
        <v>41451.643055555556</v>
      </c>
      <c r="N237" t="str">
        <f t="shared" si="16"/>
        <v>Match</v>
      </c>
      <c r="O237" s="2">
        <f t="shared" si="17"/>
        <v>0</v>
      </c>
      <c r="P237" s="2">
        <f t="shared" si="18"/>
        <v>0</v>
      </c>
      <c r="Q237" t="str">
        <f t="shared" si="19"/>
        <v>Problem</v>
      </c>
      <c r="R237" t="str">
        <f t="shared" si="20"/>
        <v>Problem</v>
      </c>
    </row>
    <row r="238" spans="1:18" x14ac:dyDescent="0.25">
      <c r="A238">
        <v>77</v>
      </c>
      <c r="B238" t="s">
        <v>56</v>
      </c>
      <c r="C238">
        <v>41.881582399999999</v>
      </c>
      <c r="D238">
        <v>-87.641277430000002</v>
      </c>
      <c r="E238">
        <v>23</v>
      </c>
      <c r="F238" s="1">
        <v>41440</v>
      </c>
      <c r="H238" t="s">
        <v>56</v>
      </c>
      <c r="I238">
        <v>41.881582399999999</v>
      </c>
      <c r="J238">
        <v>-87.641277430000002</v>
      </c>
      <c r="K238">
        <v>23</v>
      </c>
      <c r="L238" s="1">
        <v>41451.643750000003</v>
      </c>
      <c r="N238" t="str">
        <f t="shared" si="16"/>
        <v>Match</v>
      </c>
      <c r="O238" s="2">
        <f t="shared" si="17"/>
        <v>0</v>
      </c>
      <c r="P238" s="2">
        <f t="shared" si="18"/>
        <v>0</v>
      </c>
      <c r="Q238" t="str">
        <f t="shared" si="19"/>
        <v>Match</v>
      </c>
      <c r="R238" t="str">
        <f t="shared" si="20"/>
        <v>Problem</v>
      </c>
    </row>
    <row r="239" spans="1:18" x14ac:dyDescent="0.25">
      <c r="A239">
        <v>291</v>
      </c>
      <c r="B239" t="s">
        <v>239</v>
      </c>
      <c r="C239">
        <v>41.906723999999997</v>
      </c>
      <c r="D239">
        <v>-87.634829999999994</v>
      </c>
      <c r="E239">
        <v>19</v>
      </c>
      <c r="F239" s="1">
        <v>41531</v>
      </c>
      <c r="H239" t="s">
        <v>239</v>
      </c>
      <c r="I239">
        <v>41.906723999999997</v>
      </c>
      <c r="J239">
        <v>-87.634829999999994</v>
      </c>
      <c r="K239">
        <v>19</v>
      </c>
      <c r="L239" s="1">
        <v>41530.507638888892</v>
      </c>
      <c r="N239" t="str">
        <f t="shared" si="16"/>
        <v>Match</v>
      </c>
      <c r="O239" s="2">
        <f t="shared" si="17"/>
        <v>0</v>
      </c>
      <c r="P239" s="2">
        <f t="shared" si="18"/>
        <v>0</v>
      </c>
      <c r="Q239" t="str">
        <f t="shared" si="19"/>
        <v>Match</v>
      </c>
      <c r="R239" t="str">
        <f t="shared" si="20"/>
        <v>Problem</v>
      </c>
    </row>
    <row r="240" spans="1:18" x14ac:dyDescent="0.25">
      <c r="A240">
        <v>337</v>
      </c>
      <c r="B240" t="s">
        <v>285</v>
      </c>
      <c r="C240">
        <v>41.896543999999999</v>
      </c>
      <c r="D240">
        <v>-87.630931000000004</v>
      </c>
      <c r="E240">
        <v>19</v>
      </c>
      <c r="F240" s="1">
        <v>41544</v>
      </c>
      <c r="H240" t="s">
        <v>285</v>
      </c>
      <c r="I240">
        <v>41.896543999999999</v>
      </c>
      <c r="J240">
        <v>-87.630931000000004</v>
      </c>
      <c r="K240">
        <v>19</v>
      </c>
      <c r="L240" s="1">
        <v>41543.661805555559</v>
      </c>
      <c r="N240" t="str">
        <f t="shared" si="16"/>
        <v>Match</v>
      </c>
      <c r="O240" s="2">
        <f t="shared" si="17"/>
        <v>0</v>
      </c>
      <c r="P240" s="2">
        <f t="shared" si="18"/>
        <v>0</v>
      </c>
      <c r="Q240" t="str">
        <f t="shared" si="19"/>
        <v>Match</v>
      </c>
      <c r="R240" t="str">
        <f t="shared" si="20"/>
        <v>Problem</v>
      </c>
    </row>
    <row r="241" spans="1:18" x14ac:dyDescent="0.25">
      <c r="A241">
        <v>274</v>
      </c>
      <c r="B241" t="s">
        <v>222</v>
      </c>
      <c r="C241">
        <v>41.861266999999998</v>
      </c>
      <c r="D241">
        <v>-87.656625000000005</v>
      </c>
      <c r="E241">
        <v>15</v>
      </c>
      <c r="F241" s="1">
        <v>41529</v>
      </c>
      <c r="H241" t="s">
        <v>222</v>
      </c>
      <c r="I241">
        <v>41.861266999999998</v>
      </c>
      <c r="J241">
        <v>-87.656625000000005</v>
      </c>
      <c r="K241">
        <v>15</v>
      </c>
      <c r="L241" s="1">
        <v>41527.447916666664</v>
      </c>
      <c r="N241" t="str">
        <f t="shared" si="16"/>
        <v>Match</v>
      </c>
      <c r="O241" s="2">
        <f t="shared" si="17"/>
        <v>0</v>
      </c>
      <c r="P241" s="2">
        <f t="shared" si="18"/>
        <v>0</v>
      </c>
      <c r="Q241" t="str">
        <f t="shared" si="19"/>
        <v>Match</v>
      </c>
      <c r="R241" t="str">
        <f t="shared" si="20"/>
        <v>Problem</v>
      </c>
    </row>
    <row r="242" spans="1:18" x14ac:dyDescent="0.25">
      <c r="A242">
        <v>167</v>
      </c>
      <c r="B242" t="s">
        <v>125</v>
      </c>
      <c r="C242">
        <v>41.849200000000003</v>
      </c>
      <c r="D242">
        <v>-87.675640000000001</v>
      </c>
      <c r="E242">
        <v>11</v>
      </c>
      <c r="F242" s="1">
        <v>41480</v>
      </c>
      <c r="H242" t="s">
        <v>125</v>
      </c>
      <c r="I242">
        <v>41.849200000000003</v>
      </c>
      <c r="J242">
        <v>-87.675640000000001</v>
      </c>
      <c r="K242">
        <v>11</v>
      </c>
      <c r="L242" s="1">
        <v>41474.422222222223</v>
      </c>
      <c r="N242" t="str">
        <f t="shared" si="16"/>
        <v>Match</v>
      </c>
      <c r="O242" s="2">
        <f t="shared" si="17"/>
        <v>0</v>
      </c>
      <c r="P242" s="2">
        <f t="shared" si="18"/>
        <v>0</v>
      </c>
      <c r="Q242" t="str">
        <f t="shared" si="19"/>
        <v>Match</v>
      </c>
      <c r="R242" t="str">
        <f t="shared" si="20"/>
        <v>Problem</v>
      </c>
    </row>
    <row r="243" spans="1:18" x14ac:dyDescent="0.25">
      <c r="A243">
        <v>208</v>
      </c>
      <c r="B243" t="s">
        <v>161</v>
      </c>
      <c r="C243">
        <v>41.853810000000003</v>
      </c>
      <c r="D243">
        <v>-87.665897000000001</v>
      </c>
      <c r="E243">
        <v>15</v>
      </c>
      <c r="F243" s="1">
        <v>41501</v>
      </c>
      <c r="H243" t="s">
        <v>161</v>
      </c>
      <c r="I243">
        <v>41.853810000000003</v>
      </c>
      <c r="J243">
        <v>-87.665897000000001</v>
      </c>
      <c r="K243">
        <v>15</v>
      </c>
      <c r="L243" s="1">
        <v>41500.542361111111</v>
      </c>
      <c r="N243" t="str">
        <f t="shared" si="16"/>
        <v>Match</v>
      </c>
      <c r="O243" s="2">
        <f t="shared" si="17"/>
        <v>0</v>
      </c>
      <c r="P243" s="2">
        <f t="shared" si="18"/>
        <v>0</v>
      </c>
      <c r="Q243" t="str">
        <f t="shared" si="19"/>
        <v>Match</v>
      </c>
      <c r="R243" t="str">
        <f t="shared" si="20"/>
        <v>Problem</v>
      </c>
    </row>
    <row r="244" spans="1:18" x14ac:dyDescent="0.25">
      <c r="A244">
        <v>209</v>
      </c>
      <c r="B244" t="s">
        <v>162</v>
      </c>
      <c r="C244">
        <v>41.849527000000002</v>
      </c>
      <c r="D244">
        <v>-87.640591000000001</v>
      </c>
      <c r="E244">
        <v>11</v>
      </c>
      <c r="F244" s="1">
        <v>41501</v>
      </c>
      <c r="H244" t="s">
        <v>162</v>
      </c>
      <c r="I244">
        <v>41.849527000000002</v>
      </c>
      <c r="J244">
        <v>-87.640591000000001</v>
      </c>
      <c r="K244">
        <v>11</v>
      </c>
      <c r="L244" s="1">
        <v>41500.554166666669</v>
      </c>
      <c r="N244" t="str">
        <f t="shared" si="16"/>
        <v>Match</v>
      </c>
      <c r="O244" s="2">
        <f t="shared" si="17"/>
        <v>0</v>
      </c>
      <c r="P244" s="2">
        <f t="shared" si="18"/>
        <v>0</v>
      </c>
      <c r="Q244" t="str">
        <f t="shared" si="19"/>
        <v>Match</v>
      </c>
      <c r="R244" t="str">
        <f t="shared" si="20"/>
        <v>Problem</v>
      </c>
    </row>
    <row r="245" spans="1:18" x14ac:dyDescent="0.25">
      <c r="A245">
        <v>255</v>
      </c>
      <c r="B245" t="s">
        <v>206</v>
      </c>
      <c r="C245">
        <v>41.867888000000001</v>
      </c>
      <c r="D245">
        <v>-87.623041000000001</v>
      </c>
      <c r="E245">
        <v>31</v>
      </c>
      <c r="F245" s="1">
        <v>41522</v>
      </c>
      <c r="H245" t="s">
        <v>206</v>
      </c>
      <c r="I245">
        <v>41.867888000000001</v>
      </c>
      <c r="J245">
        <v>-87.623041000000001</v>
      </c>
      <c r="K245">
        <v>19</v>
      </c>
      <c r="L245" s="1">
        <v>41517.443055555559</v>
      </c>
      <c r="N245" t="str">
        <f t="shared" si="16"/>
        <v>Match</v>
      </c>
      <c r="O245" s="2">
        <f t="shared" si="17"/>
        <v>0</v>
      </c>
      <c r="P245" s="2">
        <f t="shared" si="18"/>
        <v>0</v>
      </c>
      <c r="Q245" t="str">
        <f t="shared" si="19"/>
        <v>Problem</v>
      </c>
      <c r="R245" t="str">
        <f t="shared" si="20"/>
        <v>Problem</v>
      </c>
    </row>
    <row r="246" spans="1:18" x14ac:dyDescent="0.25">
      <c r="A246">
        <v>168</v>
      </c>
      <c r="B246" t="s">
        <v>126</v>
      </c>
      <c r="C246">
        <v>41.864058999999997</v>
      </c>
      <c r="D246">
        <v>-87.623727000000002</v>
      </c>
      <c r="E246">
        <v>19</v>
      </c>
      <c r="F246" s="1">
        <v>41489</v>
      </c>
      <c r="H246" t="s">
        <v>126</v>
      </c>
      <c r="I246">
        <v>41.864058999999997</v>
      </c>
      <c r="J246">
        <v>-87.623727000000002</v>
      </c>
      <c r="K246">
        <v>19</v>
      </c>
      <c r="L246" s="1">
        <v>41474.422222222223</v>
      </c>
      <c r="N246" t="str">
        <f t="shared" si="16"/>
        <v>Match</v>
      </c>
      <c r="O246" s="2">
        <f t="shared" si="17"/>
        <v>0</v>
      </c>
      <c r="P246" s="2">
        <f t="shared" si="18"/>
        <v>0</v>
      </c>
      <c r="Q246" t="str">
        <f t="shared" si="19"/>
        <v>Match</v>
      </c>
      <c r="R246" t="str">
        <f t="shared" si="20"/>
        <v>Problem</v>
      </c>
    </row>
    <row r="247" spans="1:18" x14ac:dyDescent="0.25">
      <c r="A247">
        <v>316</v>
      </c>
      <c r="B247" t="s">
        <v>264</v>
      </c>
      <c r="C247">
        <v>41.963250000000002</v>
      </c>
      <c r="D247">
        <v>-87.679258000000004</v>
      </c>
      <c r="E247">
        <v>19</v>
      </c>
      <c r="F247" s="1">
        <v>41542</v>
      </c>
      <c r="H247" t="s">
        <v>264</v>
      </c>
      <c r="I247">
        <v>41.963250000000002</v>
      </c>
      <c r="J247">
        <v>-87.679258000000004</v>
      </c>
      <c r="K247">
        <v>19</v>
      </c>
      <c r="L247" s="1">
        <v>41537.598611111112</v>
      </c>
      <c r="N247" t="str">
        <f t="shared" si="16"/>
        <v>Match</v>
      </c>
      <c r="O247" s="2">
        <f t="shared" si="17"/>
        <v>0</v>
      </c>
      <c r="P247" s="2">
        <f t="shared" si="18"/>
        <v>0</v>
      </c>
      <c r="Q247" t="str">
        <f t="shared" si="19"/>
        <v>Match</v>
      </c>
      <c r="R247" t="str">
        <f t="shared" si="20"/>
        <v>Problem</v>
      </c>
    </row>
    <row r="248" spans="1:18" x14ac:dyDescent="0.25">
      <c r="A248">
        <v>234</v>
      </c>
      <c r="B248" t="s">
        <v>186</v>
      </c>
      <c r="C248">
        <v>41.961587999999999</v>
      </c>
      <c r="D248">
        <v>-87.666036000000005</v>
      </c>
      <c r="E248">
        <v>19</v>
      </c>
      <c r="F248" s="1">
        <v>41507</v>
      </c>
      <c r="H248" t="s">
        <v>186</v>
      </c>
      <c r="I248">
        <v>41.961587999999999</v>
      </c>
      <c r="J248">
        <v>-87.666036000000005</v>
      </c>
      <c r="K248">
        <v>19</v>
      </c>
      <c r="L248" s="1">
        <v>41506.597916666666</v>
      </c>
      <c r="N248" t="str">
        <f t="shared" si="16"/>
        <v>Match</v>
      </c>
      <c r="O248" s="2">
        <f t="shared" si="17"/>
        <v>0</v>
      </c>
      <c r="P248" s="2">
        <f t="shared" si="18"/>
        <v>0</v>
      </c>
      <c r="Q248" t="str">
        <f t="shared" si="19"/>
        <v>Match</v>
      </c>
      <c r="R248" t="str">
        <f t="shared" si="20"/>
        <v>Problem</v>
      </c>
    </row>
    <row r="249" spans="1:18" x14ac:dyDescent="0.25">
      <c r="A249">
        <v>292</v>
      </c>
      <c r="B249" t="s">
        <v>240</v>
      </c>
      <c r="C249">
        <v>41.957081000000002</v>
      </c>
      <c r="D249">
        <v>-87.664198999999996</v>
      </c>
      <c r="E249">
        <v>11</v>
      </c>
      <c r="F249" s="1">
        <v>41531</v>
      </c>
      <c r="H249" t="s">
        <v>240</v>
      </c>
      <c r="I249">
        <v>41.957081000000002</v>
      </c>
      <c r="J249">
        <v>-87.664198999999996</v>
      </c>
      <c r="K249">
        <v>11</v>
      </c>
      <c r="L249" s="1">
        <v>41530.621527777781</v>
      </c>
      <c r="N249" t="str">
        <f t="shared" si="16"/>
        <v>Match</v>
      </c>
      <c r="O249" s="2">
        <f t="shared" si="17"/>
        <v>0</v>
      </c>
      <c r="P249" s="2">
        <f t="shared" si="18"/>
        <v>0</v>
      </c>
      <c r="Q249" t="str">
        <f t="shared" si="19"/>
        <v>Match</v>
      </c>
      <c r="R249" t="str">
        <f t="shared" si="20"/>
        <v>Problem</v>
      </c>
    </row>
    <row r="250" spans="1:18" x14ac:dyDescent="0.25">
      <c r="A250">
        <v>347</v>
      </c>
      <c r="B250" t="s">
        <v>295</v>
      </c>
      <c r="C250">
        <v>41.950687000000002</v>
      </c>
      <c r="D250">
        <v>-87.668700000000001</v>
      </c>
      <c r="E250">
        <v>15</v>
      </c>
      <c r="F250" s="1">
        <v>41559</v>
      </c>
      <c r="H250" t="s">
        <v>295</v>
      </c>
      <c r="I250">
        <v>41.950687000000002</v>
      </c>
      <c r="J250">
        <v>-87.668700000000001</v>
      </c>
      <c r="K250">
        <v>15</v>
      </c>
      <c r="L250" s="1">
        <v>41551.67083333333</v>
      </c>
      <c r="N250" t="str">
        <f t="shared" si="16"/>
        <v>Match</v>
      </c>
      <c r="O250" s="2">
        <f t="shared" si="17"/>
        <v>0</v>
      </c>
      <c r="P250" s="2">
        <f t="shared" si="18"/>
        <v>0</v>
      </c>
      <c r="Q250" t="str">
        <f t="shared" si="19"/>
        <v>Match</v>
      </c>
      <c r="R250" t="str">
        <f t="shared" si="20"/>
        <v>Problem</v>
      </c>
    </row>
    <row r="251" spans="1:18" x14ac:dyDescent="0.25">
      <c r="A251">
        <v>318</v>
      </c>
      <c r="B251" t="s">
        <v>266</v>
      </c>
      <c r="C251">
        <v>41.954177000000001</v>
      </c>
      <c r="D251">
        <v>-87.664357999999993</v>
      </c>
      <c r="E251">
        <v>15</v>
      </c>
      <c r="F251" s="1">
        <v>41538</v>
      </c>
      <c r="H251" t="s">
        <v>266</v>
      </c>
      <c r="I251">
        <v>41.954177000000001</v>
      </c>
      <c r="J251">
        <v>-87.664357999999993</v>
      </c>
      <c r="K251">
        <v>15</v>
      </c>
      <c r="L251" s="1">
        <v>41537.62222222222</v>
      </c>
      <c r="N251" t="str">
        <f t="shared" si="16"/>
        <v>Match</v>
      </c>
      <c r="O251" s="2">
        <f t="shared" si="17"/>
        <v>0</v>
      </c>
      <c r="P251" s="2">
        <f t="shared" si="18"/>
        <v>0</v>
      </c>
      <c r="Q251" t="str">
        <f t="shared" si="19"/>
        <v>Match</v>
      </c>
      <c r="R251" t="str">
        <f t="shared" si="20"/>
        <v>Problem</v>
      </c>
    </row>
    <row r="252" spans="1:18" x14ac:dyDescent="0.25">
      <c r="A252">
        <v>256</v>
      </c>
      <c r="B252" t="s">
        <v>207</v>
      </c>
      <c r="C252">
        <v>41.952832999999998</v>
      </c>
      <c r="D252">
        <v>-87.649992999999995</v>
      </c>
      <c r="E252">
        <v>15</v>
      </c>
      <c r="F252" s="1">
        <v>41522</v>
      </c>
      <c r="H252" t="s">
        <v>207</v>
      </c>
      <c r="I252">
        <v>41.952832999999998</v>
      </c>
      <c r="J252">
        <v>-87.649992999999995</v>
      </c>
      <c r="K252">
        <v>15</v>
      </c>
      <c r="L252" s="1">
        <v>41517.495833333334</v>
      </c>
      <c r="N252" t="str">
        <f t="shared" si="16"/>
        <v>Match</v>
      </c>
      <c r="O252" s="2">
        <f t="shared" si="17"/>
        <v>0</v>
      </c>
      <c r="P252" s="2">
        <f t="shared" si="18"/>
        <v>0</v>
      </c>
      <c r="Q252" t="str">
        <f t="shared" si="19"/>
        <v>Match</v>
      </c>
      <c r="R252" t="str">
        <f t="shared" si="20"/>
        <v>Problem</v>
      </c>
    </row>
    <row r="253" spans="1:18" x14ac:dyDescent="0.25">
      <c r="A253">
        <v>254</v>
      </c>
      <c r="B253" t="s">
        <v>205</v>
      </c>
      <c r="C253">
        <v>41.954383</v>
      </c>
      <c r="D253">
        <v>-87.648043000000001</v>
      </c>
      <c r="E253">
        <v>15</v>
      </c>
      <c r="F253" s="1">
        <v>41526</v>
      </c>
      <c r="H253" t="s">
        <v>205</v>
      </c>
      <c r="I253">
        <v>41.954383</v>
      </c>
      <c r="J253">
        <v>-87.648043000000001</v>
      </c>
      <c r="K253">
        <v>15</v>
      </c>
      <c r="L253" s="1">
        <v>41517.377083333333</v>
      </c>
      <c r="N253" t="str">
        <f t="shared" si="16"/>
        <v>Match</v>
      </c>
      <c r="O253" s="2">
        <f t="shared" si="17"/>
        <v>0</v>
      </c>
      <c r="P253" s="2">
        <f t="shared" si="18"/>
        <v>0</v>
      </c>
      <c r="Q253" t="str">
        <f t="shared" si="19"/>
        <v>Match</v>
      </c>
      <c r="R253" t="str">
        <f t="shared" si="20"/>
        <v>Problem</v>
      </c>
    </row>
    <row r="254" spans="1:18" x14ac:dyDescent="0.25">
      <c r="A254">
        <v>304</v>
      </c>
      <c r="B254" t="s">
        <v>252</v>
      </c>
      <c r="C254">
        <v>41.949375000000003</v>
      </c>
      <c r="D254">
        <v>-87.649625999999998</v>
      </c>
      <c r="E254">
        <v>15</v>
      </c>
      <c r="F254" s="1">
        <v>41536</v>
      </c>
      <c r="H254" t="s">
        <v>252</v>
      </c>
      <c r="I254">
        <v>41.949375000000003</v>
      </c>
      <c r="J254">
        <v>-87.649625999999998</v>
      </c>
      <c r="K254">
        <v>15</v>
      </c>
      <c r="L254" s="1">
        <v>41536.506944444445</v>
      </c>
      <c r="N254" t="str">
        <f t="shared" si="16"/>
        <v>Match</v>
      </c>
      <c r="O254" s="2">
        <f t="shared" si="17"/>
        <v>0</v>
      </c>
      <c r="P254" s="2">
        <f t="shared" si="18"/>
        <v>0</v>
      </c>
      <c r="Q254" t="str">
        <f t="shared" si="19"/>
        <v>Match</v>
      </c>
      <c r="R254" t="str">
        <f t="shared" si="20"/>
        <v>Problem</v>
      </c>
    </row>
    <row r="255" spans="1:18" x14ac:dyDescent="0.25">
      <c r="A255">
        <v>169</v>
      </c>
      <c r="B255" t="s">
        <v>127</v>
      </c>
      <c r="C255">
        <v>41.874336999999997</v>
      </c>
      <c r="D255">
        <v>-87.639566000000002</v>
      </c>
      <c r="E255">
        <v>15</v>
      </c>
      <c r="F255" s="1">
        <v>41478</v>
      </c>
      <c r="H255" t="s">
        <v>127</v>
      </c>
      <c r="I255">
        <v>41.874336999999997</v>
      </c>
      <c r="J255">
        <v>-87.639566000000002</v>
      </c>
      <c r="K255">
        <v>15</v>
      </c>
      <c r="L255" s="1">
        <v>41474.42291666667</v>
      </c>
      <c r="N255" t="str">
        <f t="shared" si="16"/>
        <v>Match</v>
      </c>
      <c r="O255" s="2">
        <f t="shared" si="17"/>
        <v>0</v>
      </c>
      <c r="P255" s="2">
        <f t="shared" si="18"/>
        <v>0</v>
      </c>
      <c r="Q255" t="str">
        <f t="shared" si="19"/>
        <v>Match</v>
      </c>
      <c r="R255" t="str">
        <f t="shared" si="20"/>
        <v>Problem</v>
      </c>
    </row>
    <row r="256" spans="1:18" x14ac:dyDescent="0.25">
      <c r="A256">
        <v>57</v>
      </c>
      <c r="B256" t="s">
        <v>40</v>
      </c>
      <c r="C256">
        <v>41.867117782500003</v>
      </c>
      <c r="D256">
        <v>-87.641087959299995</v>
      </c>
      <c r="E256">
        <v>15</v>
      </c>
      <c r="F256" s="1">
        <v>41442</v>
      </c>
      <c r="H256" t="s">
        <v>40</v>
      </c>
      <c r="I256">
        <v>41.867117780000001</v>
      </c>
      <c r="J256">
        <v>-87.641087959999993</v>
      </c>
      <c r="K256">
        <v>15</v>
      </c>
      <c r="L256" s="1">
        <v>41450.495833333334</v>
      </c>
      <c r="N256" t="str">
        <f t="shared" si="16"/>
        <v>Match</v>
      </c>
      <c r="O256" s="2">
        <f t="shared" si="17"/>
        <v>2.5000019832077669E-9</v>
      </c>
      <c r="P256" s="2">
        <f t="shared" si="18"/>
        <v>6.999982815614203E-10</v>
      </c>
      <c r="Q256" t="str">
        <f t="shared" si="19"/>
        <v>Match</v>
      </c>
      <c r="R256" t="str">
        <f t="shared" si="20"/>
        <v>Problem</v>
      </c>
    </row>
    <row r="257" spans="1:18" x14ac:dyDescent="0.25">
      <c r="A257">
        <v>268</v>
      </c>
      <c r="B257" t="s">
        <v>218</v>
      </c>
      <c r="C257">
        <v>41.911721999999997</v>
      </c>
      <c r="D257">
        <v>-87.626804000000007</v>
      </c>
      <c r="E257">
        <v>15</v>
      </c>
      <c r="F257" s="1">
        <v>41529</v>
      </c>
      <c r="H257" t="s">
        <v>218</v>
      </c>
      <c r="I257">
        <v>41.911721999999997</v>
      </c>
      <c r="J257">
        <v>-87.626804000000007</v>
      </c>
      <c r="K257">
        <v>15</v>
      </c>
      <c r="L257" s="1">
        <v>41522.408333333333</v>
      </c>
      <c r="N257" t="str">
        <f t="shared" si="16"/>
        <v>Match</v>
      </c>
      <c r="O257" s="2">
        <f t="shared" si="17"/>
        <v>0</v>
      </c>
      <c r="P257" s="2">
        <f t="shared" si="18"/>
        <v>0</v>
      </c>
      <c r="Q257" t="str">
        <f t="shared" si="19"/>
        <v>Match</v>
      </c>
      <c r="R257" t="str">
        <f t="shared" si="20"/>
        <v>Problem</v>
      </c>
    </row>
    <row r="258" spans="1:18" x14ac:dyDescent="0.25">
      <c r="A258">
        <v>170</v>
      </c>
      <c r="B258" t="s">
        <v>128</v>
      </c>
      <c r="C258">
        <v>41.857950000000002</v>
      </c>
      <c r="D258">
        <v>-87.640826000000004</v>
      </c>
      <c r="E258">
        <v>15</v>
      </c>
      <c r="F258" s="1">
        <v>41480</v>
      </c>
      <c r="H258" t="s">
        <v>128</v>
      </c>
      <c r="I258">
        <v>41.857950000000002</v>
      </c>
      <c r="J258">
        <v>-87.640826000000004</v>
      </c>
      <c r="K258">
        <v>15</v>
      </c>
      <c r="L258" s="1">
        <v>41474.461111111108</v>
      </c>
      <c r="N258" t="str">
        <f t="shared" si="16"/>
        <v>Match</v>
      </c>
      <c r="O258" s="2">
        <f t="shared" si="17"/>
        <v>0</v>
      </c>
      <c r="P258" s="2">
        <f t="shared" si="18"/>
        <v>0</v>
      </c>
      <c r="Q258" t="str">
        <f t="shared" si="19"/>
        <v>Match</v>
      </c>
      <c r="R258" t="str">
        <f t="shared" si="20"/>
        <v>Problem</v>
      </c>
    </row>
    <row r="259" spans="1:18" x14ac:dyDescent="0.25">
      <c r="A259">
        <v>171</v>
      </c>
      <c r="B259" t="s">
        <v>129</v>
      </c>
      <c r="C259">
        <v>41.855136000000002</v>
      </c>
      <c r="D259">
        <v>-87.654127000000003</v>
      </c>
      <c r="E259">
        <v>11</v>
      </c>
      <c r="F259" s="1">
        <v>41480</v>
      </c>
      <c r="H259" t="s">
        <v>129</v>
      </c>
      <c r="I259">
        <v>41.855136000000002</v>
      </c>
      <c r="J259">
        <v>-87.654127000000003</v>
      </c>
      <c r="K259">
        <v>11</v>
      </c>
      <c r="L259" s="1">
        <v>41474.461805555555</v>
      </c>
      <c r="N259" t="str">
        <f t="shared" si="16"/>
        <v>Match</v>
      </c>
      <c r="O259" s="2">
        <f t="shared" si="17"/>
        <v>0</v>
      </c>
      <c r="P259" s="2">
        <f t="shared" si="18"/>
        <v>0</v>
      </c>
      <c r="Q259" t="str">
        <f t="shared" si="19"/>
        <v>Match</v>
      </c>
      <c r="R259" t="str">
        <f t="shared" si="20"/>
        <v>Problem</v>
      </c>
    </row>
    <row r="260" spans="1:18" x14ac:dyDescent="0.25">
      <c r="A260">
        <v>320</v>
      </c>
      <c r="B260" t="s">
        <v>268</v>
      </c>
      <c r="C260">
        <v>41.872186999999997</v>
      </c>
      <c r="D260">
        <v>-87.661501000000001</v>
      </c>
      <c r="E260">
        <v>15</v>
      </c>
      <c r="F260" s="1">
        <v>41538</v>
      </c>
      <c r="H260" t="s">
        <v>268</v>
      </c>
      <c r="I260">
        <v>41.872186999999997</v>
      </c>
      <c r="J260">
        <v>-87.661501000000001</v>
      </c>
      <c r="K260">
        <v>15</v>
      </c>
      <c r="L260" s="1">
        <v>41537.68472222222</v>
      </c>
      <c r="N260" t="str">
        <f t="shared" si="16"/>
        <v>Match</v>
      </c>
      <c r="O260" s="2">
        <f t="shared" si="17"/>
        <v>0</v>
      </c>
      <c r="P260" s="2">
        <f t="shared" si="18"/>
        <v>0</v>
      </c>
      <c r="Q260" t="str">
        <f t="shared" si="19"/>
        <v>Match</v>
      </c>
      <c r="R260" t="str">
        <f t="shared" si="20"/>
        <v>Problem</v>
      </c>
    </row>
    <row r="261" spans="1:18" x14ac:dyDescent="0.25">
      <c r="A261">
        <v>99</v>
      </c>
      <c r="B261" t="s">
        <v>71</v>
      </c>
      <c r="C261">
        <v>41.892569999999999</v>
      </c>
      <c r="D261">
        <v>-87.614491999999998</v>
      </c>
      <c r="E261">
        <v>19</v>
      </c>
      <c r="F261" s="1">
        <v>41470</v>
      </c>
      <c r="H261" t="s">
        <v>71</v>
      </c>
      <c r="I261">
        <v>41.892569999999999</v>
      </c>
      <c r="J261">
        <v>-87.614491999999998</v>
      </c>
      <c r="K261">
        <v>19</v>
      </c>
      <c r="L261" s="1">
        <v>41470.633333333331</v>
      </c>
      <c r="N261" t="str">
        <f t="shared" ref="N261:N303" si="21">IF(B261=H261,"Match","Problem")</f>
        <v>Match</v>
      </c>
      <c r="O261" s="2">
        <f t="shared" ref="O261:O303" si="22">C261-I261</f>
        <v>0</v>
      </c>
      <c r="P261" s="2">
        <f t="shared" ref="P261:P303" si="23">D261-J261</f>
        <v>0</v>
      </c>
      <c r="Q261" t="str">
        <f t="shared" ref="Q261:Q303" si="24">IF(E261=K261,"Match","Problem")</f>
        <v>Match</v>
      </c>
      <c r="R261" t="str">
        <f t="shared" ref="R261:R303" si="25">IF(F261=L261,"Match","Problem")</f>
        <v>Problem</v>
      </c>
    </row>
    <row r="262" spans="1:18" x14ac:dyDescent="0.25">
      <c r="A262">
        <v>173</v>
      </c>
      <c r="B262" t="s">
        <v>130</v>
      </c>
      <c r="C262">
        <v>41.896909999999998</v>
      </c>
      <c r="D262">
        <v>-87.621742999999995</v>
      </c>
      <c r="E262">
        <v>15</v>
      </c>
      <c r="F262" s="1">
        <v>41487</v>
      </c>
      <c r="H262" t="s">
        <v>130</v>
      </c>
      <c r="I262">
        <v>41.896909999999998</v>
      </c>
      <c r="J262">
        <v>-87.621742999999995</v>
      </c>
      <c r="K262">
        <v>15</v>
      </c>
      <c r="L262" s="1">
        <v>41474.463194444441</v>
      </c>
      <c r="N262" t="str">
        <f t="shared" si="21"/>
        <v>Match</v>
      </c>
      <c r="O262" s="2">
        <f t="shared" si="22"/>
        <v>0</v>
      </c>
      <c r="P262" s="2">
        <f t="shared" si="23"/>
        <v>0</v>
      </c>
      <c r="Q262" t="str">
        <f t="shared" si="24"/>
        <v>Match</v>
      </c>
      <c r="R262" t="str">
        <f t="shared" si="25"/>
        <v>Problem</v>
      </c>
    </row>
    <row r="263" spans="1:18" x14ac:dyDescent="0.25">
      <c r="A263">
        <v>194</v>
      </c>
      <c r="B263" t="s">
        <v>147</v>
      </c>
      <c r="C263">
        <v>41.887155</v>
      </c>
      <c r="D263">
        <v>-87.627750000000006</v>
      </c>
      <c r="E263">
        <v>11</v>
      </c>
      <c r="F263" s="1">
        <v>41496</v>
      </c>
      <c r="H263" t="s">
        <v>314</v>
      </c>
      <c r="I263">
        <v>41.886875000000003</v>
      </c>
      <c r="J263">
        <v>-87.62603</v>
      </c>
      <c r="K263">
        <v>11</v>
      </c>
      <c r="L263" s="1">
        <v>41493.584027777775</v>
      </c>
      <c r="N263" t="str">
        <f t="shared" si="21"/>
        <v>Problem</v>
      </c>
      <c r="O263" s="2">
        <f t="shared" si="22"/>
        <v>2.7999999999650527E-4</v>
      </c>
      <c r="P263" s="2">
        <f t="shared" si="23"/>
        <v>-1.720000000005939E-3</v>
      </c>
      <c r="Q263" t="str">
        <f t="shared" si="24"/>
        <v>Match</v>
      </c>
      <c r="R263" t="str">
        <f t="shared" si="25"/>
        <v>Problem</v>
      </c>
    </row>
    <row r="264" spans="1:18" x14ac:dyDescent="0.25">
      <c r="A264">
        <v>284</v>
      </c>
      <c r="B264" t="s">
        <v>232</v>
      </c>
      <c r="C264">
        <v>41.877850000000002</v>
      </c>
      <c r="D264">
        <v>-87.624080000000006</v>
      </c>
      <c r="E264">
        <v>23</v>
      </c>
      <c r="F264" s="1">
        <v>41531</v>
      </c>
      <c r="H264" t="s">
        <v>232</v>
      </c>
      <c r="I264">
        <v>41.877850000000002</v>
      </c>
      <c r="J264">
        <v>-87.624080000000006</v>
      </c>
      <c r="K264">
        <v>23</v>
      </c>
      <c r="L264" s="1">
        <v>41529.38958333333</v>
      </c>
      <c r="N264" t="str">
        <f t="shared" si="21"/>
        <v>Match</v>
      </c>
      <c r="O264" s="2">
        <f t="shared" si="22"/>
        <v>0</v>
      </c>
      <c r="P264" s="2">
        <f t="shared" si="23"/>
        <v>0</v>
      </c>
      <c r="Q264" t="str">
        <f t="shared" si="24"/>
        <v>Match</v>
      </c>
      <c r="R264" t="str">
        <f t="shared" si="25"/>
        <v>Problem</v>
      </c>
    </row>
    <row r="265" spans="1:18" x14ac:dyDescent="0.25">
      <c r="A265">
        <v>174</v>
      </c>
      <c r="B265" t="s">
        <v>131</v>
      </c>
      <c r="C265">
        <v>41.882091000000003</v>
      </c>
      <c r="D265">
        <v>-87.639832999999996</v>
      </c>
      <c r="E265">
        <v>23</v>
      </c>
      <c r="F265" s="1">
        <v>41483</v>
      </c>
      <c r="H265" t="s">
        <v>131</v>
      </c>
      <c r="I265">
        <v>41.882091000000003</v>
      </c>
      <c r="J265">
        <v>-87.639832999999996</v>
      </c>
      <c r="K265">
        <v>23</v>
      </c>
      <c r="L265" s="1">
        <v>41474.463194444441</v>
      </c>
      <c r="N265" t="str">
        <f t="shared" si="21"/>
        <v>Match</v>
      </c>
      <c r="O265" s="2">
        <f t="shared" si="22"/>
        <v>0</v>
      </c>
      <c r="P265" s="2">
        <f t="shared" si="23"/>
        <v>0</v>
      </c>
      <c r="Q265" t="str">
        <f t="shared" si="24"/>
        <v>Match</v>
      </c>
      <c r="R265" t="str">
        <f t="shared" si="25"/>
        <v>Problem</v>
      </c>
    </row>
    <row r="266" spans="1:18" x14ac:dyDescent="0.25">
      <c r="A266">
        <v>175</v>
      </c>
      <c r="B266" t="s">
        <v>132</v>
      </c>
      <c r="C266">
        <v>41.872373000000003</v>
      </c>
      <c r="D266">
        <v>-87.633522999999997</v>
      </c>
      <c r="E266">
        <v>19</v>
      </c>
      <c r="F266" s="1">
        <v>41489</v>
      </c>
      <c r="H266" t="s">
        <v>132</v>
      </c>
      <c r="I266">
        <v>41.872373000000003</v>
      </c>
      <c r="J266">
        <v>-87.633522999999997</v>
      </c>
      <c r="K266">
        <v>19</v>
      </c>
      <c r="L266" s="1">
        <v>41474.463888888888</v>
      </c>
      <c r="N266" t="str">
        <f t="shared" si="21"/>
        <v>Match</v>
      </c>
      <c r="O266" s="2">
        <f t="shared" si="22"/>
        <v>0</v>
      </c>
      <c r="P266" s="2">
        <f t="shared" si="23"/>
        <v>0</v>
      </c>
      <c r="Q266" t="str">
        <f t="shared" si="24"/>
        <v>Match</v>
      </c>
      <c r="R266" t="str">
        <f t="shared" si="25"/>
        <v>Problem</v>
      </c>
    </row>
    <row r="267" spans="1:18" x14ac:dyDescent="0.25">
      <c r="A267">
        <v>335</v>
      </c>
      <c r="B267" t="s">
        <v>283</v>
      </c>
      <c r="C267">
        <v>41.831378999999998</v>
      </c>
      <c r="D267">
        <v>-87.618033999999994</v>
      </c>
      <c r="E267">
        <v>15</v>
      </c>
      <c r="F267" s="1">
        <v>41564</v>
      </c>
      <c r="H267" t="s">
        <v>283</v>
      </c>
      <c r="I267">
        <v>41.831378999999998</v>
      </c>
      <c r="J267">
        <v>-87.618033999999994</v>
      </c>
      <c r="K267">
        <v>15</v>
      </c>
      <c r="L267" s="1">
        <v>41543.439583333333</v>
      </c>
      <c r="N267" t="str">
        <f t="shared" si="21"/>
        <v>Match</v>
      </c>
      <c r="O267" s="2">
        <f t="shared" si="22"/>
        <v>0</v>
      </c>
      <c r="P267" s="2">
        <f t="shared" si="23"/>
        <v>0</v>
      </c>
      <c r="Q267" t="str">
        <f t="shared" si="24"/>
        <v>Match</v>
      </c>
      <c r="R267" t="str">
        <f t="shared" si="25"/>
        <v>Problem</v>
      </c>
    </row>
    <row r="268" spans="1:18" x14ac:dyDescent="0.25">
      <c r="A268">
        <v>265</v>
      </c>
      <c r="B268" t="s">
        <v>216</v>
      </c>
      <c r="C268">
        <v>41.822985000000003</v>
      </c>
      <c r="D268">
        <v>-87.607100000000003</v>
      </c>
      <c r="E268">
        <v>15</v>
      </c>
      <c r="F268" s="1">
        <v>41534</v>
      </c>
      <c r="H268" t="s">
        <v>216</v>
      </c>
      <c r="I268">
        <v>41.822985000000003</v>
      </c>
      <c r="J268">
        <v>-87.607100000000003</v>
      </c>
      <c r="K268">
        <v>15</v>
      </c>
      <c r="L268" s="1">
        <v>41520.709027777775</v>
      </c>
      <c r="N268" t="str">
        <f t="shared" si="21"/>
        <v>Match</v>
      </c>
      <c r="O268" s="2">
        <f t="shared" si="22"/>
        <v>0</v>
      </c>
      <c r="P268" s="2">
        <f t="shared" si="23"/>
        <v>0</v>
      </c>
      <c r="Q268" t="str">
        <f t="shared" si="24"/>
        <v>Match</v>
      </c>
      <c r="R268" t="str">
        <f t="shared" si="25"/>
        <v>Problem</v>
      </c>
    </row>
    <row r="269" spans="1:18" x14ac:dyDescent="0.25">
      <c r="A269">
        <v>329</v>
      </c>
      <c r="B269" t="s">
        <v>277</v>
      </c>
      <c r="C269">
        <v>41.932684000000002</v>
      </c>
      <c r="D269">
        <v>-87.636250000000004</v>
      </c>
      <c r="E269">
        <v>15</v>
      </c>
      <c r="F269" s="1">
        <v>41542</v>
      </c>
      <c r="H269" t="s">
        <v>277</v>
      </c>
      <c r="I269">
        <v>41.932684000000002</v>
      </c>
      <c r="J269">
        <v>-87.636250000000004</v>
      </c>
      <c r="K269">
        <v>15</v>
      </c>
      <c r="L269" s="1">
        <v>41542.40902777778</v>
      </c>
      <c r="N269" t="str">
        <f t="shared" si="21"/>
        <v>Match</v>
      </c>
      <c r="O269" s="2">
        <f t="shared" si="22"/>
        <v>0</v>
      </c>
      <c r="P269" s="2">
        <f t="shared" si="23"/>
        <v>0</v>
      </c>
      <c r="Q269" t="str">
        <f t="shared" si="24"/>
        <v>Match</v>
      </c>
      <c r="R269" t="str">
        <f t="shared" si="25"/>
        <v>Problem</v>
      </c>
    </row>
    <row r="270" spans="1:18" x14ac:dyDescent="0.25">
      <c r="A270">
        <v>176</v>
      </c>
      <c r="B270" t="s">
        <v>133</v>
      </c>
      <c r="C270">
        <v>41.903233</v>
      </c>
      <c r="D270">
        <v>-87.631253000000001</v>
      </c>
      <c r="E270">
        <v>19</v>
      </c>
      <c r="F270" s="1">
        <v>41487</v>
      </c>
      <c r="H270" t="s">
        <v>133</v>
      </c>
      <c r="I270">
        <v>41.903233</v>
      </c>
      <c r="J270">
        <v>-87.631253000000001</v>
      </c>
      <c r="K270">
        <v>19</v>
      </c>
      <c r="L270" s="1">
        <v>41474.463888888888</v>
      </c>
      <c r="N270" t="str">
        <f t="shared" si="21"/>
        <v>Match</v>
      </c>
      <c r="O270" s="2">
        <f t="shared" si="22"/>
        <v>0</v>
      </c>
      <c r="P270" s="2">
        <f t="shared" si="23"/>
        <v>0</v>
      </c>
      <c r="Q270" t="str">
        <f t="shared" si="24"/>
        <v>Match</v>
      </c>
      <c r="R270" t="str">
        <f t="shared" si="25"/>
        <v>Problem</v>
      </c>
    </row>
    <row r="271" spans="1:18" x14ac:dyDescent="0.25">
      <c r="A271">
        <v>177</v>
      </c>
      <c r="B271" t="s">
        <v>134</v>
      </c>
      <c r="C271">
        <v>41.926276999999999</v>
      </c>
      <c r="D271">
        <v>-87.630833999999993</v>
      </c>
      <c r="E271">
        <v>15</v>
      </c>
      <c r="F271" s="1">
        <v>41499</v>
      </c>
      <c r="H271" t="s">
        <v>134</v>
      </c>
      <c r="I271">
        <v>41.926276999999999</v>
      </c>
      <c r="J271">
        <v>-87.630833999999993</v>
      </c>
      <c r="K271">
        <v>15</v>
      </c>
      <c r="L271" s="1">
        <v>41474.464583333334</v>
      </c>
      <c r="N271" t="str">
        <f t="shared" si="21"/>
        <v>Match</v>
      </c>
      <c r="O271" s="2">
        <f t="shared" si="22"/>
        <v>0</v>
      </c>
      <c r="P271" s="2">
        <f t="shared" si="23"/>
        <v>0</v>
      </c>
      <c r="Q271" t="str">
        <f t="shared" si="24"/>
        <v>Match</v>
      </c>
      <c r="R271" t="str">
        <f t="shared" si="25"/>
        <v>Problem</v>
      </c>
    </row>
    <row r="272" spans="1:18" x14ac:dyDescent="0.25">
      <c r="A272">
        <v>346</v>
      </c>
      <c r="B272" t="s">
        <v>294</v>
      </c>
      <c r="C272">
        <v>41.882829999999998</v>
      </c>
      <c r="D272">
        <v>-87.661206000000007</v>
      </c>
      <c r="E272">
        <v>15</v>
      </c>
      <c r="F272" s="1">
        <v>41557</v>
      </c>
      <c r="H272" t="s">
        <v>294</v>
      </c>
      <c r="I272">
        <v>41.882829999999998</v>
      </c>
      <c r="J272">
        <v>-87.661206000000007</v>
      </c>
      <c r="K272">
        <v>15</v>
      </c>
      <c r="L272" s="1">
        <v>41551.609027777777</v>
      </c>
      <c r="N272" t="str">
        <f t="shared" si="21"/>
        <v>Match</v>
      </c>
      <c r="O272" s="2">
        <f t="shared" si="22"/>
        <v>0</v>
      </c>
      <c r="P272" s="2">
        <f t="shared" si="23"/>
        <v>0</v>
      </c>
      <c r="Q272" t="str">
        <f t="shared" si="24"/>
        <v>Match</v>
      </c>
      <c r="R272" t="str">
        <f t="shared" si="25"/>
        <v>Problem</v>
      </c>
    </row>
    <row r="273" spans="1:18" x14ac:dyDescent="0.25">
      <c r="A273">
        <v>275</v>
      </c>
      <c r="B273" t="s">
        <v>223</v>
      </c>
      <c r="C273">
        <v>41.865234000000001</v>
      </c>
      <c r="D273">
        <v>-87.666506999999996</v>
      </c>
      <c r="E273">
        <v>15</v>
      </c>
      <c r="F273" s="1">
        <v>41529</v>
      </c>
      <c r="H273" t="s">
        <v>223</v>
      </c>
      <c r="I273">
        <v>41.865234000000001</v>
      </c>
      <c r="J273">
        <v>-87.666506999999996</v>
      </c>
      <c r="K273">
        <v>15</v>
      </c>
      <c r="L273" s="1">
        <v>41527.513888888891</v>
      </c>
      <c r="N273" t="str">
        <f t="shared" si="21"/>
        <v>Match</v>
      </c>
      <c r="O273" s="2">
        <f t="shared" si="22"/>
        <v>0</v>
      </c>
      <c r="P273" s="2">
        <f t="shared" si="23"/>
        <v>0</v>
      </c>
      <c r="Q273" t="str">
        <f t="shared" si="24"/>
        <v>Match</v>
      </c>
      <c r="R273" t="str">
        <f t="shared" si="25"/>
        <v>Problem</v>
      </c>
    </row>
    <row r="274" spans="1:18" x14ac:dyDescent="0.25">
      <c r="A274">
        <v>247</v>
      </c>
      <c r="B274" t="s">
        <v>198</v>
      </c>
      <c r="C274">
        <v>41.795211999999999</v>
      </c>
      <c r="D274">
        <v>-87.580714999999998</v>
      </c>
      <c r="E274">
        <v>15</v>
      </c>
      <c r="F274" s="1">
        <v>41509</v>
      </c>
      <c r="H274" t="s">
        <v>198</v>
      </c>
      <c r="I274">
        <v>41.795211999999999</v>
      </c>
      <c r="J274">
        <v>-87.580714999999998</v>
      </c>
      <c r="K274">
        <v>15</v>
      </c>
      <c r="L274" s="1">
        <v>41508.534722222219</v>
      </c>
      <c r="N274" t="str">
        <f t="shared" si="21"/>
        <v>Match</v>
      </c>
      <c r="O274" s="2">
        <f t="shared" si="22"/>
        <v>0</v>
      </c>
      <c r="P274" s="2">
        <f t="shared" si="23"/>
        <v>0</v>
      </c>
      <c r="Q274" t="str">
        <f t="shared" si="24"/>
        <v>Match</v>
      </c>
      <c r="R274" t="str">
        <f t="shared" si="25"/>
        <v>Problem</v>
      </c>
    </row>
    <row r="275" spans="1:18" x14ac:dyDescent="0.25">
      <c r="A275">
        <v>248</v>
      </c>
      <c r="B275" t="s">
        <v>199</v>
      </c>
      <c r="C275">
        <v>41.795264000000003</v>
      </c>
      <c r="D275">
        <v>-87.596470999999994</v>
      </c>
      <c r="E275">
        <v>15</v>
      </c>
      <c r="F275" s="1">
        <v>41509</v>
      </c>
      <c r="H275" t="s">
        <v>199</v>
      </c>
      <c r="I275">
        <v>41.795264000000003</v>
      </c>
      <c r="J275">
        <v>-87.596470999999994</v>
      </c>
      <c r="K275">
        <v>15</v>
      </c>
      <c r="L275" s="1">
        <v>41508.604861111111</v>
      </c>
      <c r="N275" t="str">
        <f t="shared" si="21"/>
        <v>Match</v>
      </c>
      <c r="O275" s="2">
        <f t="shared" si="22"/>
        <v>0</v>
      </c>
      <c r="P275" s="2">
        <f t="shared" si="23"/>
        <v>0</v>
      </c>
      <c r="Q275" t="str">
        <f t="shared" si="24"/>
        <v>Match</v>
      </c>
      <c r="R275" t="str">
        <f t="shared" si="25"/>
        <v>Problem</v>
      </c>
    </row>
    <row r="276" spans="1:18" x14ac:dyDescent="0.25">
      <c r="A276">
        <v>328</v>
      </c>
      <c r="B276" t="s">
        <v>276</v>
      </c>
      <c r="C276">
        <v>41.788746000000003</v>
      </c>
      <c r="D276">
        <v>-87.601333999999994</v>
      </c>
      <c r="E276">
        <v>15</v>
      </c>
      <c r="F276" s="1">
        <v>41542</v>
      </c>
      <c r="H276" t="s">
        <v>276</v>
      </c>
      <c r="I276">
        <v>41.788746000000003</v>
      </c>
      <c r="J276">
        <v>-87.601333999999994</v>
      </c>
      <c r="K276">
        <v>15</v>
      </c>
      <c r="L276" s="1">
        <v>41542.401388888888</v>
      </c>
      <c r="N276" t="str">
        <f t="shared" si="21"/>
        <v>Match</v>
      </c>
      <c r="O276" s="2">
        <f t="shared" si="22"/>
        <v>0</v>
      </c>
      <c r="P276" s="2">
        <f t="shared" si="23"/>
        <v>0</v>
      </c>
      <c r="Q276" t="str">
        <f t="shared" si="24"/>
        <v>Match</v>
      </c>
      <c r="R276" t="str">
        <f t="shared" si="25"/>
        <v>Problem</v>
      </c>
    </row>
    <row r="277" spans="1:18" x14ac:dyDescent="0.25">
      <c r="A277">
        <v>306</v>
      </c>
      <c r="B277" t="s">
        <v>254</v>
      </c>
      <c r="C277">
        <v>41.958399999999997</v>
      </c>
      <c r="D277">
        <v>-87.654229999999998</v>
      </c>
      <c r="E277">
        <v>15</v>
      </c>
      <c r="F277" s="1">
        <v>41540</v>
      </c>
      <c r="H277" t="s">
        <v>254</v>
      </c>
      <c r="I277">
        <v>41.958399999999997</v>
      </c>
      <c r="J277">
        <v>-87.654229999999998</v>
      </c>
      <c r="K277">
        <v>15</v>
      </c>
      <c r="L277" s="1">
        <v>41536.65</v>
      </c>
      <c r="N277" t="str">
        <f t="shared" si="21"/>
        <v>Match</v>
      </c>
      <c r="O277" s="2">
        <f t="shared" si="22"/>
        <v>0</v>
      </c>
      <c r="P277" s="2">
        <f t="shared" si="23"/>
        <v>0</v>
      </c>
      <c r="Q277" t="str">
        <f t="shared" si="24"/>
        <v>Match</v>
      </c>
      <c r="R277" t="str">
        <f t="shared" si="25"/>
        <v>Problem</v>
      </c>
    </row>
    <row r="278" spans="1:18" x14ac:dyDescent="0.25">
      <c r="A278">
        <v>312</v>
      </c>
      <c r="B278" t="s">
        <v>260</v>
      </c>
      <c r="C278">
        <v>41.957878999999998</v>
      </c>
      <c r="D278">
        <v>-87.649518999999998</v>
      </c>
      <c r="E278">
        <v>15</v>
      </c>
      <c r="F278" s="1">
        <v>41537</v>
      </c>
      <c r="H278" t="s">
        <v>260</v>
      </c>
      <c r="I278">
        <v>41.957878999999998</v>
      </c>
      <c r="J278">
        <v>-87.649518999999998</v>
      </c>
      <c r="K278">
        <v>15</v>
      </c>
      <c r="L278" s="1">
        <v>41537.40625</v>
      </c>
      <c r="N278" t="str">
        <f t="shared" si="21"/>
        <v>Match</v>
      </c>
      <c r="O278" s="2">
        <f t="shared" si="22"/>
        <v>0</v>
      </c>
      <c r="P278" s="2">
        <f t="shared" si="23"/>
        <v>0</v>
      </c>
      <c r="Q278" t="str">
        <f t="shared" si="24"/>
        <v>Match</v>
      </c>
      <c r="R278" t="str">
        <f t="shared" si="25"/>
        <v>Problem</v>
      </c>
    </row>
    <row r="279" spans="1:18" x14ac:dyDescent="0.25">
      <c r="A279">
        <v>323</v>
      </c>
      <c r="B279" t="s">
        <v>271</v>
      </c>
      <c r="C279">
        <v>41.969517000000003</v>
      </c>
      <c r="D279">
        <v>-87.654691</v>
      </c>
      <c r="E279">
        <v>15</v>
      </c>
      <c r="F279" s="1">
        <v>41540</v>
      </c>
      <c r="H279" t="s">
        <v>271</v>
      </c>
      <c r="I279">
        <v>41.969517000000003</v>
      </c>
      <c r="J279">
        <v>-87.654691</v>
      </c>
      <c r="K279">
        <v>15</v>
      </c>
      <c r="L279" s="1">
        <v>41538.479166666664</v>
      </c>
      <c r="N279" t="str">
        <f t="shared" si="21"/>
        <v>Match</v>
      </c>
      <c r="O279" s="2">
        <f t="shared" si="22"/>
        <v>0</v>
      </c>
      <c r="P279" s="2">
        <f t="shared" si="23"/>
        <v>0</v>
      </c>
      <c r="Q279" t="str">
        <f t="shared" si="24"/>
        <v>Match</v>
      </c>
      <c r="R279" t="str">
        <f t="shared" si="25"/>
        <v>Problem</v>
      </c>
    </row>
    <row r="280" spans="1:18" x14ac:dyDescent="0.25">
      <c r="A280">
        <v>251</v>
      </c>
      <c r="B280" t="s">
        <v>202</v>
      </c>
      <c r="C280">
        <v>41.967967999999999</v>
      </c>
      <c r="D280">
        <v>-87.650001000000003</v>
      </c>
      <c r="E280">
        <v>15</v>
      </c>
      <c r="F280" s="1">
        <v>41512</v>
      </c>
      <c r="H280" t="s">
        <v>202</v>
      </c>
      <c r="I280">
        <v>41.967967999999999</v>
      </c>
      <c r="J280">
        <v>-87.650001000000003</v>
      </c>
      <c r="K280">
        <v>15</v>
      </c>
      <c r="L280" s="1">
        <v>41512.494444444441</v>
      </c>
      <c r="N280" t="str">
        <f t="shared" si="21"/>
        <v>Match</v>
      </c>
      <c r="O280" s="2">
        <f t="shared" si="22"/>
        <v>0</v>
      </c>
      <c r="P280" s="2">
        <f t="shared" si="23"/>
        <v>0</v>
      </c>
      <c r="Q280" t="str">
        <f t="shared" si="24"/>
        <v>Match</v>
      </c>
      <c r="R280" t="str">
        <f t="shared" si="25"/>
        <v>Problem</v>
      </c>
    </row>
    <row r="281" spans="1:18" x14ac:dyDescent="0.25">
      <c r="A281">
        <v>249</v>
      </c>
      <c r="B281" t="s">
        <v>200</v>
      </c>
      <c r="C281">
        <v>41.963982000000001</v>
      </c>
      <c r="D281">
        <v>-87.638181000000003</v>
      </c>
      <c r="E281">
        <v>15</v>
      </c>
      <c r="F281" s="1">
        <v>41512</v>
      </c>
      <c r="H281" t="s">
        <v>200</v>
      </c>
      <c r="I281">
        <v>41.963982000000001</v>
      </c>
      <c r="J281">
        <v>-87.638181000000003</v>
      </c>
      <c r="K281">
        <v>15</v>
      </c>
      <c r="L281" s="1">
        <v>41508.714583333334</v>
      </c>
      <c r="N281" t="str">
        <f t="shared" si="21"/>
        <v>Match</v>
      </c>
      <c r="O281" s="2">
        <f t="shared" si="22"/>
        <v>0</v>
      </c>
      <c r="P281" s="2">
        <f t="shared" si="23"/>
        <v>0</v>
      </c>
      <c r="Q281" t="str">
        <f t="shared" si="24"/>
        <v>Match</v>
      </c>
      <c r="R281" t="str">
        <f t="shared" si="25"/>
        <v>Problem</v>
      </c>
    </row>
    <row r="282" spans="1:18" x14ac:dyDescent="0.25">
      <c r="A282">
        <v>245</v>
      </c>
      <c r="B282" t="s">
        <v>196</v>
      </c>
      <c r="C282">
        <v>41.961004000000003</v>
      </c>
      <c r="D282">
        <v>-87.649602999999999</v>
      </c>
      <c r="E282">
        <v>15</v>
      </c>
      <c r="F282" s="1">
        <v>41512</v>
      </c>
      <c r="H282" t="s">
        <v>196</v>
      </c>
      <c r="I282">
        <v>41.961004000000003</v>
      </c>
      <c r="J282">
        <v>-87.649602999999999</v>
      </c>
      <c r="K282">
        <v>15</v>
      </c>
      <c r="L282" s="1">
        <v>41508.459027777775</v>
      </c>
      <c r="N282" t="str">
        <f t="shared" si="21"/>
        <v>Match</v>
      </c>
      <c r="O282" s="2">
        <f t="shared" si="22"/>
        <v>0</v>
      </c>
      <c r="P282" s="2">
        <f t="shared" si="23"/>
        <v>0</v>
      </c>
      <c r="Q282" t="str">
        <f t="shared" si="24"/>
        <v>Match</v>
      </c>
      <c r="R282" t="str">
        <f t="shared" si="25"/>
        <v>Problem</v>
      </c>
    </row>
    <row r="283" spans="1:18" x14ac:dyDescent="0.25">
      <c r="A283">
        <v>325</v>
      </c>
      <c r="B283" t="s">
        <v>273</v>
      </c>
      <c r="C283">
        <v>41.973385</v>
      </c>
      <c r="D283">
        <v>-87.668364999999994</v>
      </c>
      <c r="E283">
        <v>15</v>
      </c>
      <c r="F283" s="1">
        <v>41540</v>
      </c>
      <c r="H283" t="s">
        <v>273</v>
      </c>
      <c r="I283">
        <v>41.973385</v>
      </c>
      <c r="J283">
        <v>-87.668364999999994</v>
      </c>
      <c r="K283">
        <v>15</v>
      </c>
      <c r="L283" s="1">
        <v>41540.415972222225</v>
      </c>
      <c r="N283" t="str">
        <f t="shared" si="21"/>
        <v>Match</v>
      </c>
      <c r="O283" s="2">
        <f t="shared" si="22"/>
        <v>0</v>
      </c>
      <c r="P283" s="2">
        <f t="shared" si="23"/>
        <v>0</v>
      </c>
      <c r="Q283" t="str">
        <f t="shared" si="24"/>
        <v>Match</v>
      </c>
      <c r="R283" t="str">
        <f t="shared" si="25"/>
        <v>Problem</v>
      </c>
    </row>
    <row r="284" spans="1:18" x14ac:dyDescent="0.25">
      <c r="A284">
        <v>281</v>
      </c>
      <c r="B284" t="s">
        <v>229</v>
      </c>
      <c r="C284">
        <v>41.848469999999999</v>
      </c>
      <c r="D284">
        <v>-87.685108999999997</v>
      </c>
      <c r="E284">
        <v>15</v>
      </c>
      <c r="F284" s="1">
        <v>41530</v>
      </c>
      <c r="H284" t="s">
        <v>229</v>
      </c>
      <c r="I284">
        <v>41.848469999999999</v>
      </c>
      <c r="J284">
        <v>-87.685108999999997</v>
      </c>
      <c r="K284">
        <v>15</v>
      </c>
      <c r="L284" s="1">
        <v>41528.506249999999</v>
      </c>
      <c r="N284" t="str">
        <f t="shared" si="21"/>
        <v>Match</v>
      </c>
      <c r="O284" s="2">
        <f t="shared" si="22"/>
        <v>0</v>
      </c>
      <c r="P284" s="2">
        <f t="shared" si="23"/>
        <v>0</v>
      </c>
      <c r="Q284" t="str">
        <f t="shared" si="24"/>
        <v>Match</v>
      </c>
      <c r="R284" t="str">
        <f t="shared" si="25"/>
        <v>Problem</v>
      </c>
    </row>
    <row r="285" spans="1:18" x14ac:dyDescent="0.25">
      <c r="A285">
        <v>252</v>
      </c>
      <c r="B285" t="s">
        <v>203</v>
      </c>
      <c r="C285">
        <v>41.809835</v>
      </c>
      <c r="D285">
        <v>-87.599383000000003</v>
      </c>
      <c r="E285">
        <v>15</v>
      </c>
      <c r="F285" s="1">
        <v>41513</v>
      </c>
      <c r="H285" t="s">
        <v>203</v>
      </c>
      <c r="I285">
        <v>41.809835</v>
      </c>
      <c r="J285">
        <v>-87.599383000000003</v>
      </c>
      <c r="K285">
        <v>15</v>
      </c>
      <c r="L285" s="1">
        <v>41512.606249999997</v>
      </c>
      <c r="N285" t="str">
        <f t="shared" si="21"/>
        <v>Match</v>
      </c>
      <c r="O285" s="2">
        <f t="shared" si="22"/>
        <v>0</v>
      </c>
      <c r="P285" s="2">
        <f t="shared" si="23"/>
        <v>0</v>
      </c>
      <c r="Q285" t="str">
        <f t="shared" si="24"/>
        <v>Match</v>
      </c>
      <c r="R285" t="str">
        <f t="shared" si="25"/>
        <v>Problem</v>
      </c>
    </row>
    <row r="286" spans="1:18" x14ac:dyDescent="0.25">
      <c r="A286">
        <v>322</v>
      </c>
      <c r="B286" t="s">
        <v>270</v>
      </c>
      <c r="C286">
        <v>41.799568000000001</v>
      </c>
      <c r="D286">
        <v>-87.594746999999998</v>
      </c>
      <c r="E286">
        <v>15</v>
      </c>
      <c r="F286" s="1">
        <v>41538</v>
      </c>
      <c r="H286" t="s">
        <v>270</v>
      </c>
      <c r="I286">
        <v>41.799568000000001</v>
      </c>
      <c r="J286">
        <v>-87.594746999999998</v>
      </c>
      <c r="K286">
        <v>15</v>
      </c>
      <c r="L286" s="1">
        <v>41537.70208333333</v>
      </c>
      <c r="N286" t="str">
        <f t="shared" si="21"/>
        <v>Match</v>
      </c>
      <c r="O286" s="2">
        <f t="shared" si="22"/>
        <v>0</v>
      </c>
      <c r="P286" s="2">
        <f t="shared" si="23"/>
        <v>0</v>
      </c>
      <c r="Q286" t="str">
        <f t="shared" si="24"/>
        <v>Match</v>
      </c>
      <c r="R286" t="str">
        <f t="shared" si="25"/>
        <v>Problem</v>
      </c>
    </row>
    <row r="287" spans="1:18" x14ac:dyDescent="0.25">
      <c r="A287">
        <v>121</v>
      </c>
      <c r="B287" t="s">
        <v>87</v>
      </c>
      <c r="C287">
        <v>41.802562000000002</v>
      </c>
      <c r="D287">
        <v>-87.590367999999998</v>
      </c>
      <c r="E287">
        <v>15</v>
      </c>
      <c r="F287" s="1">
        <v>41514</v>
      </c>
      <c r="H287" t="s">
        <v>87</v>
      </c>
      <c r="I287">
        <v>41.802562000000002</v>
      </c>
      <c r="J287">
        <v>-87.590367999999998</v>
      </c>
      <c r="K287">
        <v>15</v>
      </c>
      <c r="L287" s="1">
        <v>41473.723611111112</v>
      </c>
      <c r="N287" t="str">
        <f t="shared" si="21"/>
        <v>Match</v>
      </c>
      <c r="O287" s="2">
        <f t="shared" si="22"/>
        <v>0</v>
      </c>
      <c r="P287" s="2">
        <f t="shared" si="23"/>
        <v>0</v>
      </c>
      <c r="Q287" t="str">
        <f t="shared" si="24"/>
        <v>Match</v>
      </c>
      <c r="R287" t="str">
        <f t="shared" si="25"/>
        <v>Problem</v>
      </c>
    </row>
    <row r="288" spans="1:18" x14ac:dyDescent="0.25">
      <c r="A288">
        <v>207</v>
      </c>
      <c r="B288" t="s">
        <v>160</v>
      </c>
      <c r="C288">
        <v>41.843580000000003</v>
      </c>
      <c r="D288">
        <v>-87.645368000000005</v>
      </c>
      <c r="E288">
        <v>15</v>
      </c>
      <c r="F288" s="1">
        <v>41501</v>
      </c>
      <c r="H288" t="s">
        <v>160</v>
      </c>
      <c r="I288">
        <v>41.843580000000003</v>
      </c>
      <c r="J288">
        <v>-87.645368000000005</v>
      </c>
      <c r="K288">
        <v>15</v>
      </c>
      <c r="L288" s="1">
        <v>41500.43472222222</v>
      </c>
      <c r="N288" t="str">
        <f t="shared" si="21"/>
        <v>Match</v>
      </c>
      <c r="O288" s="2">
        <f t="shared" si="22"/>
        <v>0</v>
      </c>
      <c r="P288" s="2">
        <f t="shared" si="23"/>
        <v>0</v>
      </c>
      <c r="Q288" t="str">
        <f t="shared" si="24"/>
        <v>Match</v>
      </c>
      <c r="R288" t="str">
        <f t="shared" si="25"/>
        <v>Problem</v>
      </c>
    </row>
    <row r="289" spans="1:18" x14ac:dyDescent="0.25">
      <c r="A289">
        <v>339</v>
      </c>
      <c r="B289" t="s">
        <v>287</v>
      </c>
      <c r="C289">
        <v>41.838197999999998</v>
      </c>
      <c r="D289">
        <v>-87.645143000000004</v>
      </c>
      <c r="E289">
        <v>11</v>
      </c>
      <c r="F289" s="1">
        <v>41545</v>
      </c>
      <c r="H289" t="s">
        <v>287</v>
      </c>
      <c r="I289">
        <v>41.838197999999998</v>
      </c>
      <c r="J289">
        <v>-87.645143000000004</v>
      </c>
      <c r="K289">
        <v>11</v>
      </c>
      <c r="L289" s="1">
        <v>41544.518055555556</v>
      </c>
      <c r="N289" t="str">
        <f t="shared" si="21"/>
        <v>Match</v>
      </c>
      <c r="O289" s="2">
        <f t="shared" si="22"/>
        <v>0</v>
      </c>
      <c r="P289" s="2">
        <f t="shared" si="23"/>
        <v>0</v>
      </c>
      <c r="Q289" t="str">
        <f t="shared" si="24"/>
        <v>Match</v>
      </c>
      <c r="R289" t="str">
        <f t="shared" si="25"/>
        <v>Problem</v>
      </c>
    </row>
    <row r="290" spans="1:18" x14ac:dyDescent="0.25">
      <c r="A290">
        <v>178</v>
      </c>
      <c r="B290" t="s">
        <v>135</v>
      </c>
      <c r="C290">
        <v>41.856594000000001</v>
      </c>
      <c r="D290">
        <v>-87.627542000000005</v>
      </c>
      <c r="E290">
        <v>15</v>
      </c>
      <c r="F290" s="1">
        <v>41478</v>
      </c>
      <c r="H290" t="s">
        <v>135</v>
      </c>
      <c r="I290">
        <v>41.856594000000001</v>
      </c>
      <c r="J290">
        <v>-87.627542000000005</v>
      </c>
      <c r="K290">
        <v>15</v>
      </c>
      <c r="L290" s="1">
        <v>41474.465277777781</v>
      </c>
      <c r="N290" t="str">
        <f t="shared" si="21"/>
        <v>Match</v>
      </c>
      <c r="O290" s="2">
        <f t="shared" si="22"/>
        <v>0</v>
      </c>
      <c r="P290" s="2">
        <f t="shared" si="23"/>
        <v>0</v>
      </c>
      <c r="Q290" t="str">
        <f t="shared" si="24"/>
        <v>Match</v>
      </c>
      <c r="R290" t="str">
        <f t="shared" si="25"/>
        <v>Problem</v>
      </c>
    </row>
    <row r="291" spans="1:18" x14ac:dyDescent="0.25">
      <c r="A291">
        <v>233</v>
      </c>
      <c r="B291" t="s">
        <v>185</v>
      </c>
      <c r="C291">
        <v>41.883004</v>
      </c>
      <c r="D291">
        <v>-87.651148000000006</v>
      </c>
      <c r="E291">
        <v>15</v>
      </c>
      <c r="F291" s="1">
        <v>41515</v>
      </c>
      <c r="H291" t="s">
        <v>185</v>
      </c>
      <c r="I291">
        <v>41.883004</v>
      </c>
      <c r="J291">
        <v>-87.651148000000006</v>
      </c>
      <c r="K291">
        <v>15</v>
      </c>
      <c r="L291" s="1">
        <v>41506.490277777775</v>
      </c>
      <c r="N291" t="str">
        <f t="shared" si="21"/>
        <v>Match</v>
      </c>
      <c r="O291" s="2">
        <f t="shared" si="22"/>
        <v>0</v>
      </c>
      <c r="P291" s="2">
        <f t="shared" si="23"/>
        <v>0</v>
      </c>
      <c r="Q291" t="str">
        <f t="shared" si="24"/>
        <v>Match</v>
      </c>
      <c r="R291" t="str">
        <f t="shared" si="25"/>
        <v>Problem</v>
      </c>
    </row>
    <row r="292" spans="1:18" x14ac:dyDescent="0.25">
      <c r="A292">
        <v>236</v>
      </c>
      <c r="B292" t="s">
        <v>187</v>
      </c>
      <c r="C292">
        <v>41.907575999999999</v>
      </c>
      <c r="D292">
        <v>-87.638516999999993</v>
      </c>
      <c r="E292">
        <v>15</v>
      </c>
      <c r="F292" s="1">
        <v>41507</v>
      </c>
      <c r="H292" t="s">
        <v>187</v>
      </c>
      <c r="I292">
        <v>41.907575999999999</v>
      </c>
      <c r="J292">
        <v>-87.638516999999993</v>
      </c>
      <c r="K292">
        <v>15</v>
      </c>
      <c r="L292" s="1">
        <v>41506.675000000003</v>
      </c>
      <c r="N292" t="str">
        <f t="shared" si="21"/>
        <v>Match</v>
      </c>
      <c r="O292" s="2">
        <f t="shared" si="22"/>
        <v>0</v>
      </c>
      <c r="P292" s="2">
        <f t="shared" si="23"/>
        <v>0</v>
      </c>
      <c r="Q292" t="str">
        <f t="shared" si="24"/>
        <v>Match</v>
      </c>
      <c r="R292" t="str">
        <f t="shared" si="25"/>
        <v>Problem</v>
      </c>
    </row>
    <row r="293" spans="1:18" x14ac:dyDescent="0.25">
      <c r="A293">
        <v>279</v>
      </c>
      <c r="B293" t="s">
        <v>227</v>
      </c>
      <c r="C293">
        <v>41.830660999999999</v>
      </c>
      <c r="D293">
        <v>-87.647171999999998</v>
      </c>
      <c r="E293">
        <v>15</v>
      </c>
      <c r="F293" s="1">
        <v>41530</v>
      </c>
      <c r="H293" t="s">
        <v>227</v>
      </c>
      <c r="I293">
        <v>41.830660999999999</v>
      </c>
      <c r="J293">
        <v>-87.647171999999998</v>
      </c>
      <c r="K293">
        <v>15</v>
      </c>
      <c r="L293" s="1">
        <v>41528.386805555558</v>
      </c>
      <c r="N293" t="str">
        <f t="shared" si="21"/>
        <v>Match</v>
      </c>
      <c r="O293" s="2">
        <f t="shared" si="22"/>
        <v>0</v>
      </c>
      <c r="P293" s="2">
        <f t="shared" si="23"/>
        <v>0</v>
      </c>
      <c r="Q293" t="str">
        <f t="shared" si="24"/>
        <v>Match</v>
      </c>
      <c r="R293" t="str">
        <f t="shared" si="25"/>
        <v>Problem</v>
      </c>
    </row>
    <row r="294" spans="1:18" x14ac:dyDescent="0.25">
      <c r="A294">
        <v>262</v>
      </c>
      <c r="B294" t="s">
        <v>213</v>
      </c>
      <c r="C294">
        <v>41.827070999999997</v>
      </c>
      <c r="D294">
        <v>-87.645801000000006</v>
      </c>
      <c r="E294">
        <v>11</v>
      </c>
      <c r="F294" s="1">
        <v>41548</v>
      </c>
      <c r="H294" t="s">
        <v>213</v>
      </c>
      <c r="I294">
        <v>41.827070999999997</v>
      </c>
      <c r="J294">
        <v>-87.645801000000006</v>
      </c>
      <c r="K294">
        <v>11</v>
      </c>
      <c r="L294" s="1">
        <v>41520.554166666669</v>
      </c>
      <c r="N294" t="str">
        <f t="shared" si="21"/>
        <v>Match</v>
      </c>
      <c r="O294" s="2">
        <f t="shared" si="22"/>
        <v>0</v>
      </c>
      <c r="P294" s="2">
        <f t="shared" si="23"/>
        <v>0</v>
      </c>
      <c r="Q294" t="str">
        <f t="shared" si="24"/>
        <v>Match</v>
      </c>
      <c r="R294" t="str">
        <f t="shared" si="25"/>
        <v>Problem</v>
      </c>
    </row>
    <row r="295" spans="1:18" x14ac:dyDescent="0.25">
      <c r="A295">
        <v>278</v>
      </c>
      <c r="B295" t="s">
        <v>226</v>
      </c>
      <c r="C295">
        <v>41.830629000000002</v>
      </c>
      <c r="D295">
        <v>-87.641289999999998</v>
      </c>
      <c r="E295">
        <v>15</v>
      </c>
      <c r="F295" s="1">
        <v>41530</v>
      </c>
      <c r="H295" t="s">
        <v>226</v>
      </c>
      <c r="I295">
        <v>41.830629000000002</v>
      </c>
      <c r="J295">
        <v>-87.641289999999998</v>
      </c>
      <c r="K295">
        <v>15</v>
      </c>
      <c r="L295" s="1">
        <v>41527.664583333331</v>
      </c>
      <c r="N295" t="str">
        <f t="shared" si="21"/>
        <v>Match</v>
      </c>
      <c r="O295" s="2">
        <f t="shared" si="22"/>
        <v>0</v>
      </c>
      <c r="P295" s="2">
        <f t="shared" si="23"/>
        <v>0</v>
      </c>
      <c r="Q295" t="str">
        <f t="shared" si="24"/>
        <v>Match</v>
      </c>
      <c r="R295" t="str">
        <f t="shared" si="25"/>
        <v>Problem</v>
      </c>
    </row>
    <row r="296" spans="1:18" x14ac:dyDescent="0.25">
      <c r="A296">
        <v>179</v>
      </c>
      <c r="B296" t="s">
        <v>136</v>
      </c>
      <c r="C296">
        <v>41.822560000000003</v>
      </c>
      <c r="D296">
        <v>-87.616150000000005</v>
      </c>
      <c r="E296">
        <v>15</v>
      </c>
      <c r="F296" s="1">
        <v>41479</v>
      </c>
      <c r="H296" t="s">
        <v>315</v>
      </c>
      <c r="I296">
        <v>41.822560000000003</v>
      </c>
      <c r="J296">
        <v>-87.616150000000005</v>
      </c>
      <c r="K296">
        <v>15</v>
      </c>
      <c r="L296" s="1">
        <v>41474.466666666667</v>
      </c>
      <c r="N296" t="str">
        <f t="shared" si="21"/>
        <v>Problem</v>
      </c>
      <c r="O296" s="2">
        <f t="shared" si="22"/>
        <v>0</v>
      </c>
      <c r="P296" s="2">
        <f t="shared" si="23"/>
        <v>0</v>
      </c>
      <c r="Q296" t="str">
        <f t="shared" si="24"/>
        <v>Match</v>
      </c>
      <c r="R296" t="str">
        <f t="shared" si="25"/>
        <v>Problem</v>
      </c>
    </row>
    <row r="297" spans="1:18" x14ac:dyDescent="0.25">
      <c r="A297">
        <v>336</v>
      </c>
      <c r="B297" t="s">
        <v>284</v>
      </c>
      <c r="C297">
        <v>41.809854999999999</v>
      </c>
      <c r="D297">
        <v>-87.606755000000007</v>
      </c>
      <c r="E297">
        <v>15</v>
      </c>
      <c r="F297" s="1">
        <v>41564</v>
      </c>
      <c r="H297" t="s">
        <v>284</v>
      </c>
      <c r="I297">
        <v>41.809854999999999</v>
      </c>
      <c r="J297">
        <v>-87.606755000000007</v>
      </c>
      <c r="K297">
        <v>15</v>
      </c>
      <c r="L297" s="1">
        <v>41543.461111111108</v>
      </c>
      <c r="N297" t="str">
        <f t="shared" si="21"/>
        <v>Match</v>
      </c>
      <c r="O297" s="2">
        <f t="shared" si="22"/>
        <v>0</v>
      </c>
      <c r="P297" s="2">
        <f t="shared" si="23"/>
        <v>0</v>
      </c>
      <c r="Q297" t="str">
        <f t="shared" si="24"/>
        <v>Match</v>
      </c>
      <c r="R297" t="str">
        <f t="shared" si="25"/>
        <v>Problem</v>
      </c>
    </row>
    <row r="298" spans="1:18" x14ac:dyDescent="0.25">
      <c r="A298">
        <v>196</v>
      </c>
      <c r="B298" t="s">
        <v>149</v>
      </c>
      <c r="C298">
        <v>41.889875000000004</v>
      </c>
      <c r="D298">
        <v>-87.621994000000001</v>
      </c>
      <c r="E298">
        <v>19</v>
      </c>
      <c r="F298" s="1">
        <v>41496</v>
      </c>
      <c r="H298" t="s">
        <v>316</v>
      </c>
      <c r="I298">
        <v>41.890251999999997</v>
      </c>
      <c r="J298">
        <v>-87.622105000000005</v>
      </c>
      <c r="K298">
        <v>19</v>
      </c>
      <c r="L298" s="1">
        <v>41493.682638888888</v>
      </c>
      <c r="N298" t="str">
        <f t="shared" si="21"/>
        <v>Problem</v>
      </c>
      <c r="O298" s="2">
        <f t="shared" si="22"/>
        <v>-3.7699999999318834E-4</v>
      </c>
      <c r="P298" s="2">
        <f t="shared" si="23"/>
        <v>1.1100000000396903E-4</v>
      </c>
      <c r="Q298" t="str">
        <f t="shared" si="24"/>
        <v>Match</v>
      </c>
      <c r="R298" t="str">
        <f t="shared" si="25"/>
        <v>Problem</v>
      </c>
    </row>
    <row r="299" spans="1:18" x14ac:dyDescent="0.25">
      <c r="A299">
        <v>181</v>
      </c>
      <c r="B299" t="s">
        <v>137</v>
      </c>
      <c r="C299">
        <v>41.890749</v>
      </c>
      <c r="D299">
        <v>-87.632059999999996</v>
      </c>
      <c r="E299">
        <v>31</v>
      </c>
      <c r="F299" s="1">
        <v>41476</v>
      </c>
      <c r="H299" t="s">
        <v>137</v>
      </c>
      <c r="I299">
        <v>41.890749</v>
      </c>
      <c r="J299">
        <v>-87.632059999999996</v>
      </c>
      <c r="K299">
        <v>19</v>
      </c>
      <c r="L299" s="1">
        <v>41474.46875</v>
      </c>
      <c r="N299" t="str">
        <f t="shared" si="21"/>
        <v>Match</v>
      </c>
      <c r="O299" s="2">
        <f t="shared" si="22"/>
        <v>0</v>
      </c>
      <c r="P299" s="2">
        <f t="shared" si="23"/>
        <v>0</v>
      </c>
      <c r="Q299" t="str">
        <f t="shared" si="24"/>
        <v>Problem</v>
      </c>
      <c r="R299" t="str">
        <f t="shared" si="25"/>
        <v>Problem</v>
      </c>
    </row>
    <row r="300" spans="1:18" x14ac:dyDescent="0.25">
      <c r="A300">
        <v>341</v>
      </c>
      <c r="B300" t="s">
        <v>289</v>
      </c>
      <c r="C300">
        <v>41.866095000000001</v>
      </c>
      <c r="D300">
        <v>-87.607266999999993</v>
      </c>
      <c r="E300">
        <v>19</v>
      </c>
      <c r="F300" s="1">
        <v>41556</v>
      </c>
      <c r="H300" t="s">
        <v>289</v>
      </c>
      <c r="I300">
        <v>41.866095000000001</v>
      </c>
      <c r="J300">
        <v>-87.607266999999993</v>
      </c>
      <c r="K300">
        <v>19</v>
      </c>
      <c r="L300" s="1">
        <v>41550.500694444447</v>
      </c>
      <c r="N300" t="str">
        <f t="shared" si="21"/>
        <v>Match</v>
      </c>
      <c r="O300" s="2">
        <f t="shared" si="22"/>
        <v>0</v>
      </c>
      <c r="P300" s="2">
        <f t="shared" si="23"/>
        <v>0</v>
      </c>
      <c r="Q300" t="str">
        <f t="shared" si="24"/>
        <v>Match</v>
      </c>
      <c r="R300" t="str">
        <f t="shared" si="25"/>
        <v>Problem</v>
      </c>
    </row>
    <row r="301" spans="1:18" x14ac:dyDescent="0.25">
      <c r="A301">
        <v>285</v>
      </c>
      <c r="B301" t="s">
        <v>233</v>
      </c>
      <c r="C301">
        <v>41.891129999999997</v>
      </c>
      <c r="D301">
        <v>-87.672030000000007</v>
      </c>
      <c r="E301">
        <v>15</v>
      </c>
      <c r="F301" s="1">
        <v>41530</v>
      </c>
      <c r="H301" t="s">
        <v>233</v>
      </c>
      <c r="I301">
        <v>41.891129999999997</v>
      </c>
      <c r="J301">
        <v>-87.672030000000007</v>
      </c>
      <c r="K301">
        <v>15</v>
      </c>
      <c r="L301" s="1">
        <v>41529.431944444441</v>
      </c>
      <c r="N301" t="str">
        <f t="shared" si="21"/>
        <v>Match</v>
      </c>
      <c r="O301" s="2">
        <f t="shared" si="22"/>
        <v>0</v>
      </c>
      <c r="P301" s="2">
        <f t="shared" si="23"/>
        <v>0</v>
      </c>
      <c r="Q301" t="str">
        <f t="shared" si="24"/>
        <v>Match</v>
      </c>
      <c r="R301" t="str">
        <f t="shared" si="25"/>
        <v>Problem</v>
      </c>
    </row>
    <row r="302" spans="1:18" x14ac:dyDescent="0.25">
      <c r="A302">
        <v>277</v>
      </c>
      <c r="B302" t="s">
        <v>225</v>
      </c>
      <c r="C302">
        <v>41.891072000000001</v>
      </c>
      <c r="D302">
        <v>-87.666611000000003</v>
      </c>
      <c r="E302">
        <v>15</v>
      </c>
      <c r="F302" s="1">
        <v>41529</v>
      </c>
      <c r="H302" t="s">
        <v>225</v>
      </c>
      <c r="I302">
        <v>41.891072000000001</v>
      </c>
      <c r="J302">
        <v>-87.666611000000003</v>
      </c>
      <c r="K302">
        <v>15</v>
      </c>
      <c r="L302" s="1">
        <v>41527.622916666667</v>
      </c>
      <c r="N302" t="str">
        <f t="shared" si="21"/>
        <v>Match</v>
      </c>
      <c r="O302" s="2">
        <f t="shared" si="22"/>
        <v>0</v>
      </c>
      <c r="P302" s="2">
        <f t="shared" si="23"/>
        <v>0</v>
      </c>
      <c r="Q302" t="str">
        <f t="shared" si="24"/>
        <v>Match</v>
      </c>
      <c r="R302" t="str">
        <f t="shared" si="25"/>
        <v>Problem</v>
      </c>
    </row>
    <row r="303" spans="1:18" x14ac:dyDescent="0.25">
      <c r="A303">
        <v>351</v>
      </c>
      <c r="B303" t="s">
        <v>299</v>
      </c>
      <c r="C303">
        <v>41.803038000000001</v>
      </c>
      <c r="D303">
        <v>-87.606615000000005</v>
      </c>
      <c r="E303">
        <v>15</v>
      </c>
      <c r="F303" s="1">
        <v>41564</v>
      </c>
      <c r="H303" t="s">
        <v>299</v>
      </c>
      <c r="I303">
        <v>41.803038000000001</v>
      </c>
      <c r="J303">
        <v>-87.606615000000005</v>
      </c>
      <c r="K303">
        <v>15</v>
      </c>
      <c r="L303" s="1">
        <v>41557.705555555556</v>
      </c>
      <c r="N303" t="str">
        <f t="shared" si="21"/>
        <v>Match</v>
      </c>
      <c r="O303" s="2">
        <f t="shared" si="22"/>
        <v>0</v>
      </c>
      <c r="P303" s="2">
        <f t="shared" si="23"/>
        <v>0</v>
      </c>
      <c r="Q303" t="str">
        <f t="shared" si="24"/>
        <v>Match</v>
      </c>
      <c r="R303" t="str">
        <f t="shared" si="25"/>
        <v>Problem</v>
      </c>
    </row>
  </sheetData>
  <pageMargins left="0.7" right="0.7" top="0.75" bottom="0.75" header="0.3" footer="0.3"/>
  <ignoredErrors>
    <ignoredError sqref="O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5CB1-B4F6-42A1-B835-9ACA7000D3CF}">
  <dimension ref="A2:R37"/>
  <sheetViews>
    <sheetView topLeftCell="A10" workbookViewId="0">
      <selection activeCell="A38" sqref="A38"/>
    </sheetView>
  </sheetViews>
  <sheetFormatPr defaultRowHeight="15" x14ac:dyDescent="0.25"/>
  <cols>
    <col min="1" max="1" width="7.42578125" customWidth="1"/>
    <col min="2" max="2" width="30.28515625" bestFit="1" customWidth="1"/>
    <col min="3" max="3" width="12" bestFit="1" customWidth="1"/>
    <col min="4" max="4" width="12.7109375" bestFit="1" customWidth="1"/>
    <col min="5" max="5" width="10.42578125" bestFit="1" customWidth="1"/>
    <col min="6" max="6" width="11.140625" bestFit="1" customWidth="1"/>
    <col min="8" max="8" width="30.28515625" bestFit="1" customWidth="1"/>
    <col min="9" max="9" width="12" bestFit="1" customWidth="1"/>
    <col min="10" max="10" width="12.7109375" bestFit="1" customWidth="1"/>
    <col min="11" max="11" width="10.42578125" bestFit="1" customWidth="1"/>
    <col min="12" max="12" width="11.140625" bestFit="1" customWidth="1"/>
    <col min="14" max="14" width="6.42578125" bestFit="1" customWidth="1"/>
    <col min="15" max="15" width="8.28515625" bestFit="1" customWidth="1"/>
    <col min="16" max="16" width="9.5703125" bestFit="1" customWidth="1"/>
    <col min="17" max="17" width="10.42578125" bestFit="1" customWidth="1"/>
    <col min="18" max="18" width="11.140625" bestFit="1" customWidth="1"/>
  </cols>
  <sheetData>
    <row r="2" spans="1:18" x14ac:dyDescent="0.25">
      <c r="A2" t="s">
        <v>320</v>
      </c>
    </row>
    <row r="3" spans="1:18" x14ac:dyDescent="0.25">
      <c r="A3" t="s">
        <v>319</v>
      </c>
    </row>
    <row r="5" spans="1:18" x14ac:dyDescent="0.25">
      <c r="A5" t="s">
        <v>305</v>
      </c>
      <c r="B5" t="s">
        <v>300</v>
      </c>
      <c r="C5" t="s">
        <v>301</v>
      </c>
      <c r="D5" t="s">
        <v>302</v>
      </c>
      <c r="E5" t="s">
        <v>303</v>
      </c>
      <c r="F5" s="1" t="s">
        <v>304</v>
      </c>
      <c r="H5" t="s">
        <v>300</v>
      </c>
      <c r="I5" t="s">
        <v>301</v>
      </c>
      <c r="J5" t="s">
        <v>302</v>
      </c>
      <c r="K5" t="s">
        <v>303</v>
      </c>
      <c r="L5" s="1" t="s">
        <v>304</v>
      </c>
      <c r="N5" t="s">
        <v>300</v>
      </c>
      <c r="O5" t="s">
        <v>301</v>
      </c>
      <c r="P5" t="s">
        <v>302</v>
      </c>
      <c r="Q5" t="s">
        <v>303</v>
      </c>
      <c r="R5" s="1" t="s">
        <v>304</v>
      </c>
    </row>
    <row r="6" spans="1:18" x14ac:dyDescent="0.25">
      <c r="A6">
        <v>286</v>
      </c>
      <c r="B6" t="s">
        <v>234</v>
      </c>
      <c r="C6">
        <v>41.878723999999998</v>
      </c>
      <c r="D6">
        <v>-87.634793000000002</v>
      </c>
      <c r="E6">
        <v>23</v>
      </c>
      <c r="F6" s="1">
        <v>41531</v>
      </c>
      <c r="H6" t="s">
        <v>234</v>
      </c>
      <c r="I6">
        <v>41.878723999999998</v>
      </c>
      <c r="J6">
        <v>-87.634793000000002</v>
      </c>
      <c r="K6">
        <v>15</v>
      </c>
      <c r="L6" s="1">
        <v>41529.505555555559</v>
      </c>
      <c r="N6" t="s">
        <v>317</v>
      </c>
      <c r="O6" s="2">
        <v>0</v>
      </c>
      <c r="P6" s="2">
        <v>0</v>
      </c>
      <c r="Q6" t="s">
        <v>318</v>
      </c>
      <c r="R6" t="s">
        <v>318</v>
      </c>
    </row>
    <row r="7" spans="1:18" x14ac:dyDescent="0.25">
      <c r="A7">
        <v>192</v>
      </c>
      <c r="B7" t="s">
        <v>145</v>
      </c>
      <c r="C7">
        <v>41.878948000000001</v>
      </c>
      <c r="D7">
        <v>-87.639750000000006</v>
      </c>
      <c r="E7">
        <v>39</v>
      </c>
      <c r="F7" s="1">
        <v>41493</v>
      </c>
      <c r="H7" t="s">
        <v>145</v>
      </c>
      <c r="I7">
        <v>41.879255000000001</v>
      </c>
      <c r="J7">
        <v>-87.639904000000001</v>
      </c>
      <c r="K7">
        <v>27</v>
      </c>
      <c r="L7" s="1">
        <v>41492.560416666667</v>
      </c>
      <c r="N7" t="s">
        <v>317</v>
      </c>
      <c r="O7" s="2">
        <v>-3.0699999999939109E-4</v>
      </c>
      <c r="P7" s="2">
        <v>1.5399999999488045E-4</v>
      </c>
      <c r="Q7" t="s">
        <v>318</v>
      </c>
      <c r="R7" t="s">
        <v>318</v>
      </c>
    </row>
    <row r="8" spans="1:18" x14ac:dyDescent="0.25">
      <c r="A8">
        <v>36</v>
      </c>
      <c r="B8" t="s">
        <v>23</v>
      </c>
      <c r="C8">
        <v>41.8777079559</v>
      </c>
      <c r="D8">
        <v>-87.635321140800002</v>
      </c>
      <c r="E8">
        <v>31</v>
      </c>
      <c r="F8" s="1">
        <v>41440</v>
      </c>
      <c r="H8" t="s">
        <v>23</v>
      </c>
      <c r="I8">
        <v>41.877707960000002</v>
      </c>
      <c r="J8">
        <v>-87.635321140000002</v>
      </c>
      <c r="K8">
        <v>27</v>
      </c>
      <c r="L8" s="1">
        <v>41449.981944444444</v>
      </c>
      <c r="N8" t="s">
        <v>317</v>
      </c>
      <c r="O8" s="2">
        <v>-4.1000021155923605E-9</v>
      </c>
      <c r="P8" s="2">
        <v>-8.000000661922968E-10</v>
      </c>
      <c r="Q8" t="s">
        <v>318</v>
      </c>
      <c r="R8" t="s">
        <v>318</v>
      </c>
    </row>
    <row r="9" spans="1:18" x14ac:dyDescent="0.25">
      <c r="A9">
        <v>35</v>
      </c>
      <c r="B9" t="s">
        <v>22</v>
      </c>
      <c r="C9">
        <v>41.891070999999997</v>
      </c>
      <c r="D9">
        <v>-87.612200000000001</v>
      </c>
      <c r="E9">
        <v>39</v>
      </c>
      <c r="F9" s="1">
        <v>41491</v>
      </c>
      <c r="H9" t="s">
        <v>22</v>
      </c>
      <c r="I9">
        <v>41.891070999999997</v>
      </c>
      <c r="J9">
        <v>-87.612200000000001</v>
      </c>
      <c r="K9">
        <v>35</v>
      </c>
      <c r="L9" s="1">
        <v>41447.883333333331</v>
      </c>
      <c r="N9" t="s">
        <v>317</v>
      </c>
      <c r="O9" s="2">
        <v>0</v>
      </c>
      <c r="P9" s="2">
        <v>0</v>
      </c>
      <c r="Q9" t="s">
        <v>318</v>
      </c>
      <c r="R9" t="s">
        <v>318</v>
      </c>
    </row>
    <row r="10" spans="1:18" x14ac:dyDescent="0.25">
      <c r="A10">
        <v>81</v>
      </c>
      <c r="B10" t="s">
        <v>58</v>
      </c>
      <c r="C10">
        <v>41.884163000000001</v>
      </c>
      <c r="D10">
        <v>-87.629634999999993</v>
      </c>
      <c r="E10">
        <v>39</v>
      </c>
      <c r="F10" s="1">
        <v>41438</v>
      </c>
      <c r="H10" t="s">
        <v>58</v>
      </c>
      <c r="I10">
        <v>41.884450999999999</v>
      </c>
      <c r="J10">
        <v>-87.629891999999998</v>
      </c>
      <c r="K10">
        <v>47</v>
      </c>
      <c r="L10" s="1">
        <v>41451.793055555558</v>
      </c>
      <c r="N10" t="s">
        <v>317</v>
      </c>
      <c r="O10" s="2">
        <v>-2.8799999999762349E-4</v>
      </c>
      <c r="P10" s="2">
        <v>2.5700000000483669E-4</v>
      </c>
      <c r="Q10" t="s">
        <v>318</v>
      </c>
      <c r="R10" t="s">
        <v>318</v>
      </c>
    </row>
    <row r="11" spans="1:18" x14ac:dyDescent="0.25">
      <c r="A11">
        <v>58</v>
      </c>
      <c r="B11" t="s">
        <v>41</v>
      </c>
      <c r="C11">
        <v>41.916016999999997</v>
      </c>
      <c r="D11">
        <v>-87.668879000000004</v>
      </c>
      <c r="E11">
        <v>19</v>
      </c>
      <c r="F11" s="1">
        <v>41443</v>
      </c>
      <c r="H11" t="s">
        <v>41</v>
      </c>
      <c r="I11">
        <v>41.916016999999997</v>
      </c>
      <c r="J11">
        <v>-87.668879000000004</v>
      </c>
      <c r="K11">
        <v>15</v>
      </c>
      <c r="L11" s="1">
        <v>41450.497916666667</v>
      </c>
      <c r="N11" t="s">
        <v>317</v>
      </c>
      <c r="O11" s="2">
        <v>0</v>
      </c>
      <c r="P11" s="2">
        <v>0</v>
      </c>
      <c r="Q11" t="s">
        <v>318</v>
      </c>
      <c r="R11" t="s">
        <v>318</v>
      </c>
    </row>
    <row r="12" spans="1:18" x14ac:dyDescent="0.25">
      <c r="A12">
        <v>97</v>
      </c>
      <c r="B12" t="s">
        <v>69</v>
      </c>
      <c r="C12">
        <v>41.865212</v>
      </c>
      <c r="D12">
        <v>-87.617759000000007</v>
      </c>
      <c r="E12">
        <v>35</v>
      </c>
      <c r="F12" s="1">
        <v>41451</v>
      </c>
      <c r="H12" t="s">
        <v>69</v>
      </c>
      <c r="I12">
        <v>41.865212</v>
      </c>
      <c r="J12">
        <v>-87.617759000000007</v>
      </c>
      <c r="K12">
        <v>19</v>
      </c>
      <c r="L12" s="1">
        <v>41455.559027777781</v>
      </c>
      <c r="N12" t="s">
        <v>317</v>
      </c>
      <c r="O12" s="2">
        <v>0</v>
      </c>
      <c r="P12" s="2">
        <v>0</v>
      </c>
      <c r="Q12" t="s">
        <v>318</v>
      </c>
      <c r="R12" t="s">
        <v>318</v>
      </c>
    </row>
    <row r="13" spans="1:18" x14ac:dyDescent="0.25">
      <c r="A13">
        <v>85</v>
      </c>
      <c r="B13" t="s">
        <v>60</v>
      </c>
      <c r="C13">
        <v>41.900960390000002</v>
      </c>
      <c r="D13">
        <v>-87.623776640000003</v>
      </c>
      <c r="E13">
        <v>23</v>
      </c>
      <c r="F13" s="1">
        <v>41446</v>
      </c>
      <c r="H13" t="s">
        <v>60</v>
      </c>
      <c r="I13">
        <v>41.900960390000002</v>
      </c>
      <c r="J13">
        <v>-87.623776640000003</v>
      </c>
      <c r="K13">
        <v>15</v>
      </c>
      <c r="L13" s="1">
        <v>41451.804166666669</v>
      </c>
      <c r="N13" t="s">
        <v>317</v>
      </c>
      <c r="O13" s="2">
        <v>0</v>
      </c>
      <c r="P13" s="2">
        <v>0</v>
      </c>
      <c r="Q13" t="s">
        <v>318</v>
      </c>
      <c r="R13" t="s">
        <v>318</v>
      </c>
    </row>
    <row r="14" spans="1:18" x14ac:dyDescent="0.25">
      <c r="A14">
        <v>52</v>
      </c>
      <c r="B14" t="s">
        <v>35</v>
      </c>
      <c r="C14">
        <v>41.886023999999999</v>
      </c>
      <c r="D14">
        <v>-87.624116999999998</v>
      </c>
      <c r="E14">
        <v>31</v>
      </c>
      <c r="F14" s="1">
        <v>41442</v>
      </c>
      <c r="H14" t="s">
        <v>35</v>
      </c>
      <c r="I14">
        <v>41.886023999999999</v>
      </c>
      <c r="J14">
        <v>-87.624116999999998</v>
      </c>
      <c r="K14">
        <v>23</v>
      </c>
      <c r="L14" s="1">
        <v>41450.475694444445</v>
      </c>
      <c r="N14" t="s">
        <v>317</v>
      </c>
      <c r="O14" s="2">
        <v>0</v>
      </c>
      <c r="P14" s="2">
        <v>0</v>
      </c>
      <c r="Q14" t="s">
        <v>318</v>
      </c>
      <c r="R14" t="s">
        <v>318</v>
      </c>
    </row>
    <row r="15" spans="1:18" x14ac:dyDescent="0.25">
      <c r="A15">
        <v>49</v>
      </c>
      <c r="B15" t="s">
        <v>32</v>
      </c>
      <c r="C15">
        <v>41.881319814999998</v>
      </c>
      <c r="D15">
        <v>-87.629520919300006</v>
      </c>
      <c r="E15">
        <v>27</v>
      </c>
      <c r="F15" s="1">
        <v>41441</v>
      </c>
      <c r="H15" t="s">
        <v>32</v>
      </c>
      <c r="I15">
        <v>41.881319820000002</v>
      </c>
      <c r="J15">
        <v>-87.629520920000004</v>
      </c>
      <c r="K15">
        <v>23</v>
      </c>
      <c r="L15" s="1">
        <v>41450.472916666666</v>
      </c>
      <c r="N15" t="s">
        <v>317</v>
      </c>
      <c r="O15" s="2">
        <v>-5.0000039664155338E-9</v>
      </c>
      <c r="P15" s="2">
        <v>6.999982815614203E-10</v>
      </c>
      <c r="Q15" t="s">
        <v>318</v>
      </c>
      <c r="R15" t="s">
        <v>318</v>
      </c>
    </row>
    <row r="16" spans="1:18" x14ac:dyDescent="0.25">
      <c r="A16">
        <v>47</v>
      </c>
      <c r="B16" t="s">
        <v>30</v>
      </c>
      <c r="C16">
        <v>41.889180000000003</v>
      </c>
      <c r="D16">
        <v>-87.627700000000004</v>
      </c>
      <c r="E16">
        <v>19</v>
      </c>
      <c r="F16" s="1">
        <v>41443</v>
      </c>
      <c r="H16" t="s">
        <v>30</v>
      </c>
      <c r="I16">
        <v>41.889180000000003</v>
      </c>
      <c r="J16">
        <v>-87.627700000000004</v>
      </c>
      <c r="K16">
        <v>15</v>
      </c>
      <c r="L16" s="1">
        <v>41450.461111111108</v>
      </c>
      <c r="N16" t="s">
        <v>317</v>
      </c>
      <c r="O16" s="2">
        <v>0</v>
      </c>
      <c r="P16" s="2">
        <v>0</v>
      </c>
      <c r="Q16" t="s">
        <v>318</v>
      </c>
      <c r="R16" t="s">
        <v>318</v>
      </c>
    </row>
    <row r="17" spans="1:18" x14ac:dyDescent="0.25">
      <c r="A17">
        <v>26</v>
      </c>
      <c r="B17" t="s">
        <v>13</v>
      </c>
      <c r="C17">
        <v>41.891019999999997</v>
      </c>
      <c r="D17">
        <v>-87.6173</v>
      </c>
      <c r="E17">
        <v>31</v>
      </c>
      <c r="F17" s="1">
        <v>41447</v>
      </c>
      <c r="H17" t="s">
        <v>13</v>
      </c>
      <c r="I17">
        <v>41.891019999999997</v>
      </c>
      <c r="J17">
        <v>-87.6173</v>
      </c>
      <c r="K17">
        <v>23</v>
      </c>
      <c r="L17" s="1">
        <v>41447.852777777778</v>
      </c>
      <c r="N17" t="s">
        <v>317</v>
      </c>
      <c r="O17" s="2">
        <v>0</v>
      </c>
      <c r="P17" s="2">
        <v>0</v>
      </c>
      <c r="Q17" t="s">
        <v>318</v>
      </c>
      <c r="R17" t="s">
        <v>318</v>
      </c>
    </row>
    <row r="18" spans="1:18" x14ac:dyDescent="0.25">
      <c r="A18">
        <v>287</v>
      </c>
      <c r="B18" t="s">
        <v>235</v>
      </c>
      <c r="C18">
        <v>41.881469000000003</v>
      </c>
      <c r="D18">
        <v>-87.635176999999999</v>
      </c>
      <c r="E18">
        <v>27</v>
      </c>
      <c r="F18" s="1">
        <v>41530</v>
      </c>
      <c r="H18" t="s">
        <v>235</v>
      </c>
      <c r="I18">
        <v>41.881469000000003</v>
      </c>
      <c r="J18">
        <v>-87.635176999999999</v>
      </c>
      <c r="K18">
        <v>23</v>
      </c>
      <c r="L18" s="1">
        <v>41529.59652777778</v>
      </c>
      <c r="N18" t="s">
        <v>317</v>
      </c>
      <c r="O18" s="2">
        <v>0</v>
      </c>
      <c r="P18" s="2">
        <v>0</v>
      </c>
      <c r="Q18" t="s">
        <v>318</v>
      </c>
      <c r="R18" t="s">
        <v>318</v>
      </c>
    </row>
    <row r="19" spans="1:18" x14ac:dyDescent="0.25">
      <c r="A19">
        <v>240</v>
      </c>
      <c r="B19" t="s">
        <v>191</v>
      </c>
      <c r="C19">
        <v>41.954245</v>
      </c>
      <c r="D19">
        <v>-87.654405999999994</v>
      </c>
      <c r="E19">
        <v>23</v>
      </c>
      <c r="F19" s="1">
        <v>41507</v>
      </c>
      <c r="H19" t="s">
        <v>191</v>
      </c>
      <c r="I19">
        <v>41.954245</v>
      </c>
      <c r="J19">
        <v>-87.654405999999994</v>
      </c>
      <c r="K19">
        <v>11</v>
      </c>
      <c r="L19" s="1">
        <v>41507.463194444441</v>
      </c>
      <c r="N19" t="s">
        <v>317</v>
      </c>
      <c r="O19" s="2">
        <v>0</v>
      </c>
      <c r="P19" s="2">
        <v>0</v>
      </c>
      <c r="Q19" t="s">
        <v>318</v>
      </c>
      <c r="R19" t="s">
        <v>318</v>
      </c>
    </row>
    <row r="20" spans="1:18" x14ac:dyDescent="0.25">
      <c r="A20">
        <v>62</v>
      </c>
      <c r="B20" t="s">
        <v>45</v>
      </c>
      <c r="C20">
        <v>41.851375172899999</v>
      </c>
      <c r="D20">
        <v>-87.618834648900005</v>
      </c>
      <c r="E20">
        <v>27</v>
      </c>
      <c r="F20" s="1">
        <v>41443</v>
      </c>
      <c r="H20" t="s">
        <v>45</v>
      </c>
      <c r="I20">
        <v>41.851375169999997</v>
      </c>
      <c r="J20">
        <v>-87.618834649999997</v>
      </c>
      <c r="K20">
        <v>15</v>
      </c>
      <c r="L20" s="1">
        <v>41450.509027777778</v>
      </c>
      <c r="N20" t="s">
        <v>317</v>
      </c>
      <c r="O20" s="2">
        <v>2.9000020163039153E-9</v>
      </c>
      <c r="P20" s="2">
        <v>1.0999912092302111E-9</v>
      </c>
      <c r="Q20" t="s">
        <v>318</v>
      </c>
      <c r="R20" t="s">
        <v>318</v>
      </c>
    </row>
    <row r="21" spans="1:18" x14ac:dyDescent="0.25">
      <c r="A21">
        <v>75</v>
      </c>
      <c r="B21" t="s">
        <v>54</v>
      </c>
      <c r="C21">
        <v>41.877988000000002</v>
      </c>
      <c r="D21">
        <v>-87.640769000000006</v>
      </c>
      <c r="E21">
        <v>23</v>
      </c>
      <c r="F21" s="1">
        <v>41440</v>
      </c>
      <c r="H21" t="s">
        <v>54</v>
      </c>
      <c r="I21">
        <v>41.878149000000001</v>
      </c>
      <c r="J21">
        <v>-87.640000999999998</v>
      </c>
      <c r="K21">
        <v>35</v>
      </c>
      <c r="L21" s="1">
        <v>41451.63958333333</v>
      </c>
      <c r="N21" t="s">
        <v>317</v>
      </c>
      <c r="O21" s="2">
        <v>-1.6099999999852344E-4</v>
      </c>
      <c r="P21" s="2">
        <v>-7.680000000078735E-4</v>
      </c>
      <c r="Q21" t="s">
        <v>318</v>
      </c>
      <c r="R21" t="s">
        <v>318</v>
      </c>
    </row>
    <row r="22" spans="1:18" x14ac:dyDescent="0.25">
      <c r="A22">
        <v>141</v>
      </c>
      <c r="B22" t="s">
        <v>104</v>
      </c>
      <c r="C22">
        <v>41.915689</v>
      </c>
      <c r="D22">
        <v>-87.634600000000006</v>
      </c>
      <c r="E22">
        <v>23</v>
      </c>
      <c r="F22" s="1">
        <v>41502</v>
      </c>
      <c r="H22" t="s">
        <v>104</v>
      </c>
      <c r="I22">
        <v>41.915689</v>
      </c>
      <c r="J22">
        <v>-87.634600000000006</v>
      </c>
      <c r="K22">
        <v>19</v>
      </c>
      <c r="L22" s="1">
        <v>41473.956250000003</v>
      </c>
      <c r="N22" t="s">
        <v>317</v>
      </c>
      <c r="O22" s="2">
        <v>0</v>
      </c>
      <c r="P22" s="2">
        <v>0</v>
      </c>
      <c r="Q22" t="s">
        <v>318</v>
      </c>
      <c r="R22" t="s">
        <v>318</v>
      </c>
    </row>
    <row r="23" spans="1:18" x14ac:dyDescent="0.25">
      <c r="A23">
        <v>16</v>
      </c>
      <c r="B23" t="s">
        <v>4</v>
      </c>
      <c r="C23">
        <v>41.910328999999997</v>
      </c>
      <c r="D23">
        <v>-87.672516000000002</v>
      </c>
      <c r="E23">
        <v>11</v>
      </c>
      <c r="F23" s="1">
        <v>41498</v>
      </c>
      <c r="H23" t="s">
        <v>4</v>
      </c>
      <c r="I23">
        <v>41.910328999999997</v>
      </c>
      <c r="J23">
        <v>-87.672516000000002</v>
      </c>
      <c r="K23">
        <v>15</v>
      </c>
      <c r="L23" s="1">
        <v>41447.788194444445</v>
      </c>
      <c r="N23" t="s">
        <v>317</v>
      </c>
      <c r="O23" s="2">
        <v>0</v>
      </c>
      <c r="P23" s="2">
        <v>0</v>
      </c>
      <c r="Q23" t="s">
        <v>318</v>
      </c>
      <c r="R23" t="s">
        <v>318</v>
      </c>
    </row>
    <row r="24" spans="1:18" x14ac:dyDescent="0.25">
      <c r="A24">
        <v>213</v>
      </c>
      <c r="B24" t="s">
        <v>166</v>
      </c>
      <c r="C24">
        <v>41.910153000000001</v>
      </c>
      <c r="D24">
        <v>-87.682289999999995</v>
      </c>
      <c r="E24">
        <v>15</v>
      </c>
      <c r="F24" s="1">
        <v>41502</v>
      </c>
      <c r="H24" t="s">
        <v>166</v>
      </c>
      <c r="I24">
        <v>41.910153000000001</v>
      </c>
      <c r="J24">
        <v>-87.682289999999995</v>
      </c>
      <c r="K24">
        <v>11</v>
      </c>
      <c r="L24" s="1">
        <v>41501.487500000003</v>
      </c>
      <c r="N24" t="s">
        <v>317</v>
      </c>
      <c r="O24" s="2">
        <v>0</v>
      </c>
      <c r="P24" s="2">
        <v>0</v>
      </c>
      <c r="Q24" t="s">
        <v>318</v>
      </c>
      <c r="R24" t="s">
        <v>318</v>
      </c>
    </row>
    <row r="25" spans="1:18" x14ac:dyDescent="0.25">
      <c r="A25">
        <v>159</v>
      </c>
      <c r="B25" t="s">
        <v>118</v>
      </c>
      <c r="C25">
        <v>41.907781</v>
      </c>
      <c r="D25">
        <v>-87.685854000000006</v>
      </c>
      <c r="E25">
        <v>9</v>
      </c>
      <c r="F25" s="1">
        <v>41481</v>
      </c>
      <c r="H25" t="s">
        <v>118</v>
      </c>
      <c r="I25">
        <v>41.907781</v>
      </c>
      <c r="J25">
        <v>-87.685854000000006</v>
      </c>
      <c r="K25">
        <v>11</v>
      </c>
      <c r="L25" s="1">
        <v>41474.413888888892</v>
      </c>
      <c r="N25" t="s">
        <v>317</v>
      </c>
      <c r="O25" s="2">
        <v>0</v>
      </c>
      <c r="P25" s="2">
        <v>0</v>
      </c>
      <c r="Q25" t="s">
        <v>318</v>
      </c>
      <c r="R25" t="s">
        <v>318</v>
      </c>
    </row>
    <row r="26" spans="1:18" x14ac:dyDescent="0.25">
      <c r="A26">
        <v>195</v>
      </c>
      <c r="B26" t="s">
        <v>148</v>
      </c>
      <c r="C26">
        <v>41.884728000000003</v>
      </c>
      <c r="D26">
        <v>-87.619521000000006</v>
      </c>
      <c r="E26">
        <v>31</v>
      </c>
      <c r="F26" s="1">
        <v>41496</v>
      </c>
      <c r="H26" t="s">
        <v>148</v>
      </c>
      <c r="I26">
        <v>41.884728000000003</v>
      </c>
      <c r="J26">
        <v>-87.619521000000006</v>
      </c>
      <c r="K26">
        <v>23</v>
      </c>
      <c r="L26" s="1">
        <v>41493.59097222222</v>
      </c>
      <c r="N26" t="s">
        <v>317</v>
      </c>
      <c r="O26" s="2">
        <v>0</v>
      </c>
      <c r="P26" s="2">
        <v>0</v>
      </c>
      <c r="Q26" t="s">
        <v>318</v>
      </c>
      <c r="R26" t="s">
        <v>318</v>
      </c>
    </row>
    <row r="27" spans="1:18" x14ac:dyDescent="0.25">
      <c r="A27">
        <v>212</v>
      </c>
      <c r="B27" t="s">
        <v>165</v>
      </c>
      <c r="C27">
        <v>41.889932999999999</v>
      </c>
      <c r="D27">
        <v>-87.634262000000007</v>
      </c>
      <c r="E27">
        <v>31</v>
      </c>
      <c r="F27" s="1">
        <v>41502</v>
      </c>
      <c r="H27" t="s">
        <v>165</v>
      </c>
      <c r="I27">
        <v>41.889932999999999</v>
      </c>
      <c r="J27">
        <v>-87.634262000000007</v>
      </c>
      <c r="K27">
        <v>19</v>
      </c>
      <c r="L27" s="1">
        <v>41500.719444444447</v>
      </c>
      <c r="N27" t="s">
        <v>317</v>
      </c>
      <c r="O27" s="2">
        <v>0</v>
      </c>
      <c r="P27" s="2">
        <v>0</v>
      </c>
      <c r="Q27" t="s">
        <v>318</v>
      </c>
      <c r="R27" t="s">
        <v>318</v>
      </c>
    </row>
    <row r="28" spans="1:18" x14ac:dyDescent="0.25">
      <c r="A28">
        <v>162</v>
      </c>
      <c r="B28" t="s">
        <v>120</v>
      </c>
      <c r="C28">
        <v>41.935879999999997</v>
      </c>
      <c r="D28">
        <v>-87.678420000000003</v>
      </c>
      <c r="E28">
        <v>14</v>
      </c>
      <c r="F28" s="1">
        <v>41480</v>
      </c>
      <c r="H28" t="s">
        <v>120</v>
      </c>
      <c r="I28">
        <v>41.935879999999997</v>
      </c>
      <c r="J28">
        <v>-87.678420000000003</v>
      </c>
      <c r="K28">
        <v>15</v>
      </c>
      <c r="L28" s="1">
        <v>41474.418055555558</v>
      </c>
      <c r="N28" t="s">
        <v>317</v>
      </c>
      <c r="O28" s="2">
        <v>0</v>
      </c>
      <c r="P28" s="2">
        <v>0</v>
      </c>
      <c r="Q28" t="s">
        <v>318</v>
      </c>
      <c r="R28" t="s">
        <v>318</v>
      </c>
    </row>
    <row r="29" spans="1:18" x14ac:dyDescent="0.25">
      <c r="A29">
        <v>232</v>
      </c>
      <c r="B29" t="s">
        <v>184</v>
      </c>
      <c r="C29">
        <v>41.949275</v>
      </c>
      <c r="D29">
        <v>-87.646303000000003</v>
      </c>
      <c r="E29">
        <v>23</v>
      </c>
      <c r="F29" s="1">
        <v>41507</v>
      </c>
      <c r="H29" t="s">
        <v>184</v>
      </c>
      <c r="I29">
        <v>41.949275</v>
      </c>
      <c r="J29">
        <v>-87.646303000000003</v>
      </c>
      <c r="K29">
        <v>15</v>
      </c>
      <c r="L29" s="1">
        <v>41506.464583333334</v>
      </c>
      <c r="N29" t="s">
        <v>317</v>
      </c>
      <c r="O29" s="2">
        <v>0</v>
      </c>
      <c r="P29" s="2">
        <v>0</v>
      </c>
      <c r="Q29" t="s">
        <v>318</v>
      </c>
      <c r="R29" t="s">
        <v>318</v>
      </c>
    </row>
    <row r="30" spans="1:18" x14ac:dyDescent="0.25">
      <c r="A30">
        <v>76</v>
      </c>
      <c r="B30" t="s">
        <v>55</v>
      </c>
      <c r="C30">
        <v>41.880958</v>
      </c>
      <c r="D30">
        <v>-87.616743</v>
      </c>
      <c r="E30">
        <v>39</v>
      </c>
      <c r="F30" s="1">
        <v>41449</v>
      </c>
      <c r="H30" t="s">
        <v>55</v>
      </c>
      <c r="I30">
        <v>41.880958</v>
      </c>
      <c r="J30">
        <v>-87.616743</v>
      </c>
      <c r="K30">
        <v>11</v>
      </c>
      <c r="L30" s="1">
        <v>41451.643055555556</v>
      </c>
      <c r="N30" t="s">
        <v>317</v>
      </c>
      <c r="O30" s="2">
        <v>0</v>
      </c>
      <c r="P30" s="2">
        <v>0</v>
      </c>
      <c r="Q30" t="s">
        <v>318</v>
      </c>
      <c r="R30" t="s">
        <v>318</v>
      </c>
    </row>
    <row r="31" spans="1:18" x14ac:dyDescent="0.25">
      <c r="A31">
        <v>255</v>
      </c>
      <c r="B31" t="s">
        <v>206</v>
      </c>
      <c r="C31">
        <v>41.867888000000001</v>
      </c>
      <c r="D31">
        <v>-87.623041000000001</v>
      </c>
      <c r="E31">
        <v>31</v>
      </c>
      <c r="F31" s="1">
        <v>41522</v>
      </c>
      <c r="H31" t="s">
        <v>206</v>
      </c>
      <c r="I31">
        <v>41.867888000000001</v>
      </c>
      <c r="J31">
        <v>-87.623041000000001</v>
      </c>
      <c r="K31">
        <v>19</v>
      </c>
      <c r="L31" s="1">
        <v>41517.443055555559</v>
      </c>
      <c r="N31" t="s">
        <v>317</v>
      </c>
      <c r="O31" s="2">
        <v>0</v>
      </c>
      <c r="P31" s="2">
        <v>0</v>
      </c>
      <c r="Q31" t="s">
        <v>318</v>
      </c>
      <c r="R31" t="s">
        <v>318</v>
      </c>
    </row>
    <row r="32" spans="1:18" x14ac:dyDescent="0.25">
      <c r="A32">
        <v>181</v>
      </c>
      <c r="B32" t="s">
        <v>137</v>
      </c>
      <c r="C32">
        <v>41.890749</v>
      </c>
      <c r="D32">
        <v>-87.632059999999996</v>
      </c>
      <c r="E32">
        <v>31</v>
      </c>
      <c r="F32" s="1">
        <v>41476</v>
      </c>
      <c r="H32" t="s">
        <v>137</v>
      </c>
      <c r="I32">
        <v>41.890749</v>
      </c>
      <c r="J32">
        <v>-87.632059999999996</v>
      </c>
      <c r="K32">
        <v>19</v>
      </c>
      <c r="L32" s="1">
        <v>41474.46875</v>
      </c>
      <c r="N32" t="s">
        <v>317</v>
      </c>
      <c r="O32" s="2">
        <v>0</v>
      </c>
      <c r="P32" s="2">
        <v>0</v>
      </c>
      <c r="Q32" t="s">
        <v>318</v>
      </c>
      <c r="R32" t="s">
        <v>318</v>
      </c>
    </row>
    <row r="35" spans="1:1" x14ac:dyDescent="0.25">
      <c r="A35" t="s">
        <v>321</v>
      </c>
    </row>
    <row r="37" spans="1:1" x14ac:dyDescent="0.25">
      <c r="A3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Comparison</vt:lpstr>
      <vt:lpstr>Findings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Alonzo</dc:creator>
  <cp:lastModifiedBy>Jonathon Briggs</cp:lastModifiedBy>
  <dcterms:created xsi:type="dcterms:W3CDTF">2014-07-29T18:23:29Z</dcterms:created>
  <dcterms:modified xsi:type="dcterms:W3CDTF">2024-08-15T19:24:23Z</dcterms:modified>
</cp:coreProperties>
</file>