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\TideAutomation\src\test\resources\testdata\"/>
    </mc:Choice>
  </mc:AlternateContent>
  <xr:revisionPtr revIDLastSave="0" documentId="13_ncr:1_{060CC992-3FD1-49A4-9205-3C80F55CC775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AUD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AUD!$D$1:$AC$1</definedName>
  </definedNames>
  <calcPr calcId="181029"/>
  <fileRecoveryPr autoRecover="0"/>
</workbook>
</file>

<file path=xl/calcChain.xml><?xml version="1.0" encoding="utf-8"?>
<calcChain xmlns="http://schemas.openxmlformats.org/spreadsheetml/2006/main">
  <c r="V5" i="1" l="1"/>
  <c r="U4" i="1" l="1"/>
  <c r="V4" i="1"/>
  <c r="U5" i="1"/>
  <c r="P3" i="4"/>
  <c r="O3" i="4"/>
  <c r="P4" i="3"/>
  <c r="O4" i="3"/>
  <c r="P3" i="3"/>
  <c r="O3" i="3"/>
  <c r="P2" i="3"/>
  <c r="O2" i="3"/>
  <c r="P3" i="2"/>
  <c r="O3" i="2"/>
  <c r="P2" i="2"/>
  <c r="O2" i="2"/>
  <c r="U3" i="1" l="1"/>
  <c r="V3" i="1"/>
</calcChain>
</file>

<file path=xl/sharedStrings.xml><?xml version="1.0" encoding="utf-8"?>
<sst xmlns="http://schemas.openxmlformats.org/spreadsheetml/2006/main" count="247" uniqueCount="75">
  <si>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</si>
  <si>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</si>
  <si>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</si>
  <si>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</si>
  <si>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</si>
  <si>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</si>
  <si>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</si>
  <si>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</si>
  <si>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</si>
  <si>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</si>
  <si>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</si>
  <si>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</si>
  <si>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</si>
  <si>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</si>
  <si>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</si>
  <si>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</si>
  <si>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</si>
  <si>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</si>
  <si>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</si>
  <si>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</si>
  <si>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</si>
  <si>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</si>
  <si>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</si>
  <si>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</si>
  <si>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</si>
  <si>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</si>
  <si>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</si>
  <si>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</si>
  <si>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</si>
  <si>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</si>
  <si>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</si>
  <si>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</si>
  <si>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</si>
  <si>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</si>
  <si>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</si>
  <si>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</si>
  <si>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</si>
  <si>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</si>
  <si>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</si>
  <si>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</si>
  <si>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</si>
  <si>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</si>
  <si>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</si>
  <si>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</si>
  <si>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</si>
  <si>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</si>
  <si>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</si>
  <si>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</si>
  <si>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</si>
  <si>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</si>
  <si>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</si>
  <si>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</si>
  <si>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</si>
  <si>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</si>
  <si>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 xml:space="preserve">New </t>
  </si>
  <si>
    <t>zxczxfz</t>
  </si>
  <si>
    <t>State</t>
  </si>
  <si>
    <t>Random Insured3</t>
  </si>
  <si>
    <t xml:space="preserve">Vessel Length </t>
  </si>
  <si>
    <t>Number of Stories</t>
  </si>
  <si>
    <t>Coverholder Comm %</t>
  </si>
  <si>
    <t>Risk Country</t>
  </si>
  <si>
    <t>Cancellation Date</t>
  </si>
  <si>
    <t>roker Settlement Currency RoE</t>
  </si>
  <si>
    <t>Brokerage %</t>
  </si>
  <si>
    <t>Cancellation Reason</t>
  </si>
  <si>
    <t>Geo-Level</t>
  </si>
  <si>
    <t>Insured State</t>
  </si>
  <si>
    <t>sdf</t>
  </si>
  <si>
    <t>saer</t>
  </si>
  <si>
    <t>Texas</t>
  </si>
  <si>
    <t>United statessss</t>
  </si>
  <si>
    <t>Argau</t>
  </si>
  <si>
    <t>Product too expensive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</si>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</sst>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444444"/>
      <name val="Roboto"/>
    </font>
    <font>
      <sz val="11"/>
      <color rgb="FF5E5E5E"/>
      <name val="Roboto"/>
    </font>
    <font>
      <sz val="11"/>
      <color rgb="FF006100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8" fillId="0" borderId="0" xfId="0" applyFont="1"/>
    <xf numFmtId="0" fontId="0" fillId="0" borderId="0" xfId="0" applyFont="1" applyAlignment="1">
      <alignment vertical="center" wrapText="1"/>
    </xf>
    <xf numFmtId="2" fontId="2" fillId="2" borderId="1" xfId="1" applyNumberFormat="1" applyFont="1" applyFill="1" applyBorder="1" applyAlignment="1">
      <alignment vertical="center" wrapText="1"/>
    </xf>
    <xf numFmtId="2" fontId="7" fillId="3" borderId="1" xfId="0" applyNumberFormat="1" applyFont="1" applyFill="1" applyBorder="1" applyAlignment="1">
      <alignment vertical="center" wrapText="1"/>
    </xf>
    <xf numFmtId="2" fontId="7" fillId="0" borderId="0" xfId="0" applyNumberFormat="1" applyFont="1" applyAlignment="1">
      <alignment vertical="center" wrapText="1"/>
    </xf>
    <xf numFmtId="49" fontId="2" fillId="2" borderId="1" xfId="1" applyNumberFormat="1" applyFont="1" applyFill="1" applyBorder="1" applyAlignment="1">
      <alignment vertical="center" wrapText="1"/>
    </xf>
    <xf numFmtId="49" fontId="7" fillId="3" borderId="1" xfId="0" applyNumberFormat="1" applyFont="1" applyFill="1" applyBorder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49" fontId="0" fillId="3" borderId="1" xfId="0" applyNumberFormat="1" applyFont="1" applyFill="1" applyBorder="1" applyAlignment="1">
      <alignment vertical="center" wrapText="1"/>
    </xf>
    <xf numFmtId="0" fontId="9" fillId="0" borderId="0" xfId="0" applyFont="1" applyAlignment="1">
      <alignment horizontal="left" vertical="center" wrapText="1" indent="1"/>
    </xf>
    <xf numFmtId="0" fontId="10" fillId="0" borderId="0" xfId="0" applyFont="1"/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8"/>
  <sheetViews>
    <sheetView tabSelected="1" zoomScaleNormal="100" workbookViewId="0">
      <pane ySplit="1" topLeftCell="A2" activePane="bottomLeft" state="frozen"/>
      <selection activeCell="E1" sqref="E1"/>
      <selection pane="bottomLeft" activeCell="N7" sqref="N7"/>
    </sheetView>
  </sheetViews>
  <sheetFormatPr defaultColWidth="9.140625" defaultRowHeight="15"/>
  <cols>
    <col min="1" max="6" width="15.85546875" style="18" customWidth="1"/>
    <col min="7" max="7" width="15.85546875" style="28" customWidth="1"/>
    <col min="8" max="9" width="15.85546875" style="18" customWidth="1"/>
    <col min="10" max="10" width="15.85546875" style="31" customWidth="1"/>
    <col min="11" max="11" width="21.5703125" style="18" customWidth="1"/>
    <col min="12" max="15" width="15.85546875" style="18" customWidth="1"/>
    <col min="16" max="16" width="17.140625" style="18" customWidth="1"/>
    <col min="17" max="30" width="15.85546875" style="18" customWidth="1"/>
    <col min="31" max="16384" width="9.140625" style="18"/>
  </cols>
  <sheetData>
    <row r="1" spans="1:35" ht="32.25" customHeight="1">
      <c r="A1" s="17" t="s">
        <v>12</v>
      </c>
      <c r="B1" s="17" t="s">
        <v>15</v>
      </c>
      <c r="C1" s="17" t="s">
        <v>17</v>
      </c>
      <c r="D1" s="17" t="s">
        <v>0</v>
      </c>
      <c r="E1" s="33" t="s">
        <v>20</v>
      </c>
      <c r="F1" s="17" t="s">
        <v>23</v>
      </c>
      <c r="G1" s="26" t="s">
        <v>63</v>
      </c>
      <c r="H1" s="1" t="s">
        <v>62</v>
      </c>
      <c r="I1" s="1" t="s">
        <v>65</v>
      </c>
      <c r="J1" s="29" t="s">
        <v>66</v>
      </c>
      <c r="K1" s="17" t="s">
        <v>1</v>
      </c>
      <c r="L1" s="1" t="s">
        <v>61</v>
      </c>
      <c r="M1" s="1" t="s">
        <v>67</v>
      </c>
      <c r="N1" s="1" t="s">
        <v>56</v>
      </c>
      <c r="O1" s="17" t="s">
        <v>3</v>
      </c>
      <c r="P1" s="17" t="s">
        <v>13</v>
      </c>
      <c r="Q1" s="17" t="s">
        <v>14</v>
      </c>
      <c r="R1" s="17" t="s">
        <v>18</v>
      </c>
      <c r="S1" s="1" t="s">
        <v>60</v>
      </c>
      <c r="T1" s="17" t="s">
        <v>25</v>
      </c>
      <c r="U1" s="17" t="s">
        <v>26</v>
      </c>
      <c r="V1" s="17" t="s">
        <v>27</v>
      </c>
      <c r="W1" s="17" t="s">
        <v>64</v>
      </c>
      <c r="X1" s="17" t="s">
        <v>4</v>
      </c>
      <c r="Y1" s="17" t="s">
        <v>5</v>
      </c>
      <c r="Z1" s="17" t="s">
        <v>21</v>
      </c>
      <c r="AA1" s="17" t="s">
        <v>28</v>
      </c>
      <c r="AB1" s="17" t="s">
        <v>29</v>
      </c>
      <c r="AC1" s="1" t="s">
        <v>59</v>
      </c>
      <c r="AD1" s="17" t="s">
        <v>11</v>
      </c>
      <c r="AE1" s="18" t="s">
        <v>58</v>
      </c>
      <c r="AF1" s="25" t="s">
        <v>6</v>
      </c>
    </row>
    <row r="2" spans="1:35" s="23" customFormat="1" ht="32.25" customHeight="1">
      <c r="A2" s="19">
        <v>1</v>
      </c>
      <c r="B2" s="19" t="s">
        <v>51</v>
      </c>
      <c r="C2" s="19">
        <v>2018</v>
      </c>
      <c r="D2" s="20">
        <v>43101</v>
      </c>
      <c r="E2" s="4" t="s">
        <v>69</v>
      </c>
      <c r="F2" s="20">
        <v>43465</v>
      </c>
      <c r="G2" s="27">
        <v>1</v>
      </c>
      <c r="H2" s="20">
        <v>43101</v>
      </c>
      <c r="I2" s="34" t="s">
        <v>73</v>
      </c>
      <c r="J2" s="32" t="s">
        <v>68</v>
      </c>
      <c r="K2" s="3" t="s">
        <v>31</v>
      </c>
      <c r="L2" s="34" t="s">
        <v>74</v>
      </c>
      <c r="M2" s="24" t="s">
        <v>70</v>
      </c>
      <c r="N2" s="24" t="s">
        <v>70</v>
      </c>
      <c r="O2" s="19" t="s">
        <v>8</v>
      </c>
      <c r="P2" s="19" t="s">
        <v>16</v>
      </c>
      <c r="Q2" s="19" t="s">
        <v>16</v>
      </c>
      <c r="R2" s="21">
        <v>1000</v>
      </c>
      <c r="S2" s="21">
        <v>10</v>
      </c>
      <c r="T2" s="22">
        <v>0.05</v>
      </c>
      <c r="U2" s="21">
        <v>2808.09</v>
      </c>
      <c r="V2" s="21">
        <v>156.05000000000001</v>
      </c>
      <c r="W2" s="21">
        <v>10</v>
      </c>
      <c r="X2" s="21">
        <v>1000</v>
      </c>
      <c r="Y2" s="21">
        <v>1000</v>
      </c>
      <c r="Z2" s="21">
        <v>4000</v>
      </c>
      <c r="AA2" s="21">
        <v>1872.6</v>
      </c>
      <c r="AB2" s="21">
        <v>1248.4000000000001</v>
      </c>
      <c r="AC2" s="19">
        <v>5</v>
      </c>
      <c r="AD2" s="19" t="s">
        <v>32</v>
      </c>
      <c r="AE2" s="23">
        <v>1</v>
      </c>
      <c r="AF2" s="23">
        <v>1992</v>
      </c>
    </row>
    <row r="3" spans="1:35" s="23" customFormat="1" ht="32.25" customHeight="1">
      <c r="A3" s="19">
        <v>2</v>
      </c>
      <c r="B3" s="3" t="s">
        <v>52</v>
      </c>
      <c r="C3" s="19">
        <v>2018</v>
      </c>
      <c r="D3" s="20">
        <v>43101</v>
      </c>
      <c r="E3" s="4" t="s">
        <v>69</v>
      </c>
      <c r="F3" s="20">
        <v>43465</v>
      </c>
      <c r="G3" s="27">
        <v>1</v>
      </c>
      <c r="H3" s="20">
        <v>43102</v>
      </c>
      <c r="I3" s="34" t="s">
        <v>73</v>
      </c>
      <c r="J3" s="32" t="s">
        <v>68</v>
      </c>
      <c r="K3" s="19" t="s">
        <v>33</v>
      </c>
      <c r="L3" s="24" t="s">
        <v>22</v>
      </c>
      <c r="M3" s="24" t="s">
        <v>70</v>
      </c>
      <c r="N3" s="24" t="s">
        <v>70</v>
      </c>
      <c r="O3" s="19" t="s">
        <v>8</v>
      </c>
      <c r="P3" s="19" t="s">
        <v>16</v>
      </c>
      <c r="Q3" s="19" t="s">
        <v>19</v>
      </c>
      <c r="R3" s="21">
        <v>1000</v>
      </c>
      <c r="S3" s="21">
        <v>10</v>
      </c>
      <c r="T3" s="22">
        <v>0</v>
      </c>
      <c r="U3" s="21">
        <f t="shared" ref="U3" si="0">R3-S3</f>
        <v>990</v>
      </c>
      <c r="V3" s="21">
        <f>0.05*R3</f>
        <v>50</v>
      </c>
      <c r="W3" s="21">
        <v>10</v>
      </c>
      <c r="X3" s="21">
        <v>1000</v>
      </c>
      <c r="Y3" s="21">
        <v>2215</v>
      </c>
      <c r="Z3" s="21">
        <v>2000</v>
      </c>
      <c r="AA3" s="21">
        <v>2560.7999999999997</v>
      </c>
      <c r="AB3" s="21">
        <v>1707.2</v>
      </c>
      <c r="AC3" s="19">
        <v>2</v>
      </c>
      <c r="AD3" s="19" t="s">
        <v>32</v>
      </c>
      <c r="AE3" s="23">
        <v>1</v>
      </c>
      <c r="AF3" s="23">
        <v>1992</v>
      </c>
    </row>
    <row r="4" spans="1:35" s="23" customFormat="1" ht="32.25" customHeight="1">
      <c r="A4" s="19">
        <v>3</v>
      </c>
      <c r="B4" s="3" t="s">
        <v>57</v>
      </c>
      <c r="C4" s="19">
        <v>2018</v>
      </c>
      <c r="D4" s="20">
        <v>43101</v>
      </c>
      <c r="E4" s="4" t="s">
        <v>69</v>
      </c>
      <c r="F4" s="20">
        <v>43465</v>
      </c>
      <c r="G4" s="27">
        <v>1</v>
      </c>
      <c r="H4" s="20">
        <v>43101</v>
      </c>
      <c r="I4" s="34" t="s">
        <v>73</v>
      </c>
      <c r="J4" s="32" t="s">
        <v>68</v>
      </c>
      <c r="K4" s="19" t="s">
        <v>33</v>
      </c>
      <c r="L4" s="34" t="s">
        <v>74</v>
      </c>
      <c r="M4" s="24" t="s">
        <v>72</v>
      </c>
      <c r="N4" s="24" t="s">
        <v>72</v>
      </c>
      <c r="O4" s="19" t="s">
        <v>8</v>
      </c>
      <c r="P4" s="19" t="s">
        <v>16</v>
      </c>
      <c r="Q4" s="19" t="s">
        <v>19</v>
      </c>
      <c r="R4" s="21">
        <v>1000</v>
      </c>
      <c r="S4" s="21">
        <v>10</v>
      </c>
      <c r="T4" s="22">
        <v>0</v>
      </c>
      <c r="U4" s="21">
        <f t="shared" ref="U4:U5" si="1">R4-S4</f>
        <v>990</v>
      </c>
      <c r="V4" s="21">
        <f t="shared" ref="V4:V5" si="2">0.05*R4</f>
        <v>50</v>
      </c>
      <c r="W4" s="21">
        <v>10</v>
      </c>
      <c r="X4" s="21">
        <v>1000</v>
      </c>
      <c r="Y4" s="21">
        <v>2215</v>
      </c>
      <c r="Z4" s="21">
        <v>2000</v>
      </c>
      <c r="AA4" s="21">
        <v>2560.7999999999997</v>
      </c>
      <c r="AB4" s="21">
        <v>1707.2</v>
      </c>
      <c r="AC4" s="19">
        <v>2</v>
      </c>
      <c r="AD4" s="19" t="s">
        <v>32</v>
      </c>
      <c r="AE4" s="23">
        <v>1</v>
      </c>
      <c r="AF4" s="23">
        <v>1992</v>
      </c>
    </row>
    <row r="5" spans="1:35" ht="30">
      <c r="A5" s="19">
        <v>4</v>
      </c>
      <c r="B5" s="3" t="s">
        <v>30</v>
      </c>
      <c r="C5" s="19">
        <v>2018</v>
      </c>
      <c r="D5" s="20">
        <v>43101</v>
      </c>
      <c r="E5" s="4" t="s">
        <v>69</v>
      </c>
      <c r="F5" s="20">
        <v>43465</v>
      </c>
      <c r="G5" s="27">
        <v>1</v>
      </c>
      <c r="H5" s="20">
        <v>43101</v>
      </c>
      <c r="I5" s="34" t="s">
        <v>73</v>
      </c>
      <c r="J5" s="32" t="s">
        <v>68</v>
      </c>
      <c r="K5" s="19" t="s">
        <v>33</v>
      </c>
      <c r="L5" s="24" t="s">
        <v>71</v>
      </c>
      <c r="M5" s="24" t="s">
        <v>72</v>
      </c>
      <c r="N5" s="24" t="s">
        <v>72</v>
      </c>
      <c r="O5" s="19" t="s">
        <v>8</v>
      </c>
      <c r="P5" s="19" t="s">
        <v>16</v>
      </c>
      <c r="Q5" s="19" t="s">
        <v>19</v>
      </c>
      <c r="R5" s="21">
        <v>1000</v>
      </c>
      <c r="S5" s="21">
        <v>10</v>
      </c>
      <c r="T5" s="22">
        <v>0</v>
      </c>
      <c r="U5" s="21">
        <f t="shared" si="1"/>
        <v>990</v>
      </c>
      <c r="V5" s="21">
        <f t="shared" si="2"/>
        <v>50</v>
      </c>
      <c r="W5" s="21">
        <v>10</v>
      </c>
      <c r="X5" s="21">
        <v>1000</v>
      </c>
      <c r="Y5" s="21">
        <v>2215</v>
      </c>
      <c r="Z5" s="21">
        <v>2000</v>
      </c>
      <c r="AA5" s="21">
        <v>2560.7999999999997</v>
      </c>
      <c r="AB5" s="21">
        <v>1707.2</v>
      </c>
      <c r="AC5" s="19">
        <v>2</v>
      </c>
      <c r="AD5" s="19" t="s">
        <v>32</v>
      </c>
      <c r="AE5" s="23">
        <v>1</v>
      </c>
      <c r="AF5" s="23">
        <v>1992</v>
      </c>
      <c r="AG5" s="23"/>
      <c r="AH5" s="23"/>
      <c r="AI5" s="23"/>
    </row>
    <row r="6" spans="1:35">
      <c r="A6" s="19"/>
      <c r="B6" s="19"/>
      <c r="C6" s="19"/>
      <c r="D6" s="20"/>
      <c r="E6" s="20"/>
      <c r="F6" s="20"/>
      <c r="G6" s="27"/>
      <c r="H6" s="20"/>
      <c r="I6" s="20"/>
      <c r="J6" s="30"/>
      <c r="K6" s="19"/>
      <c r="L6" s="19"/>
      <c r="M6" s="19"/>
      <c r="N6" s="19"/>
      <c r="O6" s="19"/>
      <c r="P6" s="19"/>
      <c r="Q6" s="19"/>
      <c r="R6" s="21"/>
      <c r="S6" s="21"/>
      <c r="T6" s="22"/>
      <c r="U6" s="21"/>
      <c r="V6" s="21"/>
      <c r="W6" s="21"/>
      <c r="X6" s="21"/>
      <c r="Y6" s="21"/>
      <c r="Z6" s="21"/>
      <c r="AA6" s="21"/>
      <c r="AB6" s="21"/>
      <c r="AC6" s="19"/>
      <c r="AD6" s="19"/>
      <c r="AE6" s="23"/>
      <c r="AF6" s="23"/>
      <c r="AG6" s="23"/>
      <c r="AH6" s="23"/>
      <c r="AI6" s="23"/>
    </row>
    <row r="7" spans="1:35">
      <c r="A7" s="19"/>
      <c r="B7" s="19"/>
      <c r="C7" s="19"/>
      <c r="D7" s="20"/>
      <c r="E7" s="20"/>
      <c r="F7" s="20"/>
      <c r="G7" s="27"/>
      <c r="H7" s="20"/>
      <c r="I7" s="20"/>
      <c r="J7" s="30"/>
      <c r="K7" s="19"/>
      <c r="L7" s="19"/>
      <c r="M7" s="19"/>
      <c r="N7" s="19"/>
      <c r="O7" s="19"/>
      <c r="P7" s="19"/>
      <c r="Q7" s="19"/>
      <c r="R7" s="21"/>
      <c r="S7" s="21"/>
      <c r="T7" s="22"/>
      <c r="U7" s="21"/>
      <c r="V7" s="21"/>
      <c r="W7" s="21"/>
      <c r="X7" s="21"/>
      <c r="Y7" s="21"/>
      <c r="Z7" s="21"/>
      <c r="AA7" s="21"/>
      <c r="AB7" s="21"/>
      <c r="AC7" s="19"/>
      <c r="AD7" s="19"/>
      <c r="AE7" s="23"/>
      <c r="AF7" s="23"/>
      <c r="AG7" s="23"/>
      <c r="AH7" s="23"/>
      <c r="AI7" s="23"/>
    </row>
    <row r="8" spans="1:35">
      <c r="A8" s="19"/>
      <c r="B8" s="19"/>
      <c r="C8" s="19"/>
      <c r="D8" s="20"/>
      <c r="E8" s="20"/>
      <c r="F8" s="20"/>
      <c r="G8" s="27"/>
      <c r="H8" s="20"/>
      <c r="I8" s="20"/>
      <c r="J8" s="30"/>
      <c r="K8" s="19"/>
      <c r="L8" s="19"/>
      <c r="M8" s="19"/>
      <c r="N8" s="19"/>
      <c r="O8" s="19"/>
      <c r="P8" s="19"/>
      <c r="Q8" s="19"/>
      <c r="R8" s="21"/>
      <c r="S8" s="21"/>
      <c r="T8" s="22"/>
      <c r="U8" s="21"/>
      <c r="V8" s="21"/>
      <c r="W8" s="21"/>
      <c r="X8" s="21"/>
      <c r="Y8" s="21"/>
      <c r="Z8" s="21"/>
      <c r="AA8" s="21"/>
      <c r="AB8" s="21"/>
      <c r="AC8" s="19"/>
      <c r="AD8" s="19"/>
      <c r="AE8" s="23"/>
      <c r="AF8" s="23"/>
      <c r="AG8" s="23"/>
      <c r="AH8" s="23"/>
      <c r="AI8" s="23"/>
    </row>
  </sheetData>
  <autoFilter ref="D1:AC1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="85" zoomScaleNormal="85" workbookViewId="0">
      <selection activeCell="A3" sqref="A3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23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4</v>
      </c>
      <c r="R1" s="1" t="s">
        <v>5</v>
      </c>
      <c r="S1" s="1" t="s">
        <v>21</v>
      </c>
      <c r="T1" s="1" t="s">
        <v>28</v>
      </c>
      <c r="U1" s="1" t="s">
        <v>29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/>
    </row>
    <row r="2" spans="1:33" s="8" customFormat="1" ht="32.25" customHeight="1">
      <c r="A2" s="3">
        <v>4</v>
      </c>
      <c r="B2" s="3" t="s">
        <v>30</v>
      </c>
      <c r="C2" s="3">
        <v>2017</v>
      </c>
      <c r="D2" s="4">
        <v>42739</v>
      </c>
      <c r="E2" s="4">
        <v>43100</v>
      </c>
      <c r="F2" s="3" t="s">
        <v>34</v>
      </c>
      <c r="G2" s="3" t="s">
        <v>35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32</v>
      </c>
      <c r="AA2" s="5" t="s">
        <v>44</v>
      </c>
      <c r="AB2" s="3">
        <v>104</v>
      </c>
      <c r="AC2" s="3"/>
      <c r="AD2" s="5" t="s">
        <v>44</v>
      </c>
      <c r="AE2" s="3">
        <v>312</v>
      </c>
      <c r="AF2" s="3"/>
      <c r="AG2" s="3"/>
    </row>
    <row r="3" spans="1:33" s="8" customFormat="1" ht="32.25" customHeight="1">
      <c r="A3" s="3">
        <v>5</v>
      </c>
      <c r="B3" s="3" t="s">
        <v>45</v>
      </c>
      <c r="C3" s="3">
        <v>2017</v>
      </c>
      <c r="D3" s="4">
        <v>43009</v>
      </c>
      <c r="E3" s="4">
        <v>43100</v>
      </c>
      <c r="F3" s="3" t="s">
        <v>36</v>
      </c>
      <c r="G3" s="3" t="s">
        <v>37</v>
      </c>
      <c r="H3" s="3" t="s">
        <v>22</v>
      </c>
      <c r="I3" s="3" t="s">
        <v>8</v>
      </c>
      <c r="J3" s="3" t="s">
        <v>54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53</v>
      </c>
      <c r="AA3" s="5" t="s">
        <v>44</v>
      </c>
      <c r="AB3" s="3">
        <v>104</v>
      </c>
      <c r="AC3" s="3"/>
      <c r="AD3" s="5" t="s">
        <v>44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"/>
  <sheetViews>
    <sheetView workbookViewId="0">
      <selection activeCell="A4" sqref="A4"/>
    </sheetView>
  </sheetViews>
  <sheetFormatPr defaultRowHeight="15"/>
  <cols>
    <col min="5" max="5" width="10.7109375" bestFit="1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23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4</v>
      </c>
      <c r="R1" s="1" t="s">
        <v>5</v>
      </c>
      <c r="S1" s="1" t="s">
        <v>21</v>
      </c>
      <c r="T1" s="1" t="s">
        <v>28</v>
      </c>
      <c r="U1" s="1" t="s">
        <v>29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/>
    </row>
    <row r="2" spans="1:33" s="8" customFormat="1" ht="32.25" customHeight="1">
      <c r="A2" s="3">
        <v>6</v>
      </c>
      <c r="B2" s="3" t="s">
        <v>46</v>
      </c>
      <c r="C2" s="3">
        <v>2017</v>
      </c>
      <c r="D2" s="4">
        <v>42887</v>
      </c>
      <c r="E2" s="4">
        <v>43100</v>
      </c>
      <c r="F2" s="3" t="s">
        <v>36</v>
      </c>
      <c r="G2" s="3" t="s">
        <v>37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32</v>
      </c>
      <c r="AA2" s="5" t="s">
        <v>44</v>
      </c>
      <c r="AB2" s="3">
        <v>104</v>
      </c>
      <c r="AC2" s="3"/>
      <c r="AD2" s="5" t="s">
        <v>44</v>
      </c>
      <c r="AE2" s="3">
        <v>300</v>
      </c>
      <c r="AF2" s="3"/>
      <c r="AG2" s="3"/>
    </row>
    <row r="3" spans="1:33" s="8" customFormat="1" ht="32.25" customHeight="1">
      <c r="A3" s="3">
        <v>7</v>
      </c>
      <c r="B3" s="3" t="s">
        <v>47</v>
      </c>
      <c r="C3" s="3">
        <v>2017</v>
      </c>
      <c r="D3" s="4">
        <v>42948</v>
      </c>
      <c r="E3" s="4">
        <v>43100</v>
      </c>
      <c r="F3" s="3" t="s">
        <v>36</v>
      </c>
      <c r="G3" s="3" t="s">
        <v>37</v>
      </c>
      <c r="H3" s="3" t="s">
        <v>22</v>
      </c>
      <c r="I3" s="3" t="s">
        <v>8</v>
      </c>
      <c r="J3" s="3" t="s">
        <v>54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53</v>
      </c>
      <c r="AA3" s="5" t="s">
        <v>44</v>
      </c>
      <c r="AB3" s="3">
        <v>104</v>
      </c>
      <c r="AC3" s="3"/>
      <c r="AD3" s="5" t="s">
        <v>44</v>
      </c>
      <c r="AE3" s="3">
        <v>312</v>
      </c>
      <c r="AF3" s="3"/>
      <c r="AG3" s="3"/>
    </row>
    <row r="4" spans="1:33" s="8" customFormat="1" ht="32.25" customHeight="1">
      <c r="A4" s="3">
        <v>8</v>
      </c>
      <c r="B4" s="3" t="s">
        <v>48</v>
      </c>
      <c r="C4" s="3">
        <v>2017</v>
      </c>
      <c r="D4" s="4">
        <v>42795</v>
      </c>
      <c r="E4" s="4">
        <v>43100</v>
      </c>
      <c r="F4" s="3" t="s">
        <v>36</v>
      </c>
      <c r="G4" s="3" t="s">
        <v>37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53</v>
      </c>
      <c r="AA4" s="5" t="s">
        <v>44</v>
      </c>
      <c r="AB4" s="3">
        <v>104</v>
      </c>
      <c r="AC4" s="3"/>
      <c r="AD4" s="5" t="s">
        <v>44</v>
      </c>
      <c r="AE4" s="3">
        <v>312</v>
      </c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"/>
  <sheetViews>
    <sheetView workbookViewId="0">
      <selection activeCell="A2" sqref="A2"/>
    </sheetView>
  </sheetViews>
  <sheetFormatPr defaultRowHeight="1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32" width="9.140625" style="16"/>
    <col min="33" max="33" width="16.85546875" style="16" customWidth="1"/>
    <col min="34" max="16384" width="9.140625" style="16"/>
  </cols>
  <sheetData>
    <row r="1" spans="1:33" s="10" customFormat="1" ht="32.25" customHeight="1">
      <c r="A1" s="9" t="s">
        <v>12</v>
      </c>
      <c r="B1" s="9" t="s">
        <v>15</v>
      </c>
      <c r="C1" s="9" t="s">
        <v>17</v>
      </c>
      <c r="D1" s="9" t="s">
        <v>0</v>
      </c>
      <c r="E1" s="9" t="s">
        <v>23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24</v>
      </c>
      <c r="N1" s="9" t="s">
        <v>25</v>
      </c>
      <c r="O1" s="9" t="s">
        <v>26</v>
      </c>
      <c r="P1" s="9" t="s">
        <v>27</v>
      </c>
      <c r="Q1" s="9" t="s">
        <v>4</v>
      </c>
      <c r="R1" s="9" t="s">
        <v>5</v>
      </c>
      <c r="S1" s="9" t="s">
        <v>21</v>
      </c>
      <c r="T1" s="9" t="s">
        <v>28</v>
      </c>
      <c r="U1" s="9" t="s">
        <v>29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38</v>
      </c>
      <c r="AB1" s="9" t="s">
        <v>39</v>
      </c>
      <c r="AC1" s="9" t="s">
        <v>40</v>
      </c>
      <c r="AD1" s="9" t="s">
        <v>41</v>
      </c>
      <c r="AE1" s="9" t="s">
        <v>42</v>
      </c>
      <c r="AF1" s="9" t="s">
        <v>43</v>
      </c>
      <c r="AG1" s="9"/>
    </row>
    <row r="2" spans="1:33" s="15" customFormat="1" ht="32.25" customHeight="1">
      <c r="A2" s="11">
        <v>9</v>
      </c>
      <c r="B2" s="11" t="s">
        <v>49</v>
      </c>
      <c r="C2" s="11">
        <v>2017</v>
      </c>
      <c r="D2" s="12">
        <v>43009</v>
      </c>
      <c r="E2" s="12">
        <v>43100</v>
      </c>
      <c r="F2" s="11" t="s">
        <v>36</v>
      </c>
      <c r="G2" s="11" t="s">
        <v>37</v>
      </c>
      <c r="H2" s="11" t="s">
        <v>22</v>
      </c>
      <c r="I2" s="11" t="s">
        <v>8</v>
      </c>
      <c r="J2" s="11" t="s">
        <v>54</v>
      </c>
      <c r="K2" s="11" t="s">
        <v>16</v>
      </c>
      <c r="L2" s="13" t="s">
        <v>55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>
        <v>11</v>
      </c>
      <c r="X2" s="11">
        <v>100</v>
      </c>
      <c r="Y2" s="11">
        <v>2</v>
      </c>
      <c r="Z2" s="11" t="s">
        <v>32</v>
      </c>
      <c r="AA2" s="13" t="s">
        <v>44</v>
      </c>
      <c r="AB2" s="11">
        <v>131</v>
      </c>
      <c r="AC2" s="11"/>
      <c r="AD2" s="13" t="s">
        <v>44</v>
      </c>
      <c r="AE2" s="11">
        <v>312</v>
      </c>
      <c r="AF2" s="11"/>
      <c r="AG2" s="11"/>
    </row>
    <row r="3" spans="1:33" s="15" customFormat="1" ht="32.25" customHeight="1">
      <c r="A3" s="11">
        <v>10</v>
      </c>
      <c r="B3" s="11" t="s">
        <v>50</v>
      </c>
      <c r="C3" s="11">
        <v>2017</v>
      </c>
      <c r="D3" s="12">
        <v>43009</v>
      </c>
      <c r="E3" s="12">
        <v>43100</v>
      </c>
      <c r="F3" s="11" t="s">
        <v>36</v>
      </c>
      <c r="G3" s="11" t="s">
        <v>37</v>
      </c>
      <c r="H3" s="11" t="s">
        <v>22</v>
      </c>
      <c r="I3" s="11" t="s">
        <v>8</v>
      </c>
      <c r="J3" s="11" t="s">
        <v>19</v>
      </c>
      <c r="K3" s="11" t="s">
        <v>16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>
        <v>11</v>
      </c>
      <c r="X3" s="11">
        <v>100</v>
      </c>
      <c r="Y3" s="11">
        <v>2</v>
      </c>
      <c r="Z3" s="11" t="s">
        <v>32</v>
      </c>
      <c r="AA3" s="13" t="s">
        <v>44</v>
      </c>
      <c r="AB3" s="11">
        <v>131</v>
      </c>
      <c r="AC3" s="11"/>
      <c r="AD3" s="13" t="s">
        <v>44</v>
      </c>
      <c r="AE3" s="11">
        <v>312</v>
      </c>
      <c r="AF3" s="11"/>
      <c r="AG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5293e955-2a87-4944-9e82-e29f43d92e3c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AUD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2018-12-12T06:38:18Z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