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3" i="4" l="1"/>
  <c r="O3" i="4"/>
  <c r="P4" i="3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<sst xmlns="http://schemas.openxmlformats.org/spreadsheetml/2006/main" count="229" uniqueCount="61">
  <si>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</si>
  <si>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</si>
  <si>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</si>
  <si>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</si>
  <si>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</si>
  <si>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</si>
  <si>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</si>
  <si>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</si>
  <si>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</si>
  <si>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</si>
  <si>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</si>
  <si>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</si>
  <si>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</si>
  <si>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</si>
  <si>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</si>
  <si>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</si>
  <si>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</si>
  <si>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</si>
  <si>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</si>
  <si>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</si>
  <si>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</si>
  <si>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</si>
  <si>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</si>
  <si>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</si>
  <si>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</si>
  <si>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</si>
  <si>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</si>
  <si>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</si>
  <si>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</si>
  <si>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</si>
  <si>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</si>
  <si>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</si>
  <si>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</si>
  <si>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</si>
  <si>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</si>
  <si>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</si>
  <si>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</si>
  <si>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</si>
  <si>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</si>
  <si>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</si>
  <si>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</si>
  <si>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</si>
  <si>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</si>
  <si>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</si>
  <si>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</si>
  <si>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</si>
  <si>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</si>
  <si>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</si>
  <si>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</si>
  <si>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</si>
  <si>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</si>
  <si>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</si>
  <si>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</si>
  <si>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</si>
  <si>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</si>
  <si>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</si>
  <si>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</si>
  <si>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</si>
  <si>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</si>
  <si>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</si>
  <si>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zxczxfz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</si>
</sst>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14" fontId="7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zoomScaleNormal="100" workbookViewId="0">
      <pane ySplit="1" topLeftCell="A2" activePane="bottomLeft" state="frozen"/>
      <selection activeCell="E1" sqref="E1"/>
      <selection pane="bottomLeft" activeCell="L6" sqref="L6"/>
    </sheetView>
  </sheetViews>
  <sheetFormatPr defaultColWidth="9.140625" defaultRowHeight="15" x14ac:dyDescent="0.2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32" width="15.85546875" style="18" customWidth="1"/>
    <col min="33" max="33" width="9.140625" style="18" customWidth="1"/>
    <col min="34" max="16384" width="9.140625" style="18"/>
  </cols>
  <sheetData>
    <row r="1" spans="1:33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7" t="s">
        <v>7</v>
      </c>
      <c r="X1" s="17" t="s">
        <v>9</v>
      </c>
      <c r="Y1" s="17" t="s">
        <v>10</v>
      </c>
      <c r="Z1" s="17" t="s">
        <v>11</v>
      </c>
      <c r="AA1" s="17" t="s">
        <v>42</v>
      </c>
      <c r="AB1" s="17" t="s">
        <v>43</v>
      </c>
      <c r="AC1" s="17" t="s">
        <v>44</v>
      </c>
      <c r="AD1" s="17" t="s">
        <v>45</v>
      </c>
      <c r="AE1" s="17" t="s">
        <v>46</v>
      </c>
      <c r="AF1" s="17" t="s">
        <v>47</v>
      </c>
      <c r="AG1" s="17"/>
    </row>
    <row r="2" spans="1:33" s="23" customFormat="1" ht="32.25" customHeight="1" x14ac:dyDescent="0.25">
      <c r="A2" s="19">
        <v>1</v>
      </c>
      <c r="B2" s="19" t="s">
        <v>55</v>
      </c>
      <c r="C2" s="19">
        <v>2017</v>
      </c>
      <c r="D2" s="20">
        <v>42736</v>
      </c>
      <c r="E2" s="20">
        <v>43100</v>
      </c>
      <c r="F2" s="19" t="s">
        <v>32</v>
      </c>
      <c r="G2" s="19" t="s">
        <v>23</v>
      </c>
      <c r="H2" s="19" t="s">
        <v>22</v>
      </c>
      <c r="I2" s="19" t="s">
        <v>8</v>
      </c>
      <c r="J2" s="19" t="s">
        <v>16</v>
      </c>
      <c r="K2" s="19" t="s">
        <v>16</v>
      </c>
      <c r="L2" s="21">
        <v>1000</v>
      </c>
      <c r="M2" s="21">
        <v>124.5</v>
      </c>
      <c r="N2" s="22">
        <v>0.05</v>
      </c>
      <c r="O2" s="21">
        <v>2808.09</v>
      </c>
      <c r="P2" s="21">
        <v>156.05000000000001</v>
      </c>
      <c r="Q2" s="21">
        <v>1000</v>
      </c>
      <c r="R2" s="21">
        <v>1000</v>
      </c>
      <c r="S2" s="21">
        <v>4000</v>
      </c>
      <c r="T2" s="21">
        <v>1872.6</v>
      </c>
      <c r="U2" s="21">
        <v>1248.4000000000001</v>
      </c>
      <c r="V2" s="19">
        <v>1950</v>
      </c>
      <c r="W2" s="19">
        <v>5</v>
      </c>
      <c r="X2" s="19">
        <v>100</v>
      </c>
      <c r="Y2" s="19">
        <v>2</v>
      </c>
      <c r="Z2" s="19" t="s">
        <v>33</v>
      </c>
      <c r="AA2" s="21" t="s">
        <v>48</v>
      </c>
      <c r="AB2" s="19">
        <v>104</v>
      </c>
      <c r="AC2" s="19"/>
      <c r="AD2" s="21" t="s">
        <v>48</v>
      </c>
      <c r="AE2" s="19">
        <v>312</v>
      </c>
      <c r="AF2" s="19"/>
      <c r="AG2" s="19"/>
    </row>
    <row r="3" spans="1:33" s="23" customFormat="1" ht="32.25" customHeight="1" x14ac:dyDescent="0.25">
      <c r="A3" s="19">
        <v>2</v>
      </c>
      <c r="B3" s="19" t="s">
        <v>56</v>
      </c>
      <c r="C3" s="19">
        <v>2017</v>
      </c>
      <c r="D3" s="24">
        <v>42767</v>
      </c>
      <c r="E3" s="20">
        <v>43100</v>
      </c>
      <c r="F3" s="19" t="s">
        <v>34</v>
      </c>
      <c r="G3" s="19" t="s">
        <v>35</v>
      </c>
      <c r="H3" s="19" t="s">
        <v>22</v>
      </c>
      <c r="I3" s="19" t="s">
        <v>8</v>
      </c>
      <c r="J3" s="19" t="s">
        <v>19</v>
      </c>
      <c r="K3" s="19" t="s">
        <v>19</v>
      </c>
      <c r="L3" s="21">
        <v>4268</v>
      </c>
      <c r="M3" s="21">
        <v>426.8</v>
      </c>
      <c r="N3" s="22">
        <v>0.06</v>
      </c>
      <c r="O3" s="21">
        <f>L3-M3</f>
        <v>3841.2</v>
      </c>
      <c r="P3" s="21">
        <f>0.05*L3</f>
        <v>213.4</v>
      </c>
      <c r="Q3" s="21">
        <v>1000</v>
      </c>
      <c r="R3" s="21">
        <v>2215</v>
      </c>
      <c r="S3" s="21">
        <v>2000</v>
      </c>
      <c r="T3" s="21">
        <v>2560.7999999999997</v>
      </c>
      <c r="U3" s="21">
        <v>1707.2</v>
      </c>
      <c r="V3" s="19">
        <v>1950</v>
      </c>
      <c r="W3" s="19">
        <v>2</v>
      </c>
      <c r="X3" s="19">
        <v>100</v>
      </c>
      <c r="Y3" s="19">
        <v>1</v>
      </c>
      <c r="Z3" s="19" t="s">
        <v>33</v>
      </c>
      <c r="AA3" s="21" t="s">
        <v>48</v>
      </c>
      <c r="AB3" s="19">
        <v>104</v>
      </c>
      <c r="AC3" s="19"/>
      <c r="AD3" s="21" t="s">
        <v>48</v>
      </c>
      <c r="AE3" s="19">
        <v>312</v>
      </c>
      <c r="AF3" s="19"/>
      <c r="AG3" s="19"/>
    </row>
    <row r="4" spans="1:33" s="23" customFormat="1" ht="32.25" customHeight="1" x14ac:dyDescent="0.25">
      <c r="A4" s="19">
        <v>3</v>
      </c>
      <c r="B4" s="19" t="s">
        <v>58</v>
      </c>
      <c r="C4" s="19">
        <v>2017</v>
      </c>
      <c r="D4" s="20">
        <v>42826</v>
      </c>
      <c r="E4" s="20">
        <v>43100</v>
      </c>
      <c r="F4" s="19" t="s">
        <v>36</v>
      </c>
      <c r="G4" s="19" t="s">
        <v>37</v>
      </c>
      <c r="H4" s="19" t="s">
        <v>22</v>
      </c>
      <c r="I4" s="19" t="s">
        <v>8</v>
      </c>
      <c r="J4" s="19" t="s">
        <v>59</v>
      </c>
      <c r="K4" s="19" t="s">
        <v>19</v>
      </c>
      <c r="L4" s="21">
        <v>88550</v>
      </c>
      <c r="M4" s="21">
        <v>8855</v>
      </c>
      <c r="N4" s="22">
        <v>7.0000000000000007E-2</v>
      </c>
      <c r="O4" s="21">
        <f>L4-M4</f>
        <v>79695</v>
      </c>
      <c r="P4" s="21">
        <f>0.05*L4</f>
        <v>4427.5</v>
      </c>
      <c r="Q4" s="21">
        <v>1000</v>
      </c>
      <c r="R4" s="21">
        <v>145000</v>
      </c>
      <c r="S4" s="21">
        <v>900001</v>
      </c>
      <c r="T4" s="21">
        <v>53130</v>
      </c>
      <c r="U4" s="21">
        <v>35420</v>
      </c>
      <c r="V4" s="19">
        <v>1960</v>
      </c>
      <c r="W4" s="19">
        <v>11</v>
      </c>
      <c r="X4" s="19">
        <v>100</v>
      </c>
      <c r="Y4" s="19">
        <v>5</v>
      </c>
      <c r="Z4" s="19" t="s">
        <v>33</v>
      </c>
      <c r="AA4" s="21" t="s">
        <v>48</v>
      </c>
      <c r="AB4" s="19">
        <v>104</v>
      </c>
      <c r="AC4" s="19"/>
      <c r="AD4" s="21" t="s">
        <v>48</v>
      </c>
      <c r="AE4" s="19">
        <v>312</v>
      </c>
      <c r="AF4" s="19"/>
      <c r="AG4" s="1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zoomScale="85" zoomScaleNormal="85" workbookViewId="0">
      <selection activeCell="A3" sqref="A3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 x14ac:dyDescent="0.25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  <c r="AG2" s="3"/>
    </row>
    <row r="3" spans="1:33" s="8" customFormat="1" ht="32.25" customHeight="1" x14ac:dyDescent="0.25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A4" sqref="A4"/>
    </sheetView>
  </sheetViews>
  <sheetFormatPr defaultRowHeight="15" x14ac:dyDescent="0.25"/>
  <cols>
    <col min="5" max="5" width="10.7109375" bestFit="1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 x14ac:dyDescent="0.25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  <c r="AG2" s="3"/>
    </row>
    <row r="3" spans="1:33" s="8" customFormat="1" ht="32.25" customHeight="1" x14ac:dyDescent="0.25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  <row r="4" spans="1:33" s="8" customFormat="1" ht="32.25" customHeight="1" x14ac:dyDescent="0.25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workbookViewId="0">
      <selection activeCell="A2" sqref="A2"/>
    </sheetView>
  </sheetViews>
  <sheetFormatPr defaultRowHeight="15" x14ac:dyDescent="0.2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 x14ac:dyDescent="0.25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/>
    </row>
    <row r="2" spans="1:33" s="15" customFormat="1" ht="32.25" customHeight="1" x14ac:dyDescent="0.25">
      <c r="A2" s="11">
        <v>9</v>
      </c>
      <c r="B2" s="11" t="s">
        <v>53</v>
      </c>
      <c r="C2" s="11">
        <v>2017</v>
      </c>
      <c r="D2" s="12">
        <v>43009</v>
      </c>
      <c r="E2" s="12">
        <v>43100</v>
      </c>
      <c r="F2" s="11" t="s">
        <v>40</v>
      </c>
      <c r="G2" s="11" t="s">
        <v>41</v>
      </c>
      <c r="H2" s="11" t="s">
        <v>22</v>
      </c>
      <c r="I2" s="11" t="s">
        <v>8</v>
      </c>
      <c r="J2" s="11" t="s">
        <v>59</v>
      </c>
      <c r="K2" s="11" t="s">
        <v>16</v>
      </c>
      <c r="L2" s="13" t="s">
        <v>60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33</v>
      </c>
      <c r="AA2" s="13" t="s">
        <v>48</v>
      </c>
      <c r="AB2" s="11">
        <v>131</v>
      </c>
      <c r="AC2" s="11"/>
      <c r="AD2" s="13" t="s">
        <v>48</v>
      </c>
      <c r="AE2" s="11">
        <v>312</v>
      </c>
      <c r="AF2" s="11"/>
      <c r="AG2" s="11"/>
    </row>
    <row r="3" spans="1:33" s="15" customFormat="1" ht="32.25" customHeight="1" x14ac:dyDescent="0.25">
      <c r="A3" s="11">
        <v>10</v>
      </c>
      <c r="B3" s="11" t="s">
        <v>54</v>
      </c>
      <c r="C3" s="11">
        <v>2017</v>
      </c>
      <c r="D3" s="12">
        <v>43009</v>
      </c>
      <c r="E3" s="12">
        <v>43100</v>
      </c>
      <c r="F3" s="11" t="s">
        <v>40</v>
      </c>
      <c r="G3" s="11" t="s">
        <v>41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33</v>
      </c>
      <c r="AA3" s="13" t="s">
        <v>48</v>
      </c>
      <c r="AB3" s="11">
        <v>131</v>
      </c>
      <c r="AC3" s="11"/>
      <c r="AD3" s="13" t="s">
        <v>48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5293e955-2a87-4944-9e82-e29f43d92e3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2017-10-04T11:27:09Z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