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er\git\TideAutomation\src\test\resources\testdata\"/>
    </mc:Choice>
  </mc:AlternateContent>
  <xr:revisionPtr revIDLastSave="0" documentId="13_ncr:1_{A458939F-B303-47B1-8D61-AB80B5096083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March 2017" sheetId="1" r:id="rId1"/>
    <sheet name="April 2017" sheetId="2" r:id="rId2"/>
    <sheet name="May 2017" sheetId="3" r:id="rId3"/>
    <sheet name="June 2017" sheetId="4" r:id="rId4"/>
  </sheets>
  <definedNames>
    <definedName name="_xlnm._FilterDatabase" localSheetId="0" hidden="1">'March 2017'!$D$1:$Y$1</definedName>
  </definedNames>
  <calcPr calcId="162913"/>
  <fileRecoveryPr autoRecover="0"/>
</workbook>
</file>

<file path=xl/calcChain.xml><?xml version="1.0" encoding="utf-8"?>
<calcChain xmlns="http://schemas.openxmlformats.org/spreadsheetml/2006/main">
  <c r="P6" i="2" l="1"/>
  <c r="O6" i="2"/>
  <c r="P5" i="2"/>
  <c r="O5" i="2"/>
  <c r="P6" i="4"/>
  <c r="O6" i="4"/>
  <c r="P5" i="4"/>
  <c r="O5" i="4"/>
  <c r="P4" i="4"/>
  <c r="O4" i="4"/>
  <c r="P3" i="4"/>
  <c r="O3" i="4"/>
  <c r="P2" i="4"/>
  <c r="O2" i="4"/>
  <c r="P6" i="3"/>
  <c r="O6" i="3"/>
  <c r="P5" i="3"/>
  <c r="O5" i="3"/>
  <c r="P4" i="3"/>
  <c r="O4" i="3"/>
  <c r="P3" i="3"/>
  <c r="O3" i="3"/>
  <c r="P2" i="3"/>
  <c r="O2" i="3"/>
  <c r="P4" i="1" l="1"/>
  <c r="P4" i="2" l="1"/>
  <c r="O4" i="2"/>
  <c r="P3" i="2"/>
  <c r="O3" i="2"/>
  <c r="P2" i="2"/>
  <c r="O2" i="2"/>
  <c r="O3" i="1" l="1"/>
  <c r="P3" i="1"/>
  <c r="O4" i="1"/>
</calcChain>
</file>

<file path=xl/sharedStrings.xml><?xml version="1.0" encoding="utf-8"?>
<sst xmlns="http://schemas.openxmlformats.org/spreadsheetml/2006/main" count="308" uniqueCount="88">
  <si>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</si>
  <si>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</si>
  <si>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</si>
  <si>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</si>
  <si>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</si>
  <si>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</si>
  <si>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</si>
  <si>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</si>
  <si>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</si>
  <si>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</si>
  <si>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</si>
  <si>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</si>
  <si>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</si>
  <si>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</si>
  <si>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</si>
  <si>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</si>
  <si>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</si>
  <si>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</si>
  <si>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</si>
  <si>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</si>
  <si>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</si>
  <si>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</si>
  <si>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</si>
  <si>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</si>
  <si>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</si>
  <si>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</si>
  <si>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</si>
  <si>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</si>
  <si>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</si>
  <si>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</si>
  <si>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</si>
  <si>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</si>
  <si>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</si>
  <si>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</si>
  <si>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</si>
  <si>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</si>
  <si>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</si>
  <si>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</si>
  <si>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</si>
  <si>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</si>
  <si>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</si>
  <si>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</si>
  <si>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</si>
  <si>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</si>
  <si>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</si>
  <si>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</si>
  <si>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</si>
  <si>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</si>
  <si>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Insured6</t>
  </si>
  <si>
    <t>Random Insured7</t>
  </si>
  <si>
    <t>Random Insured8</t>
  </si>
  <si>
    <t>Random Insured9</t>
  </si>
  <si>
    <t>Random Insured10</t>
  </si>
  <si>
    <t>Random Insured11</t>
  </si>
  <si>
    <t>Random Insured12</t>
  </si>
  <si>
    <t>Random Insured13</t>
  </si>
  <si>
    <t>Random Insured14</t>
  </si>
  <si>
    <t>Random Insured1</t>
  </si>
  <si>
    <t>60 Oxford Street</t>
  </si>
  <si>
    <t>SW12 876</t>
  </si>
  <si>
    <t>Random Insured2</t>
  </si>
  <si>
    <t>61 Broad Street Street</t>
  </si>
  <si>
    <t>SW12 877</t>
  </si>
  <si>
    <t>Yes</t>
  </si>
  <si>
    <t>Random Insured3</t>
  </si>
  <si>
    <t>62a George Street</t>
  </si>
  <si>
    <t>SW12 878</t>
  </si>
  <si>
    <t>122 High Street</t>
  </si>
  <si>
    <t>SW12 880</t>
  </si>
  <si>
    <t>65 Oxford Mews</t>
  </si>
  <si>
    <t>SW12 881</t>
  </si>
  <si>
    <t>66 Main Street</t>
  </si>
  <si>
    <t>SW12 882</t>
  </si>
  <si>
    <t>67 Railyway Approach</t>
  </si>
  <si>
    <t>SW12 883</t>
  </si>
  <si>
    <t>15 Victoria Road</t>
  </si>
  <si>
    <t>SW12 884</t>
  </si>
  <si>
    <t>73 High Street</t>
  </si>
  <si>
    <t>SW12 889</t>
  </si>
  <si>
    <t>Random Insured15</t>
  </si>
  <si>
    <t>61 Oxford Street</t>
  </si>
  <si>
    <t>SW12 890</t>
  </si>
  <si>
    <t>Random Insured16</t>
  </si>
  <si>
    <t>Random Insured17</t>
  </si>
  <si>
    <t>Random Insured18</t>
  </si>
  <si>
    <t>Random Insured19</t>
  </si>
  <si>
    <t>Random Insured20</t>
  </si>
  <si>
    <t xml:space="preserve">New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</si>
</sst>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64" fontId="1" fillId="0" borderId="1" xfId="2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64" fontId="0" fillId="0" borderId="1" xfId="2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zoomScaleNormal="100" workbookViewId="0">
      <pane ySplit="1" topLeftCell="A2" activePane="bottomLeft" state="frozen"/>
      <selection activeCell="E1" sqref="E1"/>
      <selection pane="bottomLeft" activeCell="A5" sqref="A5"/>
    </sheetView>
  </sheetViews>
  <sheetFormatPr defaultColWidth="9.140625" defaultRowHeight="15" x14ac:dyDescent="0.2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33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</row>
    <row r="2" spans="1:33" s="18" customFormat="1" ht="32.25" customHeight="1" x14ac:dyDescent="0.25">
      <c r="A2" s="14">
        <v>21</v>
      </c>
      <c r="B2" s="14" t="s">
        <v>57</v>
      </c>
      <c r="C2" s="14">
        <v>2017</v>
      </c>
      <c r="D2" s="15">
        <v>42736</v>
      </c>
      <c r="E2" s="15">
        <v>43465</v>
      </c>
      <c r="F2" s="14" t="s">
        <v>31</v>
      </c>
      <c r="G2" s="14" t="s">
        <v>23</v>
      </c>
      <c r="H2" s="14" t="s">
        <v>22</v>
      </c>
      <c r="I2" s="14" t="s">
        <v>8</v>
      </c>
      <c r="J2" s="14" t="s">
        <v>87</v>
      </c>
      <c r="K2" s="14" t="s">
        <v>16</v>
      </c>
      <c r="L2" s="16">
        <v>1245</v>
      </c>
      <c r="M2" s="16">
        <v>124.5</v>
      </c>
      <c r="N2" s="17">
        <v>0.05</v>
      </c>
      <c r="O2" s="16">
        <v>2808.09</v>
      </c>
      <c r="P2" s="16">
        <v>156.05000000000001</v>
      </c>
      <c r="Q2" s="16">
        <v>1000</v>
      </c>
      <c r="R2" s="9">
        <v>1000</v>
      </c>
      <c r="S2" s="9">
        <v>100</v>
      </c>
      <c r="T2" s="16">
        <v>1872.6</v>
      </c>
      <c r="U2" s="16">
        <v>1248.4000000000001</v>
      </c>
      <c r="V2" s="14">
        <v>1950</v>
      </c>
      <c r="W2" s="14">
        <v>5</v>
      </c>
      <c r="X2" s="14">
        <v>100</v>
      </c>
      <c r="Y2" s="14">
        <v>2</v>
      </c>
      <c r="Z2" s="14" t="s">
        <v>63</v>
      </c>
      <c r="AA2" s="16" t="s">
        <v>47</v>
      </c>
      <c r="AB2" s="14">
        <v>104</v>
      </c>
      <c r="AC2" s="14"/>
      <c r="AD2" s="16" t="s">
        <v>47</v>
      </c>
      <c r="AE2" s="14">
        <v>312</v>
      </c>
      <c r="AF2" s="14"/>
      <c r="AG2" s="2"/>
    </row>
    <row r="3" spans="1:33" s="18" customFormat="1" ht="32.25" customHeight="1" x14ac:dyDescent="0.25">
      <c r="A3" s="14">
        <v>22</v>
      </c>
      <c r="B3" s="14" t="s">
        <v>60</v>
      </c>
      <c r="C3" s="14">
        <v>2017</v>
      </c>
      <c r="D3" s="15">
        <v>42736</v>
      </c>
      <c r="E3" s="15">
        <v>43465</v>
      </c>
      <c r="F3" s="14" t="s">
        <v>33</v>
      </c>
      <c r="G3" s="14" t="s">
        <v>34</v>
      </c>
      <c r="H3" s="14" t="s">
        <v>22</v>
      </c>
      <c r="I3" s="14" t="s">
        <v>8</v>
      </c>
      <c r="J3" s="14" t="s">
        <v>19</v>
      </c>
      <c r="K3" s="14" t="s">
        <v>19</v>
      </c>
      <c r="L3" s="16">
        <v>4268</v>
      </c>
      <c r="M3" s="16">
        <v>426.8</v>
      </c>
      <c r="N3" s="17">
        <v>0.06</v>
      </c>
      <c r="O3" s="16">
        <f>L3-M3</f>
        <v>3841.2</v>
      </c>
      <c r="P3" s="16">
        <f>0.05*L3</f>
        <v>213.4</v>
      </c>
      <c r="Q3" s="16">
        <v>1000</v>
      </c>
      <c r="R3" s="9">
        <v>400</v>
      </c>
      <c r="S3" s="9">
        <v>100</v>
      </c>
      <c r="T3" s="16">
        <v>2560.7999999999997</v>
      </c>
      <c r="U3" s="16">
        <v>1707.2</v>
      </c>
      <c r="V3" s="14">
        <v>1950</v>
      </c>
      <c r="W3" s="14">
        <v>2</v>
      </c>
      <c r="X3" s="14">
        <v>100</v>
      </c>
      <c r="Y3" s="14">
        <v>1</v>
      </c>
      <c r="Z3" s="14" t="s">
        <v>63</v>
      </c>
      <c r="AA3" s="16" t="s">
        <v>47</v>
      </c>
      <c r="AB3" s="14">
        <v>104</v>
      </c>
      <c r="AC3" s="14"/>
      <c r="AD3" s="16" t="s">
        <v>47</v>
      </c>
      <c r="AE3" s="14">
        <v>312</v>
      </c>
      <c r="AF3" s="14"/>
      <c r="AG3" s="2"/>
    </row>
    <row r="4" spans="1:33" s="18" customFormat="1" ht="32.25" customHeight="1" x14ac:dyDescent="0.25">
      <c r="A4" s="14">
        <v>23</v>
      </c>
      <c r="B4" s="14" t="s">
        <v>64</v>
      </c>
      <c r="C4" s="14">
        <v>2017</v>
      </c>
      <c r="D4" s="15">
        <v>42736</v>
      </c>
      <c r="E4" s="15">
        <v>43465</v>
      </c>
      <c r="F4" s="14" t="s">
        <v>35</v>
      </c>
      <c r="G4" s="14" t="s">
        <v>36</v>
      </c>
      <c r="H4" s="14" t="s">
        <v>22</v>
      </c>
      <c r="I4" s="14" t="s">
        <v>8</v>
      </c>
      <c r="J4" s="14" t="s">
        <v>87</v>
      </c>
      <c r="K4" s="14" t="s">
        <v>19</v>
      </c>
      <c r="L4" s="16">
        <v>88550</v>
      </c>
      <c r="M4" s="16">
        <v>8855</v>
      </c>
      <c r="N4" s="17">
        <v>7.0000000000000007E-2</v>
      </c>
      <c r="O4" s="16">
        <f>L4-M4</f>
        <v>79695</v>
      </c>
      <c r="P4" s="16">
        <f>0.05*L4</f>
        <v>4427.5</v>
      </c>
      <c r="Q4" s="16">
        <v>1000</v>
      </c>
      <c r="R4" s="9">
        <v>1500</v>
      </c>
      <c r="S4" s="9">
        <v>80</v>
      </c>
      <c r="T4" s="16">
        <v>53130</v>
      </c>
      <c r="U4" s="16">
        <v>35420</v>
      </c>
      <c r="V4" s="14">
        <v>1960</v>
      </c>
      <c r="W4" s="14">
        <v>11</v>
      </c>
      <c r="X4" s="14">
        <v>100</v>
      </c>
      <c r="Y4" s="14">
        <v>5</v>
      </c>
      <c r="Z4" s="14" t="s">
        <v>63</v>
      </c>
      <c r="AA4" s="16" t="s">
        <v>47</v>
      </c>
      <c r="AB4" s="14">
        <v>104</v>
      </c>
      <c r="AC4" s="14"/>
      <c r="AD4" s="16" t="s">
        <v>47</v>
      </c>
      <c r="AE4" s="14">
        <v>312</v>
      </c>
      <c r="AF4" s="14"/>
      <c r="AG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"/>
  <sheetViews>
    <sheetView topLeftCell="C1" zoomScaleNormal="100" workbookViewId="0">
      <selection activeCell="F8" sqref="F8"/>
    </sheetView>
  </sheetViews>
  <sheetFormatPr defaultRowHeight="15" x14ac:dyDescent="0.25"/>
  <cols>
    <col min="2" max="2" width="9.28515625" bestFit="1" customWidth="1"/>
    <col min="3" max="3" width="8.140625" customWidth="1"/>
    <col min="5" max="5" width="10.85546875" bestFit="1" customWidth="1"/>
    <col min="6" max="6" width="12.42578125" bestFit="1" customWidth="1"/>
    <col min="7" max="7" width="9.5703125" bestFit="1" customWidth="1"/>
    <col min="8" max="8" width="9" bestFit="1" customWidth="1"/>
    <col min="12" max="13" width="10.28515625" bestFit="1" customWidth="1"/>
    <col min="14" max="15" width="10.28515625" customWidth="1"/>
    <col min="16" max="16" width="10.42578125" bestFit="1" customWidth="1"/>
    <col min="17" max="17" width="11.28515625" bestFit="1" customWidth="1"/>
    <col min="18" max="18" width="10.28515625" bestFit="1" customWidth="1"/>
    <col min="19" max="19" width="11.28515625" bestFit="1" customWidth="1"/>
    <col min="20" max="21" width="10.28515625" bestFit="1" customWidth="1"/>
    <col min="23" max="23" width="7.5703125" bestFit="1" customWidth="1"/>
    <col min="27" max="27" width="10.7109375" bestFit="1" customWidth="1"/>
    <col min="28" max="28" width="10" bestFit="1" customWidth="1"/>
    <col min="29" max="29" width="15.85546875" style="2" customWidth="1"/>
    <col min="30" max="31" width="10.5703125" bestFit="1" customWidth="1"/>
  </cols>
  <sheetData>
    <row r="1" spans="1:32" s="2" customFormat="1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</row>
    <row r="2" spans="1:32" s="2" customFormat="1" ht="32.25" customHeight="1" x14ac:dyDescent="0.25">
      <c r="A2" s="5">
        <v>6</v>
      </c>
      <c r="B2" s="5" t="s">
        <v>48</v>
      </c>
      <c r="C2" s="5">
        <v>2017</v>
      </c>
      <c r="D2" s="6">
        <v>42736</v>
      </c>
      <c r="E2" s="6">
        <v>43100</v>
      </c>
      <c r="F2" s="7" t="s">
        <v>58</v>
      </c>
      <c r="G2" s="5" t="s">
        <v>59</v>
      </c>
      <c r="H2" s="5" t="s">
        <v>22</v>
      </c>
      <c r="I2" s="8" t="s">
        <v>8</v>
      </c>
      <c r="J2" s="9" t="s">
        <v>16</v>
      </c>
      <c r="K2" s="9" t="s">
        <v>16</v>
      </c>
      <c r="L2" s="10">
        <v>1247</v>
      </c>
      <c r="M2" s="10">
        <v>124.7</v>
      </c>
      <c r="N2" s="11">
        <v>0.05</v>
      </c>
      <c r="O2" s="10">
        <f>L2-M2</f>
        <v>1122.3</v>
      </c>
      <c r="P2" s="10">
        <f>0.05*L2</f>
        <v>62.35</v>
      </c>
      <c r="Q2" s="10">
        <v>110000</v>
      </c>
      <c r="R2" s="10">
        <v>50000</v>
      </c>
      <c r="S2" s="10">
        <v>160000</v>
      </c>
      <c r="T2" s="10">
        <v>748.19999999999993</v>
      </c>
      <c r="U2" s="10">
        <v>498.8</v>
      </c>
      <c r="V2" s="5">
        <v>1987</v>
      </c>
      <c r="W2" s="12">
        <v>3</v>
      </c>
      <c r="X2" s="5">
        <v>100</v>
      </c>
      <c r="Y2" s="5">
        <v>5</v>
      </c>
      <c r="Z2" s="5" t="s">
        <v>63</v>
      </c>
      <c r="AA2" s="13" t="s">
        <v>47</v>
      </c>
      <c r="AB2" s="5">
        <v>121</v>
      </c>
      <c r="AC2" s="3"/>
      <c r="AD2" s="13" t="s">
        <v>47</v>
      </c>
      <c r="AE2" s="5">
        <v>313</v>
      </c>
      <c r="AF2" s="5"/>
    </row>
    <row r="3" spans="1:32" s="2" customFormat="1" ht="32.25" customHeight="1" x14ac:dyDescent="0.25">
      <c r="A3" s="5">
        <v>7</v>
      </c>
      <c r="B3" s="5" t="s">
        <v>49</v>
      </c>
      <c r="C3" s="5">
        <v>2017</v>
      </c>
      <c r="D3" s="6">
        <v>42736</v>
      </c>
      <c r="E3" s="6">
        <v>43100</v>
      </c>
      <c r="F3" s="7" t="s">
        <v>61</v>
      </c>
      <c r="G3" s="5" t="s">
        <v>62</v>
      </c>
      <c r="H3" s="5" t="s">
        <v>22</v>
      </c>
      <c r="I3" s="8" t="s">
        <v>8</v>
      </c>
      <c r="J3" s="9" t="s">
        <v>19</v>
      </c>
      <c r="K3" s="9" t="s">
        <v>19</v>
      </c>
      <c r="L3" s="10">
        <v>33650</v>
      </c>
      <c r="M3" s="10">
        <v>3365</v>
      </c>
      <c r="N3" s="11">
        <v>0.05</v>
      </c>
      <c r="O3" s="10">
        <f>L3-M3</f>
        <v>30285</v>
      </c>
      <c r="P3" s="10">
        <f>0.05*L3</f>
        <v>1682.5</v>
      </c>
      <c r="Q3" s="10">
        <v>55000</v>
      </c>
      <c r="R3" s="10">
        <v>1000</v>
      </c>
      <c r="S3" s="10">
        <v>56000</v>
      </c>
      <c r="T3" s="10">
        <v>20190</v>
      </c>
      <c r="U3" s="10">
        <v>13460</v>
      </c>
      <c r="V3" s="5">
        <v>1930</v>
      </c>
      <c r="W3" s="5">
        <v>5</v>
      </c>
      <c r="X3" s="5">
        <v>100</v>
      </c>
      <c r="Y3" s="5">
        <v>4</v>
      </c>
      <c r="Z3" s="5" t="s">
        <v>63</v>
      </c>
      <c r="AA3" s="13" t="s">
        <v>47</v>
      </c>
      <c r="AB3" s="5">
        <v>120</v>
      </c>
      <c r="AC3" s="3"/>
      <c r="AD3" s="13" t="s">
        <v>47</v>
      </c>
      <c r="AE3" s="5">
        <v>314</v>
      </c>
      <c r="AF3" s="5"/>
    </row>
    <row r="4" spans="1:32" s="2" customFormat="1" ht="32.25" customHeight="1" x14ac:dyDescent="0.25">
      <c r="A4" s="5">
        <v>8</v>
      </c>
      <c r="B4" s="5" t="s">
        <v>50</v>
      </c>
      <c r="C4" s="5">
        <v>2017</v>
      </c>
      <c r="D4" s="6">
        <v>42736</v>
      </c>
      <c r="E4" s="6">
        <v>43100</v>
      </c>
      <c r="F4" s="7" t="s">
        <v>65</v>
      </c>
      <c r="G4" s="5" t="s">
        <v>66</v>
      </c>
      <c r="H4" s="5" t="s">
        <v>22</v>
      </c>
      <c r="I4" s="8" t="s">
        <v>8</v>
      </c>
      <c r="J4" s="9" t="s">
        <v>16</v>
      </c>
      <c r="K4" s="9" t="s">
        <v>16</v>
      </c>
      <c r="L4" s="10">
        <v>47882</v>
      </c>
      <c r="M4" s="10">
        <v>4788.2</v>
      </c>
      <c r="N4" s="11">
        <v>0.05</v>
      </c>
      <c r="O4" s="10">
        <f>L4-M4</f>
        <v>43093.8</v>
      </c>
      <c r="P4" s="10">
        <f>0.05*L4</f>
        <v>2394.1</v>
      </c>
      <c r="Q4" s="10">
        <v>45132</v>
      </c>
      <c r="R4" s="10">
        <v>6000</v>
      </c>
      <c r="S4" s="10">
        <v>51132</v>
      </c>
      <c r="T4" s="10">
        <v>28729.200000000001</v>
      </c>
      <c r="U4" s="10">
        <v>19152.8</v>
      </c>
      <c r="V4" s="5">
        <v>1940</v>
      </c>
      <c r="W4" s="5">
        <v>3</v>
      </c>
      <c r="X4" s="5">
        <v>100</v>
      </c>
      <c r="Y4" s="5">
        <v>3</v>
      </c>
      <c r="Z4" s="5" t="s">
        <v>63</v>
      </c>
      <c r="AA4" s="13" t="s">
        <v>47</v>
      </c>
      <c r="AB4" s="5">
        <v>116</v>
      </c>
      <c r="AC4" s="3"/>
      <c r="AD4" s="13" t="s">
        <v>47</v>
      </c>
      <c r="AE4" s="5">
        <v>316</v>
      </c>
      <c r="AF4" s="5"/>
    </row>
    <row r="5" spans="1:32" s="2" customFormat="1" ht="32.25" customHeight="1" x14ac:dyDescent="0.25">
      <c r="A5" s="5">
        <v>9</v>
      </c>
      <c r="B5" s="5" t="s">
        <v>51</v>
      </c>
      <c r="C5" s="5">
        <v>2017</v>
      </c>
      <c r="D5" s="6">
        <v>42736</v>
      </c>
      <c r="E5" s="6">
        <v>43100</v>
      </c>
      <c r="F5" s="7" t="s">
        <v>77</v>
      </c>
      <c r="G5" s="5" t="s">
        <v>78</v>
      </c>
      <c r="H5" s="5" t="s">
        <v>22</v>
      </c>
      <c r="I5" s="8" t="s">
        <v>8</v>
      </c>
      <c r="J5" s="9" t="s">
        <v>16</v>
      </c>
      <c r="K5" s="9" t="s">
        <v>16</v>
      </c>
      <c r="L5" s="10">
        <v>2012</v>
      </c>
      <c r="M5" s="10">
        <v>201.20000000000002</v>
      </c>
      <c r="N5" s="11">
        <v>0.05</v>
      </c>
      <c r="O5" s="10">
        <f>L5-M5</f>
        <v>1810.8</v>
      </c>
      <c r="P5" s="10">
        <f>0.05*L5</f>
        <v>100.60000000000001</v>
      </c>
      <c r="Q5" s="10">
        <v>1000</v>
      </c>
      <c r="R5" s="10">
        <v>1000</v>
      </c>
      <c r="S5" s="10">
        <v>2000</v>
      </c>
      <c r="T5" s="10">
        <v>1207.2</v>
      </c>
      <c r="U5" s="10">
        <v>804.80000000000007</v>
      </c>
      <c r="V5" s="5">
        <v>1987</v>
      </c>
      <c r="W5" s="5">
        <v>2</v>
      </c>
      <c r="X5" s="5">
        <v>100</v>
      </c>
      <c r="Y5" s="5">
        <v>1</v>
      </c>
      <c r="Z5" s="5" t="s">
        <v>32</v>
      </c>
      <c r="AA5" s="13" t="s">
        <v>47</v>
      </c>
      <c r="AB5" s="5">
        <v>116</v>
      </c>
      <c r="AD5" s="13" t="s">
        <v>47</v>
      </c>
      <c r="AE5" s="5">
        <v>312</v>
      </c>
      <c r="AF5" s="5"/>
    </row>
    <row r="6" spans="1:32" s="2" customFormat="1" ht="45" x14ac:dyDescent="0.25">
      <c r="A6" s="5">
        <v>10</v>
      </c>
      <c r="B6" s="5" t="s">
        <v>52</v>
      </c>
      <c r="C6" s="5">
        <v>2017</v>
      </c>
      <c r="D6" s="6">
        <v>42736</v>
      </c>
      <c r="E6" s="6">
        <v>43100</v>
      </c>
      <c r="F6" s="7" t="s">
        <v>80</v>
      </c>
      <c r="G6" s="5" t="s">
        <v>81</v>
      </c>
      <c r="H6" s="5" t="s">
        <v>22</v>
      </c>
      <c r="I6" s="8" t="s">
        <v>8</v>
      </c>
      <c r="J6" s="9" t="s">
        <v>16</v>
      </c>
      <c r="K6" s="9" t="s">
        <v>16</v>
      </c>
      <c r="L6" s="10">
        <v>35220.945054945099</v>
      </c>
      <c r="M6" s="10">
        <v>3522.09450549451</v>
      </c>
      <c r="N6" s="11">
        <v>0.05</v>
      </c>
      <c r="O6" s="10">
        <f>L6-M6</f>
        <v>31698.850549450588</v>
      </c>
      <c r="P6" s="10">
        <f>0.05*L6</f>
        <v>1761.047252747255</v>
      </c>
      <c r="Q6" s="10">
        <v>145884.79120879099</v>
      </c>
      <c r="R6" s="10">
        <v>22537.142857142899</v>
      </c>
      <c r="S6" s="10">
        <v>168421.93406593389</v>
      </c>
      <c r="T6" s="10">
        <v>21132.567032967101</v>
      </c>
      <c r="U6" s="10">
        <v>14088.378021978</v>
      </c>
      <c r="V6" s="5">
        <v>1987</v>
      </c>
      <c r="W6" s="12">
        <v>3</v>
      </c>
      <c r="X6" s="5">
        <v>100</v>
      </c>
      <c r="Y6" s="5">
        <v>5</v>
      </c>
      <c r="Z6" s="5" t="s">
        <v>63</v>
      </c>
      <c r="AA6" s="13" t="s">
        <v>47</v>
      </c>
      <c r="AB6" s="5">
        <v>116</v>
      </c>
      <c r="AD6" s="13" t="s">
        <v>47</v>
      </c>
      <c r="AE6" s="5">
        <v>313</v>
      </c>
      <c r="AF6" s="5"/>
    </row>
  </sheetData>
  <sortState ref="A2:AF4">
    <sortCondition ref="AC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6"/>
  <sheetViews>
    <sheetView topLeftCell="K1" workbookViewId="0">
      <selection activeCell="Y13" sqref="Y13"/>
    </sheetView>
  </sheetViews>
  <sheetFormatPr defaultRowHeight="15" x14ac:dyDescent="0.25"/>
  <cols>
    <col min="2" max="2" width="9.7109375" bestFit="1" customWidth="1"/>
    <col min="5" max="5" width="10.7109375" bestFit="1" customWidth="1"/>
    <col min="12" max="12" width="10" bestFit="1" customWidth="1"/>
    <col min="15" max="15" width="10" bestFit="1" customWidth="1"/>
    <col min="17" max="17" width="11" bestFit="1" customWidth="1"/>
    <col min="18" max="18" width="10" bestFit="1" customWidth="1"/>
    <col min="19" max="19" width="11" bestFit="1" customWidth="1"/>
    <col min="20" max="21" width="10" bestFit="1" customWidth="1"/>
    <col min="26" max="26" width="9" bestFit="1" customWidth="1"/>
    <col min="27" max="27" width="10.7109375" bestFit="1" customWidth="1"/>
    <col min="29" max="29" width="12.28515625" bestFit="1" customWidth="1"/>
    <col min="31" max="31" width="8.5703125" bestFit="1" customWidth="1"/>
    <col min="32" max="32" width="11.140625" bestFit="1" customWidth="1"/>
  </cols>
  <sheetData>
    <row r="1" spans="1:32" s="2" customFormat="1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</row>
    <row r="2" spans="1:32" s="2" customFormat="1" ht="32.25" customHeight="1" x14ac:dyDescent="0.25">
      <c r="A2" s="5">
        <v>11</v>
      </c>
      <c r="B2" s="5" t="s">
        <v>53</v>
      </c>
      <c r="C2" s="5">
        <v>2017</v>
      </c>
      <c r="D2" s="6">
        <v>42736</v>
      </c>
      <c r="E2" s="6">
        <v>43100</v>
      </c>
      <c r="F2" s="7" t="s">
        <v>31</v>
      </c>
      <c r="G2" s="5" t="s">
        <v>23</v>
      </c>
      <c r="H2" s="5" t="s">
        <v>22</v>
      </c>
      <c r="I2" s="8" t="s">
        <v>8</v>
      </c>
      <c r="J2" s="9" t="s">
        <v>16</v>
      </c>
      <c r="K2" s="9" t="s">
        <v>16</v>
      </c>
      <c r="L2" s="10">
        <v>3121</v>
      </c>
      <c r="M2" s="10">
        <v>312.10000000000002</v>
      </c>
      <c r="N2" s="11">
        <v>0.05</v>
      </c>
      <c r="O2" s="10">
        <f>L2-M2</f>
        <v>2808.9</v>
      </c>
      <c r="P2" s="10">
        <f>0.05*L2</f>
        <v>156.05000000000001</v>
      </c>
      <c r="Q2" s="10">
        <v>3000</v>
      </c>
      <c r="R2" s="10">
        <v>1000</v>
      </c>
      <c r="S2" s="10">
        <v>4000</v>
      </c>
      <c r="T2" s="10">
        <v>1872.6</v>
      </c>
      <c r="U2" s="10">
        <v>1248.4000000000001</v>
      </c>
      <c r="V2" s="5">
        <v>1950</v>
      </c>
      <c r="W2" s="5">
        <v>5</v>
      </c>
      <c r="X2" s="5">
        <v>100</v>
      </c>
      <c r="Y2" s="5">
        <v>2</v>
      </c>
      <c r="Z2" s="5" t="s">
        <v>63</v>
      </c>
      <c r="AA2" s="13" t="s">
        <v>47</v>
      </c>
      <c r="AB2" s="5">
        <v>131</v>
      </c>
      <c r="AC2" s="3"/>
      <c r="AD2" s="13" t="s">
        <v>47</v>
      </c>
      <c r="AE2" s="5">
        <v>312</v>
      </c>
      <c r="AF2" s="5"/>
    </row>
    <row r="3" spans="1:32" s="2" customFormat="1" ht="32.25" customHeight="1" x14ac:dyDescent="0.25">
      <c r="A3" s="5">
        <v>12</v>
      </c>
      <c r="B3" s="5" t="s">
        <v>54</v>
      </c>
      <c r="C3" s="5">
        <v>2017</v>
      </c>
      <c r="D3" s="6">
        <v>42736</v>
      </c>
      <c r="E3" s="6">
        <v>43100</v>
      </c>
      <c r="F3" s="7" t="s">
        <v>67</v>
      </c>
      <c r="G3" s="5" t="s">
        <v>68</v>
      </c>
      <c r="H3" s="5" t="s">
        <v>22</v>
      </c>
      <c r="I3" s="8" t="s">
        <v>8</v>
      </c>
      <c r="J3" s="9" t="s">
        <v>16</v>
      </c>
      <c r="K3" s="9" t="s">
        <v>16</v>
      </c>
      <c r="L3" s="10">
        <v>6232</v>
      </c>
      <c r="M3" s="10">
        <v>623.20000000000005</v>
      </c>
      <c r="N3" s="11">
        <v>0.05</v>
      </c>
      <c r="O3" s="10">
        <f>L3-M3</f>
        <v>5608.8</v>
      </c>
      <c r="P3" s="10">
        <f>0.05*L3</f>
        <v>311.60000000000002</v>
      </c>
      <c r="Q3" s="10">
        <v>3045</v>
      </c>
      <c r="R3" s="10">
        <v>2215</v>
      </c>
      <c r="S3" s="10">
        <v>5260</v>
      </c>
      <c r="T3" s="10">
        <v>3739.2</v>
      </c>
      <c r="U3" s="10">
        <v>2492.8000000000002</v>
      </c>
      <c r="V3" s="5">
        <v>1960</v>
      </c>
      <c r="W3" s="5">
        <v>12</v>
      </c>
      <c r="X3" s="5">
        <v>100</v>
      </c>
      <c r="Y3" s="5">
        <v>1</v>
      </c>
      <c r="Z3" s="5" t="s">
        <v>63</v>
      </c>
      <c r="AA3" s="13" t="s">
        <v>47</v>
      </c>
      <c r="AB3" s="5">
        <v>121</v>
      </c>
      <c r="AC3" s="3"/>
      <c r="AD3" s="13" t="s">
        <v>47</v>
      </c>
      <c r="AE3" s="5">
        <v>313</v>
      </c>
      <c r="AF3" s="5"/>
    </row>
    <row r="4" spans="1:32" s="2" customFormat="1" ht="32.25" customHeight="1" x14ac:dyDescent="0.25">
      <c r="A4" s="5">
        <v>13</v>
      </c>
      <c r="B4" s="5" t="s">
        <v>55</v>
      </c>
      <c r="C4" s="5">
        <v>2017</v>
      </c>
      <c r="D4" s="6">
        <v>42736</v>
      </c>
      <c r="E4" s="6">
        <v>43100</v>
      </c>
      <c r="F4" s="7" t="s">
        <v>69</v>
      </c>
      <c r="G4" s="5" t="s">
        <v>70</v>
      </c>
      <c r="H4" s="5" t="s">
        <v>22</v>
      </c>
      <c r="I4" s="8" t="s">
        <v>8</v>
      </c>
      <c r="J4" s="9" t="s">
        <v>16</v>
      </c>
      <c r="K4" s="9" t="s">
        <v>16</v>
      </c>
      <c r="L4" s="10">
        <v>9657</v>
      </c>
      <c r="M4" s="10">
        <v>965.7</v>
      </c>
      <c r="N4" s="11">
        <v>0.05</v>
      </c>
      <c r="O4" s="10">
        <f>L4-M4</f>
        <v>8691.2999999999993</v>
      </c>
      <c r="P4" s="10">
        <f>0.05*L4</f>
        <v>482.85</v>
      </c>
      <c r="Q4" s="10">
        <v>1000</v>
      </c>
      <c r="R4" s="10">
        <v>1000</v>
      </c>
      <c r="S4" s="10">
        <v>2000</v>
      </c>
      <c r="T4" s="10">
        <v>5794.2</v>
      </c>
      <c r="U4" s="10">
        <v>3862.8</v>
      </c>
      <c r="V4" s="5">
        <v>1970</v>
      </c>
      <c r="W4" s="5">
        <v>3</v>
      </c>
      <c r="X4" s="5">
        <v>100</v>
      </c>
      <c r="Y4" s="5">
        <v>5</v>
      </c>
      <c r="Z4" s="5" t="s">
        <v>63</v>
      </c>
      <c r="AA4" s="13" t="s">
        <v>47</v>
      </c>
      <c r="AB4" s="5">
        <v>120</v>
      </c>
      <c r="AC4" s="3"/>
      <c r="AD4" s="13" t="s">
        <v>47</v>
      </c>
      <c r="AE4" s="5">
        <v>314</v>
      </c>
      <c r="AF4" s="5"/>
    </row>
    <row r="5" spans="1:32" s="2" customFormat="1" ht="32.25" customHeight="1" x14ac:dyDescent="0.25">
      <c r="A5" s="5">
        <v>14</v>
      </c>
      <c r="B5" s="5" t="s">
        <v>56</v>
      </c>
      <c r="C5" s="5">
        <v>2017</v>
      </c>
      <c r="D5" s="6">
        <v>42736</v>
      </c>
      <c r="E5" s="6">
        <v>43100</v>
      </c>
      <c r="F5" s="7" t="s">
        <v>71</v>
      </c>
      <c r="G5" s="5" t="s">
        <v>72</v>
      </c>
      <c r="H5" s="5" t="s">
        <v>22</v>
      </c>
      <c r="I5" s="8" t="s">
        <v>8</v>
      </c>
      <c r="J5" s="9" t="s">
        <v>19</v>
      </c>
      <c r="K5" s="9" t="s">
        <v>19</v>
      </c>
      <c r="L5" s="10">
        <v>32132</v>
      </c>
      <c r="M5" s="10">
        <v>3213.2000000000003</v>
      </c>
      <c r="N5" s="11">
        <v>0.05</v>
      </c>
      <c r="O5" s="10">
        <f>L5-M5</f>
        <v>28918.799999999999</v>
      </c>
      <c r="P5" s="10">
        <f>0.05*L5</f>
        <v>1606.6000000000001</v>
      </c>
      <c r="Q5" s="10">
        <v>550000</v>
      </c>
      <c r="R5" s="10">
        <v>30000</v>
      </c>
      <c r="S5" s="10">
        <v>580000</v>
      </c>
      <c r="T5" s="10">
        <v>19279.2</v>
      </c>
      <c r="U5" s="10">
        <v>12852.800000000001</v>
      </c>
      <c r="V5" s="5">
        <v>1987</v>
      </c>
      <c r="W5" s="5">
        <v>2</v>
      </c>
      <c r="X5" s="5">
        <v>100</v>
      </c>
      <c r="Y5" s="5">
        <v>4</v>
      </c>
      <c r="Z5" s="5" t="s">
        <v>32</v>
      </c>
      <c r="AA5" s="13" t="s">
        <v>47</v>
      </c>
      <c r="AB5" s="5">
        <v>116</v>
      </c>
      <c r="AC5" s="4"/>
      <c r="AD5" s="13" t="s">
        <v>47</v>
      </c>
      <c r="AE5" s="5">
        <v>316</v>
      </c>
      <c r="AF5" s="5"/>
    </row>
    <row r="6" spans="1:32" s="2" customFormat="1" ht="32.25" customHeight="1" x14ac:dyDescent="0.25">
      <c r="A6" s="5">
        <v>15</v>
      </c>
      <c r="B6" s="5" t="s">
        <v>79</v>
      </c>
      <c r="C6" s="5">
        <v>2017</v>
      </c>
      <c r="D6" s="6">
        <v>42736</v>
      </c>
      <c r="E6" s="6">
        <v>43100</v>
      </c>
      <c r="F6" s="7" t="s">
        <v>73</v>
      </c>
      <c r="G6" s="5" t="s">
        <v>74</v>
      </c>
      <c r="H6" s="5" t="s">
        <v>22</v>
      </c>
      <c r="I6" s="8" t="s">
        <v>8</v>
      </c>
      <c r="J6" s="9" t="s">
        <v>19</v>
      </c>
      <c r="K6" s="9" t="s">
        <v>19</v>
      </c>
      <c r="L6" s="10">
        <v>5121</v>
      </c>
      <c r="M6" s="10">
        <v>512.1</v>
      </c>
      <c r="N6" s="11">
        <v>0.05</v>
      </c>
      <c r="O6" s="10">
        <f>L6-M6</f>
        <v>4608.8999999999996</v>
      </c>
      <c r="P6" s="10">
        <f>0.05*L6</f>
        <v>256.05</v>
      </c>
      <c r="Q6" s="10">
        <v>3045</v>
      </c>
      <c r="R6" s="10">
        <v>2215</v>
      </c>
      <c r="S6" s="10">
        <v>5260</v>
      </c>
      <c r="T6" s="10">
        <v>3072.6</v>
      </c>
      <c r="U6" s="10">
        <v>2048.4</v>
      </c>
      <c r="V6" s="5">
        <v>1930</v>
      </c>
      <c r="W6" s="5">
        <v>2</v>
      </c>
      <c r="X6" s="5">
        <v>100</v>
      </c>
      <c r="Y6" s="5">
        <v>3</v>
      </c>
      <c r="Z6" s="5" t="s">
        <v>32</v>
      </c>
      <c r="AA6" s="13" t="s">
        <v>47</v>
      </c>
      <c r="AB6" s="5">
        <v>116</v>
      </c>
      <c r="AC6" s="3"/>
      <c r="AD6" s="13" t="s">
        <v>47</v>
      </c>
      <c r="AE6" s="5">
        <v>316</v>
      </c>
      <c r="AF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6"/>
  <sheetViews>
    <sheetView workbookViewId="0">
      <selection activeCell="AC14" sqref="AC14"/>
    </sheetView>
  </sheetViews>
  <sheetFormatPr defaultRowHeight="15" x14ac:dyDescent="0.25"/>
  <cols>
    <col min="2" max="2" width="9.7109375" bestFit="1" customWidth="1"/>
    <col min="5" max="5" width="10.7109375" bestFit="1" customWidth="1"/>
    <col min="12" max="12" width="10" bestFit="1" customWidth="1"/>
    <col min="15" max="15" width="10" bestFit="1" customWidth="1"/>
    <col min="17" max="19" width="11" bestFit="1" customWidth="1"/>
    <col min="20" max="21" width="10" bestFit="1" customWidth="1"/>
  </cols>
  <sheetData>
    <row r="1" spans="1:32" s="2" customFormat="1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</row>
    <row r="2" spans="1:32" s="2" customFormat="1" ht="32.25" customHeight="1" x14ac:dyDescent="0.25">
      <c r="A2" s="5">
        <v>16</v>
      </c>
      <c r="B2" s="5" t="s">
        <v>82</v>
      </c>
      <c r="C2" s="5">
        <v>2017</v>
      </c>
      <c r="D2" s="6">
        <v>42736</v>
      </c>
      <c r="E2" s="6">
        <v>43100</v>
      </c>
      <c r="F2" s="7" t="s">
        <v>75</v>
      </c>
      <c r="G2" s="5" t="s">
        <v>76</v>
      </c>
      <c r="H2" s="5" t="s">
        <v>22</v>
      </c>
      <c r="I2" s="8" t="s">
        <v>8</v>
      </c>
      <c r="J2" s="9" t="s">
        <v>19</v>
      </c>
      <c r="K2" s="9" t="s">
        <v>19</v>
      </c>
      <c r="L2" s="10">
        <v>6516</v>
      </c>
      <c r="M2" s="10">
        <v>651.6</v>
      </c>
      <c r="N2" s="11">
        <v>0.05</v>
      </c>
      <c r="O2" s="10">
        <f>L2-M2</f>
        <v>5864.4</v>
      </c>
      <c r="P2" s="10">
        <f>0.05*L2</f>
        <v>325.8</v>
      </c>
      <c r="Q2" s="10">
        <v>3045</v>
      </c>
      <c r="R2" s="10">
        <v>2215</v>
      </c>
      <c r="S2" s="10">
        <v>5260</v>
      </c>
      <c r="T2" s="10">
        <v>3909.6</v>
      </c>
      <c r="U2" s="10">
        <v>2606.4</v>
      </c>
      <c r="V2" s="5">
        <v>1940</v>
      </c>
      <c r="W2" s="5">
        <v>2</v>
      </c>
      <c r="X2" s="5">
        <v>100</v>
      </c>
      <c r="Y2" s="5">
        <v>2</v>
      </c>
      <c r="Z2" s="5" t="s">
        <v>32</v>
      </c>
      <c r="AA2" s="13" t="s">
        <v>47</v>
      </c>
      <c r="AB2" s="5">
        <v>116</v>
      </c>
      <c r="AC2" s="5"/>
      <c r="AD2" s="13" t="s">
        <v>47</v>
      </c>
      <c r="AE2" s="5">
        <v>312</v>
      </c>
      <c r="AF2" s="5"/>
    </row>
    <row r="3" spans="1:32" s="2" customFormat="1" ht="32.25" customHeight="1" x14ac:dyDescent="0.25">
      <c r="A3" s="5">
        <v>17</v>
      </c>
      <c r="B3" s="5" t="s">
        <v>83</v>
      </c>
      <c r="C3" s="5">
        <v>2017</v>
      </c>
      <c r="D3" s="6">
        <v>42736</v>
      </c>
      <c r="E3" s="6">
        <v>43100</v>
      </c>
      <c r="F3" s="7" t="s">
        <v>33</v>
      </c>
      <c r="G3" s="5" t="s">
        <v>34</v>
      </c>
      <c r="H3" s="5" t="s">
        <v>22</v>
      </c>
      <c r="I3" s="8" t="s">
        <v>8</v>
      </c>
      <c r="J3" s="9" t="s">
        <v>19</v>
      </c>
      <c r="K3" s="9" t="s">
        <v>19</v>
      </c>
      <c r="L3" s="10">
        <v>4268</v>
      </c>
      <c r="M3" s="10">
        <v>426.8</v>
      </c>
      <c r="N3" s="11">
        <v>0.05</v>
      </c>
      <c r="O3" s="10">
        <f>L3-M3</f>
        <v>3841.2</v>
      </c>
      <c r="P3" s="10">
        <f>0.05*L3</f>
        <v>213.4</v>
      </c>
      <c r="Q3" s="10">
        <v>3045</v>
      </c>
      <c r="R3" s="10">
        <v>2215</v>
      </c>
      <c r="S3" s="10">
        <v>5260</v>
      </c>
      <c r="T3" s="10">
        <v>2560.7999999999997</v>
      </c>
      <c r="U3" s="10">
        <v>1707.2</v>
      </c>
      <c r="V3" s="5">
        <v>1950</v>
      </c>
      <c r="W3" s="5">
        <v>2</v>
      </c>
      <c r="X3" s="5">
        <v>100</v>
      </c>
      <c r="Y3" s="5">
        <v>1</v>
      </c>
      <c r="Z3" s="5" t="s">
        <v>32</v>
      </c>
      <c r="AA3" s="13" t="s">
        <v>47</v>
      </c>
      <c r="AB3" s="5">
        <v>116</v>
      </c>
      <c r="AC3" s="5"/>
      <c r="AD3" s="13" t="s">
        <v>47</v>
      </c>
      <c r="AE3" s="5">
        <v>313</v>
      </c>
      <c r="AF3" s="5"/>
    </row>
    <row r="4" spans="1:32" s="2" customFormat="1" ht="32.25" customHeight="1" x14ac:dyDescent="0.25">
      <c r="A4" s="5">
        <v>18</v>
      </c>
      <c r="B4" s="5" t="s">
        <v>84</v>
      </c>
      <c r="C4" s="5">
        <v>2017</v>
      </c>
      <c r="D4" s="6">
        <v>42736</v>
      </c>
      <c r="E4" s="6">
        <v>43100</v>
      </c>
      <c r="F4" s="7" t="s">
        <v>35</v>
      </c>
      <c r="G4" s="5" t="s">
        <v>36</v>
      </c>
      <c r="H4" s="5" t="s">
        <v>22</v>
      </c>
      <c r="I4" s="8" t="s">
        <v>8</v>
      </c>
      <c r="J4" s="9" t="s">
        <v>19</v>
      </c>
      <c r="K4" s="9" t="s">
        <v>19</v>
      </c>
      <c r="L4" s="10">
        <v>88550</v>
      </c>
      <c r="M4" s="10">
        <v>8855</v>
      </c>
      <c r="N4" s="11">
        <v>0.05</v>
      </c>
      <c r="O4" s="10">
        <f>L4-M4</f>
        <v>79695</v>
      </c>
      <c r="P4" s="10">
        <f>0.05*L4</f>
        <v>4427.5</v>
      </c>
      <c r="Q4" s="10">
        <v>745000</v>
      </c>
      <c r="R4" s="10">
        <v>145000</v>
      </c>
      <c r="S4" s="10">
        <v>890000</v>
      </c>
      <c r="T4" s="10">
        <v>53130</v>
      </c>
      <c r="U4" s="10">
        <v>35420</v>
      </c>
      <c r="V4" s="5">
        <v>1960</v>
      </c>
      <c r="W4" s="5">
        <v>2</v>
      </c>
      <c r="X4" s="5">
        <v>100</v>
      </c>
      <c r="Y4" s="5">
        <v>5</v>
      </c>
      <c r="Z4" s="5" t="s">
        <v>32</v>
      </c>
      <c r="AA4" s="13" t="s">
        <v>47</v>
      </c>
      <c r="AB4" s="5">
        <v>116</v>
      </c>
      <c r="AC4" s="5"/>
      <c r="AD4" s="13" t="s">
        <v>47</v>
      </c>
      <c r="AE4" s="5">
        <v>314</v>
      </c>
      <c r="AF4" s="5"/>
    </row>
    <row r="5" spans="1:32" s="2" customFormat="1" ht="32.25" customHeight="1" x14ac:dyDescent="0.25">
      <c r="A5" s="5">
        <v>19</v>
      </c>
      <c r="B5" s="5" t="s">
        <v>85</v>
      </c>
      <c r="C5" s="5">
        <v>2017</v>
      </c>
      <c r="D5" s="6">
        <v>42736</v>
      </c>
      <c r="E5" s="6">
        <v>43100</v>
      </c>
      <c r="F5" s="7" t="s">
        <v>37</v>
      </c>
      <c r="G5" s="5" t="s">
        <v>38</v>
      </c>
      <c r="H5" s="5" t="s">
        <v>22</v>
      </c>
      <c r="I5" s="8" t="s">
        <v>8</v>
      </c>
      <c r="J5" s="9" t="s">
        <v>16</v>
      </c>
      <c r="K5" s="9" t="s">
        <v>16</v>
      </c>
      <c r="L5" s="10">
        <v>98652</v>
      </c>
      <c r="M5" s="10">
        <v>9865.2000000000007</v>
      </c>
      <c r="N5" s="11">
        <v>0.05</v>
      </c>
      <c r="O5" s="10">
        <f>L5-M5</f>
        <v>88786.8</v>
      </c>
      <c r="P5" s="10">
        <f>0.05*L5</f>
        <v>4932.6000000000004</v>
      </c>
      <c r="Q5" s="10">
        <v>1000</v>
      </c>
      <c r="R5" s="10">
        <v>1000</v>
      </c>
      <c r="S5" s="10">
        <v>2000</v>
      </c>
      <c r="T5" s="10">
        <v>59191.199999999997</v>
      </c>
      <c r="U5" s="10">
        <v>39460.800000000003</v>
      </c>
      <c r="V5" s="5">
        <v>1970</v>
      </c>
      <c r="W5" s="5">
        <v>2</v>
      </c>
      <c r="X5" s="5">
        <v>100</v>
      </c>
      <c r="Y5" s="5">
        <v>4</v>
      </c>
      <c r="Z5" s="5" t="s">
        <v>32</v>
      </c>
      <c r="AA5" s="13" t="s">
        <v>47</v>
      </c>
      <c r="AB5" s="5">
        <v>116</v>
      </c>
      <c r="AC5" s="5"/>
      <c r="AD5" s="13" t="s">
        <v>47</v>
      </c>
      <c r="AE5" s="5">
        <v>316</v>
      </c>
      <c r="AF5" s="5"/>
    </row>
    <row r="6" spans="1:32" s="2" customFormat="1" ht="32.25" customHeight="1" x14ac:dyDescent="0.25">
      <c r="A6" s="5">
        <v>20</v>
      </c>
      <c r="B6" s="5" t="s">
        <v>86</v>
      </c>
      <c r="C6" s="5">
        <v>2017</v>
      </c>
      <c r="D6" s="6">
        <v>42736</v>
      </c>
      <c r="E6" s="6">
        <v>43100</v>
      </c>
      <c r="F6" s="7" t="s">
        <v>39</v>
      </c>
      <c r="G6" s="5" t="s">
        <v>40</v>
      </c>
      <c r="H6" s="5" t="s">
        <v>22</v>
      </c>
      <c r="I6" s="8" t="s">
        <v>8</v>
      </c>
      <c r="J6" s="9" t="s">
        <v>16</v>
      </c>
      <c r="K6" s="9" t="s">
        <v>16</v>
      </c>
      <c r="L6" s="10">
        <v>1245</v>
      </c>
      <c r="M6" s="10">
        <v>124.5</v>
      </c>
      <c r="N6" s="11">
        <v>0.05</v>
      </c>
      <c r="O6" s="10">
        <f>L6-M6</f>
        <v>1120.5</v>
      </c>
      <c r="P6" s="10">
        <f>0.05*L6</f>
        <v>62.25</v>
      </c>
      <c r="Q6" s="10">
        <v>1000</v>
      </c>
      <c r="R6" s="10">
        <v>1000</v>
      </c>
      <c r="S6" s="10">
        <v>2000</v>
      </c>
      <c r="T6" s="10">
        <v>747</v>
      </c>
      <c r="U6" s="10">
        <v>498</v>
      </c>
      <c r="V6" s="5">
        <v>1987</v>
      </c>
      <c r="W6" s="5">
        <v>2</v>
      </c>
      <c r="X6" s="5">
        <v>100</v>
      </c>
      <c r="Y6" s="5">
        <v>2</v>
      </c>
      <c r="Z6" s="5" t="s">
        <v>32</v>
      </c>
      <c r="AA6" s="13" t="s">
        <v>47</v>
      </c>
      <c r="AB6" s="5">
        <v>116</v>
      </c>
      <c r="AC6" s="5"/>
      <c r="AD6" s="13" t="s">
        <v>47</v>
      </c>
      <c r="AE6" s="5">
        <v>316</v>
      </c>
      <c r="AF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BA4128-3118-4797-90C5-78400C80D9FE}">
  <ds:schemaRefs>
    <ds:schemaRef ds:uri="http://schemas.microsoft.com/office/2006/documentManagement/types"/>
    <ds:schemaRef ds:uri="http://www.w3.org/XML/1998/namespace"/>
    <ds:schemaRef ds:uri="http://purl.org/dc/dcmitype/"/>
    <ds:schemaRef ds:uri="5293e955-2a87-4944-9e82-e29f43d92e3c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 2017</vt:lpstr>
      <vt:lpstr>April 2017</vt:lpstr>
      <vt:lpstr>May 2017</vt:lpstr>
      <vt:lpstr>June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Tester</cp:lastModifiedBy>
  <dcterms:created xsi:type="dcterms:W3CDTF">2014-07-16T15:12:23Z</dcterms:created>
  <dcterms:modified xsi:type="dcterms:W3CDTF">2018-10-29T06:59:26Z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