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2017'!$D$1:$X$1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Q4" i="1" l="1"/>
  <c r="P4" i="2" l="1"/>
  <c r="O4"/>
  <c r="P3"/>
  <c r="O3"/>
  <c r="P2"/>
  <c r="O2"/>
  <c r="P3" i="1" l="1"/>
  <c r="Q3"/>
  <c r="Q6"/>
  <c r="P6"/>
  <c r="Q5"/>
  <c r="P5"/>
  <c r="P4"/>
</calcChain>
</file>

<file path=xl/sharedStrings.xml><?xml version="1.0" encoding="utf-8"?>
<sst xmlns="http://schemas.openxmlformats.org/spreadsheetml/2006/main" count="316" uniqueCount="98">
  <si>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</si>
  <si>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</si>
  <si>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</si>
  <si>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</si>
  <si>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</si>
  <si>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</si>
  <si>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</si>
  <si>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</si>
  <si>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</si>
  <si>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</si>
  <si>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</si>
  <si>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</si>
  <si>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</si>
  <si>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</si>
  <si>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</si>
  <si>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</si>
  <si>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</si>
  <si>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</si>
  <si>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</si>
  <si>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</si>
  <si>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</si>
  <si>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</si>
  <si>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</si>
  <si>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</si>
  <si>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</si>
  <si>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</si>
  <si>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</si>
  <si>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</si>
  <si>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</si>
  <si>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</si>
  <si>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</si>
  <si>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</si>
  <si>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</si>
  <si>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</si>
  <si>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</si>
  <si>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</si>
  <si>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</si>
  <si>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</si>
  <si>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</si>
  <si>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</si>
  <si>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</si>
  <si>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</si>
  <si>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</si>
  <si>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</si>
  <si>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</si>
  <si>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</si>
  <si>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</si>
  <si>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</si>
  <si>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</si>
  <si>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</si>
  <si>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</si>
  <si>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</si>
  <si>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</si>
  <si>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</si>
  <si>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</si>
  <si>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</si>
  <si>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</si>
  <si>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</si>
  <si>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</si>
  <si>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</si>
  <si>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</si>
  <si>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</si>
  <si>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</si>
  <si>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</si>
  <si>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</si>
  <si>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</si>
  <si>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</si>
  <si>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</si>
  <si>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</si>
  <si>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</si>
  <si>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</si>
  <si>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</si>
  <si>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</si>
  <si>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</si>
  <si>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</si>
  <si>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</si>
  <si>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</si>
  <si>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</si>
  <si>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</si>
  <si>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</si>
  <si>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</si>
  <si>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</si>
  <si>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</si>
  <si>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</si>
  <si>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</si>
  <si>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</si>
  <si>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</si>
  <si>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</si>
  <si>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</si>
  <si>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</si>
  <si>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89 Frnech Road</t>
  </si>
  <si>
    <t>90 Frnech Road</t>
  </si>
  <si>
    <t>GBP</t>
  </si>
  <si>
    <t>No. Buildings</t>
  </si>
  <si>
    <t>State</t>
  </si>
  <si>
    <t>New South Wales</t>
  </si>
  <si>
    <t>Florida</t>
  </si>
  <si>
    <t>Aargau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</si>
</sst>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1" xfId="0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K21" sqref="K2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25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94</v>
      </c>
      <c r="J1" s="1" t="s">
        <v>3</v>
      </c>
      <c r="K1" s="1" t="s">
        <v>13</v>
      </c>
      <c r="L1" s="1" t="s">
        <v>14</v>
      </c>
      <c r="M1" s="1" t="s">
        <v>18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</v>
      </c>
      <c r="S1" s="1" t="s">
        <v>5</v>
      </c>
      <c r="T1" s="1" t="s">
        <v>21</v>
      </c>
      <c r="U1" s="1" t="s">
        <v>29</v>
      </c>
      <c r="V1" s="1" t="s">
        <v>30</v>
      </c>
      <c r="W1" s="1" t="s">
        <v>6</v>
      </c>
      <c r="X1" s="1" t="s">
        <v>93</v>
      </c>
      <c r="Y1" s="1" t="s">
        <v>11</v>
      </c>
    </row>
    <row r="2" spans="1:25" s="19" customFormat="1" ht="32.25" customHeight="1">
      <c r="A2" s="14">
        <v>1</v>
      </c>
      <c r="B2" s="14" t="s">
        <v>59</v>
      </c>
      <c r="C2" s="14">
        <v>2018</v>
      </c>
      <c r="D2" s="15">
        <v>43465</v>
      </c>
      <c r="E2" s="15">
        <v>43465</v>
      </c>
      <c r="F2" s="14" t="s">
        <v>32</v>
      </c>
      <c r="G2" s="14" t="s">
        <v>23</v>
      </c>
      <c r="H2" s="14" t="s">
        <v>22</v>
      </c>
      <c r="I2" s="20" t="s">
        <v>95</v>
      </c>
      <c r="J2" s="12" t="s">
        <v>92</v>
      </c>
      <c r="K2" s="14" t="s">
        <v>89</v>
      </c>
      <c r="L2" s="14" t="s">
        <v>16</v>
      </c>
      <c r="M2" s="16">
        <v>1245</v>
      </c>
      <c r="N2" s="16">
        <v>124.5</v>
      </c>
      <c r="O2" s="17">
        <v>0.05</v>
      </c>
      <c r="P2" s="16">
        <v>2808.09</v>
      </c>
      <c r="Q2" s="16">
        <v>156.05000000000001</v>
      </c>
      <c r="R2" s="16">
        <v>1000</v>
      </c>
      <c r="S2" s="9">
        <v>1000</v>
      </c>
      <c r="T2" s="9">
        <v>100</v>
      </c>
      <c r="U2" s="16">
        <v>1872.6</v>
      </c>
      <c r="V2" s="16">
        <v>1248.4000000000001</v>
      </c>
      <c r="W2" s="14">
        <v>1950</v>
      </c>
      <c r="X2" s="14">
        <v>5</v>
      </c>
      <c r="Y2" s="14" t="s">
        <v>33</v>
      </c>
    </row>
    <row r="3" spans="1:25" s="19" customFormat="1" ht="32.25" customHeight="1">
      <c r="A3" s="14">
        <v>2</v>
      </c>
      <c r="B3" s="14" t="s">
        <v>62</v>
      </c>
      <c r="C3" s="14">
        <v>2018</v>
      </c>
      <c r="D3" s="15">
        <v>43101</v>
      </c>
      <c r="E3" s="15">
        <v>43465</v>
      </c>
      <c r="F3" s="14" t="s">
        <v>90</v>
      </c>
      <c r="G3" s="14" t="s">
        <v>35</v>
      </c>
      <c r="H3" s="14" t="s">
        <v>22</v>
      </c>
      <c r="I3" s="20" t="s">
        <v>96</v>
      </c>
      <c r="J3" s="12" t="s">
        <v>92</v>
      </c>
      <c r="K3" s="14" t="s">
        <v>19</v>
      </c>
      <c r="L3" s="14" t="s">
        <v>19</v>
      </c>
      <c r="M3" s="16">
        <v>4268</v>
      </c>
      <c r="N3" s="16">
        <v>426.8</v>
      </c>
      <c r="O3" s="17">
        <v>0.06</v>
      </c>
      <c r="P3" s="16">
        <f t="shared" ref="P3:P5" si="0">M3-N3</f>
        <v>3841.2</v>
      </c>
      <c r="Q3" s="16">
        <f t="shared" ref="Q3:Q5" si="1">0.05*M3</f>
        <v>213.4</v>
      </c>
      <c r="R3" s="16">
        <v>1000</v>
      </c>
      <c r="S3" s="9">
        <v>400</v>
      </c>
      <c r="T3" s="9">
        <v>100</v>
      </c>
      <c r="U3" s="16">
        <v>2560.7999999999997</v>
      </c>
      <c r="V3" s="16">
        <v>1707.2</v>
      </c>
      <c r="W3" s="14">
        <v>1950</v>
      </c>
      <c r="X3" s="14">
        <v>55</v>
      </c>
      <c r="Y3" s="14" t="s">
        <v>33</v>
      </c>
    </row>
    <row r="4" spans="1:25" s="19" customFormat="1" ht="32.25" customHeight="1">
      <c r="A4" s="14">
        <v>3</v>
      </c>
      <c r="B4" s="14" t="s">
        <v>66</v>
      </c>
      <c r="C4" s="14">
        <v>2018</v>
      </c>
      <c r="D4" s="15">
        <v>43101</v>
      </c>
      <c r="E4" s="15">
        <v>43465</v>
      </c>
      <c r="F4" s="14" t="s">
        <v>91</v>
      </c>
      <c r="G4" s="14" t="s">
        <v>37</v>
      </c>
      <c r="H4" s="14" t="s">
        <v>22</v>
      </c>
      <c r="I4" s="20" t="s">
        <v>96</v>
      </c>
      <c r="J4" s="14" t="s">
        <v>8</v>
      </c>
      <c r="K4" s="14" t="s">
        <v>89</v>
      </c>
      <c r="L4" s="14" t="s">
        <v>19</v>
      </c>
      <c r="M4" s="16">
        <v>88550</v>
      </c>
      <c r="N4" s="16">
        <v>8855</v>
      </c>
      <c r="O4" s="17">
        <v>7.0000000000000007E-2</v>
      </c>
      <c r="P4" s="16">
        <f t="shared" si="0"/>
        <v>79695</v>
      </c>
      <c r="Q4" s="16">
        <f t="shared" ref="Q4:Q6" si="2">0.05*M4</f>
        <v>4427.5</v>
      </c>
      <c r="R4" s="16">
        <v>1000</v>
      </c>
      <c r="S4" s="9">
        <v>1000</v>
      </c>
      <c r="T4" s="9">
        <v>100</v>
      </c>
      <c r="U4" s="16">
        <v>53130</v>
      </c>
      <c r="V4" s="16">
        <v>35420</v>
      </c>
      <c r="W4" s="14">
        <v>1960</v>
      </c>
      <c r="X4" s="14">
        <v>99</v>
      </c>
      <c r="Y4" s="14" t="s">
        <v>33</v>
      </c>
    </row>
    <row r="5" spans="1:25" s="19" customFormat="1" ht="32.25" customHeight="1">
      <c r="A5" s="14">
        <v>4</v>
      </c>
      <c r="B5" s="14" t="s">
        <v>31</v>
      </c>
      <c r="C5" s="14">
        <v>2018</v>
      </c>
      <c r="D5" s="15">
        <v>43133</v>
      </c>
      <c r="E5" s="15">
        <v>43465</v>
      </c>
      <c r="F5" s="14" t="s">
        <v>38</v>
      </c>
      <c r="G5" s="14" t="s">
        <v>39</v>
      </c>
      <c r="H5" s="14" t="s">
        <v>22</v>
      </c>
      <c r="I5" s="20" t="s">
        <v>96</v>
      </c>
      <c r="J5" s="14" t="s">
        <v>8</v>
      </c>
      <c r="K5" s="14" t="s">
        <v>19</v>
      </c>
      <c r="L5" s="14" t="s">
        <v>19</v>
      </c>
      <c r="M5" s="16">
        <v>1245</v>
      </c>
      <c r="N5" s="16">
        <v>124.5</v>
      </c>
      <c r="O5" s="17">
        <v>0.08</v>
      </c>
      <c r="P5" s="16">
        <f t="shared" si="0"/>
        <v>1120.5</v>
      </c>
      <c r="Q5" s="16">
        <f t="shared" si="1"/>
        <v>62.25</v>
      </c>
      <c r="R5" s="16">
        <v>1000</v>
      </c>
      <c r="S5" s="9">
        <v>1500</v>
      </c>
      <c r="T5" s="9">
        <v>100</v>
      </c>
      <c r="U5" s="16">
        <v>59191.199999999997</v>
      </c>
      <c r="V5" s="16">
        <v>39460.800000000003</v>
      </c>
      <c r="W5" s="14">
        <v>1960</v>
      </c>
      <c r="X5" s="14">
        <v>90</v>
      </c>
      <c r="Y5" s="14" t="s">
        <v>33</v>
      </c>
    </row>
    <row r="6" spans="1:25" s="19" customFormat="1" ht="32.25" customHeight="1">
      <c r="A6" s="14">
        <v>5</v>
      </c>
      <c r="B6" s="14" t="s">
        <v>49</v>
      </c>
      <c r="C6" s="14">
        <v>2018</v>
      </c>
      <c r="D6" s="15">
        <v>43102</v>
      </c>
      <c r="E6" s="15">
        <v>43465</v>
      </c>
      <c r="F6" s="14" t="s">
        <v>40</v>
      </c>
      <c r="G6" s="14" t="s">
        <v>41</v>
      </c>
      <c r="H6" s="14" t="s">
        <v>22</v>
      </c>
      <c r="I6" s="20" t="s">
        <v>97</v>
      </c>
      <c r="J6" s="12" t="s">
        <v>92</v>
      </c>
      <c r="K6" s="14" t="s">
        <v>89</v>
      </c>
      <c r="L6" s="14" t="s">
        <v>19</v>
      </c>
      <c r="M6" s="16">
        <v>1245</v>
      </c>
      <c r="N6" s="16">
        <v>124.5</v>
      </c>
      <c r="O6" s="17">
        <v>0.09</v>
      </c>
      <c r="P6" s="16">
        <f t="shared" ref="P6" si="3">M6-N6</f>
        <v>1120.5</v>
      </c>
      <c r="Q6" s="16">
        <f t="shared" si="2"/>
        <v>62.25</v>
      </c>
      <c r="R6" s="16">
        <v>1000</v>
      </c>
      <c r="S6" s="9">
        <v>1500</v>
      </c>
      <c r="T6" s="9">
        <v>100</v>
      </c>
      <c r="U6" s="16">
        <v>747</v>
      </c>
      <c r="V6" s="16">
        <v>498</v>
      </c>
      <c r="W6" s="14">
        <v>1987</v>
      </c>
      <c r="X6" s="14">
        <v>2</v>
      </c>
      <c r="Y6" s="18" t="s">
        <v>65</v>
      </c>
    </row>
    <row r="7" spans="1:25">
      <c r="I7"/>
      <c r="T7" s="9"/>
    </row>
    <row r="8" spans="1:25">
      <c r="D8" s="15"/>
    </row>
    <row r="9" spans="1:25">
      <c r="D9" s="15"/>
    </row>
    <row r="10" spans="1:25">
      <c r="D10" s="15"/>
    </row>
    <row r="11" spans="1:25">
      <c r="D11" s="15"/>
    </row>
    <row r="12" spans="1:25">
      <c r="D12" s="15"/>
    </row>
  </sheetData>
  <autoFilter ref="D1:Z1">
    <filterColumn colId="5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