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2017'!$D$1:$W$1</definedName>
  </definedNames>
  <calcPr calcId="125725"/>
  <fileRecoveryPr autoRecover="0"/>
</workbook>
</file>

<file path=xl/calcChain.xml><?xml version="1.0" encoding="utf-8"?>
<calcChain xmlns="http://schemas.openxmlformats.org/spreadsheetml/2006/main">
  <c r="O2" i="1"/>
  <c r="P3" i="4" l="1"/>
  <c r="O3"/>
  <c r="P4" i="3"/>
  <c r="O4"/>
  <c r="P3"/>
  <c r="O3"/>
  <c r="P2"/>
  <c r="O2"/>
  <c r="P3" i="2"/>
  <c r="O3"/>
  <c r="P2"/>
  <c r="O2"/>
</calcChain>
</file>

<file path=xl/sharedStrings.xml><?xml version="1.0" encoding="utf-8"?>
<sst xmlns="http://schemas.openxmlformats.org/spreadsheetml/2006/main" count="199" uniqueCount="56">
  <si>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</si>
  <si>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</si>
  <si>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</si>
  <si>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</si>
  <si>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</si>
  <si>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</si>
  <si>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</si>
  <si>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</si>
  <si>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</si>
  <si>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</si>
  <si>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</si>
  <si>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</si>
  <si>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</si>
  <si>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</si>
  <si>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</si>
  <si>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</si>
  <si>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</si>
  <si>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</si>
  <si>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</si>
  <si>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</si>
  <si>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</si>
  <si>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</si>
  <si>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</si>
  <si>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</si>
  <si>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</si>
  <si>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</si>
  <si>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</si>
  <si>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</si>
  <si>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</si>
  <si>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</si>
  <si>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</si>
  <si>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No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</si>
  <si>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</si>
  <si>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</si>
  <si>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</si>
  <si>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</si>
  <si>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</si>
  <si>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</si>
  <si>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</si>
  <si>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</si>
  <si>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</si>
  <si>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</si>
  <si>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</si>
  <si>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</si>
  <si>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</si>
  <si>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</si>
  <si>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</si>
  <si>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</si>
  <si>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</si>
  <si>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</si>
  <si>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</si>
  <si>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Yes</t>
  </si>
  <si>
    <t xml:space="preserve">New </t>
  </si>
  <si>
    <t>zxczxfz</t>
  </si>
  <si>
    <t xml:space="preserve"> 
new</t>
  </si>
  <si>
    <t>No.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</si>
</sst>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vertical="center" wrapText="1"/>
    </xf>
    <xf numFmtId="164" fontId="5" fillId="3" borderId="1" xfId="2" applyFont="1" applyFill="1" applyBorder="1" applyAlignment="1">
      <alignment vertical="center" wrapText="1"/>
    </xf>
    <xf numFmtId="9" fontId="5" fillId="3" borderId="1" xfId="0" applyNumberFormat="1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5" fillId="0" borderId="0" xfId="0" applyFont="1"/>
    <xf numFmtId="0" fontId="6" fillId="2" borderId="1" xfId="1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14" fontId="7" fillId="3" borderId="1" xfId="0" applyNumberFormat="1" applyFont="1" applyFill="1" applyBorder="1" applyAlignment="1">
      <alignment vertical="center" wrapText="1"/>
    </xf>
    <xf numFmtId="164" fontId="7" fillId="3" borderId="1" xfId="2" applyFont="1" applyFill="1" applyBorder="1" applyAlignment="1">
      <alignment vertical="center" wrapText="1"/>
    </xf>
    <xf numFmtId="9" fontId="7" fillId="3" borderId="1" xfId="0" applyNumberFormat="1" applyFont="1" applyFill="1" applyBorder="1" applyAlignment="1">
      <alignment vertical="center" wrapText="1"/>
    </xf>
    <xf numFmtId="0" fontId="7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"/>
  <sheetViews>
    <sheetView tabSelected="1" zoomScaleNormal="100" workbookViewId="0">
      <pane ySplit="1" topLeftCell="A2" activePane="bottomLeft" state="frozen"/>
      <selection activeCell="E1" sqref="E1"/>
      <selection pane="bottomLeft" activeCell="J23" sqref="J23"/>
    </sheetView>
  </sheetViews>
  <sheetFormatPr defaultColWidth="9.140625" defaultRowHeight="15"/>
  <cols>
    <col min="1" max="5" width="15.85546875" style="18" customWidth="1"/>
    <col min="6" max="6" width="21.5703125" style="18" customWidth="1"/>
    <col min="7" max="9" width="15.85546875" style="18" customWidth="1"/>
    <col min="10" max="10" width="17.140625" style="18" customWidth="1"/>
    <col min="11" max="32" width="15.85546875" style="18" customWidth="1"/>
    <col min="33" max="33" width="9.140625" style="18" customWidth="1"/>
    <col min="34" max="16384" width="9.140625" style="18"/>
  </cols>
  <sheetData>
    <row r="1" spans="1:30" ht="32.25" customHeight="1">
      <c r="A1" s="17" t="s">
        <v>12</v>
      </c>
      <c r="B1" s="17" t="s">
        <v>15</v>
      </c>
      <c r="C1" s="17" t="s">
        <v>17</v>
      </c>
      <c r="D1" s="17" t="s">
        <v>0</v>
      </c>
      <c r="E1" s="17" t="s">
        <v>23</v>
      </c>
      <c r="F1" s="17" t="s">
        <v>1</v>
      </c>
      <c r="G1" s="17" t="s">
        <v>20</v>
      </c>
      <c r="H1" s="17" t="s">
        <v>2</v>
      </c>
      <c r="I1" s="17" t="s">
        <v>3</v>
      </c>
      <c r="J1" s="17" t="s">
        <v>13</v>
      </c>
      <c r="K1" s="17" t="s">
        <v>14</v>
      </c>
      <c r="L1" s="17" t="s">
        <v>18</v>
      </c>
      <c r="M1" s="17" t="s">
        <v>24</v>
      </c>
      <c r="N1" s="17" t="s">
        <v>25</v>
      </c>
      <c r="O1" s="17" t="s">
        <v>26</v>
      </c>
      <c r="P1" s="17" t="s">
        <v>27</v>
      </c>
      <c r="Q1" s="17" t="s">
        <v>4</v>
      </c>
      <c r="R1" s="17" t="s">
        <v>5</v>
      </c>
      <c r="S1" s="17" t="s">
        <v>21</v>
      </c>
      <c r="T1" s="17" t="s">
        <v>28</v>
      </c>
      <c r="U1" s="17" t="s">
        <v>29</v>
      </c>
      <c r="V1" s="17" t="s">
        <v>6</v>
      </c>
      <c r="W1" s="1" t="s">
        <v>55</v>
      </c>
      <c r="X1" s="17" t="s">
        <v>11</v>
      </c>
    </row>
    <row r="2" spans="1:30" ht="30">
      <c r="A2" s="19">
        <v>20</v>
      </c>
      <c r="B2" s="19" t="s">
        <v>48</v>
      </c>
      <c r="C2" s="19">
        <v>2018</v>
      </c>
      <c r="D2" s="20">
        <v>43101</v>
      </c>
      <c r="E2" s="20">
        <v>43435</v>
      </c>
      <c r="F2" s="19" t="s">
        <v>32</v>
      </c>
      <c r="G2" s="19" t="s">
        <v>33</v>
      </c>
      <c r="H2" s="19" t="s">
        <v>22</v>
      </c>
      <c r="I2" s="19" t="s">
        <v>8</v>
      </c>
      <c r="J2" s="19" t="s">
        <v>54</v>
      </c>
      <c r="K2" s="19" t="s">
        <v>19</v>
      </c>
      <c r="L2" s="21">
        <v>1000</v>
      </c>
      <c r="M2" s="21"/>
      <c r="N2" s="22">
        <v>7.0000000000000007E-2</v>
      </c>
      <c r="O2" s="21">
        <f t="shared" ref="O2" si="0">L2-M2</f>
        <v>1000</v>
      </c>
      <c r="P2" s="21">
        <v>0</v>
      </c>
      <c r="Q2" s="21">
        <v>1000</v>
      </c>
      <c r="R2" s="21">
        <v>145000</v>
      </c>
      <c r="S2" s="21">
        <v>900001</v>
      </c>
      <c r="T2" s="21">
        <v>53130</v>
      </c>
      <c r="U2" s="21">
        <v>35420</v>
      </c>
      <c r="V2" s="19">
        <v>1960</v>
      </c>
      <c r="W2" s="19">
        <v>11</v>
      </c>
      <c r="X2" s="19" t="s">
        <v>31</v>
      </c>
      <c r="Y2" s="23"/>
      <c r="Z2" s="23"/>
      <c r="AA2" s="23"/>
      <c r="AB2" s="23"/>
      <c r="AC2" s="23"/>
      <c r="AD2" s="23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3"/>
  <sheetViews>
    <sheetView zoomScale="85" zoomScaleNormal="85" workbookViewId="0">
      <selection activeCell="A3" sqref="A3"/>
    </sheetView>
  </sheetViews>
  <sheetFormatPr defaultRowHeight="15"/>
  <cols>
    <col min="4" max="4" width="9.85546875" bestFit="1" customWidth="1"/>
    <col min="5" max="5" width="10.85546875" bestFit="1" customWidth="1"/>
    <col min="7" max="7" width="9.5703125" bestFit="1" customWidth="1"/>
    <col min="8" max="8" width="9" customWidth="1"/>
    <col min="13" max="13" width="10.28515625" bestFit="1" customWidth="1"/>
    <col min="14" max="15" width="10.28515625" customWidth="1"/>
    <col min="20" max="21" width="10.28515625" bestFit="1" customWidth="1"/>
    <col min="29" max="29" width="15.85546875" style="2" customWidth="1"/>
  </cols>
  <sheetData>
    <row r="1" spans="1:33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23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4</v>
      </c>
      <c r="R1" s="1" t="s">
        <v>5</v>
      </c>
      <c r="S1" s="1" t="s">
        <v>21</v>
      </c>
      <c r="T1" s="1" t="s">
        <v>28</v>
      </c>
      <c r="U1" s="1" t="s">
        <v>29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42</v>
      </c>
      <c r="AF1" s="1" t="s">
        <v>43</v>
      </c>
      <c r="AG1" s="1"/>
    </row>
    <row r="2" spans="1:33" s="8" customFormat="1" ht="32.25" customHeight="1">
      <c r="A2" s="3">
        <v>4</v>
      </c>
      <c r="B2" s="3" t="s">
        <v>30</v>
      </c>
      <c r="C2" s="3">
        <v>2017</v>
      </c>
      <c r="D2" s="4">
        <v>42739</v>
      </c>
      <c r="E2" s="4">
        <v>43100</v>
      </c>
      <c r="F2" s="3" t="s">
        <v>34</v>
      </c>
      <c r="G2" s="3" t="s">
        <v>35</v>
      </c>
      <c r="H2" s="3" t="s">
        <v>22</v>
      </c>
      <c r="I2" s="3" t="s">
        <v>8</v>
      </c>
      <c r="J2" s="3" t="s">
        <v>19</v>
      </c>
      <c r="K2" s="3" t="s">
        <v>19</v>
      </c>
      <c r="L2" s="5">
        <v>1245</v>
      </c>
      <c r="M2" s="5">
        <v>124.5</v>
      </c>
      <c r="N2" s="6">
        <v>0.08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59191.199999999997</v>
      </c>
      <c r="U2" s="5">
        <v>39460.800000000003</v>
      </c>
      <c r="V2" s="3">
        <v>1960</v>
      </c>
      <c r="W2" s="3">
        <v>5</v>
      </c>
      <c r="X2" s="3">
        <v>100</v>
      </c>
      <c r="Y2" s="3">
        <v>4</v>
      </c>
      <c r="Z2" s="3" t="s">
        <v>31</v>
      </c>
      <c r="AA2" s="5" t="s">
        <v>44</v>
      </c>
      <c r="AB2" s="3">
        <v>104</v>
      </c>
      <c r="AC2" s="3"/>
      <c r="AD2" s="5" t="s">
        <v>44</v>
      </c>
      <c r="AE2" s="3">
        <v>312</v>
      </c>
      <c r="AF2" s="3"/>
      <c r="AG2" s="3"/>
    </row>
    <row r="3" spans="1:33" s="8" customFormat="1" ht="32.25" customHeight="1">
      <c r="A3" s="3">
        <v>5</v>
      </c>
      <c r="B3" s="3" t="s">
        <v>45</v>
      </c>
      <c r="C3" s="3">
        <v>2017</v>
      </c>
      <c r="D3" s="4">
        <v>43009</v>
      </c>
      <c r="E3" s="4">
        <v>43100</v>
      </c>
      <c r="F3" s="3" t="s">
        <v>36</v>
      </c>
      <c r="G3" s="3" t="s">
        <v>37</v>
      </c>
      <c r="H3" s="3" t="s">
        <v>22</v>
      </c>
      <c r="I3" s="3" t="s">
        <v>8</v>
      </c>
      <c r="J3" s="3" t="s">
        <v>52</v>
      </c>
      <c r="K3" s="3" t="s">
        <v>19</v>
      </c>
      <c r="L3" s="5">
        <v>1245</v>
      </c>
      <c r="M3" s="5">
        <v>124.5</v>
      </c>
      <c r="N3" s="6">
        <v>0.09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51</v>
      </c>
      <c r="AA3" s="5" t="s">
        <v>44</v>
      </c>
      <c r="AB3" s="3">
        <v>104</v>
      </c>
      <c r="AC3" s="3"/>
      <c r="AD3" s="5" t="s">
        <v>44</v>
      </c>
      <c r="AE3" s="3">
        <v>312</v>
      </c>
      <c r="AF3" s="3"/>
      <c r="AG3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4"/>
  <sheetViews>
    <sheetView workbookViewId="0">
      <selection activeCell="A4" sqref="A4"/>
    </sheetView>
  </sheetViews>
  <sheetFormatPr defaultRowHeight="15"/>
  <cols>
    <col min="5" max="5" width="10.7109375" bestFit="1" customWidth="1"/>
  </cols>
  <sheetData>
    <row r="1" spans="1:33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23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4</v>
      </c>
      <c r="R1" s="1" t="s">
        <v>5</v>
      </c>
      <c r="S1" s="1" t="s">
        <v>21</v>
      </c>
      <c r="T1" s="1" t="s">
        <v>28</v>
      </c>
      <c r="U1" s="1" t="s">
        <v>29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42</v>
      </c>
      <c r="AF1" s="1" t="s">
        <v>43</v>
      </c>
      <c r="AG1" s="1"/>
    </row>
    <row r="2" spans="1:33" s="8" customFormat="1" ht="32.25" customHeight="1">
      <c r="A2" s="3">
        <v>6</v>
      </c>
      <c r="B2" s="3" t="s">
        <v>46</v>
      </c>
      <c r="C2" s="3">
        <v>2017</v>
      </c>
      <c r="D2" s="4">
        <v>42887</v>
      </c>
      <c r="E2" s="4">
        <v>43100</v>
      </c>
      <c r="F2" s="3" t="s">
        <v>36</v>
      </c>
      <c r="G2" s="3" t="s">
        <v>37</v>
      </c>
      <c r="H2" s="3" t="s">
        <v>22</v>
      </c>
      <c r="I2" s="3" t="s">
        <v>8</v>
      </c>
      <c r="J2" s="3" t="s">
        <v>19</v>
      </c>
      <c r="K2" s="3" t="s">
        <v>16</v>
      </c>
      <c r="L2" s="5">
        <v>1245</v>
      </c>
      <c r="M2" s="5">
        <v>124.5</v>
      </c>
      <c r="N2" s="6">
        <v>0.1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747</v>
      </c>
      <c r="U2" s="5">
        <v>498</v>
      </c>
      <c r="V2" s="3">
        <v>1987</v>
      </c>
      <c r="W2" s="3">
        <v>2</v>
      </c>
      <c r="X2" s="3">
        <v>100</v>
      </c>
      <c r="Y2" s="3">
        <v>2</v>
      </c>
      <c r="Z2" s="3" t="s">
        <v>31</v>
      </c>
      <c r="AA2" s="5" t="s">
        <v>44</v>
      </c>
      <c r="AB2" s="3">
        <v>104</v>
      </c>
      <c r="AC2" s="3"/>
      <c r="AD2" s="5" t="s">
        <v>44</v>
      </c>
      <c r="AE2" s="3">
        <v>300</v>
      </c>
      <c r="AF2" s="3"/>
      <c r="AG2" s="3"/>
    </row>
    <row r="3" spans="1:33" s="8" customFormat="1" ht="32.25" customHeight="1">
      <c r="A3" s="3">
        <v>7</v>
      </c>
      <c r="B3" s="3" t="s">
        <v>47</v>
      </c>
      <c r="C3" s="3">
        <v>2017</v>
      </c>
      <c r="D3" s="4">
        <v>42948</v>
      </c>
      <c r="E3" s="4">
        <v>43100</v>
      </c>
      <c r="F3" s="3" t="s">
        <v>36</v>
      </c>
      <c r="G3" s="3" t="s">
        <v>37</v>
      </c>
      <c r="H3" s="3" t="s">
        <v>22</v>
      </c>
      <c r="I3" s="3" t="s">
        <v>8</v>
      </c>
      <c r="J3" s="3" t="s">
        <v>52</v>
      </c>
      <c r="K3" s="3" t="s">
        <v>16</v>
      </c>
      <c r="L3" s="5">
        <v>1245</v>
      </c>
      <c r="M3" s="5">
        <v>124.5</v>
      </c>
      <c r="N3" s="6">
        <v>0.11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51</v>
      </c>
      <c r="AA3" s="5" t="s">
        <v>44</v>
      </c>
      <c r="AB3" s="3">
        <v>104</v>
      </c>
      <c r="AC3" s="3"/>
      <c r="AD3" s="5" t="s">
        <v>44</v>
      </c>
      <c r="AE3" s="3">
        <v>312</v>
      </c>
      <c r="AF3" s="3"/>
      <c r="AG3" s="3"/>
    </row>
    <row r="4" spans="1:33" s="8" customFormat="1" ht="32.25" customHeight="1">
      <c r="A4" s="3">
        <v>8</v>
      </c>
      <c r="B4" s="3" t="s">
        <v>48</v>
      </c>
      <c r="C4" s="3">
        <v>2017</v>
      </c>
      <c r="D4" s="4">
        <v>42795</v>
      </c>
      <c r="E4" s="4">
        <v>43100</v>
      </c>
      <c r="F4" s="3" t="s">
        <v>36</v>
      </c>
      <c r="G4" s="3" t="s">
        <v>37</v>
      </c>
      <c r="H4" s="3" t="s">
        <v>22</v>
      </c>
      <c r="I4" s="3" t="s">
        <v>8</v>
      </c>
      <c r="J4" s="3" t="s">
        <v>19</v>
      </c>
      <c r="K4" s="3" t="s">
        <v>16</v>
      </c>
      <c r="L4" s="5">
        <v>1245</v>
      </c>
      <c r="M4" s="5">
        <v>124.5</v>
      </c>
      <c r="N4" s="6">
        <v>0.12</v>
      </c>
      <c r="O4" s="5">
        <f>L4-M4</f>
        <v>1120.5</v>
      </c>
      <c r="P4" s="5">
        <f>0.05*L4</f>
        <v>62.25</v>
      </c>
      <c r="Q4" s="5">
        <v>1000</v>
      </c>
      <c r="R4" s="5">
        <v>1000</v>
      </c>
      <c r="S4" s="5">
        <v>2000</v>
      </c>
      <c r="T4" s="5">
        <v>747</v>
      </c>
      <c r="U4" s="5">
        <v>498</v>
      </c>
      <c r="V4" s="3">
        <v>1987</v>
      </c>
      <c r="W4" s="3">
        <v>10</v>
      </c>
      <c r="X4" s="3">
        <v>100</v>
      </c>
      <c r="Y4" s="3">
        <v>2</v>
      </c>
      <c r="Z4" s="7" t="s">
        <v>51</v>
      </c>
      <c r="AA4" s="5" t="s">
        <v>44</v>
      </c>
      <c r="AB4" s="3">
        <v>104</v>
      </c>
      <c r="AC4" s="3"/>
      <c r="AD4" s="5" t="s">
        <v>44</v>
      </c>
      <c r="AE4" s="3">
        <v>312</v>
      </c>
      <c r="AF4" s="3"/>
      <c r="AG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3"/>
  <sheetViews>
    <sheetView workbookViewId="0">
      <selection activeCell="A2" sqref="A2"/>
    </sheetView>
  </sheetViews>
  <sheetFormatPr defaultRowHeight="15"/>
  <cols>
    <col min="1" max="1" width="8.28515625" style="16" bestFit="1" customWidth="1"/>
    <col min="2" max="2" width="9.7109375" style="16" bestFit="1" customWidth="1"/>
    <col min="3" max="3" width="8.140625" style="16" bestFit="1" customWidth="1"/>
    <col min="4" max="4" width="9.7109375" style="16" bestFit="1" customWidth="1"/>
    <col min="5" max="5" width="10.7109375" style="16" bestFit="1" customWidth="1"/>
    <col min="6" max="32" width="9.140625" style="16"/>
    <col min="33" max="33" width="16.85546875" style="16" customWidth="1"/>
    <col min="34" max="16384" width="9.140625" style="16"/>
  </cols>
  <sheetData>
    <row r="1" spans="1:33" s="10" customFormat="1" ht="32.25" customHeight="1">
      <c r="A1" s="9" t="s">
        <v>12</v>
      </c>
      <c r="B1" s="9" t="s">
        <v>15</v>
      </c>
      <c r="C1" s="9" t="s">
        <v>17</v>
      </c>
      <c r="D1" s="9" t="s">
        <v>0</v>
      </c>
      <c r="E1" s="9" t="s">
        <v>23</v>
      </c>
      <c r="F1" s="9" t="s">
        <v>1</v>
      </c>
      <c r="G1" s="9" t="s">
        <v>20</v>
      </c>
      <c r="H1" s="9" t="s">
        <v>2</v>
      </c>
      <c r="I1" s="9" t="s">
        <v>3</v>
      </c>
      <c r="J1" s="9" t="s">
        <v>13</v>
      </c>
      <c r="K1" s="9" t="s">
        <v>14</v>
      </c>
      <c r="L1" s="9" t="s">
        <v>18</v>
      </c>
      <c r="M1" s="9" t="s">
        <v>24</v>
      </c>
      <c r="N1" s="9" t="s">
        <v>25</v>
      </c>
      <c r="O1" s="9" t="s">
        <v>26</v>
      </c>
      <c r="P1" s="9" t="s">
        <v>27</v>
      </c>
      <c r="Q1" s="9" t="s">
        <v>4</v>
      </c>
      <c r="R1" s="9" t="s">
        <v>5</v>
      </c>
      <c r="S1" s="9" t="s">
        <v>21</v>
      </c>
      <c r="T1" s="9" t="s">
        <v>28</v>
      </c>
      <c r="U1" s="9" t="s">
        <v>29</v>
      </c>
      <c r="V1" s="9" t="s">
        <v>6</v>
      </c>
      <c r="W1" s="9" t="s">
        <v>7</v>
      </c>
      <c r="X1" s="9" t="s">
        <v>9</v>
      </c>
      <c r="Y1" s="9" t="s">
        <v>10</v>
      </c>
      <c r="Z1" s="9" t="s">
        <v>11</v>
      </c>
      <c r="AA1" s="9" t="s">
        <v>38</v>
      </c>
      <c r="AB1" s="9" t="s">
        <v>39</v>
      </c>
      <c r="AC1" s="9" t="s">
        <v>40</v>
      </c>
      <c r="AD1" s="9" t="s">
        <v>41</v>
      </c>
      <c r="AE1" s="9" t="s">
        <v>42</v>
      </c>
      <c r="AF1" s="9" t="s">
        <v>43</v>
      </c>
      <c r="AG1" s="9"/>
    </row>
    <row r="2" spans="1:33" s="15" customFormat="1" ht="32.25" customHeight="1">
      <c r="A2" s="11">
        <v>9</v>
      </c>
      <c r="B2" s="11" t="s">
        <v>49</v>
      </c>
      <c r="C2" s="11">
        <v>2017</v>
      </c>
      <c r="D2" s="12">
        <v>43009</v>
      </c>
      <c r="E2" s="12">
        <v>43100</v>
      </c>
      <c r="F2" s="11" t="s">
        <v>36</v>
      </c>
      <c r="G2" s="11" t="s">
        <v>37</v>
      </c>
      <c r="H2" s="11" t="s">
        <v>22</v>
      </c>
      <c r="I2" s="11" t="s">
        <v>8</v>
      </c>
      <c r="J2" s="11" t="s">
        <v>52</v>
      </c>
      <c r="K2" s="11" t="s">
        <v>16</v>
      </c>
      <c r="L2" s="13" t="s">
        <v>53</v>
      </c>
      <c r="M2" s="13">
        <v>124.5</v>
      </c>
      <c r="N2" s="14">
        <v>0.13</v>
      </c>
      <c r="O2" s="13">
        <v>1000</v>
      </c>
      <c r="P2" s="13">
        <v>1000</v>
      </c>
      <c r="Q2" s="13">
        <v>1000</v>
      </c>
      <c r="R2" s="13">
        <v>1000</v>
      </c>
      <c r="S2" s="13">
        <v>2000</v>
      </c>
      <c r="T2" s="13">
        <v>747</v>
      </c>
      <c r="U2" s="13">
        <v>498</v>
      </c>
      <c r="V2" s="11">
        <v>1987</v>
      </c>
      <c r="W2" s="11">
        <v>11</v>
      </c>
      <c r="X2" s="11">
        <v>100</v>
      </c>
      <c r="Y2" s="11">
        <v>2</v>
      </c>
      <c r="Z2" s="11" t="s">
        <v>31</v>
      </c>
      <c r="AA2" s="13" t="s">
        <v>44</v>
      </c>
      <c r="AB2" s="11">
        <v>131</v>
      </c>
      <c r="AC2" s="11"/>
      <c r="AD2" s="13" t="s">
        <v>44</v>
      </c>
      <c r="AE2" s="11">
        <v>312</v>
      </c>
      <c r="AF2" s="11"/>
      <c r="AG2" s="11"/>
    </row>
    <row r="3" spans="1:33" s="15" customFormat="1" ht="32.25" customHeight="1">
      <c r="A3" s="11">
        <v>10</v>
      </c>
      <c r="B3" s="11" t="s">
        <v>50</v>
      </c>
      <c r="C3" s="11">
        <v>2017</v>
      </c>
      <c r="D3" s="12">
        <v>43009</v>
      </c>
      <c r="E3" s="12">
        <v>43100</v>
      </c>
      <c r="F3" s="11" t="s">
        <v>36</v>
      </c>
      <c r="G3" s="11" t="s">
        <v>37</v>
      </c>
      <c r="H3" s="11" t="s">
        <v>22</v>
      </c>
      <c r="I3" s="11" t="s">
        <v>8</v>
      </c>
      <c r="J3" s="11" t="s">
        <v>19</v>
      </c>
      <c r="K3" s="11" t="s">
        <v>16</v>
      </c>
      <c r="L3" s="13">
        <v>1245</v>
      </c>
      <c r="M3" s="13">
        <v>124.5</v>
      </c>
      <c r="N3" s="14">
        <v>0.14000000000000001</v>
      </c>
      <c r="O3" s="13">
        <f>L3-M3</f>
        <v>1120.5</v>
      </c>
      <c r="P3" s="13">
        <f>0.05*L3</f>
        <v>62.25</v>
      </c>
      <c r="Q3" s="13">
        <v>1000</v>
      </c>
      <c r="R3" s="13">
        <v>1000</v>
      </c>
      <c r="S3" s="13">
        <v>2000</v>
      </c>
      <c r="T3" s="13">
        <v>747</v>
      </c>
      <c r="U3" s="13">
        <v>498</v>
      </c>
      <c r="V3" s="11">
        <v>1987</v>
      </c>
      <c r="W3" s="11">
        <v>11</v>
      </c>
      <c r="X3" s="11">
        <v>100</v>
      </c>
      <c r="Y3" s="11">
        <v>2</v>
      </c>
      <c r="Z3" s="11" t="s">
        <v>31</v>
      </c>
      <c r="AA3" s="13" t="s">
        <v>44</v>
      </c>
      <c r="AB3" s="11">
        <v>131</v>
      </c>
      <c r="AC3" s="11"/>
      <c r="AD3" s="13" t="s">
        <v>44</v>
      </c>
      <c r="AE3" s="11">
        <v>312</v>
      </c>
      <c r="AF3" s="11"/>
      <c r="AG3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schemas.microsoft.com/office/2006/metadata/properties"/>
    <ds:schemaRef ds:uri="http://www.w3.org/XML/1998/namespace"/>
    <ds:schemaRef ds:uri="http://purl.org/dc/terms/"/>
    <ds:schemaRef ds:uri="5293e955-2a87-4944-9e82-e29f43d92e3c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2018-05-31T06:25:58Z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