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data'!$A$1:$AI$12</definedName>
  </definedNames>
  <calcPr calcId="162913"/>
</workbook>
</file>

<file path=xl/calcChain.xml><?xml version="1.0" encoding="utf-8"?>
<calcChain xmlns="http://schemas.openxmlformats.org/spreadsheetml/2006/main">
  <c r="Q7" i="1" l="1"/>
  <c r="Q6" i="1"/>
  <c r="Q5" i="1" l="1"/>
  <c r="Q4" i="1" l="1"/>
  <c r="Q3" i="1"/>
</calcChain>
</file>

<file path=xl/sharedStrings.xml><?xml version="1.0" encoding="utf-8"?>
<sst xmlns="http://schemas.openxmlformats.org/spreadsheetml/2006/main" count="102" uniqueCount="61">
  <si>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</si>
  <si>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</si>
  <si>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</si>
  <si>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</si>
  <si>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</si>
  <si>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</si>
  <si>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</si>
  <si>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</si>
  <si>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</si>
  <si>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</si>
  <si>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</si>
  <si>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</si>
  <si>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</si>
  <si>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</si>
  <si>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</si>
  <si>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</si>
  <si>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</si>
  <si>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</si>
  <si>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</si>
  <si>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</si>
  <si>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</si>
  <si>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</si>
  <si>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</si>
  <si>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</si>
  <si>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</si>
  <si>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</si>
  <si>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</si>
  <si>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</si>
  <si>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</si>
  <si>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</si>
  <si>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</si>
  <si>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</si>
  <si>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</si>
  <si>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</si>
  <si>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</si>
  <si>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</si>
  <si>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</si>
  <si>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</si>
  <si>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</si>
  <si>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</si>
  <si>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</si>
  <si>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</si>
  <si>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</si>
  <si>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</si>
  <si>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</si>
  <si>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</si>
  <si>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</si>
  <si>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</si>
  <si>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</si>
  <si>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</si>
  <si>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</si>
  <si>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Discarded</t>
  </si>
  <si>
    <t>Financial cleansing</t>
  </si>
  <si>
    <t>Reference data cleansing</t>
  </si>
  <si>
    <t>Data Type Cleansing</t>
  </si>
  <si>
    <t>Notes</t>
  </si>
  <si>
    <t>CCY</t>
  </si>
  <si>
    <t>USD</t>
  </si>
  <si>
    <t>4.5K</t>
  </si>
  <si>
    <t>TSI</t>
  </si>
  <si>
    <t>Limit of Indemnity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</si>
</sst>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tabSelected="1" topLeftCell="I1" zoomScaleNormal="100" workbookViewId="0">
      <pane ySplit="1" topLeftCell="A2" activePane="bottomLeft" state="frozen"/>
      <selection activeCell="E1" sqref="E1"/>
      <selection pane="bottomLeft" activeCell="X10" sqref="X10"/>
    </sheetView>
  </sheetViews>
  <sheetFormatPr defaultColWidth="9.140625" defaultRowHeight="15" x14ac:dyDescent="0.2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34" width="15.85546875" style="2" customWidth="1"/>
    <col min="35" max="35" width="19.140625" style="2" customWidth="1"/>
    <col min="36" max="16384" width="9.140625" style="2"/>
  </cols>
  <sheetData>
    <row r="1" spans="1:35" ht="32.25" customHeight="1" x14ac:dyDescent="0.25">
      <c r="A1" s="1" t="s">
        <v>55</v>
      </c>
      <c r="B1" s="1" t="s">
        <v>11</v>
      </c>
      <c r="C1" s="1" t="s">
        <v>14</v>
      </c>
      <c r="D1" s="1" t="s">
        <v>16</v>
      </c>
      <c r="E1" s="1" t="s">
        <v>0</v>
      </c>
      <c r="F1" s="1" t="s">
        <v>23</v>
      </c>
      <c r="G1" s="1" t="s">
        <v>1</v>
      </c>
      <c r="H1" s="1" t="s">
        <v>19</v>
      </c>
      <c r="I1" s="1" t="s">
        <v>2</v>
      </c>
      <c r="J1" s="1" t="s">
        <v>56</v>
      </c>
      <c r="K1" s="1" t="s">
        <v>12</v>
      </c>
      <c r="L1" s="1" t="s">
        <v>13</v>
      </c>
      <c r="M1" s="1" t="s">
        <v>17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3</v>
      </c>
      <c r="S1" s="1" t="s">
        <v>4</v>
      </c>
      <c r="T1" s="1" t="s">
        <v>20</v>
      </c>
      <c r="U1" s="1" t="s">
        <v>28</v>
      </c>
      <c r="V1" s="1" t="s">
        <v>29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40</v>
      </c>
      <c r="AC1" s="1" t="s">
        <v>41</v>
      </c>
      <c r="AD1" s="1" t="s">
        <v>42</v>
      </c>
      <c r="AE1" s="1" t="s">
        <v>43</v>
      </c>
      <c r="AF1" s="1" t="s">
        <v>44</v>
      </c>
      <c r="AG1" s="1" t="s">
        <v>45</v>
      </c>
      <c r="AH1" s="1" t="s">
        <v>59</v>
      </c>
      <c r="AI1" s="2" t="s">
        <v>60</v>
      </c>
    </row>
    <row r="2" spans="1:35" s="9" customFormat="1" ht="32.25" customHeight="1" x14ac:dyDescent="0.25">
      <c r="A2" s="3" t="s">
        <v>52</v>
      </c>
      <c r="B2" s="3">
        <v>1</v>
      </c>
      <c r="C2" s="3" t="s">
        <v>30</v>
      </c>
      <c r="D2" s="14">
        <v>2017</v>
      </c>
      <c r="E2" s="4">
        <v>43009</v>
      </c>
      <c r="F2" s="4">
        <v>43100</v>
      </c>
      <c r="G2" s="5" t="s">
        <v>31</v>
      </c>
      <c r="H2" s="3" t="s">
        <v>22</v>
      </c>
      <c r="I2" s="3" t="s">
        <v>21</v>
      </c>
      <c r="J2" s="3" t="s">
        <v>57</v>
      </c>
      <c r="K2" s="3" t="s">
        <v>15</v>
      </c>
      <c r="L2" s="3" t="s">
        <v>15</v>
      </c>
      <c r="M2" s="13">
        <v>1000</v>
      </c>
      <c r="N2" s="6">
        <v>426.8</v>
      </c>
      <c r="O2" s="7">
        <v>0.05</v>
      </c>
      <c r="P2" s="6">
        <v>2000</v>
      </c>
      <c r="Q2" s="6">
        <v>156.05000000000001</v>
      </c>
      <c r="R2" s="6">
        <v>3000</v>
      </c>
      <c r="S2" s="6">
        <v>1000</v>
      </c>
      <c r="T2" s="6" t="s">
        <v>58</v>
      </c>
      <c r="U2" s="6">
        <v>1872.6</v>
      </c>
      <c r="V2" s="6">
        <v>1248.4000000000001</v>
      </c>
      <c r="W2" s="3">
        <v>1950</v>
      </c>
      <c r="X2" s="3">
        <v>5</v>
      </c>
      <c r="Y2" s="3">
        <v>100</v>
      </c>
      <c r="Z2" s="3">
        <v>2</v>
      </c>
      <c r="AA2" s="3" t="s">
        <v>10</v>
      </c>
      <c r="AB2" s="6" t="s">
        <v>46</v>
      </c>
      <c r="AC2" s="5">
        <v>104</v>
      </c>
      <c r="AD2" s="8"/>
      <c r="AE2" s="6" t="s">
        <v>46</v>
      </c>
      <c r="AF2" s="3">
        <v>312</v>
      </c>
      <c r="AG2" s="3"/>
      <c r="AH2" s="6">
        <v>2000</v>
      </c>
      <c r="AI2" s="9">
        <v>100000</v>
      </c>
    </row>
    <row r="3" spans="1:35" s="9" customFormat="1" ht="32.25" customHeight="1" x14ac:dyDescent="0.25">
      <c r="A3" s="3" t="s">
        <v>53</v>
      </c>
      <c r="B3" s="3">
        <v>2</v>
      </c>
      <c r="C3" s="3" t="s">
        <v>47</v>
      </c>
      <c r="D3" s="14">
        <v>2017</v>
      </c>
      <c r="E3" s="4">
        <v>43009</v>
      </c>
      <c r="F3" s="4">
        <v>43100</v>
      </c>
      <c r="G3" s="5" t="s">
        <v>32</v>
      </c>
      <c r="H3" s="3" t="s">
        <v>33</v>
      </c>
      <c r="I3" s="3" t="s">
        <v>21</v>
      </c>
      <c r="J3" s="3" t="s">
        <v>57</v>
      </c>
      <c r="K3" s="3" t="s">
        <v>15</v>
      </c>
      <c r="L3" s="3" t="s">
        <v>18</v>
      </c>
      <c r="M3" s="13">
        <v>1000</v>
      </c>
      <c r="N3" s="6">
        <v>426.8</v>
      </c>
      <c r="O3" s="7">
        <v>0.05</v>
      </c>
      <c r="P3" s="6">
        <v>2000</v>
      </c>
      <c r="Q3" s="6">
        <f t="shared" ref="Q3:Q5" si="0">0.05*M3</f>
        <v>50</v>
      </c>
      <c r="R3" s="6">
        <v>3045</v>
      </c>
      <c r="S3" s="6">
        <v>2215</v>
      </c>
      <c r="T3" s="10">
        <v>900001</v>
      </c>
      <c r="U3" s="6">
        <v>2560.7999999999997</v>
      </c>
      <c r="V3" s="6">
        <v>1707.2</v>
      </c>
      <c r="W3" s="3">
        <v>1950</v>
      </c>
      <c r="X3" s="3"/>
      <c r="Y3" s="3">
        <v>100</v>
      </c>
      <c r="Z3" s="3">
        <v>1</v>
      </c>
      <c r="AA3" s="3" t="s">
        <v>10</v>
      </c>
      <c r="AB3" s="6" t="s">
        <v>46</v>
      </c>
      <c r="AC3" s="5">
        <v>104</v>
      </c>
      <c r="AD3" s="3"/>
      <c r="AE3" s="6" t="s">
        <v>46</v>
      </c>
      <c r="AF3" s="3">
        <v>312</v>
      </c>
      <c r="AG3" s="3"/>
      <c r="AH3" s="6">
        <v>2000</v>
      </c>
      <c r="AI3" s="9">
        <v>200000</v>
      </c>
    </row>
    <row r="4" spans="1:35" s="12" customFormat="1" ht="32.25" customHeight="1" x14ac:dyDescent="0.25">
      <c r="A4" s="5" t="s">
        <v>51</v>
      </c>
      <c r="B4" s="3">
        <v>3</v>
      </c>
      <c r="C4" s="3" t="s">
        <v>48</v>
      </c>
      <c r="D4" s="14">
        <v>2017</v>
      </c>
      <c r="E4" s="4">
        <v>43009</v>
      </c>
      <c r="F4" s="4">
        <v>43100</v>
      </c>
      <c r="G4" s="5" t="s">
        <v>34</v>
      </c>
      <c r="H4" s="5" t="s">
        <v>35</v>
      </c>
      <c r="I4" s="3" t="s">
        <v>21</v>
      </c>
      <c r="J4" s="3" t="s">
        <v>57</v>
      </c>
      <c r="K4" s="3" t="s">
        <v>15</v>
      </c>
      <c r="L4" s="3" t="s">
        <v>15</v>
      </c>
      <c r="M4" s="13">
        <v>1000</v>
      </c>
      <c r="N4" s="10">
        <v>8855</v>
      </c>
      <c r="O4" s="11">
        <v>0.05</v>
      </c>
      <c r="P4" s="6">
        <v>300</v>
      </c>
      <c r="Q4" s="10">
        <f t="shared" si="0"/>
        <v>50</v>
      </c>
      <c r="R4" s="10">
        <v>745000</v>
      </c>
      <c r="S4" s="10">
        <v>145000</v>
      </c>
      <c r="T4" s="10">
        <v>900001</v>
      </c>
      <c r="U4" s="10">
        <v>53130</v>
      </c>
      <c r="V4" s="10">
        <v>35420</v>
      </c>
      <c r="W4" s="5">
        <v>1960</v>
      </c>
      <c r="X4" s="3"/>
      <c r="Y4" s="5">
        <v>100</v>
      </c>
      <c r="Z4" s="5">
        <v>5</v>
      </c>
      <c r="AA4" s="3" t="s">
        <v>10</v>
      </c>
      <c r="AB4" s="10" t="s">
        <v>46</v>
      </c>
      <c r="AC4" s="5">
        <v>104</v>
      </c>
      <c r="AD4" s="5"/>
      <c r="AE4" s="10" t="s">
        <v>46</v>
      </c>
      <c r="AF4" s="5">
        <v>312</v>
      </c>
      <c r="AG4" s="5"/>
      <c r="AH4" s="6">
        <v>2000</v>
      </c>
      <c r="AI4" s="9">
        <v>300000</v>
      </c>
    </row>
    <row r="5" spans="1:35" s="9" customFormat="1" ht="32.25" customHeight="1" x14ac:dyDescent="0.25">
      <c r="A5" s="3" t="s">
        <v>54</v>
      </c>
      <c r="B5" s="3">
        <v>4</v>
      </c>
      <c r="C5" s="3" t="s">
        <v>49</v>
      </c>
      <c r="D5" s="14">
        <v>2017</v>
      </c>
      <c r="E5" s="4">
        <v>43009</v>
      </c>
      <c r="F5" s="4">
        <v>43100</v>
      </c>
      <c r="G5" s="5" t="s">
        <v>36</v>
      </c>
      <c r="H5" s="3" t="s">
        <v>37</v>
      </c>
      <c r="I5" s="3" t="s">
        <v>21</v>
      </c>
      <c r="J5" s="3" t="s">
        <v>57</v>
      </c>
      <c r="K5" s="3" t="s">
        <v>18</v>
      </c>
      <c r="L5" s="3" t="s">
        <v>18</v>
      </c>
      <c r="M5" s="10">
        <v>88550</v>
      </c>
      <c r="N5" s="6">
        <v>9865.2000000000007</v>
      </c>
      <c r="O5" s="7">
        <v>0.05</v>
      </c>
      <c r="P5" s="6">
        <v>2000</v>
      </c>
      <c r="Q5" s="10">
        <f t="shared" si="0"/>
        <v>4427.5</v>
      </c>
      <c r="R5" s="6">
        <v>1000</v>
      </c>
      <c r="S5" s="6">
        <v>1000</v>
      </c>
      <c r="T5" s="6">
        <v>2000</v>
      </c>
      <c r="U5" s="6">
        <v>59191.199999999997</v>
      </c>
      <c r="V5" s="6">
        <v>39460.800000000003</v>
      </c>
      <c r="W5" s="3">
        <v>1960</v>
      </c>
      <c r="X5" s="3"/>
      <c r="Y5" s="3">
        <v>100</v>
      </c>
      <c r="Z5" s="3">
        <v>4</v>
      </c>
      <c r="AA5" s="3" t="s">
        <v>10</v>
      </c>
      <c r="AB5" s="6" t="s">
        <v>46</v>
      </c>
      <c r="AC5" s="3">
        <v>104</v>
      </c>
      <c r="AD5" s="3"/>
      <c r="AE5" s="6" t="s">
        <v>46</v>
      </c>
      <c r="AF5" s="3">
        <v>312</v>
      </c>
      <c r="AG5" s="3"/>
      <c r="AH5" s="6">
        <v>2000</v>
      </c>
      <c r="AI5" s="9">
        <v>400000</v>
      </c>
    </row>
    <row r="6" spans="1:35" s="9" customFormat="1" ht="32.25" customHeight="1" x14ac:dyDescent="0.25">
      <c r="A6" s="3" t="s">
        <v>54</v>
      </c>
      <c r="B6" s="3">
        <v>5</v>
      </c>
      <c r="C6" s="3" t="s">
        <v>50</v>
      </c>
      <c r="D6" s="14">
        <v>2017</v>
      </c>
      <c r="E6" s="4">
        <v>43009</v>
      </c>
      <c r="F6" s="4">
        <v>43100</v>
      </c>
      <c r="G6" s="5" t="s">
        <v>38</v>
      </c>
      <c r="H6" s="3" t="s">
        <v>39</v>
      </c>
      <c r="I6" s="3" t="s">
        <v>21</v>
      </c>
      <c r="J6" s="3" t="s">
        <v>57</v>
      </c>
      <c r="K6" s="3" t="s">
        <v>15</v>
      </c>
      <c r="L6" s="3" t="s">
        <v>15</v>
      </c>
      <c r="M6" s="6">
        <v>1245</v>
      </c>
      <c r="N6" s="6">
        <v>9865.2000000000007</v>
      </c>
      <c r="O6" s="7">
        <v>0.05</v>
      </c>
      <c r="P6" s="6">
        <v>1000</v>
      </c>
      <c r="Q6" s="6">
        <f t="shared" ref="Q6:Q12" si="1">0.05*M6</f>
        <v>62.25</v>
      </c>
      <c r="R6" s="6">
        <v>1000</v>
      </c>
      <c r="S6" s="6">
        <v>1000</v>
      </c>
      <c r="T6" s="6">
        <v>2000</v>
      </c>
      <c r="U6" s="6">
        <v>747</v>
      </c>
      <c r="V6" s="6">
        <v>498</v>
      </c>
      <c r="W6" s="3">
        <v>1987</v>
      </c>
      <c r="X6" s="3"/>
      <c r="Y6" s="3">
        <v>100</v>
      </c>
      <c r="Z6" s="3">
        <v>2</v>
      </c>
      <c r="AA6" s="3" t="s">
        <v>10</v>
      </c>
      <c r="AB6" s="6" t="s">
        <v>46</v>
      </c>
      <c r="AC6" s="3">
        <v>104</v>
      </c>
      <c r="AD6" s="3"/>
      <c r="AE6" s="6" t="s">
        <v>46</v>
      </c>
      <c r="AF6" s="3">
        <v>312</v>
      </c>
      <c r="AG6" s="3"/>
      <c r="AH6" s="6">
        <v>2000</v>
      </c>
      <c r="AI6" s="9">
        <v>500000</v>
      </c>
    </row>
    <row r="7" spans="1:35" s="9" customFormat="1" ht="32.25" customHeight="1" x14ac:dyDescent="0.25">
      <c r="A7" s="3" t="s">
        <v>54</v>
      </c>
      <c r="B7" s="3">
        <v>6</v>
      </c>
      <c r="C7" s="3" t="s">
        <v>50</v>
      </c>
      <c r="D7" s="14">
        <v>2017</v>
      </c>
      <c r="E7" s="4">
        <v>43009</v>
      </c>
      <c r="F7" s="4">
        <v>43100</v>
      </c>
      <c r="G7" s="5" t="s">
        <v>38</v>
      </c>
      <c r="H7" s="3" t="s">
        <v>39</v>
      </c>
      <c r="I7" s="3" t="s">
        <v>21</v>
      </c>
      <c r="J7" s="3" t="s">
        <v>57</v>
      </c>
      <c r="K7" s="3" t="s">
        <v>15</v>
      </c>
      <c r="L7" s="3" t="s">
        <v>15</v>
      </c>
      <c r="M7" s="6">
        <v>1245</v>
      </c>
      <c r="N7" s="6">
        <v>9865.2000000000007</v>
      </c>
      <c r="O7" s="7">
        <v>0.05</v>
      </c>
      <c r="P7" s="6">
        <v>2000</v>
      </c>
      <c r="Q7" s="6">
        <f t="shared" ref="Q7" si="2">0.05*M7</f>
        <v>62.25</v>
      </c>
      <c r="R7" s="6">
        <v>1000</v>
      </c>
      <c r="S7" s="6">
        <v>1000</v>
      </c>
      <c r="T7" s="6">
        <v>2000</v>
      </c>
      <c r="U7" s="6">
        <v>747</v>
      </c>
      <c r="V7" s="6">
        <v>498</v>
      </c>
      <c r="W7" s="3">
        <v>1987</v>
      </c>
      <c r="X7" s="3">
        <v>12</v>
      </c>
      <c r="Y7" s="3">
        <v>100</v>
      </c>
      <c r="Z7" s="3">
        <v>2</v>
      </c>
      <c r="AA7" s="3" t="s">
        <v>10</v>
      </c>
      <c r="AB7" s="6" t="s">
        <v>46</v>
      </c>
      <c r="AC7" s="3">
        <v>104</v>
      </c>
      <c r="AD7" s="3"/>
      <c r="AE7" s="6" t="s">
        <v>46</v>
      </c>
      <c r="AF7" s="3">
        <v>312</v>
      </c>
      <c r="AG7" s="3"/>
      <c r="AH7" s="6">
        <v>2000</v>
      </c>
      <c r="AI7" s="9">
        <v>500000</v>
      </c>
    </row>
    <row r="8" spans="1:35" customFormat="1" ht="32.25" customHeight="1" x14ac:dyDescent="0.25"/>
    <row r="9" spans="1:35" customFormat="1" ht="32.25" customHeight="1" x14ac:dyDescent="0.25"/>
    <row r="10" spans="1:35" customFormat="1" ht="32.25" customHeight="1" x14ac:dyDescent="0.25"/>
    <row r="11" spans="1:35" customFormat="1" ht="32.25" customHeight="1" x14ac:dyDescent="0.25"/>
    <row r="12" spans="1:35" customFormat="1" ht="32.25" customHeight="1" x14ac:dyDescent="0.25"/>
  </sheetData>
  <autoFilter ref="A1:AI1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purl.org/dc/terms/"/>
    <ds:schemaRef ds:uri="5293e955-2a87-4944-9e82-e29f43d92e3c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2018-02-15T13:08:20Z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