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cfb64614a174c/Desktop/"/>
    </mc:Choice>
  </mc:AlternateContent>
  <xr:revisionPtr revIDLastSave="33" documentId="8_{B34E9BE6-EF0C-41EA-A18F-404F87EB408E}" xr6:coauthVersionLast="47" xr6:coauthVersionMax="47" xr10:uidLastSave="{569CD95B-3099-48F3-B6DA-BB32470F99C0}"/>
  <bookViews>
    <workbookView xWindow="1170" yWindow="750" windowWidth="13695" windowHeight="15450" xr2:uid="{E8AAD207-E2B8-4696-8A3A-FE275B4717EF}"/>
  </bookViews>
  <sheets>
    <sheet name="Plan" sheetId="1" r:id="rId1"/>
    <sheet name="XLRisk" sheetId="2" r:id="rId2"/>
    <sheet name="Risk Results 1" sheetId="5" r:id="rId3"/>
    <sheet name="Risk Results 2" sheetId="6" r:id="rId4"/>
    <sheet name="Risk Results 3" sheetId="7" r:id="rId5"/>
    <sheet name="Risk Results 4" sheetId="8" r:id="rId6"/>
  </sheets>
  <externalReferences>
    <externalReference r:id="rId7"/>
  </externalReferences>
  <definedNames>
    <definedName name="_xlchart.v1.0" hidden="1">'Risk Results 1'!$H$4:$H$1003</definedName>
    <definedName name="_xlchart.v1.1" hidden="1">'Risk Results 2'!$H$4:$H$1003</definedName>
    <definedName name="_xlchart.v1.2" hidden="1">'Risk Results 3'!$H$4:$H$1003</definedName>
    <definedName name="_xlchart.v1.3" hidden="1">'Risk Results 4'!$H$4:$H$1003</definedName>
    <definedName name="CalcDataTables" localSheetId="1">XLRisk!$B$6</definedName>
    <definedName name="Correlations" localSheetId="2">'Risk Results 1'!$J$70</definedName>
    <definedName name="Correlations" localSheetId="3">'Risk Results 2'!$J$70</definedName>
    <definedName name="Correlations" localSheetId="4">'Risk Results 3'!$J$70</definedName>
    <definedName name="Correlations" localSheetId="5">'Risk Results 4'!$J$70</definedName>
    <definedName name="InputResults" localSheetId="2">'Risk Results 1'!$C$4</definedName>
    <definedName name="InputResults" localSheetId="3">'Risk Results 2'!$C$4</definedName>
    <definedName name="InputResults" localSheetId="4">'Risk Results 3'!$C$4</definedName>
    <definedName name="InputResults" localSheetId="5">'Risk Results 4'!$C$4</definedName>
    <definedName name="Iterations" localSheetId="1">XLRisk!$B$4</definedName>
    <definedName name="LatinHypercube" localSheetId="1">XLRisk!$B$5</definedName>
    <definedName name="MacroAfter" localSheetId="1">XLRisk!$B$11</definedName>
    <definedName name="MacroBefore" localSheetId="1">XLRisk!$B$10</definedName>
    <definedName name="OutCumDist" localSheetId="2">'Risk Results 1'!$M$3</definedName>
    <definedName name="OutCumDist" localSheetId="3">'Risk Results 2'!$M$3</definedName>
    <definedName name="OutCumDist" localSheetId="4">'Risk Results 3'!$M$3</definedName>
    <definedName name="OutCumDist" localSheetId="5">'Risk Results 4'!$M$3</definedName>
    <definedName name="OutDist" localSheetId="2">'Risk Results 1'!$X$3</definedName>
    <definedName name="OutDist" localSheetId="3">'Risk Results 2'!$X$3</definedName>
    <definedName name="OutDist" localSheetId="4">'Risk Results 3'!$X$3</definedName>
    <definedName name="OutDist" localSheetId="5">'Risk Results 4'!$X$3</definedName>
    <definedName name="OutputResults" localSheetId="2">'Risk Results 1'!$H$4</definedName>
    <definedName name="OutputResults" localSheetId="3">'Risk Results 2'!$H$4</definedName>
    <definedName name="OutputResults" localSheetId="4">'Risk Results 3'!$H$4</definedName>
    <definedName name="OutputResults" localSheetId="5">'Risk Results 4'!$H$4</definedName>
    <definedName name="Percentiles" localSheetId="2">'Risk Results 1'!$J$22:$K$62</definedName>
    <definedName name="Percentiles" localSheetId="3">'Risk Results 2'!$J$22:$K$62</definedName>
    <definedName name="Percentiles" localSheetId="4">'Risk Results 3'!$J$22:$K$62</definedName>
    <definedName name="Percentiles" localSheetId="5">'Risk Results 4'!$J$22:$K$62</definedName>
    <definedName name="PercentRank" localSheetId="2">'Risk Results 1'!$J$64</definedName>
    <definedName name="PercentRank" localSheetId="3">'Risk Results 2'!$J$64</definedName>
    <definedName name="PercentRank" localSheetId="4">'Risk Results 3'!$J$64</definedName>
    <definedName name="PercentRank" localSheetId="5">'Risk Results 4'!$J$64</definedName>
    <definedName name="RiskInputs" localSheetId="1">XLRisk!$D$3</definedName>
    <definedName name="RiskOutputs" localSheetId="1">XLRisk!$G$3</definedName>
    <definedName name="ScreenUpdate" localSheetId="1">XLRisk!$B$3</definedName>
    <definedName name="Seed" localSheetId="1">XLRisk!$B$2</definedName>
    <definedName name="SimStats" localSheetId="2">'Risk Results 1'!$J$4</definedName>
    <definedName name="SimStats" localSheetId="3">'Risk Results 2'!$J$4</definedName>
    <definedName name="SimStats" localSheetId="4">'Risk Results 3'!$J$4</definedName>
    <definedName name="SimStats" localSheetId="5">'Risk Results 4'!$J$4</definedName>
    <definedName name="Tornado" localSheetId="2">'Risk Results 1'!$AI$3</definedName>
    <definedName name="Tornado" localSheetId="3">'Risk Results 2'!$AI$3</definedName>
    <definedName name="Tornado" localSheetId="4">'Risk Results 3'!$AI$3</definedName>
    <definedName name="Tornado" localSheetId="5">'Risk Results 4'!$AI$3</definedName>
    <definedName name="TornadoX" localSheetId="2">INDIRECT("'Risk Results 1'!"&amp;ADDRESS(5+COUNTBLANK(OFFSET('Risk Results 1'!$AT$5:$AT$9,0,'Risk Results 1'!$AI$5)),46)&amp;":$AT$9")</definedName>
    <definedName name="TornadoX" localSheetId="3">INDIRECT("'Risk Results 2'!"&amp;ADDRESS(5+COUNTBLANK(OFFSET('Risk Results 2'!$AT$5:$AT$9,0,'Risk Results 2'!$AI$5)),46)&amp;":$AT$9")</definedName>
    <definedName name="TornadoX" localSheetId="4">INDIRECT("'Risk Results 3'!"&amp;ADDRESS(5+COUNTBLANK(OFFSET('Risk Results 3'!$AT$5:$AT$9,0,'Risk Results 3'!$AI$5)),46)&amp;":$AT$9")</definedName>
    <definedName name="TornadoX" localSheetId="5">INDIRECT("'Risk Results 4'!"&amp;ADDRESS(5+COUNTBLANK(OFFSET('Risk Results 4'!$AT$5:$AT$9,0,'Risk Results 4'!$AI$5)),46)&amp;":$AT$9")</definedName>
    <definedName name="TornadoX">INDIRECT("'Risk Results 1'!"&amp;ADDRESS(5+COUNTBLANK(OFFSET(#REF!,0,#REF!)),46)&amp;":$AT$9")</definedName>
    <definedName name="TornadoY" localSheetId="2">OFFSET(INDIRECT("'Risk Results 1'!"&amp;ADDRESS(5+COUNTBLANK(OFFSET('Risk Results 1'!$AT$5:$AT$9,0,'Risk Results 1'!$AI$5)),46)&amp;":$AT$9"),0,'Risk Results 1'!$AI$5)</definedName>
    <definedName name="TornadoY" localSheetId="3">OFFSET(INDIRECT("'Risk Results 2'!"&amp;ADDRESS(5+COUNTBLANK(OFFSET('Risk Results 2'!$AT$5:$AT$9,0,'Risk Results 2'!$AI$5)),46)&amp;":$AT$9"),0,'Risk Results 2'!$AI$5)</definedName>
    <definedName name="TornadoY" localSheetId="4">OFFSET(INDIRECT("'Risk Results 3'!"&amp;ADDRESS(5+COUNTBLANK(OFFSET('Risk Results 3'!$AT$5:$AT$9,0,'Risk Results 3'!$AI$5)),46)&amp;":$AT$9"),0,'Risk Results 3'!$AI$5)</definedName>
    <definedName name="TornadoY" localSheetId="5">OFFSET(INDIRECT("'Risk Results 4'!"&amp;ADDRESS(5+COUNTBLANK(OFFSET('Risk Results 4'!$AT$5:$AT$9,0,'Risk Results 4'!$AI$5)),46)&amp;":$AT$9"),0,'Risk Results 4'!$AI$5)</definedName>
    <definedName name="TornadoY">OFFSET(INDIRECT("'Risk Results 1'!"&amp;ADDRESS(5+COUNTBLANK(OFFSET(#REF!,0,#REF!)),46)&amp;":$AT$9"),0,#REF!)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8" l="1"/>
  <c r="AT2" i="8" s="1"/>
  <c r="AJ4" i="8"/>
  <c r="AI6" i="8" s="1"/>
  <c r="K77" i="8"/>
  <c r="K76" i="8"/>
  <c r="K75" i="8"/>
  <c r="K74" i="8"/>
  <c r="K73" i="8"/>
  <c r="K68" i="8"/>
  <c r="K24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3" i="8"/>
  <c r="K22" i="8"/>
  <c r="K15" i="8" a="1"/>
  <c r="K15" i="8" s="1"/>
  <c r="K14" i="8"/>
  <c r="K17" i="8" s="1"/>
  <c r="K12" i="8"/>
  <c r="K13" i="8" s="1"/>
  <c r="K11" i="8"/>
  <c r="K10" i="8"/>
  <c r="K9" i="8"/>
  <c r="K8" i="8"/>
  <c r="K7" i="8"/>
  <c r="K6" i="8"/>
  <c r="K5" i="8"/>
  <c r="K4" i="8"/>
  <c r="AI5" i="7"/>
  <c r="AT2" i="7" s="1"/>
  <c r="AJ4" i="7"/>
  <c r="AI6" i="7" s="1"/>
  <c r="K77" i="7"/>
  <c r="K76" i="7"/>
  <c r="K75" i="7"/>
  <c r="K74" i="7"/>
  <c r="K73" i="7"/>
  <c r="K68" i="7"/>
  <c r="K24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3" i="7"/>
  <c r="K22" i="7"/>
  <c r="K15" i="7" a="1"/>
  <c r="K15" i="7" s="1"/>
  <c r="K14" i="7"/>
  <c r="K12" i="7"/>
  <c r="K11" i="7"/>
  <c r="K10" i="7"/>
  <c r="K9" i="7"/>
  <c r="K8" i="7"/>
  <c r="K7" i="7"/>
  <c r="K6" i="7"/>
  <c r="K5" i="7"/>
  <c r="K4" i="7"/>
  <c r="AI5" i="6"/>
  <c r="AT2" i="6" s="1"/>
  <c r="AJ4" i="6"/>
  <c r="AI6" i="6" s="1"/>
  <c r="K77" i="6"/>
  <c r="K76" i="6"/>
  <c r="K75" i="6"/>
  <c r="K74" i="6"/>
  <c r="K73" i="6"/>
  <c r="K68" i="6"/>
  <c r="K24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3" i="6"/>
  <c r="K22" i="6"/>
  <c r="K15" i="6" a="1"/>
  <c r="K15" i="6" s="1"/>
  <c r="K14" i="6"/>
  <c r="K12" i="6"/>
  <c r="K11" i="6"/>
  <c r="K10" i="6"/>
  <c r="K9" i="6"/>
  <c r="K8" i="6"/>
  <c r="K7" i="6"/>
  <c r="K6" i="6"/>
  <c r="K5" i="6"/>
  <c r="K4" i="6"/>
  <c r="AI5" i="5"/>
  <c r="AT2" i="5" s="1"/>
  <c r="AJ4" i="5"/>
  <c r="AI6" i="5" s="1"/>
  <c r="K77" i="5"/>
  <c r="K76" i="5"/>
  <c r="K75" i="5"/>
  <c r="K74" i="5"/>
  <c r="K73" i="5"/>
  <c r="K68" i="5"/>
  <c r="K24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3" i="5"/>
  <c r="K22" i="5"/>
  <c r="K15" i="5" a="1"/>
  <c r="K15" i="5" s="1"/>
  <c r="K14" i="5"/>
  <c r="K12" i="5"/>
  <c r="K11" i="5"/>
  <c r="K10" i="5"/>
  <c r="K9" i="5"/>
  <c r="K8" i="5"/>
  <c r="K7" i="5"/>
  <c r="K6" i="5"/>
  <c r="K5" i="5"/>
  <c r="K4" i="5"/>
  <c r="G6" i="1"/>
  <c r="G4" i="2"/>
  <c r="G10" i="1"/>
  <c r="G9" i="1"/>
  <c r="G8" i="1"/>
  <c r="G7" i="1"/>
  <c r="K16" i="8" l="1"/>
  <c r="K17" i="7"/>
  <c r="K13" i="7"/>
  <c r="K16" i="7"/>
  <c r="K16" i="6"/>
  <c r="K13" i="6"/>
  <c r="K17" i="6"/>
  <c r="K16" i="5"/>
  <c r="K13" i="5"/>
  <c r="K17" i="5"/>
  <c r="G11" i="1"/>
  <c r="AT5" i="7" a="1"/>
  <c r="AT5" i="6" a="1"/>
  <c r="AT5" i="5" a="1"/>
  <c r="AT5" i="8" a="1"/>
  <c r="AT6" i="8" l="1"/>
  <c r="AT8" i="8"/>
  <c r="AU5" i="8"/>
  <c r="AU7" i="8"/>
  <c r="AU9" i="8"/>
  <c r="AU6" i="8"/>
  <c r="AU8" i="8"/>
  <c r="AT5" i="8"/>
  <c r="AT7" i="8"/>
  <c r="AT9" i="8"/>
  <c r="AT6" i="7"/>
  <c r="AT8" i="7"/>
  <c r="AU6" i="7"/>
  <c r="AU8" i="7"/>
  <c r="AT5" i="7"/>
  <c r="AT7" i="7"/>
  <c r="AT9" i="7"/>
  <c r="AU5" i="7"/>
  <c r="AU7" i="7"/>
  <c r="AU9" i="7"/>
  <c r="AT6" i="6"/>
  <c r="AT8" i="6"/>
  <c r="AU6" i="6"/>
  <c r="AU8" i="6"/>
  <c r="AU5" i="6"/>
  <c r="AU7" i="6"/>
  <c r="AU9" i="6"/>
  <c r="AT5" i="6"/>
  <c r="AT7" i="6"/>
  <c r="AT9" i="6"/>
  <c r="AT6" i="5"/>
  <c r="AT8" i="5"/>
  <c r="AU6" i="5"/>
  <c r="AU8" i="5"/>
  <c r="AU7" i="5"/>
  <c r="AT5" i="5"/>
  <c r="AT7" i="5"/>
  <c r="AT9" i="5"/>
  <c r="AU5" i="5"/>
  <c r="AU9" i="5"/>
</calcChain>
</file>

<file path=xl/sharedStrings.xml><?xml version="1.0" encoding="utf-8"?>
<sst xmlns="http://schemas.openxmlformats.org/spreadsheetml/2006/main" count="308" uniqueCount="69">
  <si>
    <t>Analyze</t>
  </si>
  <si>
    <t>Build</t>
  </si>
  <si>
    <t>Test</t>
  </si>
  <si>
    <t>Deploy</t>
  </si>
  <si>
    <t>Minimum</t>
  </si>
  <si>
    <t>Most Likely</t>
  </si>
  <si>
    <t>Maximum</t>
  </si>
  <si>
    <t>Design</t>
  </si>
  <si>
    <t>Risk Note</t>
  </si>
  <si>
    <t>NF Requirements (IM, IS, HR, …)</t>
  </si>
  <si>
    <t>UAT iteration risk</t>
  </si>
  <si>
    <t>Duration</t>
  </si>
  <si>
    <t>Simulation Settings</t>
  </si>
  <si>
    <t>Seed</t>
  </si>
  <si>
    <t>Update Screen</t>
  </si>
  <si>
    <t>Iterations</t>
  </si>
  <si>
    <t>Latin Hypercube</t>
  </si>
  <si>
    <t>Calculate data dables during simulation</t>
  </si>
  <si>
    <t>Macro to run before each iteration</t>
  </si>
  <si>
    <t>Macro to run after each iteration</t>
  </si>
  <si>
    <t>Simulation Inputs</t>
  </si>
  <si>
    <t>Range</t>
  </si>
  <si>
    <t>Formula</t>
  </si>
  <si>
    <t>Simulation Outputs</t>
  </si>
  <si>
    <t>Name</t>
  </si>
  <si>
    <t>RiskTriang(D6,E6,F6)</t>
  </si>
  <si>
    <t>RiskTriang(D7,E7,F7)</t>
  </si>
  <si>
    <t>RiskTriang(D8,E8,F8)</t>
  </si>
  <si>
    <t>LiveDate</t>
  </si>
  <si>
    <t>Go Live Date</t>
  </si>
  <si>
    <t>Inputs</t>
  </si>
  <si>
    <t>Outputs</t>
  </si>
  <si>
    <t>Simulation Statistics</t>
  </si>
  <si>
    <t>Output Cumulative Distributions</t>
  </si>
  <si>
    <t>Output Distributions</t>
  </si>
  <si>
    <t>Risk Tornado Diagram</t>
  </si>
  <si>
    <t>Navigation</t>
  </si>
  <si>
    <t>Risk Outputs</t>
  </si>
  <si>
    <t>Risk Output Percentiles</t>
  </si>
  <si>
    <t>Calculate Percent Rank</t>
  </si>
  <si>
    <t>Correlations</t>
  </si>
  <si>
    <t>Mean</t>
  </si>
  <si>
    <t>Median</t>
  </si>
  <si>
    <t>Mode</t>
  </si>
  <si>
    <t>Std. Deviation</t>
  </si>
  <si>
    <t>Variance</t>
  </si>
  <si>
    <t>Kurtosis</t>
  </si>
  <si>
    <t>Skewness</t>
  </si>
  <si>
    <t>Count</t>
  </si>
  <si>
    <t>Error Count</t>
  </si>
  <si>
    <t>Std. Error</t>
  </si>
  <si>
    <t>Confidence Level (95%)</t>
  </si>
  <si>
    <t>Percentiles</t>
  </si>
  <si>
    <t>Enter Value:</t>
  </si>
  <si>
    <t>% rank:</t>
  </si>
  <si>
    <t>Percent Rank</t>
  </si>
  <si>
    <t>Risk Inputs</t>
  </si>
  <si>
    <t>Select Output:</t>
  </si>
  <si>
    <t>Name:</t>
  </si>
  <si>
    <t>Plan!$G$6</t>
  </si>
  <si>
    <t>Plan!$G$7</t>
  </si>
  <si>
    <t>Plan!$G$8</t>
  </si>
  <si>
    <t>Plan!$G$9</t>
  </si>
  <si>
    <t>https://github.com/pyscripter/XLRisk/wiki/CorrelatedInputsExample</t>
  </si>
  <si>
    <t>RiskNormal, RiskCormat</t>
  </si>
  <si>
    <t>RiskTriang(D9,E9,F9)</t>
  </si>
  <si>
    <t>Plan!$G$10</t>
  </si>
  <si>
    <t>RiskTriang(D10,E10,F10)</t>
  </si>
  <si>
    <t>Plan!$G$11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</si>
</sst>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1"/>
    <xf numFmtId="0" fontId="0" fillId="0" borderId="7" xfId="0" applyBorder="1"/>
    <xf numFmtId="166" fontId="0" fillId="0" borderId="0" xfId="0" applyNumberFormat="1"/>
    <xf numFmtId="0" fontId="0" fillId="0" borderId="17" xfId="0" applyBorder="1"/>
    <xf numFmtId="164" fontId="3" fillId="0" borderId="17" xfId="0" applyNumberFormat="1" applyFont="1" applyBorder="1"/>
    <xf numFmtId="0" fontId="3" fillId="0" borderId="17" xfId="0" applyFon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5" fontId="0" fillId="0" borderId="14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5" fontId="0" fillId="0" borderId="16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10" fontId="0" fillId="0" borderId="16" xfId="0" applyNumberFormat="1" applyBorder="1"/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1'!$K$22:$K$62</c:f>
              <c:numCache>
                <c:formatCode>General</c:formatCode>
                <c:ptCount val="41"/>
                <c:pt idx="0">
                  <c:v>15.007592029157891</c:v>
                </c:pt>
                <c:pt idx="1">
                  <c:v>16.14284480355224</c:v>
                </c:pt>
                <c:pt idx="2">
                  <c:v>16.413301780169096</c:v>
                </c:pt>
                <c:pt idx="3">
                  <c:v>16.585743987681838</c:v>
                </c:pt>
                <c:pt idx="4">
                  <c:v>16.723915829394592</c:v>
                </c:pt>
                <c:pt idx="5">
                  <c:v>16.889292827090532</c:v>
                </c:pt>
                <c:pt idx="6">
                  <c:v>17.007765173262612</c:v>
                </c:pt>
                <c:pt idx="7">
                  <c:v>17.104458602523735</c:v>
                </c:pt>
                <c:pt idx="8">
                  <c:v>17.230085311363794</c:v>
                </c:pt>
                <c:pt idx="9">
                  <c:v>17.323401097549382</c:v>
                </c:pt>
                <c:pt idx="10">
                  <c:v>17.403613741214137</c:v>
                </c:pt>
                <c:pt idx="11">
                  <c:v>17.504519574564423</c:v>
                </c:pt>
                <c:pt idx="12">
                  <c:v>17.56811956342926</c:v>
                </c:pt>
                <c:pt idx="13">
                  <c:v>17.686568468622319</c:v>
                </c:pt>
                <c:pt idx="14">
                  <c:v>17.773701982733979</c:v>
                </c:pt>
                <c:pt idx="15">
                  <c:v>17.860643308258535</c:v>
                </c:pt>
                <c:pt idx="16">
                  <c:v>17.933446046051227</c:v>
                </c:pt>
                <c:pt idx="17">
                  <c:v>17.991292918611698</c:v>
                </c:pt>
                <c:pt idx="18">
                  <c:v>18.093673276297867</c:v>
                </c:pt>
                <c:pt idx="19">
                  <c:v>18.211981957065806</c:v>
                </c:pt>
                <c:pt idx="20">
                  <c:v>18.276164824354254</c:v>
                </c:pt>
                <c:pt idx="21">
                  <c:v>18.352639521379405</c:v>
                </c:pt>
                <c:pt idx="22">
                  <c:v>18.432322967965121</c:v>
                </c:pt>
                <c:pt idx="23">
                  <c:v>18.524547754483887</c:v>
                </c:pt>
                <c:pt idx="24">
                  <c:v>18.626106220970378</c:v>
                </c:pt>
                <c:pt idx="25">
                  <c:v>18.716591444975169</c:v>
                </c:pt>
                <c:pt idx="26">
                  <c:v>18.825930127648114</c:v>
                </c:pt>
                <c:pt idx="27">
                  <c:v>18.900833659969571</c:v>
                </c:pt>
                <c:pt idx="28">
                  <c:v>18.968631902761196</c:v>
                </c:pt>
                <c:pt idx="29">
                  <c:v>19.084067603815431</c:v>
                </c:pt>
                <c:pt idx="30">
                  <c:v>19.188180336566685</c:v>
                </c:pt>
                <c:pt idx="31">
                  <c:v>19.31632575622767</c:v>
                </c:pt>
                <c:pt idx="32">
                  <c:v>19.450248355082881</c:v>
                </c:pt>
                <c:pt idx="33">
                  <c:v>19.55678997143006</c:v>
                </c:pt>
                <c:pt idx="34">
                  <c:v>19.664341970848835</c:v>
                </c:pt>
                <c:pt idx="35">
                  <c:v>19.876844531025071</c:v>
                </c:pt>
                <c:pt idx="36">
                  <c:v>20.016585812593007</c:v>
                </c:pt>
                <c:pt idx="37">
                  <c:v>20.195645787871666</c:v>
                </c:pt>
                <c:pt idx="38">
                  <c:v>20.465147494708948</c:v>
                </c:pt>
                <c:pt idx="39">
                  <c:v>20.881481795306595</c:v>
                </c:pt>
                <c:pt idx="40">
                  <c:v>22.551648359723885</c:v>
                </c:pt>
              </c:numCache>
            </c:numRef>
          </c:xVal>
          <c:yVal>
            <c:numRef>
              <c:f>'Risk Results 1'!$J$22:$J$62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A1-4EA8-9489-8C4918A27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77567"/>
        <c:axId val="413072991"/>
      </c:scatterChart>
      <c:valAx>
        <c:axId val="413077567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413072991"/>
        <c:crosses val="autoZero"/>
        <c:crossBetween val="midCat"/>
      </c:valAx>
      <c:valAx>
        <c:axId val="413072991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130775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1'!$AI$6</c:f>
          <c:strCache>
            <c:ptCount val="1"/>
            <c:pt idx="0">
              <c:v>Tornado Diagram for LiveDate (Plan!$G$11)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1'!TornadoX</c:f>
              <c:strCache>
                <c:ptCount val="5"/>
                <c:pt idx="0">
                  <c:v>Plan!$G$10</c:v>
                </c:pt>
                <c:pt idx="1">
                  <c:v>Plan!$G$6</c:v>
                </c:pt>
                <c:pt idx="2">
                  <c:v>Plan!$G$7</c:v>
                </c:pt>
                <c:pt idx="3">
                  <c:v>Plan!$G$9</c:v>
                </c:pt>
                <c:pt idx="4">
                  <c:v>Plan!$G$8</c:v>
                </c:pt>
              </c:strCache>
            </c:strRef>
          </c:cat>
          <c:val>
            <c:numRef>
              <c:f>'Risk Results 1'!TornadoY</c:f>
              <c:numCache>
                <c:formatCode>General</c:formatCode>
                <c:ptCount val="5"/>
                <c:pt idx="0">
                  <c:v>0.15949331044828749</c:v>
                </c:pt>
                <c:pt idx="1">
                  <c:v>0.3186610845646573</c:v>
                </c:pt>
                <c:pt idx="2">
                  <c:v>0.33750567785780655</c:v>
                </c:pt>
                <c:pt idx="3">
                  <c:v>0.54787368654618251</c:v>
                </c:pt>
                <c:pt idx="4">
                  <c:v>0.68955026132963182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EC-4EDF-A0BE-A350586F75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873321839"/>
        <c:axId val="873323919"/>
      </c:barChart>
      <c:catAx>
        <c:axId val="8733218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873323919"/>
        <c:crosses val="autoZero"/>
        <c:auto val="1"/>
        <c:lblAlgn val="ctr"/>
        <c:lblOffset val="100"/>
        <c:noMultiLvlLbl val="0"/>
      </c:catAx>
      <c:valAx>
        <c:axId val="87332391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73321839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2'!$K$22:$K$62</c:f>
              <c:numCache>
                <c:formatCode>General</c:formatCode>
                <c:ptCount val="41"/>
                <c:pt idx="0">
                  <c:v>15.314849496410121</c:v>
                </c:pt>
                <c:pt idx="1">
                  <c:v>16.159870779871717</c:v>
                </c:pt>
                <c:pt idx="2">
                  <c:v>16.460715485273681</c:v>
                </c:pt>
                <c:pt idx="3">
                  <c:v>16.679337256018332</c:v>
                </c:pt>
                <c:pt idx="4">
                  <c:v>16.79361499792093</c:v>
                </c:pt>
                <c:pt idx="5">
                  <c:v>16.952383105668609</c:v>
                </c:pt>
                <c:pt idx="6">
                  <c:v>17.089961828837225</c:v>
                </c:pt>
                <c:pt idx="7">
                  <c:v>17.209304015708828</c:v>
                </c:pt>
                <c:pt idx="8">
                  <c:v>17.301421148919541</c:v>
                </c:pt>
                <c:pt idx="9">
                  <c:v>17.407606920113214</c:v>
                </c:pt>
                <c:pt idx="10">
                  <c:v>17.512755128810678</c:v>
                </c:pt>
                <c:pt idx="11">
                  <c:v>17.567445353365262</c:v>
                </c:pt>
                <c:pt idx="12">
                  <c:v>17.659228921835371</c:v>
                </c:pt>
                <c:pt idx="13">
                  <c:v>17.732331595759344</c:v>
                </c:pt>
                <c:pt idx="14">
                  <c:v>17.824588278364303</c:v>
                </c:pt>
                <c:pt idx="15">
                  <c:v>17.89452252392023</c:v>
                </c:pt>
                <c:pt idx="16">
                  <c:v>17.969109080670744</c:v>
                </c:pt>
                <c:pt idx="17">
                  <c:v>18.059034169531078</c:v>
                </c:pt>
                <c:pt idx="18">
                  <c:v>18.117128718231495</c:v>
                </c:pt>
                <c:pt idx="19">
                  <c:v>18.169303379597157</c:v>
                </c:pt>
                <c:pt idx="20">
                  <c:v>18.243647079180356</c:v>
                </c:pt>
                <c:pt idx="21">
                  <c:v>18.319808291566904</c:v>
                </c:pt>
                <c:pt idx="22">
                  <c:v>18.427338209096003</c:v>
                </c:pt>
                <c:pt idx="23">
                  <c:v>18.524415805113364</c:v>
                </c:pt>
                <c:pt idx="24">
                  <c:v>18.598319160814004</c:v>
                </c:pt>
                <c:pt idx="25">
                  <c:v>18.695048768258811</c:v>
                </c:pt>
                <c:pt idx="26">
                  <c:v>18.757976516110592</c:v>
                </c:pt>
                <c:pt idx="27">
                  <c:v>18.837737025958631</c:v>
                </c:pt>
                <c:pt idx="28">
                  <c:v>18.925271926486715</c:v>
                </c:pt>
                <c:pt idx="29">
                  <c:v>19.058505040055529</c:v>
                </c:pt>
                <c:pt idx="30">
                  <c:v>19.145022820052425</c:v>
                </c:pt>
                <c:pt idx="31">
                  <c:v>19.252337257669453</c:v>
                </c:pt>
                <c:pt idx="32">
                  <c:v>19.336949353850986</c:v>
                </c:pt>
                <c:pt idx="33">
                  <c:v>19.46223858925639</c:v>
                </c:pt>
                <c:pt idx="34">
                  <c:v>19.573538944531222</c:v>
                </c:pt>
                <c:pt idx="35">
                  <c:v>19.730986665799357</c:v>
                </c:pt>
                <c:pt idx="36">
                  <c:v>19.887981880479941</c:v>
                </c:pt>
                <c:pt idx="37">
                  <c:v>20.11308176927816</c:v>
                </c:pt>
                <c:pt idx="38">
                  <c:v>20.399054496191525</c:v>
                </c:pt>
                <c:pt idx="39">
                  <c:v>20.883613711102178</c:v>
                </c:pt>
                <c:pt idx="40">
                  <c:v>22.162757177119861</c:v>
                </c:pt>
              </c:numCache>
            </c:numRef>
          </c:xVal>
          <c:yVal>
            <c:numRef>
              <c:f>'Risk Results 2'!$J$22:$J$62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7E3-9FA4-7F376657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31535"/>
        <c:axId val="879529871"/>
      </c:scatterChart>
      <c:valAx>
        <c:axId val="879531535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879529871"/>
        <c:crosses val="autoZero"/>
        <c:crossBetween val="midCat"/>
      </c:valAx>
      <c:valAx>
        <c:axId val="879529871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8795315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2'!$AI$6</c:f>
          <c:strCache>
            <c:ptCount val="1"/>
            <c:pt idx="0">
              <c:v>Tornado Diagram for LiveDate (Plan!$G$11)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2'!TornadoX</c:f>
              <c:strCache>
                <c:ptCount val="5"/>
                <c:pt idx="0">
                  <c:v>Plan!$G$10</c:v>
                </c:pt>
                <c:pt idx="1">
                  <c:v>Plan!$G$6</c:v>
                </c:pt>
                <c:pt idx="2">
                  <c:v>Plan!$G$7</c:v>
                </c:pt>
                <c:pt idx="3">
                  <c:v>Plan!$G$9</c:v>
                </c:pt>
                <c:pt idx="4">
                  <c:v>Plan!$G$8</c:v>
                </c:pt>
              </c:strCache>
            </c:strRef>
          </c:cat>
          <c:val>
            <c:numRef>
              <c:f>'Risk Results 2'!TornadoY</c:f>
              <c:numCache>
                <c:formatCode>General</c:formatCode>
                <c:ptCount val="5"/>
                <c:pt idx="0">
                  <c:v>0.20974982891383415</c:v>
                </c:pt>
                <c:pt idx="1">
                  <c:v>0.31090078870226956</c:v>
                </c:pt>
                <c:pt idx="2">
                  <c:v>0.31192421594646841</c:v>
                </c:pt>
                <c:pt idx="3">
                  <c:v>0.4979786494283005</c:v>
                </c:pt>
                <c:pt idx="4">
                  <c:v>0.67899965460705158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91-4E3A-9C96-744EA6D233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879537775"/>
        <c:axId val="879539023"/>
      </c:barChart>
      <c:catAx>
        <c:axId val="87953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879539023"/>
        <c:crosses val="autoZero"/>
        <c:auto val="1"/>
        <c:lblAlgn val="ctr"/>
        <c:lblOffset val="100"/>
        <c:noMultiLvlLbl val="0"/>
      </c:catAx>
      <c:valAx>
        <c:axId val="879539023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79537775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3'!$K$22:$K$62</c:f>
              <c:numCache>
                <c:formatCode>General</c:formatCode>
                <c:ptCount val="41"/>
                <c:pt idx="0">
                  <c:v>15.0123064175383</c:v>
                </c:pt>
                <c:pt idx="1">
                  <c:v>16.125694185121304</c:v>
                </c:pt>
                <c:pt idx="2">
                  <c:v>16.312276540788723</c:v>
                </c:pt>
                <c:pt idx="3">
                  <c:v>16.552699455955008</c:v>
                </c:pt>
                <c:pt idx="4">
                  <c:v>16.734910063708544</c:v>
                </c:pt>
                <c:pt idx="5">
                  <c:v>16.926445121799723</c:v>
                </c:pt>
                <c:pt idx="6">
                  <c:v>17.038832050701043</c:v>
                </c:pt>
                <c:pt idx="7">
                  <c:v>17.151271496203421</c:v>
                </c:pt>
                <c:pt idx="8">
                  <c:v>17.284543939070232</c:v>
                </c:pt>
                <c:pt idx="9">
                  <c:v>17.34364988594875</c:v>
                </c:pt>
                <c:pt idx="10">
                  <c:v>17.424322540337457</c:v>
                </c:pt>
                <c:pt idx="11">
                  <c:v>17.478916676008435</c:v>
                </c:pt>
                <c:pt idx="12">
                  <c:v>17.560579508967621</c:v>
                </c:pt>
                <c:pt idx="13">
                  <c:v>17.636658433113066</c:v>
                </c:pt>
                <c:pt idx="14">
                  <c:v>17.771143958752699</c:v>
                </c:pt>
                <c:pt idx="15">
                  <c:v>17.857847953860091</c:v>
                </c:pt>
                <c:pt idx="16">
                  <c:v>17.936943709014177</c:v>
                </c:pt>
                <c:pt idx="17">
                  <c:v>17.989487944855789</c:v>
                </c:pt>
                <c:pt idx="18">
                  <c:v>18.071545560632991</c:v>
                </c:pt>
                <c:pt idx="19">
                  <c:v>18.172979972269111</c:v>
                </c:pt>
                <c:pt idx="20">
                  <c:v>18.26639751200943</c:v>
                </c:pt>
                <c:pt idx="21">
                  <c:v>18.344966568706838</c:v>
                </c:pt>
                <c:pt idx="22">
                  <c:v>18.438573049399039</c:v>
                </c:pt>
                <c:pt idx="23">
                  <c:v>18.537310921182588</c:v>
                </c:pt>
                <c:pt idx="24">
                  <c:v>18.620062340942138</c:v>
                </c:pt>
                <c:pt idx="25">
                  <c:v>18.713865185337625</c:v>
                </c:pt>
                <c:pt idx="26">
                  <c:v>18.811014519024042</c:v>
                </c:pt>
                <c:pt idx="27">
                  <c:v>18.860359691315146</c:v>
                </c:pt>
                <c:pt idx="28">
                  <c:v>18.961820746753123</c:v>
                </c:pt>
                <c:pt idx="29">
                  <c:v>19.074433210780484</c:v>
                </c:pt>
                <c:pt idx="30">
                  <c:v>19.186480579830089</c:v>
                </c:pt>
                <c:pt idx="31">
                  <c:v>19.293646871951516</c:v>
                </c:pt>
                <c:pt idx="32">
                  <c:v>19.40823302417191</c:v>
                </c:pt>
                <c:pt idx="33">
                  <c:v>19.54071764216863</c:v>
                </c:pt>
                <c:pt idx="34">
                  <c:v>19.634943071740281</c:v>
                </c:pt>
                <c:pt idx="35">
                  <c:v>19.786269638528687</c:v>
                </c:pt>
                <c:pt idx="36">
                  <c:v>19.997859760503644</c:v>
                </c:pt>
                <c:pt idx="37">
                  <c:v>20.183441974679219</c:v>
                </c:pt>
                <c:pt idx="38">
                  <c:v>20.533740934137331</c:v>
                </c:pt>
                <c:pt idx="39">
                  <c:v>21.063306911560723</c:v>
                </c:pt>
                <c:pt idx="40">
                  <c:v>21.857667957313001</c:v>
                </c:pt>
              </c:numCache>
            </c:numRef>
          </c:xVal>
          <c:yVal>
            <c:numRef>
              <c:f>'Risk Results 3'!$J$22:$J$62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2D-4F42-9343-A038D3B25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27375"/>
        <c:axId val="879538607"/>
      </c:scatterChart>
      <c:valAx>
        <c:axId val="879527375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879538607"/>
        <c:crosses val="autoZero"/>
        <c:crossBetween val="midCat"/>
      </c:valAx>
      <c:valAx>
        <c:axId val="879538607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879527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3'!$AI$6</c:f>
          <c:strCache>
            <c:ptCount val="1"/>
            <c:pt idx="0">
              <c:v>Tornado Diagram for LiveDate (Plan!$G$11)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3'!TornadoX</c:f>
              <c:strCache>
                <c:ptCount val="5"/>
                <c:pt idx="0">
                  <c:v>Plan!$G$10</c:v>
                </c:pt>
                <c:pt idx="1">
                  <c:v>Plan!$G$7</c:v>
                </c:pt>
                <c:pt idx="2">
                  <c:v>Plan!$G$6</c:v>
                </c:pt>
                <c:pt idx="3">
                  <c:v>Plan!$G$9</c:v>
                </c:pt>
                <c:pt idx="4">
                  <c:v>Plan!$G$8</c:v>
                </c:pt>
              </c:strCache>
            </c:strRef>
          </c:cat>
          <c:val>
            <c:numRef>
              <c:f>'Risk Results 3'!TornadoY</c:f>
              <c:numCache>
                <c:formatCode>General</c:formatCode>
                <c:ptCount val="5"/>
                <c:pt idx="0">
                  <c:v>0.15363278897747293</c:v>
                </c:pt>
                <c:pt idx="1">
                  <c:v>0.33740247157224623</c:v>
                </c:pt>
                <c:pt idx="2">
                  <c:v>0.34537160410253076</c:v>
                </c:pt>
                <c:pt idx="3">
                  <c:v>0.55218959680193813</c:v>
                </c:pt>
                <c:pt idx="4">
                  <c:v>0.68501480729721287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BD-4A17-9EBD-560D3C2BBA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879541103"/>
        <c:axId val="879541519"/>
      </c:barChart>
      <c:catAx>
        <c:axId val="8795411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879541519"/>
        <c:crosses val="autoZero"/>
        <c:auto val="1"/>
        <c:lblAlgn val="ctr"/>
        <c:lblOffset val="100"/>
        <c:noMultiLvlLbl val="0"/>
      </c:catAx>
      <c:valAx>
        <c:axId val="87954151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79541103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4'!$K$22:$K$62</c:f>
              <c:numCache>
                <c:formatCode>General</c:formatCode>
                <c:ptCount val="41"/>
                <c:pt idx="0">
                  <c:v>15.461472784857321</c:v>
                </c:pt>
                <c:pt idx="1">
                  <c:v>16.119755748218218</c:v>
                </c:pt>
                <c:pt idx="2">
                  <c:v>16.388820347390503</c:v>
                </c:pt>
                <c:pt idx="3">
                  <c:v>16.571082852756287</c:v>
                </c:pt>
                <c:pt idx="4">
                  <c:v>16.745214310375562</c:v>
                </c:pt>
                <c:pt idx="5">
                  <c:v>16.898097013667694</c:v>
                </c:pt>
                <c:pt idx="6">
                  <c:v>17.002943878053166</c:v>
                </c:pt>
                <c:pt idx="7">
                  <c:v>17.083955429092843</c:v>
                </c:pt>
                <c:pt idx="8">
                  <c:v>17.2103030838717</c:v>
                </c:pt>
                <c:pt idx="9">
                  <c:v>17.310730626874964</c:v>
                </c:pt>
                <c:pt idx="10">
                  <c:v>17.408033632255613</c:v>
                </c:pt>
                <c:pt idx="11">
                  <c:v>17.524826773099711</c:v>
                </c:pt>
                <c:pt idx="12">
                  <c:v>17.617004420926058</c:v>
                </c:pt>
                <c:pt idx="13">
                  <c:v>17.709474551559275</c:v>
                </c:pt>
                <c:pt idx="14">
                  <c:v>17.782873996813954</c:v>
                </c:pt>
                <c:pt idx="15">
                  <c:v>17.869139373241062</c:v>
                </c:pt>
                <c:pt idx="16">
                  <c:v>17.94311809729798</c:v>
                </c:pt>
                <c:pt idx="17">
                  <c:v>18.016884872875021</c:v>
                </c:pt>
                <c:pt idx="18">
                  <c:v>18.116463418347237</c:v>
                </c:pt>
                <c:pt idx="19">
                  <c:v>18.18652220414544</c:v>
                </c:pt>
                <c:pt idx="20">
                  <c:v>18.264012155193377</c:v>
                </c:pt>
                <c:pt idx="21">
                  <c:v>18.364216531753414</c:v>
                </c:pt>
                <c:pt idx="22">
                  <c:v>18.445943124549277</c:v>
                </c:pt>
                <c:pt idx="23">
                  <c:v>18.512341167123218</c:v>
                </c:pt>
                <c:pt idx="24">
                  <c:v>18.600540635954417</c:v>
                </c:pt>
                <c:pt idx="25">
                  <c:v>18.679487505529799</c:v>
                </c:pt>
                <c:pt idx="26">
                  <c:v>18.779016986558236</c:v>
                </c:pt>
                <c:pt idx="27">
                  <c:v>18.863930912665467</c:v>
                </c:pt>
                <c:pt idx="28">
                  <c:v>18.970722616239222</c:v>
                </c:pt>
                <c:pt idx="29">
                  <c:v>19.049410773450113</c:v>
                </c:pt>
                <c:pt idx="30">
                  <c:v>19.148318613271591</c:v>
                </c:pt>
                <c:pt idx="31">
                  <c:v>19.26985857030045</c:v>
                </c:pt>
                <c:pt idx="32">
                  <c:v>19.365211149350642</c:v>
                </c:pt>
                <c:pt idx="33">
                  <c:v>19.549457032041563</c:v>
                </c:pt>
                <c:pt idx="34">
                  <c:v>19.685877536375973</c:v>
                </c:pt>
                <c:pt idx="35">
                  <c:v>19.82291482483064</c:v>
                </c:pt>
                <c:pt idx="36">
                  <c:v>19.971764871784952</c:v>
                </c:pt>
                <c:pt idx="37">
                  <c:v>20.183365458042374</c:v>
                </c:pt>
                <c:pt idx="38">
                  <c:v>20.478572894573205</c:v>
                </c:pt>
                <c:pt idx="39">
                  <c:v>21.014666525335343</c:v>
                </c:pt>
                <c:pt idx="40">
                  <c:v>22.669445951653671</c:v>
                </c:pt>
              </c:numCache>
            </c:numRef>
          </c:xVal>
          <c:yVal>
            <c:numRef>
              <c:f>'Risk Results 4'!$J$22:$J$62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351-4F31-9EC5-7248AE9AC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555055"/>
        <c:axId val="984554223"/>
      </c:scatterChart>
      <c:valAx>
        <c:axId val="984555055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984554223"/>
        <c:crosses val="autoZero"/>
        <c:crossBetween val="midCat"/>
      </c:valAx>
      <c:valAx>
        <c:axId val="984554223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984555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4'!$AI$6</c:f>
          <c:strCache>
            <c:ptCount val="1"/>
            <c:pt idx="0">
              <c:v>Tornado Diagram for LiveDate (Plan!$G$11)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4'!TornadoX</c:f>
              <c:strCache>
                <c:ptCount val="5"/>
                <c:pt idx="0">
                  <c:v>Plan!$G$10</c:v>
                </c:pt>
                <c:pt idx="1">
                  <c:v>Plan!$G$7</c:v>
                </c:pt>
                <c:pt idx="2">
                  <c:v>Plan!$G$6</c:v>
                </c:pt>
                <c:pt idx="3">
                  <c:v>Plan!$G$9</c:v>
                </c:pt>
                <c:pt idx="4">
                  <c:v>Plan!$G$8</c:v>
                </c:pt>
              </c:strCache>
            </c:strRef>
          </c:cat>
          <c:val>
            <c:numRef>
              <c:f>'Risk Results 4'!TornadoY</c:f>
              <c:numCache>
                <c:formatCode>General</c:formatCode>
                <c:ptCount val="5"/>
                <c:pt idx="0">
                  <c:v>0.1850829636644982</c:v>
                </c:pt>
                <c:pt idx="1">
                  <c:v>0.32039795508117236</c:v>
                </c:pt>
                <c:pt idx="2">
                  <c:v>0.35107056995786678</c:v>
                </c:pt>
                <c:pt idx="3">
                  <c:v>0.54050401952436611</c:v>
                </c:pt>
                <c:pt idx="4">
                  <c:v>0.6967428474151055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DD-42CB-8206-B0ECA15C66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984546735"/>
        <c:axId val="984550479"/>
      </c:barChart>
      <c:catAx>
        <c:axId val="9845467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984550479"/>
        <c:crosses val="autoZero"/>
        <c:auto val="1"/>
        <c:lblAlgn val="ctr"/>
        <c:lblOffset val="100"/>
        <c:noMultiLvlLbl val="0"/>
      </c:catAx>
      <c:valAx>
        <c:axId val="98455047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84546735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LiveDate (Plan!$G$11)</cx:v>
        </cx:txData>
      </cx:tx>
    </cx:title>
    <cx:plotArea>
      <cx:plotAreaRegion>
        <cx:series layoutId="clusteredColumn" uniqueId="{CDCA3681-FAEF-4EFF-95BF-B3BE78CE33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LiveDate (Plan!$G$11)</cx:v>
        </cx:txData>
      </cx:tx>
    </cx:title>
    <cx:plotArea>
      <cx:plotAreaRegion>
        <cx:series layoutId="clusteredColumn" uniqueId="{1EDCBFBF-B1E2-43BF-A3E3-14D91FBD1C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LiveDate (Plan!$G$11)</cx:v>
        </cx:txData>
      </cx:tx>
    </cx:title>
    <cx:plotArea>
      <cx:plotAreaRegion>
        <cx:series layoutId="clusteredColumn" uniqueId="{3A748E8F-0A69-4D6F-BA1C-04690FDF0D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LiveDate (Plan!$G$11)</cx:v>
        </cx:txData>
      </cx:tx>
    </cx:title>
    <cx:plotArea>
      <cx:plotAreaRegion>
        <cx:series layoutId="clusteredColumn" uniqueId="{1AD865C8-957F-4DEE-AA62-076C013CD45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microsoft.com/office/2014/relationships/chartEx" Target="../charts/chartEx4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4766C-5D3B-4FD8-9431-A9C212729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310C83-869D-438E-B282-D7E72578E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6880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13F523-30DD-4E7E-AC3A-45A2D1099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186DD-366A-456B-BB1D-240294FAF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20D88A-586F-4609-8E60-62D6A259B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6880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8C8C49-6A78-44F6-A597-8B3D7827C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DAD87-47C1-4498-B3CF-0D43E8DBC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C11B801-92C9-4CCA-9CF6-3182FA775A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6880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762206-7603-4CD5-9FFE-5906769D9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727B8-106E-4552-BB12-D76900FA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351F80-067D-4E15-BA59-0837A7F86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68800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E787F-54CB-48FF-98B5-DDB90BCF3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ug\AppData\Roaming\Microsoft\AddIns\Excel\XLRis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ressWithSheet"/>
      <definedName name="RiskTriang"/>
      <definedName name="SortedTab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D5AF-4B34-40EA-8ACE-43D06A5A8808}">
  <sheetPr codeName="Sheet1"/>
  <dimension ref="C5:H16"/>
  <sheetViews>
    <sheetView showGridLines="0" tabSelected="1" zoomScale="70" zoomScaleNormal="70" workbookViewId="0">
      <selection activeCell="F25" sqref="F25"/>
    </sheetView>
  </sheetViews>
  <sheetFormatPr defaultRowHeight="15" x14ac:dyDescent="0.25"/>
  <cols>
    <col min="3" max="3" width="12.85546875" customWidth="1"/>
    <col min="4" max="7" width="12.7109375" customWidth="1"/>
    <col min="8" max="8" width="29.7109375" bestFit="1" customWidth="1"/>
  </cols>
  <sheetData>
    <row r="5" spans="3:8" x14ac:dyDescent="0.25">
      <c r="C5" s="5"/>
      <c r="D5" s="5" t="s">
        <v>4</v>
      </c>
      <c r="E5" s="5" t="s">
        <v>5</v>
      </c>
      <c r="F5" s="5" t="s">
        <v>6</v>
      </c>
      <c r="G5" s="5" t="s">
        <v>11</v>
      </c>
      <c r="H5" s="5" t="s">
        <v>8</v>
      </c>
    </row>
    <row r="6" spans="3:8" x14ac:dyDescent="0.25">
      <c r="C6" t="s">
        <v>0</v>
      </c>
      <c r="D6">
        <v>3</v>
      </c>
      <c r="E6">
        <v>4</v>
      </c>
      <c r="F6">
        <v>5</v>
      </c>
      <c r="G6" s="1">
        <f>[1]!RiskTriang(D6,E6,F6)</f>
        <v>4</v>
      </c>
    </row>
    <row r="7" spans="3:8" x14ac:dyDescent="0.25">
      <c r="C7" t="s">
        <v>7</v>
      </c>
      <c r="D7">
        <v>2</v>
      </c>
      <c r="E7">
        <v>3</v>
      </c>
      <c r="F7">
        <v>4</v>
      </c>
      <c r="G7" s="1">
        <f>[1]!RiskTriang(D7,E7,F7)</f>
        <v>3</v>
      </c>
    </row>
    <row r="8" spans="3:8" x14ac:dyDescent="0.25">
      <c r="C8" t="s">
        <v>1</v>
      </c>
      <c r="D8">
        <v>4</v>
      </c>
      <c r="E8">
        <v>5</v>
      </c>
      <c r="F8">
        <v>8</v>
      </c>
      <c r="G8" s="1">
        <f>[1]!RiskTriang(D8,E8,F8)</f>
        <v>5.666666666666667</v>
      </c>
      <c r="H8" t="s">
        <v>9</v>
      </c>
    </row>
    <row r="9" spans="3:8" x14ac:dyDescent="0.25">
      <c r="C9" t="s">
        <v>2</v>
      </c>
      <c r="D9">
        <v>3</v>
      </c>
      <c r="E9">
        <v>3.5</v>
      </c>
      <c r="F9">
        <v>6</v>
      </c>
      <c r="G9" s="1">
        <f>[1]!RiskTriang(D9,E9,F9)</f>
        <v>4.166666666666667</v>
      </c>
      <c r="H9" t="s">
        <v>10</v>
      </c>
    </row>
    <row r="10" spans="3:8" x14ac:dyDescent="0.25">
      <c r="C10" t="s">
        <v>3</v>
      </c>
      <c r="D10">
        <v>1</v>
      </c>
      <c r="E10">
        <v>1.5</v>
      </c>
      <c r="F10">
        <v>2</v>
      </c>
      <c r="G10" s="1">
        <f>[1]!RiskTriang(D10,E10,F10)</f>
        <v>1.5</v>
      </c>
    </row>
    <row r="11" spans="3:8" ht="16.5" thickBot="1" x14ac:dyDescent="0.3">
      <c r="C11" s="24" t="s">
        <v>29</v>
      </c>
      <c r="D11" s="22"/>
      <c r="E11" s="22"/>
      <c r="F11" s="22"/>
      <c r="G11" s="23">
        <f>SUM(G6:G10)</f>
        <v>18.333333333333336</v>
      </c>
      <c r="H11" s="22"/>
    </row>
    <row r="12" spans="3:8" ht="15.75" thickTop="1" x14ac:dyDescent="0.25"/>
    <row r="15" spans="3:8" x14ac:dyDescent="0.25">
      <c r="C15" t="s">
        <v>64</v>
      </c>
    </row>
    <row r="16" spans="3:8" x14ac:dyDescent="0.25">
      <c r="C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E300-7FBE-4612-B2F2-78DC7872B03D}">
  <sheetPr codeName="Sheet2"/>
  <dimension ref="A1:H11"/>
  <sheetViews>
    <sheetView workbookViewId="0">
      <selection activeCell="D10" sqref="D10"/>
    </sheetView>
  </sheetViews>
  <sheetFormatPr defaultRowHeight="15" x14ac:dyDescent="0.25"/>
  <cols>
    <col min="1" max="1" width="36.5703125" bestFit="1" customWidth="1"/>
    <col min="4" max="4" width="10.85546875" bestFit="1" customWidth="1"/>
    <col min="5" max="5" width="22.28515625" bestFit="1" customWidth="1"/>
    <col min="7" max="7" width="12.140625" bestFit="1" customWidth="1"/>
    <col min="8" max="8" width="8.7109375" bestFit="1" customWidth="1"/>
  </cols>
  <sheetData>
    <row r="1" spans="1:8" x14ac:dyDescent="0.25">
      <c r="A1" s="2" t="s">
        <v>12</v>
      </c>
      <c r="D1" t="s">
        <v>20</v>
      </c>
      <c r="G1" t="s">
        <v>23</v>
      </c>
    </row>
    <row r="2" spans="1:8" x14ac:dyDescent="0.25">
      <c r="A2" t="s">
        <v>13</v>
      </c>
      <c r="B2">
        <v>0</v>
      </c>
    </row>
    <row r="3" spans="1:8" x14ac:dyDescent="0.25">
      <c r="A3" t="s">
        <v>14</v>
      </c>
      <c r="B3" t="b">
        <v>0</v>
      </c>
      <c r="D3" t="s">
        <v>21</v>
      </c>
      <c r="E3" t="s">
        <v>22</v>
      </c>
      <c r="G3" t="s">
        <v>21</v>
      </c>
      <c r="H3" t="s">
        <v>24</v>
      </c>
    </row>
    <row r="4" spans="1:8" x14ac:dyDescent="0.25">
      <c r="A4" t="s">
        <v>15</v>
      </c>
      <c r="B4">
        <v>1000</v>
      </c>
      <c r="D4" t="s">
        <v>59</v>
      </c>
      <c r="E4" t="s">
        <v>25</v>
      </c>
      <c r="G4" t="str">
        <f>[1]!AddressWithSheet(Plan!$G$11)</f>
        <v>Plan!$G$11</v>
      </c>
      <c r="H4" t="s">
        <v>28</v>
      </c>
    </row>
    <row r="5" spans="1:8" x14ac:dyDescent="0.25">
      <c r="A5" t="s">
        <v>16</v>
      </c>
      <c r="B5" t="b">
        <v>1</v>
      </c>
      <c r="D5" t="s">
        <v>60</v>
      </c>
      <c r="E5" t="s">
        <v>26</v>
      </c>
    </row>
    <row r="6" spans="1:8" x14ac:dyDescent="0.25">
      <c r="A6" t="s">
        <v>17</v>
      </c>
      <c r="B6" t="b">
        <v>1</v>
      </c>
      <c r="D6" t="s">
        <v>61</v>
      </c>
      <c r="E6" t="s">
        <v>27</v>
      </c>
    </row>
    <row r="7" spans="1:8" x14ac:dyDescent="0.25">
      <c r="D7" t="s">
        <v>62</v>
      </c>
      <c r="E7" t="s">
        <v>65</v>
      </c>
    </row>
    <row r="8" spans="1:8" x14ac:dyDescent="0.25">
      <c r="D8" t="s">
        <v>66</v>
      </c>
      <c r="E8" t="s">
        <v>67</v>
      </c>
    </row>
    <row r="10" spans="1:8" x14ac:dyDescent="0.25">
      <c r="A10" t="s">
        <v>18</v>
      </c>
    </row>
    <row r="11" spans="1:8" x14ac:dyDescent="0.25">
      <c r="A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1E2A-6FCF-49EC-B15F-DCC312FC7EE8}">
  <sheetPr codeName="Sheet3"/>
  <dimension ref="A1:AU1003"/>
  <sheetViews>
    <sheetView workbookViewId="0">
      <selection activeCell="C11" sqref="C11"/>
    </sheetView>
  </sheetViews>
  <sheetFormatPr defaultRowHeight="15" x14ac:dyDescent="0.25"/>
  <cols>
    <col min="1" max="1" width="30.42578125" bestFit="1" customWidth="1"/>
    <col min="3" max="6" width="10.7109375" customWidth="1"/>
    <col min="7" max="7" width="10.85546875" customWidth="1"/>
    <col min="8" max="8" width="10.85546875" bestFit="1" customWidth="1"/>
    <col min="10" max="10" width="22.140625" bestFit="1" customWidth="1"/>
    <col min="11" max="11" width="10.85546875" bestFit="1" customWidth="1"/>
    <col min="35" max="35" width="13.85546875" bestFit="1" customWidth="1"/>
    <col min="36" max="36" width="10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36</v>
      </c>
      <c r="C1" s="39" t="s">
        <v>30</v>
      </c>
      <c r="D1" s="41"/>
      <c r="E1" s="41"/>
      <c r="F1" s="41"/>
      <c r="G1" s="42"/>
      <c r="H1" s="13" t="s">
        <v>31</v>
      </c>
      <c r="J1" s="39" t="s">
        <v>32</v>
      </c>
      <c r="K1" s="40"/>
      <c r="M1" s="43" t="s">
        <v>33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34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35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19" t="s">
        <v>37</v>
      </c>
      <c r="B2" s="16"/>
      <c r="C2" s="25" t="s">
        <v>59</v>
      </c>
      <c r="D2" s="11" t="s">
        <v>60</v>
      </c>
      <c r="E2" s="11" t="s">
        <v>61</v>
      </c>
      <c r="F2" s="11" t="s">
        <v>62</v>
      </c>
      <c r="G2" s="12" t="s">
        <v>66</v>
      </c>
      <c r="H2" s="26" t="s">
        <v>68</v>
      </c>
      <c r="J2" s="28"/>
      <c r="K2" s="26" t="s">
        <v>68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19" t="s">
        <v>32</v>
      </c>
      <c r="B3" s="18" t="s">
        <v>15</v>
      </c>
      <c r="C3" s="7" t="s">
        <v>25</v>
      </c>
      <c r="D3" s="6" t="s">
        <v>26</v>
      </c>
      <c r="E3" s="6" t="s">
        <v>27</v>
      </c>
      <c r="F3" s="6" t="s">
        <v>65</v>
      </c>
      <c r="G3" s="10" t="s">
        <v>67</v>
      </c>
      <c r="H3" s="27" t="s">
        <v>28</v>
      </c>
      <c r="J3" s="29"/>
      <c r="K3" s="27" t="s">
        <v>28</v>
      </c>
      <c r="AI3" t="s">
        <v>57</v>
      </c>
      <c r="AJ3" s="20" t="s">
        <v>68</v>
      </c>
      <c r="AT3" s="28"/>
      <c r="AU3" s="26" t="s">
        <v>68</v>
      </c>
    </row>
    <row r="4" spans="1:47" ht="15.75" thickBot="1" x14ac:dyDescent="0.3">
      <c r="A4" s="19" t="s">
        <v>38</v>
      </c>
      <c r="B4" s="16">
        <v>1</v>
      </c>
      <c r="C4" s="14">
        <v>4.5255089244948206</v>
      </c>
      <c r="D4" s="4">
        <v>2.2973301811149174</v>
      </c>
      <c r="E4" s="4">
        <v>6.1084796640232364</v>
      </c>
      <c r="F4" s="4">
        <v>3.4996559684745945</v>
      </c>
      <c r="G4" s="8">
        <v>1.466460870231447</v>
      </c>
      <c r="H4" s="16">
        <v>17.897435608339016</v>
      </c>
      <c r="J4" s="30" t="s">
        <v>41</v>
      </c>
      <c r="K4" s="16">
        <f>_xlfn.AGGREGATE(1,6,H$4:H$1003)</f>
        <v>18.333290919741572</v>
      </c>
      <c r="AI4" t="s">
        <v>58</v>
      </c>
      <c r="AJ4" t="str">
        <f>HLOOKUP($AJ$3,$AU$3:$AU$4,2,0)</f>
        <v>LiveDate</v>
      </c>
      <c r="AT4" s="29" t="s">
        <v>56</v>
      </c>
      <c r="AU4" s="27" t="s">
        <v>28</v>
      </c>
    </row>
    <row r="5" spans="1:47" x14ac:dyDescent="0.25">
      <c r="A5" s="19" t="s">
        <v>39</v>
      </c>
      <c r="B5" s="17">
        <v>2</v>
      </c>
      <c r="C5" s="15">
        <v>3.6025796817584848</v>
      </c>
      <c r="D5" s="3">
        <v>3.5246697660264541</v>
      </c>
      <c r="E5" s="3">
        <v>5.568804470417474</v>
      </c>
      <c r="F5" s="3">
        <v>4.6562125569392663</v>
      </c>
      <c r="G5" s="9">
        <v>1.6970895169490043</v>
      </c>
      <c r="H5" s="17">
        <v>19.049355992090682</v>
      </c>
      <c r="J5" s="31" t="s">
        <v>42</v>
      </c>
      <c r="K5" s="17">
        <f>_xlfn.AGGREGATE(12,6,H$4:H$1003)</f>
        <v>18.276164824354254</v>
      </c>
      <c r="AI5" s="21">
        <f>MATCH($AJ$3,$AU$3,0)</f>
        <v>1</v>
      </c>
      <c r="AT5" s="16" t="str">
        <f t="array" ref="AT5:AU9">[1]!SortedTable($J$73:$K$77,$AI$5+1,1,1)</f>
        <v>Plan!$G$10</v>
      </c>
      <c r="AU5" s="16">
        <v>0.15949331044828749</v>
      </c>
    </row>
    <row r="6" spans="1:47" x14ac:dyDescent="0.25">
      <c r="A6" s="19" t="s">
        <v>40</v>
      </c>
      <c r="B6" s="17">
        <v>3</v>
      </c>
      <c r="C6" s="15">
        <v>4.5917209414786555</v>
      </c>
      <c r="D6" s="3">
        <v>3.2118582874167276</v>
      </c>
      <c r="E6" s="3">
        <v>5.4835516178089847</v>
      </c>
      <c r="F6" s="3">
        <v>4.3941352431866063</v>
      </c>
      <c r="G6" s="9">
        <v>1.2737243348440455</v>
      </c>
      <c r="H6" s="17">
        <v>18.954990424735023</v>
      </c>
      <c r="J6" s="31" t="s">
        <v>43</v>
      </c>
      <c r="K6" s="17" t="e">
        <f>_xlfn.AGGREGATE(13,6,H$4:H$1003)</f>
        <v>#N/A</v>
      </c>
      <c r="AI6" t="str">
        <f>"Tornado Diagram for "&amp;$AJ$4&amp;" ("&amp;$AJ$3&amp;")"</f>
        <v>Tornado Diagram for LiveDate (Plan!$G$11)</v>
      </c>
      <c r="AT6" s="17" t="str">
        <v>Plan!$G$6</v>
      </c>
      <c r="AU6" s="17">
        <v>0.3186610845646573</v>
      </c>
    </row>
    <row r="7" spans="1:47" x14ac:dyDescent="0.25">
      <c r="A7" s="19" t="s">
        <v>33</v>
      </c>
      <c r="B7" s="17">
        <v>4</v>
      </c>
      <c r="C7" s="15">
        <v>3.6370291334149338</v>
      </c>
      <c r="D7" s="3">
        <v>3.0778196609682027</v>
      </c>
      <c r="E7" s="3">
        <v>4.8871896585328711</v>
      </c>
      <c r="F7" s="3">
        <v>4.328248163731276</v>
      </c>
      <c r="G7" s="9">
        <v>1.3748392408623706</v>
      </c>
      <c r="H7" s="17">
        <v>17.305125857509655</v>
      </c>
      <c r="J7" s="31" t="s">
        <v>44</v>
      </c>
      <c r="K7" s="17">
        <f>_xlfn.AGGREGATE(7,6,H$4:H$1003)</f>
        <v>1.2464152711602081</v>
      </c>
      <c r="AT7" s="17" t="str">
        <v>Plan!$G$7</v>
      </c>
      <c r="AU7" s="17">
        <v>0.33750567785780655</v>
      </c>
    </row>
    <row r="8" spans="1:47" x14ac:dyDescent="0.25">
      <c r="A8" s="19" t="s">
        <v>34</v>
      </c>
      <c r="B8" s="17">
        <v>5</v>
      </c>
      <c r="C8" s="15">
        <v>3.6708673618898953</v>
      </c>
      <c r="D8" s="3">
        <v>2.564390240502548</v>
      </c>
      <c r="E8" s="3">
        <v>5.0723238585335979</v>
      </c>
      <c r="F8" s="3">
        <v>3.7695632590471204</v>
      </c>
      <c r="G8" s="9">
        <v>1.3429421079971551</v>
      </c>
      <c r="H8" s="17">
        <v>16.420086827970316</v>
      </c>
      <c r="J8" s="31" t="s">
        <v>45</v>
      </c>
      <c r="K8" s="17">
        <f>_xlfn.AGGREGATE(10,6,H$4:H$1003)</f>
        <v>1.5535510281813751</v>
      </c>
      <c r="AT8" s="17" t="str">
        <v>Plan!$G$9</v>
      </c>
      <c r="AU8" s="17">
        <v>0.54787368654618251</v>
      </c>
    </row>
    <row r="9" spans="1:47" ht="15.75" thickBot="1" x14ac:dyDescent="0.3">
      <c r="A9" s="19" t="s">
        <v>35</v>
      </c>
      <c r="B9" s="17">
        <v>6</v>
      </c>
      <c r="C9" s="15">
        <v>3.4242391500608576</v>
      </c>
      <c r="D9" s="3">
        <v>3.298671792544412</v>
      </c>
      <c r="E9" s="3">
        <v>5.9161556000744948</v>
      </c>
      <c r="F9" s="3">
        <v>4.0554680887501586</v>
      </c>
      <c r="G9" s="9">
        <v>1.2677901874203323</v>
      </c>
      <c r="H9" s="17">
        <v>17.962324818850256</v>
      </c>
      <c r="J9" s="31" t="s">
        <v>46</v>
      </c>
      <c r="K9" s="17">
        <f>KURT(H$4:H$1003)</f>
        <v>-0.3662034460602146</v>
      </c>
      <c r="AT9" s="18" t="str">
        <v>Plan!$G$8</v>
      </c>
      <c r="AU9" s="18">
        <v>0.68955026132963182</v>
      </c>
    </row>
    <row r="10" spans="1:47" x14ac:dyDescent="0.25">
      <c r="B10" s="17">
        <v>7</v>
      </c>
      <c r="C10" s="15">
        <v>4.6917572402814383</v>
      </c>
      <c r="D10" s="3">
        <v>2.8209450023150033</v>
      </c>
      <c r="E10" s="3">
        <v>5.3451153062007499</v>
      </c>
      <c r="F10" s="3">
        <v>3.4979080696108622</v>
      </c>
      <c r="G10" s="9">
        <v>1.1931077113946833</v>
      </c>
      <c r="H10" s="17">
        <v>17.54883332980274</v>
      </c>
      <c r="J10" s="31" t="s">
        <v>47</v>
      </c>
      <c r="K10" s="17">
        <f>SKEW(H$4:H$1003)</f>
        <v>0.21143310866818377</v>
      </c>
    </row>
    <row r="11" spans="1:47" x14ac:dyDescent="0.25">
      <c r="B11" s="17">
        <v>8</v>
      </c>
      <c r="C11" s="15">
        <v>4.5797010494842034</v>
      </c>
      <c r="D11" s="3">
        <v>3.2762612699322089</v>
      </c>
      <c r="E11" s="3">
        <v>7.2939028333091125</v>
      </c>
      <c r="F11" s="3">
        <v>4.8924320226497677</v>
      </c>
      <c r="G11" s="9">
        <v>1.5691870082668209</v>
      </c>
      <c r="H11" s="17">
        <v>21.611484183642112</v>
      </c>
      <c r="J11" s="31" t="s">
        <v>4</v>
      </c>
      <c r="K11" s="17">
        <f>_xlfn.AGGREGATE(5,6,H$4:H$1003)</f>
        <v>15.007592029157891</v>
      </c>
    </row>
    <row r="12" spans="1:47" x14ac:dyDescent="0.25">
      <c r="B12" s="17">
        <v>9</v>
      </c>
      <c r="C12" s="15">
        <v>4.2399978164183461</v>
      </c>
      <c r="D12" s="3">
        <v>2.2845692549602727</v>
      </c>
      <c r="E12" s="3">
        <v>4.7568745193983926</v>
      </c>
      <c r="F12" s="3">
        <v>3.6334649771826339</v>
      </c>
      <c r="G12" s="9">
        <v>1.4984371919541319</v>
      </c>
      <c r="H12" s="17">
        <v>16.413343759913776</v>
      </c>
      <c r="J12" s="31" t="s">
        <v>6</v>
      </c>
      <c r="K12" s="17">
        <f>_xlfn.AGGREGATE(4,6,H$4:H$1003)</f>
        <v>22.551648359723885</v>
      </c>
    </row>
    <row r="13" spans="1:47" x14ac:dyDescent="0.25">
      <c r="B13" s="17">
        <v>10</v>
      </c>
      <c r="C13" s="15">
        <v>3.9086517766789992</v>
      </c>
      <c r="D13" s="3">
        <v>3.138240175577649</v>
      </c>
      <c r="E13" s="3">
        <v>5.1104568167489219</v>
      </c>
      <c r="F13" s="3">
        <v>4.5456280773016715</v>
      </c>
      <c r="G13" s="9">
        <v>1.3918656671209702</v>
      </c>
      <c r="H13" s="17">
        <v>18.094842513428212</v>
      </c>
      <c r="J13" s="31" t="s">
        <v>21</v>
      </c>
      <c r="K13" s="17">
        <f>K12-K11</f>
        <v>7.5440563305659936</v>
      </c>
    </row>
    <row r="14" spans="1:47" x14ac:dyDescent="0.25">
      <c r="B14" s="17">
        <v>11</v>
      </c>
      <c r="C14" s="15">
        <v>3.7616653638080106</v>
      </c>
      <c r="D14" s="3">
        <v>3.2869621314371704</v>
      </c>
      <c r="E14" s="3">
        <v>4.6548480695956567</v>
      </c>
      <c r="F14" s="3">
        <v>3.5466367876092404</v>
      </c>
      <c r="G14" s="9">
        <v>1.3448362874155666</v>
      </c>
      <c r="H14" s="17">
        <v>16.594948639865645</v>
      </c>
      <c r="J14" s="31" t="s">
        <v>48</v>
      </c>
      <c r="K14" s="17">
        <f>COUNT(H$4:H$1003)</f>
        <v>1000</v>
      </c>
    </row>
    <row r="15" spans="1:47" x14ac:dyDescent="0.25">
      <c r="B15" s="17">
        <v>12</v>
      </c>
      <c r="C15" s="15">
        <v>3.4624959406803457</v>
      </c>
      <c r="D15" s="3">
        <v>2.67689498783797</v>
      </c>
      <c r="E15" s="3">
        <v>4.8159855860344019</v>
      </c>
      <c r="F15" s="3">
        <v>3.284533741420038</v>
      </c>
      <c r="G15" s="9">
        <v>1.5683754891689166</v>
      </c>
      <c r="H15" s="17">
        <v>15.808285745141673</v>
      </c>
      <c r="J15" s="31" t="s">
        <v>49</v>
      </c>
      <c r="K15" s="17">
        <f t="array" ref="K15">COUNT(IF(ISERROR(H$4:H$1003), 1, ""))</f>
        <v>0</v>
      </c>
    </row>
    <row r="16" spans="1:47" x14ac:dyDescent="0.25">
      <c r="B16" s="17">
        <v>13</v>
      </c>
      <c r="C16" s="15">
        <v>4.1395507961433822</v>
      </c>
      <c r="D16" s="3">
        <v>2.8455593369245951</v>
      </c>
      <c r="E16" s="3">
        <v>4.6043540407745862</v>
      </c>
      <c r="F16" s="3">
        <v>5.5512771371317537</v>
      </c>
      <c r="G16" s="9">
        <v>1.7399638162628717</v>
      </c>
      <c r="H16" s="17">
        <v>18.880705127237189</v>
      </c>
      <c r="J16" s="31" t="s">
        <v>50</v>
      </c>
      <c r="K16" s="17">
        <f>K7/SQRT(K14)</f>
        <v>3.9415111672826388E-2</v>
      </c>
    </row>
    <row r="17" spans="2:11" ht="15.75" thickBot="1" x14ac:dyDescent="0.3">
      <c r="B17" s="17">
        <v>14</v>
      </c>
      <c r="C17" s="15">
        <v>4.1208348378726161</v>
      </c>
      <c r="D17" s="3">
        <v>3.1600040869585189</v>
      </c>
      <c r="E17" s="3">
        <v>5.4547331275603668</v>
      </c>
      <c r="F17" s="3">
        <v>4.5890478329771334</v>
      </c>
      <c r="G17" s="9">
        <v>1.3682044314404385</v>
      </c>
      <c r="H17" s="17">
        <v>18.692824316809073</v>
      </c>
      <c r="J17" s="32" t="s">
        <v>51</v>
      </c>
      <c r="K17" s="18">
        <f>_xlfn.CONFIDENCE.T(5%,K7,K14)</f>
        <v>7.7345907830792732E-2</v>
      </c>
    </row>
    <row r="18" spans="2:11" ht="15.75" thickBot="1" x14ac:dyDescent="0.3">
      <c r="B18" s="17">
        <v>15</v>
      </c>
      <c r="C18" s="15">
        <v>4.3273989680820488</v>
      </c>
      <c r="D18" s="3">
        <v>2.948101938956734</v>
      </c>
      <c r="E18" s="3">
        <v>4.5766974957398689</v>
      </c>
      <c r="F18" s="3">
        <v>3.995154724732632</v>
      </c>
      <c r="G18" s="9">
        <v>1.1861979795780386</v>
      </c>
      <c r="H18" s="17">
        <v>17.033551107089323</v>
      </c>
    </row>
    <row r="19" spans="2:11" ht="15.75" thickBot="1" x14ac:dyDescent="0.3">
      <c r="B19" s="17">
        <v>16</v>
      </c>
      <c r="C19" s="15">
        <v>3.7307005833214824</v>
      </c>
      <c r="D19" s="3">
        <v>2.6802589879786285</v>
      </c>
      <c r="E19" s="3">
        <v>4.8494633329604886</v>
      </c>
      <c r="F19" s="3">
        <v>3.502963442860882</v>
      </c>
      <c r="G19" s="9">
        <v>1.8186220638675799</v>
      </c>
      <c r="H19" s="17">
        <v>16.582008410989062</v>
      </c>
      <c r="J19" s="39" t="s">
        <v>52</v>
      </c>
      <c r="K19" s="40"/>
    </row>
    <row r="20" spans="2:11" x14ac:dyDescent="0.25">
      <c r="B20" s="17">
        <v>17</v>
      </c>
      <c r="C20" s="15">
        <v>4.0695443837334464</v>
      </c>
      <c r="D20" s="3">
        <v>3.1766216945028281</v>
      </c>
      <c r="E20" s="3">
        <v>4.7607525807994096</v>
      </c>
      <c r="F20" s="3">
        <v>4.5051414567453865</v>
      </c>
      <c r="G20" s="9">
        <v>1.4187033578176129</v>
      </c>
      <c r="H20" s="17">
        <v>17.930763473598681</v>
      </c>
      <c r="J20" s="28"/>
      <c r="K20" s="26" t="s">
        <v>68</v>
      </c>
    </row>
    <row r="21" spans="2:11" ht="15.75" thickBot="1" x14ac:dyDescent="0.3">
      <c r="B21" s="17">
        <v>18</v>
      </c>
      <c r="C21" s="15">
        <v>4.1832235793308179</v>
      </c>
      <c r="D21" s="3">
        <v>2.4661617686213582</v>
      </c>
      <c r="E21" s="3">
        <v>4.7449973435322548</v>
      </c>
      <c r="F21" s="3">
        <v>3.6306098366847488</v>
      </c>
      <c r="G21" s="9">
        <v>1.6115468694620065</v>
      </c>
      <c r="H21" s="17">
        <v>16.636539397631186</v>
      </c>
      <c r="J21" s="29"/>
      <c r="K21" s="27" t="s">
        <v>28</v>
      </c>
    </row>
    <row r="22" spans="2:11" x14ac:dyDescent="0.25">
      <c r="B22" s="17">
        <v>19</v>
      </c>
      <c r="C22" s="15">
        <v>4.1316826423243276</v>
      </c>
      <c r="D22" s="3">
        <v>3.5666491743249904</v>
      </c>
      <c r="E22" s="3">
        <v>5.963984634822749</v>
      </c>
      <c r="F22" s="3">
        <v>3.8651370497026276</v>
      </c>
      <c r="G22" s="9">
        <v>1.876904780968752</v>
      </c>
      <c r="H22" s="17">
        <v>19.404358282143445</v>
      </c>
      <c r="J22" s="33">
        <v>0</v>
      </c>
      <c r="K22" s="16">
        <f>_xlfn.AGGREGATE(16,6,H$4:H$1003,$J22)</f>
        <v>15.007592029157891</v>
      </c>
    </row>
    <row r="23" spans="2:11" x14ac:dyDescent="0.25">
      <c r="B23" s="17">
        <v>20</v>
      </c>
      <c r="C23" s="15">
        <v>4.8846619837389547</v>
      </c>
      <c r="D23" s="3">
        <v>2.8197100064921417</v>
      </c>
      <c r="E23" s="3">
        <v>5.2527766882755333</v>
      </c>
      <c r="F23" s="3">
        <v>5.0985220522340633</v>
      </c>
      <c r="G23" s="9">
        <v>1.4919804737715272</v>
      </c>
      <c r="H23" s="17">
        <v>19.547651204512221</v>
      </c>
      <c r="J23" s="34">
        <v>2.5000000000000001E-2</v>
      </c>
      <c r="K23" s="17">
        <f t="shared" ref="K23:K62" si="0">_xlfn.AGGREGATE(16,6,H$4:H$1003,$J23)</f>
        <v>16.14284480355224</v>
      </c>
    </row>
    <row r="24" spans="2:11" x14ac:dyDescent="0.25">
      <c r="B24" s="17">
        <v>21</v>
      </c>
      <c r="C24" s="15">
        <v>3.9875618609234467</v>
      </c>
      <c r="D24" s="3">
        <v>2.6883223407270167</v>
      </c>
      <c r="E24" s="3">
        <v>5.8684208447310535</v>
      </c>
      <c r="F24" s="3">
        <v>4.0981244331608924</v>
      </c>
      <c r="G24" s="9">
        <v>1.3546591037776938</v>
      </c>
      <c r="H24" s="17">
        <v>17.9970885833201</v>
      </c>
      <c r="J24" s="34">
        <v>0.05</v>
      </c>
      <c r="K24" s="17">
        <f t="shared" si="0"/>
        <v>16.413301780169096</v>
      </c>
    </row>
    <row r="25" spans="2:11" x14ac:dyDescent="0.25">
      <c r="B25" s="17">
        <v>22</v>
      </c>
      <c r="C25" s="15">
        <v>4.0155532493098374</v>
      </c>
      <c r="D25" s="3">
        <v>2.7212310352013822</v>
      </c>
      <c r="E25" s="3">
        <v>5.7410196311810742</v>
      </c>
      <c r="F25" s="3">
        <v>3.5516860889339745</v>
      </c>
      <c r="G25" s="9">
        <v>1.3617430898745215</v>
      </c>
      <c r="H25" s="17">
        <v>17.391233094500791</v>
      </c>
      <c r="J25" s="34">
        <v>7.4999999999999997E-2</v>
      </c>
      <c r="K25" s="17">
        <f t="shared" si="0"/>
        <v>16.585743987681838</v>
      </c>
    </row>
    <row r="26" spans="2:11" x14ac:dyDescent="0.25">
      <c r="B26" s="17">
        <v>23</v>
      </c>
      <c r="C26" s="15">
        <v>3.4088557269639619</v>
      </c>
      <c r="D26" s="3">
        <v>3.1005794215402123</v>
      </c>
      <c r="E26" s="3">
        <v>5.5049897458529911</v>
      </c>
      <c r="F26" s="3">
        <v>5.3882420048203361</v>
      </c>
      <c r="G26" s="9">
        <v>1.3310317414920299</v>
      </c>
      <c r="H26" s="17">
        <v>18.733698640669534</v>
      </c>
      <c r="J26" s="34">
        <v>0.1</v>
      </c>
      <c r="K26" s="17">
        <f t="shared" si="0"/>
        <v>16.723915829394592</v>
      </c>
    </row>
    <row r="27" spans="2:11" x14ac:dyDescent="0.25">
      <c r="B27" s="17">
        <v>24</v>
      </c>
      <c r="C27" s="15">
        <v>4.6624923751067593</v>
      </c>
      <c r="D27" s="3">
        <v>3.7679016759955135</v>
      </c>
      <c r="E27" s="3">
        <v>6.2296001055236996</v>
      </c>
      <c r="F27" s="3">
        <v>3.8492449380630909</v>
      </c>
      <c r="G27" s="9">
        <v>1.4507398401211318</v>
      </c>
      <c r="H27" s="17">
        <v>19.959978934810195</v>
      </c>
      <c r="J27" s="34">
        <v>0.125</v>
      </c>
      <c r="K27" s="17">
        <f t="shared" si="0"/>
        <v>16.889292827090532</v>
      </c>
    </row>
    <row r="28" spans="2:11" x14ac:dyDescent="0.25">
      <c r="B28" s="17">
        <v>25</v>
      </c>
      <c r="C28" s="15">
        <v>4.3896708690645445</v>
      </c>
      <c r="D28" s="3">
        <v>3.1668818383093282</v>
      </c>
      <c r="E28" s="3">
        <v>4.5509825632119476</v>
      </c>
      <c r="F28" s="3">
        <v>3.9937686406315245</v>
      </c>
      <c r="G28" s="9">
        <v>1.4855561737189036</v>
      </c>
      <c r="H28" s="17">
        <v>17.586860084936252</v>
      </c>
      <c r="J28" s="34">
        <v>0.15</v>
      </c>
      <c r="K28" s="17">
        <f t="shared" si="0"/>
        <v>17.007765173262612</v>
      </c>
    </row>
    <row r="29" spans="2:11" x14ac:dyDescent="0.25">
      <c r="B29" s="17">
        <v>26</v>
      </c>
      <c r="C29" s="15">
        <v>4.5873761446811825</v>
      </c>
      <c r="D29" s="3">
        <v>3.127594245655807</v>
      </c>
      <c r="E29" s="3">
        <v>5.27924992473553</v>
      </c>
      <c r="F29" s="3">
        <v>4.3991710947799385</v>
      </c>
      <c r="G29" s="9">
        <v>1.4734364792211627</v>
      </c>
      <c r="H29" s="17">
        <v>18.866827889073623</v>
      </c>
      <c r="J29" s="34">
        <v>0.17499999999999999</v>
      </c>
      <c r="K29" s="17">
        <f t="shared" si="0"/>
        <v>17.104458602523735</v>
      </c>
    </row>
    <row r="30" spans="2:11" x14ac:dyDescent="0.25">
      <c r="B30" s="17">
        <v>27</v>
      </c>
      <c r="C30" s="15">
        <v>4.2907351064218737</v>
      </c>
      <c r="D30" s="3">
        <v>3.0422318121252991</v>
      </c>
      <c r="E30" s="3">
        <v>6.4840067203854375</v>
      </c>
      <c r="F30" s="3">
        <v>4.4103008265705501</v>
      </c>
      <c r="G30" s="9">
        <v>1.8590116270408732</v>
      </c>
      <c r="H30" s="17">
        <v>20.086286092544036</v>
      </c>
      <c r="J30" s="34">
        <v>0.2</v>
      </c>
      <c r="K30" s="17">
        <f t="shared" si="0"/>
        <v>17.230085311363794</v>
      </c>
    </row>
    <row r="31" spans="2:11" x14ac:dyDescent="0.25">
      <c r="B31" s="17">
        <v>28</v>
      </c>
      <c r="C31" s="15">
        <v>4.0533444428494141</v>
      </c>
      <c r="D31" s="3">
        <v>3.5494647677890536</v>
      </c>
      <c r="E31" s="3">
        <v>5.7420009809404071</v>
      </c>
      <c r="F31" s="3">
        <v>4.5228733583368887</v>
      </c>
      <c r="G31" s="9">
        <v>1.6545361107193806</v>
      </c>
      <c r="H31" s="17">
        <v>19.522219660635145</v>
      </c>
      <c r="J31" s="34">
        <v>0.22500000000000001</v>
      </c>
      <c r="K31" s="17">
        <f t="shared" si="0"/>
        <v>17.323401097549382</v>
      </c>
    </row>
    <row r="32" spans="2:11" x14ac:dyDescent="0.25">
      <c r="B32" s="17">
        <v>29</v>
      </c>
      <c r="C32" s="15">
        <v>4.6721723756015354</v>
      </c>
      <c r="D32" s="3">
        <v>2.5996541755167648</v>
      </c>
      <c r="E32" s="3">
        <v>6.1005912930993116</v>
      </c>
      <c r="F32" s="3">
        <v>3.8821923558162923</v>
      </c>
      <c r="G32" s="9">
        <v>1.807204606167403</v>
      </c>
      <c r="H32" s="17">
        <v>19.061814806201308</v>
      </c>
      <c r="J32" s="34">
        <v>0.25</v>
      </c>
      <c r="K32" s="17">
        <f t="shared" si="0"/>
        <v>17.403613741214137</v>
      </c>
    </row>
    <row r="33" spans="2:11" x14ac:dyDescent="0.25">
      <c r="B33" s="17">
        <v>30</v>
      </c>
      <c r="C33" s="15">
        <v>4.163032393148602</v>
      </c>
      <c r="D33" s="3">
        <v>2.7505463709690074</v>
      </c>
      <c r="E33" s="3">
        <v>7.4280338360016902</v>
      </c>
      <c r="F33" s="3">
        <v>5.0227845623806502</v>
      </c>
      <c r="G33" s="9">
        <v>1.7890785560360809</v>
      </c>
      <c r="H33" s="17">
        <v>21.153475718536029</v>
      </c>
      <c r="J33" s="34">
        <v>0.27500000000000002</v>
      </c>
      <c r="K33" s="17">
        <f t="shared" si="0"/>
        <v>17.504519574564423</v>
      </c>
    </row>
    <row r="34" spans="2:11" x14ac:dyDescent="0.25">
      <c r="B34" s="17">
        <v>31</v>
      </c>
      <c r="C34" s="15">
        <v>4.4453146467653362</v>
      </c>
      <c r="D34" s="3">
        <v>2.7864012872246389</v>
      </c>
      <c r="E34" s="3">
        <v>5.9090494600929819</v>
      </c>
      <c r="F34" s="3">
        <v>3.5644086097557706</v>
      </c>
      <c r="G34" s="9">
        <v>1.5049040605036892</v>
      </c>
      <c r="H34" s="17">
        <v>18.210078064342419</v>
      </c>
      <c r="J34" s="34">
        <v>0.3</v>
      </c>
      <c r="K34" s="17">
        <f t="shared" si="0"/>
        <v>17.56811956342926</v>
      </c>
    </row>
    <row r="35" spans="2:11" x14ac:dyDescent="0.25">
      <c r="B35" s="17">
        <v>32</v>
      </c>
      <c r="C35" s="15">
        <v>3.9890624418454506</v>
      </c>
      <c r="D35" s="3">
        <v>2.5470044574643103</v>
      </c>
      <c r="E35" s="3">
        <v>4.3121347344973096</v>
      </c>
      <c r="F35" s="3">
        <v>3.675580004196489</v>
      </c>
      <c r="G35" s="9">
        <v>1.8730598419942934</v>
      </c>
      <c r="H35" s="17">
        <v>16.396841479997853</v>
      </c>
      <c r="J35" s="34">
        <v>0.32500000000000001</v>
      </c>
      <c r="K35" s="17">
        <f t="shared" si="0"/>
        <v>17.686568468622319</v>
      </c>
    </row>
    <row r="36" spans="2:11" x14ac:dyDescent="0.25">
      <c r="B36" s="17">
        <v>33</v>
      </c>
      <c r="C36" s="15">
        <v>3.7420234628197671</v>
      </c>
      <c r="D36" s="3">
        <v>3.2342752221955058</v>
      </c>
      <c r="E36" s="3">
        <v>6.743431671960586</v>
      </c>
      <c r="F36" s="3">
        <v>3.6213380978551197</v>
      </c>
      <c r="G36" s="9">
        <v>1.3550035319018292</v>
      </c>
      <c r="H36" s="17">
        <v>18.696071986732807</v>
      </c>
      <c r="J36" s="34">
        <v>0.35</v>
      </c>
      <c r="K36" s="17">
        <f t="shared" si="0"/>
        <v>17.773701982733979</v>
      </c>
    </row>
    <row r="37" spans="2:11" x14ac:dyDescent="0.25">
      <c r="B37" s="17">
        <v>34</v>
      </c>
      <c r="C37" s="15">
        <v>3.9980917938336509</v>
      </c>
      <c r="D37" s="3">
        <v>2.8151441896909031</v>
      </c>
      <c r="E37" s="3">
        <v>6.1873833247939469</v>
      </c>
      <c r="F37" s="3">
        <v>5.8050731166496856</v>
      </c>
      <c r="G37" s="9">
        <v>1.56468976877178</v>
      </c>
      <c r="H37" s="17">
        <v>20.370382193739964</v>
      </c>
      <c r="J37" s="34">
        <v>0.375</v>
      </c>
      <c r="K37" s="17">
        <f t="shared" si="0"/>
        <v>17.860643308258535</v>
      </c>
    </row>
    <row r="38" spans="2:11" x14ac:dyDescent="0.25">
      <c r="B38" s="17">
        <v>35</v>
      </c>
      <c r="C38" s="15">
        <v>3.8249070398380596</v>
      </c>
      <c r="D38" s="3">
        <v>3.5542078681773757</v>
      </c>
      <c r="E38" s="3">
        <v>4.0562309529587415</v>
      </c>
      <c r="F38" s="3">
        <v>3.4547846735516967</v>
      </c>
      <c r="G38" s="9">
        <v>1.4445996848595297</v>
      </c>
      <c r="H38" s="17">
        <v>16.334730219385403</v>
      </c>
      <c r="J38" s="34">
        <v>0.4</v>
      </c>
      <c r="K38" s="17">
        <f t="shared" si="0"/>
        <v>17.933446046051227</v>
      </c>
    </row>
    <row r="39" spans="2:11" x14ac:dyDescent="0.25">
      <c r="B39" s="17">
        <v>36</v>
      </c>
      <c r="C39" s="15">
        <v>3.323567095606919</v>
      </c>
      <c r="D39" s="3">
        <v>3.3304840353147775</v>
      </c>
      <c r="E39" s="3">
        <v>6.5806153213851122</v>
      </c>
      <c r="F39" s="3">
        <v>4.8678879918695115</v>
      </c>
      <c r="G39" s="9">
        <v>1.8651884597269546</v>
      </c>
      <c r="H39" s="17">
        <v>19.967742903903275</v>
      </c>
      <c r="J39" s="34">
        <v>0.42499999999999999</v>
      </c>
      <c r="K39" s="17">
        <f t="shared" si="0"/>
        <v>17.991292918611698</v>
      </c>
    </row>
    <row r="40" spans="2:11" x14ac:dyDescent="0.25">
      <c r="B40" s="17">
        <v>37</v>
      </c>
      <c r="C40" s="15">
        <v>3.4977941153819891</v>
      </c>
      <c r="D40" s="3">
        <v>2.5003469662824136</v>
      </c>
      <c r="E40" s="3">
        <v>6.3344718106690525</v>
      </c>
      <c r="F40" s="3">
        <v>5.4002818564739616</v>
      </c>
      <c r="G40" s="9">
        <v>1.1955009158934971</v>
      </c>
      <c r="H40" s="17">
        <v>18.928395664700915</v>
      </c>
      <c r="J40" s="34">
        <v>0.45</v>
      </c>
      <c r="K40" s="17">
        <f t="shared" si="0"/>
        <v>18.093673276297867</v>
      </c>
    </row>
    <row r="41" spans="2:11" x14ac:dyDescent="0.25">
      <c r="B41" s="17">
        <v>38</v>
      </c>
      <c r="C41" s="15">
        <v>4.237027331660526</v>
      </c>
      <c r="D41" s="3">
        <v>2.9899037149838037</v>
      </c>
      <c r="E41" s="3">
        <v>4.5876876068877834</v>
      </c>
      <c r="F41" s="3">
        <v>3.2209398373530091</v>
      </c>
      <c r="G41" s="9">
        <v>1.6216859826103101</v>
      </c>
      <c r="H41" s="17">
        <v>16.657244473495432</v>
      </c>
      <c r="J41" s="34">
        <v>0.47499999999999998</v>
      </c>
      <c r="K41" s="17">
        <f t="shared" si="0"/>
        <v>18.211981957065806</v>
      </c>
    </row>
    <row r="42" spans="2:11" x14ac:dyDescent="0.25">
      <c r="B42" s="17">
        <v>39</v>
      </c>
      <c r="C42" s="15">
        <v>4.4920477508343133</v>
      </c>
      <c r="D42" s="3">
        <v>3.0743366776903285</v>
      </c>
      <c r="E42" s="3">
        <v>4.9269609023843755</v>
      </c>
      <c r="F42" s="3">
        <v>3.768226981555431</v>
      </c>
      <c r="G42" s="9">
        <v>1.6235331022761426</v>
      </c>
      <c r="H42" s="17">
        <v>17.88510541474059</v>
      </c>
      <c r="J42" s="34">
        <v>0.5</v>
      </c>
      <c r="K42" s="17">
        <f t="shared" si="0"/>
        <v>18.276164824354254</v>
      </c>
    </row>
    <row r="43" spans="2:11" x14ac:dyDescent="0.25">
      <c r="B43" s="17">
        <v>40</v>
      </c>
      <c r="C43" s="15">
        <v>4.8619232457043262</v>
      </c>
      <c r="D43" s="3">
        <v>2.9166057036603186</v>
      </c>
      <c r="E43" s="3">
        <v>4.1018323769365796</v>
      </c>
      <c r="F43" s="3">
        <v>5.2620260151441594</v>
      </c>
      <c r="G43" s="9">
        <v>1.2640667530710483</v>
      </c>
      <c r="H43" s="17">
        <v>18.406454094516434</v>
      </c>
      <c r="J43" s="34">
        <v>0.52500000000000002</v>
      </c>
      <c r="K43" s="17">
        <f t="shared" si="0"/>
        <v>18.352639521379405</v>
      </c>
    </row>
    <row r="44" spans="2:11" x14ac:dyDescent="0.25">
      <c r="B44" s="17">
        <v>41</v>
      </c>
      <c r="C44" s="15">
        <v>3.5604094979088852</v>
      </c>
      <c r="D44" s="3">
        <v>2.87253142301654</v>
      </c>
      <c r="E44" s="3">
        <v>5.3362095091848225</v>
      </c>
      <c r="F44" s="3">
        <v>4.8862261564947822</v>
      </c>
      <c r="G44" s="9">
        <v>1.6667761028991053</v>
      </c>
      <c r="H44" s="17">
        <v>18.322152689504136</v>
      </c>
      <c r="J44" s="34">
        <v>0.55000000000000004</v>
      </c>
      <c r="K44" s="17">
        <f t="shared" si="0"/>
        <v>18.432322967965121</v>
      </c>
    </row>
    <row r="45" spans="2:11" x14ac:dyDescent="0.25">
      <c r="B45" s="17">
        <v>42</v>
      </c>
      <c r="C45" s="15">
        <v>4.0869743785196686</v>
      </c>
      <c r="D45" s="3">
        <v>3.243388928472112</v>
      </c>
      <c r="E45" s="3">
        <v>6.0401690742494374</v>
      </c>
      <c r="F45" s="3">
        <v>3.542591804375109</v>
      </c>
      <c r="G45" s="9">
        <v>1.4875386753696604</v>
      </c>
      <c r="H45" s="17">
        <v>18.400662860985989</v>
      </c>
      <c r="J45" s="34">
        <v>0.57499999999999996</v>
      </c>
      <c r="K45" s="17">
        <f t="shared" si="0"/>
        <v>18.524547754483887</v>
      </c>
    </row>
    <row r="46" spans="2:11" x14ac:dyDescent="0.25">
      <c r="B46" s="17">
        <v>43</v>
      </c>
      <c r="C46" s="15">
        <v>3.9457639096881092</v>
      </c>
      <c r="D46" s="3">
        <v>2.7822616199728807</v>
      </c>
      <c r="E46" s="3">
        <v>6.4002006555254569</v>
      </c>
      <c r="F46" s="3">
        <v>3.6839227551405829</v>
      </c>
      <c r="G46" s="9">
        <v>1.7651469961658373</v>
      </c>
      <c r="H46" s="17">
        <v>18.577295936492863</v>
      </c>
      <c r="J46" s="34">
        <v>0.6</v>
      </c>
      <c r="K46" s="17">
        <f t="shared" si="0"/>
        <v>18.626106220970378</v>
      </c>
    </row>
    <row r="47" spans="2:11" x14ac:dyDescent="0.25">
      <c r="B47" s="17">
        <v>44</v>
      </c>
      <c r="C47" s="15">
        <v>3.5722554040197854</v>
      </c>
      <c r="D47" s="3">
        <v>3.3649802781899845</v>
      </c>
      <c r="E47" s="3">
        <v>5.3465500240059889</v>
      </c>
      <c r="F47" s="3">
        <v>3.0452330412198623</v>
      </c>
      <c r="G47" s="9">
        <v>1.4572732623733551</v>
      </c>
      <c r="H47" s="17">
        <v>16.786292009808978</v>
      </c>
      <c r="J47" s="34">
        <v>0.625</v>
      </c>
      <c r="K47" s="17">
        <f t="shared" si="0"/>
        <v>18.716591444975169</v>
      </c>
    </row>
    <row r="48" spans="2:11" x14ac:dyDescent="0.25">
      <c r="B48" s="17">
        <v>45</v>
      </c>
      <c r="C48" s="15">
        <v>3.7344648148014499</v>
      </c>
      <c r="D48" s="3">
        <v>2.8569118013833377</v>
      </c>
      <c r="E48" s="3">
        <v>5.0258093287092684</v>
      </c>
      <c r="F48" s="3">
        <v>3.7198994331947994</v>
      </c>
      <c r="G48" s="9">
        <v>1.180108834583633</v>
      </c>
      <c r="H48" s="17">
        <v>16.517194212672486</v>
      </c>
      <c r="J48" s="34">
        <v>0.65</v>
      </c>
      <c r="K48" s="17">
        <f t="shared" si="0"/>
        <v>18.825930127648114</v>
      </c>
    </row>
    <row r="49" spans="2:11" x14ac:dyDescent="0.25">
      <c r="B49" s="17">
        <v>46</v>
      </c>
      <c r="C49" s="15">
        <v>3.2377938049427035</v>
      </c>
      <c r="D49" s="3">
        <v>3.0755331118758811</v>
      </c>
      <c r="E49" s="3">
        <v>6.2755907933585133</v>
      </c>
      <c r="F49" s="3">
        <v>4.2239110996657878</v>
      </c>
      <c r="G49" s="9">
        <v>1.5447854517168695</v>
      </c>
      <c r="H49" s="17">
        <v>18.357614261559753</v>
      </c>
      <c r="J49" s="34">
        <v>0.67500000000000004</v>
      </c>
      <c r="K49" s="17">
        <f t="shared" si="0"/>
        <v>18.900833659969571</v>
      </c>
    </row>
    <row r="50" spans="2:11" x14ac:dyDescent="0.25">
      <c r="B50" s="17">
        <v>47</v>
      </c>
      <c r="C50" s="15">
        <v>3.5458592250982646</v>
      </c>
      <c r="D50" s="3">
        <v>2.9996311849918191</v>
      </c>
      <c r="E50" s="3">
        <v>5.14763755635202</v>
      </c>
      <c r="F50" s="3">
        <v>3.5560353100853672</v>
      </c>
      <c r="G50" s="9">
        <v>1.3275252969996272</v>
      </c>
      <c r="H50" s="17">
        <v>16.576688573527097</v>
      </c>
      <c r="J50" s="34">
        <v>0.7</v>
      </c>
      <c r="K50" s="17">
        <f t="shared" si="0"/>
        <v>18.968631902761196</v>
      </c>
    </row>
    <row r="51" spans="2:11" x14ac:dyDescent="0.25">
      <c r="B51" s="17">
        <v>48</v>
      </c>
      <c r="C51" s="15">
        <v>3.9431558069818538</v>
      </c>
      <c r="D51" s="3">
        <v>2.7312023391841684</v>
      </c>
      <c r="E51" s="3">
        <v>4.8066760724940636</v>
      </c>
      <c r="F51" s="3">
        <v>4.7163926903087861</v>
      </c>
      <c r="G51" s="9">
        <v>1.2744799025210241</v>
      </c>
      <c r="H51" s="17">
        <v>17.471906811489895</v>
      </c>
      <c r="J51" s="34">
        <v>0.72499999999999998</v>
      </c>
      <c r="K51" s="17">
        <f t="shared" si="0"/>
        <v>19.084067603815431</v>
      </c>
    </row>
    <row r="52" spans="2:11" x14ac:dyDescent="0.25">
      <c r="B52" s="17">
        <v>49</v>
      </c>
      <c r="C52" s="15">
        <v>3.9051099108636889</v>
      </c>
      <c r="D52" s="3">
        <v>2.9488886421664184</v>
      </c>
      <c r="E52" s="3">
        <v>4.8746993473418625</v>
      </c>
      <c r="F52" s="3">
        <v>3.3167059843485807</v>
      </c>
      <c r="G52" s="9">
        <v>1.2894071055392335</v>
      </c>
      <c r="H52" s="17">
        <v>16.334810990259783</v>
      </c>
      <c r="J52" s="34">
        <v>0.75</v>
      </c>
      <c r="K52" s="17">
        <f t="shared" si="0"/>
        <v>19.188180336566685</v>
      </c>
    </row>
    <row r="53" spans="2:11" x14ac:dyDescent="0.25">
      <c r="B53" s="17">
        <v>50</v>
      </c>
      <c r="C53" s="15">
        <v>4.2920302272308133</v>
      </c>
      <c r="D53" s="3">
        <v>2.3380989076626633</v>
      </c>
      <c r="E53" s="3">
        <v>6.4297830056153558</v>
      </c>
      <c r="F53" s="3">
        <v>5.0768303613375538</v>
      </c>
      <c r="G53" s="9">
        <v>1.5819171376070993</v>
      </c>
      <c r="H53" s="17">
        <v>19.718659639453485</v>
      </c>
      <c r="J53" s="34">
        <v>0.77500000000000002</v>
      </c>
      <c r="K53" s="17">
        <f t="shared" si="0"/>
        <v>19.31632575622767</v>
      </c>
    </row>
    <row r="54" spans="2:11" x14ac:dyDescent="0.25">
      <c r="B54" s="17">
        <v>51</v>
      </c>
      <c r="C54" s="15">
        <v>4.8509388710580854</v>
      </c>
      <c r="D54" s="3">
        <v>2.9291677039330226</v>
      </c>
      <c r="E54" s="3">
        <v>7.6416070131305789</v>
      </c>
      <c r="F54" s="3">
        <v>3.508802394775512</v>
      </c>
      <c r="G54" s="9">
        <v>1.6571469386058453</v>
      </c>
      <c r="H54" s="17">
        <v>20.587662921503043</v>
      </c>
      <c r="J54" s="34">
        <v>0.8</v>
      </c>
      <c r="K54" s="17">
        <f t="shared" si="0"/>
        <v>19.450248355082881</v>
      </c>
    </row>
    <row r="55" spans="2:11" x14ac:dyDescent="0.25">
      <c r="B55" s="17">
        <v>52</v>
      </c>
      <c r="C55" s="15">
        <v>4.0225939438003495</v>
      </c>
      <c r="D55" s="3">
        <v>2.8412039569027483</v>
      </c>
      <c r="E55" s="3">
        <v>5.3135644167556428</v>
      </c>
      <c r="F55" s="3">
        <v>3.8286733181235273</v>
      </c>
      <c r="G55" s="9">
        <v>1.8806695179539565</v>
      </c>
      <c r="H55" s="17">
        <v>17.886705153536226</v>
      </c>
      <c r="J55" s="34">
        <v>0.82499999999999996</v>
      </c>
      <c r="K55" s="17">
        <f t="shared" si="0"/>
        <v>19.55678997143006</v>
      </c>
    </row>
    <row r="56" spans="2:11" x14ac:dyDescent="0.25">
      <c r="B56" s="17">
        <v>53</v>
      </c>
      <c r="C56" s="15">
        <v>4.2132447653690939</v>
      </c>
      <c r="D56" s="3">
        <v>2.1808506159793275</v>
      </c>
      <c r="E56" s="3">
        <v>7.4591503352136375</v>
      </c>
      <c r="F56" s="3">
        <v>4.7894041599379467</v>
      </c>
      <c r="G56" s="9">
        <v>1.2931249653200076</v>
      </c>
      <c r="H56" s="17">
        <v>19.935774841820013</v>
      </c>
      <c r="J56" s="34">
        <v>0.85</v>
      </c>
      <c r="K56" s="17">
        <f t="shared" si="0"/>
        <v>19.664341970848835</v>
      </c>
    </row>
    <row r="57" spans="2:11" x14ac:dyDescent="0.25">
      <c r="B57" s="17">
        <v>54</v>
      </c>
      <c r="C57" s="15">
        <v>4.1314455393745817</v>
      </c>
      <c r="D57" s="3">
        <v>2.7466908385860798</v>
      </c>
      <c r="E57" s="3">
        <v>5.6447502720874176</v>
      </c>
      <c r="F57" s="3">
        <v>4.3486335837863983</v>
      </c>
      <c r="G57" s="9">
        <v>1.4231569417141148</v>
      </c>
      <c r="H57" s="17">
        <v>18.294677175548593</v>
      </c>
      <c r="J57" s="34">
        <v>0.875</v>
      </c>
      <c r="K57" s="17">
        <f t="shared" si="0"/>
        <v>19.876844531025071</v>
      </c>
    </row>
    <row r="58" spans="2:11" x14ac:dyDescent="0.25">
      <c r="B58" s="17">
        <v>55</v>
      </c>
      <c r="C58" s="15">
        <v>3.6914571970472188</v>
      </c>
      <c r="D58" s="3">
        <v>3.8264309967539569</v>
      </c>
      <c r="E58" s="3">
        <v>6.1815736869897826</v>
      </c>
      <c r="F58" s="3">
        <v>3.6519143397618925</v>
      </c>
      <c r="G58" s="9">
        <v>1.3980368383637796</v>
      </c>
      <c r="H58" s="17">
        <v>18.74941305891663</v>
      </c>
      <c r="J58" s="34">
        <v>0.9</v>
      </c>
      <c r="K58" s="17">
        <f t="shared" si="0"/>
        <v>20.016585812593007</v>
      </c>
    </row>
    <row r="59" spans="2:11" x14ac:dyDescent="0.25">
      <c r="B59" s="17">
        <v>56</v>
      </c>
      <c r="C59" s="15">
        <v>3.7128159309448461</v>
      </c>
      <c r="D59" s="3">
        <v>2.0958035803647443</v>
      </c>
      <c r="E59" s="3">
        <v>6.2069444884305085</v>
      </c>
      <c r="F59" s="3">
        <v>4.8151406158282466</v>
      </c>
      <c r="G59" s="9">
        <v>1.2968383959239063</v>
      </c>
      <c r="H59" s="17">
        <v>18.12754301149225</v>
      </c>
      <c r="J59" s="34">
        <v>0.92500000000000004</v>
      </c>
      <c r="K59" s="17">
        <f t="shared" si="0"/>
        <v>20.195645787871666</v>
      </c>
    </row>
    <row r="60" spans="2:11" x14ac:dyDescent="0.25">
      <c r="B60" s="17">
        <v>57</v>
      </c>
      <c r="C60" s="15">
        <v>3.7215395536941589</v>
      </c>
      <c r="D60" s="3">
        <v>2.5723286743844609</v>
      </c>
      <c r="E60" s="3">
        <v>5.886324776980123</v>
      </c>
      <c r="F60" s="3">
        <v>3.6961944405137213</v>
      </c>
      <c r="G60" s="9">
        <v>1.7154348655862843</v>
      </c>
      <c r="H60" s="17">
        <v>17.591822311158751</v>
      </c>
      <c r="J60" s="34">
        <v>0.95</v>
      </c>
      <c r="K60" s="17">
        <f t="shared" si="0"/>
        <v>20.465147494708948</v>
      </c>
    </row>
    <row r="61" spans="2:11" x14ac:dyDescent="0.25">
      <c r="B61" s="17">
        <v>58</v>
      </c>
      <c r="C61" s="15">
        <v>3.8245062140010271</v>
      </c>
      <c r="D61" s="3">
        <v>3.8916640238595201</v>
      </c>
      <c r="E61" s="3">
        <v>5.8144590100733247</v>
      </c>
      <c r="F61" s="3">
        <v>4.4796501541608045</v>
      </c>
      <c r="G61" s="9">
        <v>1.7538649364211734</v>
      </c>
      <c r="H61" s="17">
        <v>19.764144338515848</v>
      </c>
      <c r="J61" s="34">
        <v>0.97499999999999998</v>
      </c>
      <c r="K61" s="17">
        <f t="shared" si="0"/>
        <v>20.881481795306595</v>
      </c>
    </row>
    <row r="62" spans="2:11" ht="15.75" thickBot="1" x14ac:dyDescent="0.3">
      <c r="B62" s="17">
        <v>59</v>
      </c>
      <c r="C62" s="15">
        <v>3.8924631745090048</v>
      </c>
      <c r="D62" s="3">
        <v>2.7960294870151827</v>
      </c>
      <c r="E62" s="3">
        <v>4.7803016262190514</v>
      </c>
      <c r="F62" s="3">
        <v>4.1404453162854171</v>
      </c>
      <c r="G62" s="9">
        <v>1.5991402724064452</v>
      </c>
      <c r="H62" s="17">
        <v>17.208379876435103</v>
      </c>
      <c r="J62" s="35">
        <v>1</v>
      </c>
      <c r="K62" s="18">
        <f t="shared" si="0"/>
        <v>22.551648359723885</v>
      </c>
    </row>
    <row r="63" spans="2:11" ht="15.75" thickBot="1" x14ac:dyDescent="0.3">
      <c r="B63" s="17">
        <v>60</v>
      </c>
      <c r="C63" s="15">
        <v>3.4801001345227256</v>
      </c>
      <c r="D63" s="3">
        <v>2.5763041026313753</v>
      </c>
      <c r="E63" s="3">
        <v>6.0267348816471031</v>
      </c>
      <c r="F63" s="3">
        <v>3.2434411678356194</v>
      </c>
      <c r="G63" s="9">
        <v>1.5764822590058718</v>
      </c>
      <c r="H63" s="17">
        <v>16.903062545642698</v>
      </c>
    </row>
    <row r="64" spans="2:11" ht="15.75" thickBot="1" x14ac:dyDescent="0.3">
      <c r="B64" s="17">
        <v>61</v>
      </c>
      <c r="C64" s="15">
        <v>4.7405215040123947</v>
      </c>
      <c r="D64" s="3">
        <v>3.1959439866275368</v>
      </c>
      <c r="E64" s="3">
        <v>6.6911265216151703</v>
      </c>
      <c r="F64" s="3">
        <v>3.6763200670556517</v>
      </c>
      <c r="G64" s="9">
        <v>1.7085304716563767</v>
      </c>
      <c r="H64" s="17">
        <v>20.01244255096713</v>
      </c>
      <c r="J64" s="39" t="s">
        <v>55</v>
      </c>
      <c r="K64" s="40"/>
    </row>
    <row r="65" spans="2:11" x14ac:dyDescent="0.25">
      <c r="B65" s="17">
        <v>62</v>
      </c>
      <c r="C65" s="15">
        <v>4.1765641017400981</v>
      </c>
      <c r="D65" s="3">
        <v>2.9834900223362113</v>
      </c>
      <c r="E65" s="3">
        <v>4.8109560799353668</v>
      </c>
      <c r="F65" s="3">
        <v>3.7235675670886601</v>
      </c>
      <c r="G65" s="9">
        <v>1.7623374644978373</v>
      </c>
      <c r="H65" s="17">
        <v>17.456915235598174</v>
      </c>
      <c r="J65" s="28"/>
      <c r="K65" s="26" t="s">
        <v>68</v>
      </c>
    </row>
    <row r="66" spans="2:11" ht="15.75" thickBot="1" x14ac:dyDescent="0.3">
      <c r="B66" s="17">
        <v>63</v>
      </c>
      <c r="C66" s="15">
        <v>4.5897680357562729</v>
      </c>
      <c r="D66" s="3">
        <v>2.9679800477804088</v>
      </c>
      <c r="E66" s="3">
        <v>5.6724631573430848</v>
      </c>
      <c r="F66" s="3">
        <v>3.2758654242267968</v>
      </c>
      <c r="G66" s="9">
        <v>1.6976027136894631</v>
      </c>
      <c r="H66" s="17">
        <v>18.203679378796025</v>
      </c>
      <c r="J66" s="29"/>
      <c r="K66" s="27" t="s">
        <v>28</v>
      </c>
    </row>
    <row r="67" spans="2:11" x14ac:dyDescent="0.25">
      <c r="B67" s="17">
        <v>64</v>
      </c>
      <c r="C67" s="15">
        <v>3.3204889585539101</v>
      </c>
      <c r="D67" s="3">
        <v>3.1307480192390784</v>
      </c>
      <c r="E67" s="3">
        <v>5.2227532869060207</v>
      </c>
      <c r="F67" s="3">
        <v>3.5576149517925235</v>
      </c>
      <c r="G67" s="9">
        <v>1.7298166231721051</v>
      </c>
      <c r="H67" s="17">
        <v>16.961421839663636</v>
      </c>
      <c r="J67" s="36" t="s">
        <v>53</v>
      </c>
      <c r="K67" s="16">
        <v>16.413301780169096</v>
      </c>
    </row>
    <row r="68" spans="2:11" ht="15.75" thickBot="1" x14ac:dyDescent="0.3">
      <c r="B68" s="17">
        <v>65</v>
      </c>
      <c r="C68" s="15">
        <v>4.3279402650591843</v>
      </c>
      <c r="D68" s="3">
        <v>3.4352262116596188</v>
      </c>
      <c r="E68" s="3">
        <v>4.6150861994493058</v>
      </c>
      <c r="F68" s="3">
        <v>3.375400447657404</v>
      </c>
      <c r="G68" s="9">
        <v>1.3040015742392939</v>
      </c>
      <c r="H68" s="17">
        <v>17.057654698064809</v>
      </c>
      <c r="J68" s="37" t="s">
        <v>54</v>
      </c>
      <c r="K68" s="38">
        <f>_xlfn.PERCENTRANK.INC(H$4:H$1003,K$67)</f>
        <v>0.05</v>
      </c>
    </row>
    <row r="69" spans="2:11" ht="15.75" thickBot="1" x14ac:dyDescent="0.3">
      <c r="B69" s="17">
        <v>66</v>
      </c>
      <c r="C69" s="15">
        <v>3.91416792426259</v>
      </c>
      <c r="D69" s="3">
        <v>2.3554933899105306</v>
      </c>
      <c r="E69" s="3">
        <v>6.2331663675229017</v>
      </c>
      <c r="F69" s="3">
        <v>4.2111625046606234</v>
      </c>
      <c r="G69" s="9">
        <v>1.475719273857405</v>
      </c>
      <c r="H69" s="17">
        <v>18.189709460214051</v>
      </c>
    </row>
    <row r="70" spans="2:11" ht="15.75" thickBot="1" x14ac:dyDescent="0.3">
      <c r="B70" s="17">
        <v>67</v>
      </c>
      <c r="C70" s="15">
        <v>4.2952621492328174</v>
      </c>
      <c r="D70" s="3">
        <v>2.9272000150796975</v>
      </c>
      <c r="E70" s="3">
        <v>6.2218923314139714</v>
      </c>
      <c r="F70" s="3">
        <v>4.3348570705827418</v>
      </c>
      <c r="G70" s="9">
        <v>1.4083557913363702</v>
      </c>
      <c r="H70" s="17">
        <v>19.187567357645598</v>
      </c>
      <c r="J70" s="39" t="s">
        <v>40</v>
      </c>
      <c r="K70" s="40"/>
    </row>
    <row r="71" spans="2:11" x14ac:dyDescent="0.25">
      <c r="B71" s="17">
        <v>68</v>
      </c>
      <c r="C71" s="15">
        <v>4.2633066227449019</v>
      </c>
      <c r="D71" s="3">
        <v>2.8809952411625921</v>
      </c>
      <c r="E71" s="3">
        <v>6.6488144874433859</v>
      </c>
      <c r="F71" s="3">
        <v>4.0079464532222584</v>
      </c>
      <c r="G71" s="9">
        <v>1.3889564687568066</v>
      </c>
      <c r="H71" s="17">
        <v>19.190019273329941</v>
      </c>
      <c r="J71" s="28"/>
      <c r="K71" s="26" t="s">
        <v>68</v>
      </c>
    </row>
    <row r="72" spans="2:11" ht="15.75" thickBot="1" x14ac:dyDescent="0.3">
      <c r="B72" s="17">
        <v>69</v>
      </c>
      <c r="C72" s="15">
        <v>4.0809937266869003</v>
      </c>
      <c r="D72" s="3">
        <v>3.4992835601277119</v>
      </c>
      <c r="E72" s="3">
        <v>4.2612348846917936</v>
      </c>
      <c r="F72" s="3">
        <v>4.6782373141258446</v>
      </c>
      <c r="G72" s="9">
        <v>1.1076845450513406</v>
      </c>
      <c r="H72" s="17">
        <v>17.627434030683592</v>
      </c>
      <c r="J72" s="29" t="s">
        <v>56</v>
      </c>
      <c r="K72" s="27" t="s">
        <v>28</v>
      </c>
    </row>
    <row r="73" spans="2:11" x14ac:dyDescent="0.25">
      <c r="B73" s="17">
        <v>70</v>
      </c>
      <c r="C73" s="15">
        <v>4.3814045449800956</v>
      </c>
      <c r="D73" s="3">
        <v>3.250372027160219</v>
      </c>
      <c r="E73" s="3">
        <v>4.5850264582804776</v>
      </c>
      <c r="F73" s="3">
        <v>3.5112522050303538</v>
      </c>
      <c r="G73" s="9">
        <v>1.4836840198984138</v>
      </c>
      <c r="H73" s="17">
        <v>17.21173925534956</v>
      </c>
      <c r="J73" s="16" t="s">
        <v>59</v>
      </c>
      <c r="K73" s="16">
        <f>CORREL($C$4:$C$1003,H$4:H$1003)</f>
        <v>0.3186610845646573</v>
      </c>
    </row>
    <row r="74" spans="2:11" x14ac:dyDescent="0.25">
      <c r="B74" s="17">
        <v>71</v>
      </c>
      <c r="C74" s="15">
        <v>3.2277225767452484</v>
      </c>
      <c r="D74" s="3">
        <v>3.3185559197500125</v>
      </c>
      <c r="E74" s="3">
        <v>5.6969489698241444</v>
      </c>
      <c r="F74" s="3">
        <v>5.1138143256292539</v>
      </c>
      <c r="G74" s="9">
        <v>1.3515571473879773</v>
      </c>
      <c r="H74" s="17">
        <v>18.708598939336639</v>
      </c>
      <c r="J74" s="17" t="s">
        <v>60</v>
      </c>
      <c r="K74" s="17">
        <f>CORREL($D$4:$D$1003,H$4:H$1003)</f>
        <v>0.33750567785780655</v>
      </c>
    </row>
    <row r="75" spans="2:11" x14ac:dyDescent="0.25">
      <c r="B75" s="17">
        <v>72</v>
      </c>
      <c r="C75" s="15">
        <v>4.0953512435275199</v>
      </c>
      <c r="D75" s="3">
        <v>3.1045870500762716</v>
      </c>
      <c r="E75" s="3">
        <v>6.2643332583179152</v>
      </c>
      <c r="F75" s="3">
        <v>4.3007629829599372</v>
      </c>
      <c r="G75" s="9">
        <v>1.4046397721192887</v>
      </c>
      <c r="H75" s="17">
        <v>19.169674307000932</v>
      </c>
      <c r="J75" s="17" t="s">
        <v>61</v>
      </c>
      <c r="K75" s="17">
        <f>CORREL($E$4:$E$1003,H$4:H$1003)</f>
        <v>0.68955026132963182</v>
      </c>
    </row>
    <row r="76" spans="2:11" x14ac:dyDescent="0.25">
      <c r="B76" s="17">
        <v>73</v>
      </c>
      <c r="C76" s="15">
        <v>4.3400330520366204</v>
      </c>
      <c r="D76" s="3">
        <v>2.9001682599721095</v>
      </c>
      <c r="E76" s="3">
        <v>7.3569887290729188</v>
      </c>
      <c r="F76" s="3">
        <v>4.1263605788955955</v>
      </c>
      <c r="G76" s="9">
        <v>1.4998890472629021</v>
      </c>
      <c r="H76" s="17">
        <v>20.223439667240147</v>
      </c>
      <c r="J76" s="17" t="s">
        <v>62</v>
      </c>
      <c r="K76" s="17">
        <f>CORREL($F$4:$F$1003,H$4:H$1003)</f>
        <v>0.54787368654618251</v>
      </c>
    </row>
    <row r="77" spans="2:11" ht="15.75" thickBot="1" x14ac:dyDescent="0.3">
      <c r="B77" s="17">
        <v>74</v>
      </c>
      <c r="C77" s="15">
        <v>3.5831933190248928</v>
      </c>
      <c r="D77" s="3">
        <v>2.2509279899647829</v>
      </c>
      <c r="E77" s="3">
        <v>5.1451948386200899</v>
      </c>
      <c r="F77" s="3">
        <v>3.6329646075367621</v>
      </c>
      <c r="G77" s="9">
        <v>1.239983566300203</v>
      </c>
      <c r="H77" s="17">
        <v>15.85226432144673</v>
      </c>
      <c r="J77" s="18" t="s">
        <v>66</v>
      </c>
      <c r="K77" s="18">
        <f>CORREL($G$4:$G$1003,H$4:H$1003)</f>
        <v>0.15949331044828749</v>
      </c>
    </row>
    <row r="78" spans="2:11" x14ac:dyDescent="0.25">
      <c r="B78" s="17">
        <v>75</v>
      </c>
      <c r="C78" s="15">
        <v>3.5770095541392779</v>
      </c>
      <c r="D78" s="3">
        <v>3.4594912419124446</v>
      </c>
      <c r="E78" s="3">
        <v>5.4754188204153991</v>
      </c>
      <c r="F78" s="3">
        <v>4.3241855272505232</v>
      </c>
      <c r="G78" s="9">
        <v>1.4517760664719099</v>
      </c>
      <c r="H78" s="17">
        <v>18.287881210189557</v>
      </c>
    </row>
    <row r="79" spans="2:11" x14ac:dyDescent="0.25">
      <c r="B79" s="17">
        <v>76</v>
      </c>
      <c r="C79" s="15">
        <v>3.1294759491049859</v>
      </c>
      <c r="D79" s="3">
        <v>2.8944947912124235</v>
      </c>
      <c r="E79" s="3">
        <v>6.1434159916529776</v>
      </c>
      <c r="F79" s="3">
        <v>4.003348199687788</v>
      </c>
      <c r="G79" s="9">
        <v>1.5928633156117398</v>
      </c>
      <c r="H79" s="17">
        <v>17.763598247269915</v>
      </c>
    </row>
    <row r="80" spans="2:11" x14ac:dyDescent="0.25">
      <c r="B80" s="17">
        <v>77</v>
      </c>
      <c r="C80" s="15">
        <v>3.6208220660917503</v>
      </c>
      <c r="D80" s="3">
        <v>3.0906414398552005</v>
      </c>
      <c r="E80" s="3">
        <v>5.8705080559017011</v>
      </c>
      <c r="F80" s="3">
        <v>3.4175929438546042</v>
      </c>
      <c r="G80" s="9">
        <v>1.5398257760674576</v>
      </c>
      <c r="H80" s="17">
        <v>17.539390281770711</v>
      </c>
    </row>
    <row r="81" spans="2:8" x14ac:dyDescent="0.25">
      <c r="B81" s="17">
        <v>78</v>
      </c>
      <c r="C81" s="15">
        <v>3.6217250580909846</v>
      </c>
      <c r="D81" s="3">
        <v>2.9694019755847223</v>
      </c>
      <c r="E81" s="3">
        <v>5.5110765696437269</v>
      </c>
      <c r="F81" s="3">
        <v>4.6517436837709116</v>
      </c>
      <c r="G81" s="9">
        <v>1.6135925684097407</v>
      </c>
      <c r="H81" s="17">
        <v>18.367539855500087</v>
      </c>
    </row>
    <row r="82" spans="2:8" x14ac:dyDescent="0.25">
      <c r="B82" s="17">
        <v>79</v>
      </c>
      <c r="C82" s="15">
        <v>4.2534315439065029</v>
      </c>
      <c r="D82" s="3">
        <v>2.3749994349475418</v>
      </c>
      <c r="E82" s="3">
        <v>5.9468772320345815</v>
      </c>
      <c r="F82" s="3">
        <v>3.6820859275223574</v>
      </c>
      <c r="G82" s="9">
        <v>1.5437734951229207</v>
      </c>
      <c r="H82" s="17">
        <v>17.801167633533904</v>
      </c>
    </row>
    <row r="83" spans="2:8" x14ac:dyDescent="0.25">
      <c r="B83" s="17">
        <v>80</v>
      </c>
      <c r="C83" s="15">
        <v>4.3452567436089247</v>
      </c>
      <c r="D83" s="3">
        <v>2.4465397864639087</v>
      </c>
      <c r="E83" s="3">
        <v>7.0402171358904519</v>
      </c>
      <c r="F83" s="3">
        <v>3.5451177012352804</v>
      </c>
      <c r="G83" s="9">
        <v>1.552563624995815</v>
      </c>
      <c r="H83" s="17">
        <v>18.929694992194381</v>
      </c>
    </row>
    <row r="84" spans="2:8" x14ac:dyDescent="0.25">
      <c r="B84" s="17">
        <v>81</v>
      </c>
      <c r="C84" s="15">
        <v>4.2879994525040903</v>
      </c>
      <c r="D84" s="3">
        <v>2.9087342823537305</v>
      </c>
      <c r="E84" s="3">
        <v>7.2189300566071983</v>
      </c>
      <c r="F84" s="3">
        <v>4.0781671386779346</v>
      </c>
      <c r="G84" s="9">
        <v>1.4102277060616673</v>
      </c>
      <c r="H84" s="17">
        <v>19.904058636204621</v>
      </c>
    </row>
    <row r="85" spans="2:8" x14ac:dyDescent="0.25">
      <c r="B85" s="17">
        <v>82</v>
      </c>
      <c r="C85" s="15">
        <v>3.9176239664149626</v>
      </c>
      <c r="D85" s="3">
        <v>3.1285942795707036</v>
      </c>
      <c r="E85" s="3">
        <v>4.9907890064926708</v>
      </c>
      <c r="F85" s="3">
        <v>4.4674794009851766</v>
      </c>
      <c r="G85" s="9">
        <v>1.2786556980430901</v>
      </c>
      <c r="H85" s="17">
        <v>17.783142351506601</v>
      </c>
    </row>
    <row r="86" spans="2:8" x14ac:dyDescent="0.25">
      <c r="B86" s="17">
        <v>83</v>
      </c>
      <c r="C86" s="15">
        <v>4.4783081825035573</v>
      </c>
      <c r="D86" s="3">
        <v>3.5409120406789376</v>
      </c>
      <c r="E86" s="3">
        <v>5.6097878617399788</v>
      </c>
      <c r="F86" s="3">
        <v>4.6476964425980629</v>
      </c>
      <c r="G86" s="9">
        <v>1.4967584375796144</v>
      </c>
      <c r="H86" s="17">
        <v>19.773462965100151</v>
      </c>
    </row>
    <row r="87" spans="2:8" x14ac:dyDescent="0.25">
      <c r="B87" s="17">
        <v>84</v>
      </c>
      <c r="C87" s="15">
        <v>4.2787211591017824</v>
      </c>
      <c r="D87" s="3">
        <v>2.9875166889180775</v>
      </c>
      <c r="E87" s="3">
        <v>5.6479098804572896</v>
      </c>
      <c r="F87" s="3">
        <v>4.6772017204824632</v>
      </c>
      <c r="G87" s="9">
        <v>1.6314490803970303</v>
      </c>
      <c r="H87" s="17">
        <v>19.222798529356641</v>
      </c>
    </row>
    <row r="88" spans="2:8" x14ac:dyDescent="0.25">
      <c r="B88" s="17">
        <v>85</v>
      </c>
      <c r="C88" s="15">
        <v>4.2864051472885603</v>
      </c>
      <c r="D88" s="3">
        <v>3.7727594430218483</v>
      </c>
      <c r="E88" s="3">
        <v>6.3800283429629552</v>
      </c>
      <c r="F88" s="3">
        <v>3.257096823296401</v>
      </c>
      <c r="G88" s="9">
        <v>1.2721485272524147</v>
      </c>
      <c r="H88" s="17">
        <v>18.968438283822181</v>
      </c>
    </row>
    <row r="89" spans="2:8" x14ac:dyDescent="0.25">
      <c r="B89" s="17">
        <v>86</v>
      </c>
      <c r="C89" s="15">
        <v>4.4650429064584811</v>
      </c>
      <c r="D89" s="3">
        <v>2.6525994002058306</v>
      </c>
      <c r="E89" s="3">
        <v>6.5465526684814908</v>
      </c>
      <c r="F89" s="3">
        <v>3.4846865189688105</v>
      </c>
      <c r="G89" s="9">
        <v>1.3372399437753919</v>
      </c>
      <c r="H89" s="17">
        <v>18.486121437890002</v>
      </c>
    </row>
    <row r="90" spans="2:8" x14ac:dyDescent="0.25">
      <c r="B90" s="17">
        <v>87</v>
      </c>
      <c r="C90" s="15">
        <v>3.7923824233763361</v>
      </c>
      <c r="D90" s="3">
        <v>2.9663497116955511</v>
      </c>
      <c r="E90" s="3">
        <v>6.3179709695776651</v>
      </c>
      <c r="F90" s="3">
        <v>5.6505017841961767</v>
      </c>
      <c r="G90" s="9">
        <v>1.6900079506020895</v>
      </c>
      <c r="H90" s="17">
        <v>20.417212839447821</v>
      </c>
    </row>
    <row r="91" spans="2:8" x14ac:dyDescent="0.25">
      <c r="B91" s="17">
        <v>88</v>
      </c>
      <c r="C91" s="15">
        <v>3.8011866027579417</v>
      </c>
      <c r="D91" s="3">
        <v>2.8709756909754556</v>
      </c>
      <c r="E91" s="3">
        <v>5.3249339914444507</v>
      </c>
      <c r="F91" s="3">
        <v>3.6409572485364396</v>
      </c>
      <c r="G91" s="9">
        <v>1.2513155065848549</v>
      </c>
      <c r="H91" s="17">
        <v>16.88936904029914</v>
      </c>
    </row>
    <row r="92" spans="2:8" x14ac:dyDescent="0.25">
      <c r="B92" s="17">
        <v>89</v>
      </c>
      <c r="C92" s="15">
        <v>3.9030627927508403</v>
      </c>
      <c r="D92" s="3">
        <v>3.2759738894384069</v>
      </c>
      <c r="E92" s="3">
        <v>5.094045856153059</v>
      </c>
      <c r="F92" s="3">
        <v>3.4273804566904444</v>
      </c>
      <c r="G92" s="9">
        <v>1.1302371781887901</v>
      </c>
      <c r="H92" s="17">
        <v>16.83070017322154</v>
      </c>
    </row>
    <row r="93" spans="2:8" x14ac:dyDescent="0.25">
      <c r="B93" s="17">
        <v>90</v>
      </c>
      <c r="C93" s="15">
        <v>3.3297847517585475</v>
      </c>
      <c r="D93" s="3">
        <v>2.5409022623547992</v>
      </c>
      <c r="E93" s="3">
        <v>4.7281475947725857</v>
      </c>
      <c r="F93" s="3">
        <v>4.1939163763120746</v>
      </c>
      <c r="G93" s="9">
        <v>1.1400496012022161</v>
      </c>
      <c r="H93" s="17">
        <v>15.932800586400225</v>
      </c>
    </row>
    <row r="94" spans="2:8" x14ac:dyDescent="0.25">
      <c r="B94" s="17">
        <v>91</v>
      </c>
      <c r="C94" s="15">
        <v>4.2994344351300633</v>
      </c>
      <c r="D94" s="3">
        <v>3.1634990217581689</v>
      </c>
      <c r="E94" s="3">
        <v>6.2459970224796155</v>
      </c>
      <c r="F94" s="3">
        <v>5.188603746210207</v>
      </c>
      <c r="G94" s="9">
        <v>1.6079158680572967</v>
      </c>
      <c r="H94" s="17">
        <v>20.505450093635353</v>
      </c>
    </row>
    <row r="95" spans="2:8" x14ac:dyDescent="0.25">
      <c r="B95" s="17">
        <v>92</v>
      </c>
      <c r="C95" s="15">
        <v>4.3190573067795297</v>
      </c>
      <c r="D95" s="3">
        <v>2.8999460577031684</v>
      </c>
      <c r="E95" s="3">
        <v>5.3613181113229107</v>
      </c>
      <c r="F95" s="3">
        <v>4.0849888404338444</v>
      </c>
      <c r="G95" s="9">
        <v>1.8366947817712278</v>
      </c>
      <c r="H95" s="17">
        <v>18.502005098010681</v>
      </c>
    </row>
    <row r="96" spans="2:8" x14ac:dyDescent="0.25">
      <c r="B96" s="17">
        <v>93</v>
      </c>
      <c r="C96" s="15">
        <v>4.1140711639801033</v>
      </c>
      <c r="D96" s="3">
        <v>2.4691275097540735</v>
      </c>
      <c r="E96" s="3">
        <v>5.7026004200737237</v>
      </c>
      <c r="F96" s="3">
        <v>5.1810397953957148</v>
      </c>
      <c r="G96" s="9">
        <v>1.4334003229087333</v>
      </c>
      <c r="H96" s="17">
        <v>18.900239212112346</v>
      </c>
    </row>
    <row r="97" spans="2:8" x14ac:dyDescent="0.25">
      <c r="B97" s="17">
        <v>94</v>
      </c>
      <c r="C97" s="15">
        <v>3.7153050863665915</v>
      </c>
      <c r="D97" s="3">
        <v>3.7029191684516145</v>
      </c>
      <c r="E97" s="3">
        <v>5.5464512158663615</v>
      </c>
      <c r="F97" s="3">
        <v>4.0588666324010978</v>
      </c>
      <c r="G97" s="9">
        <v>1.7363536812063181</v>
      </c>
      <c r="H97" s="17">
        <v>18.759895784291984</v>
      </c>
    </row>
    <row r="98" spans="2:8" x14ac:dyDescent="0.25">
      <c r="B98" s="17">
        <v>95</v>
      </c>
      <c r="C98" s="15">
        <v>4.4087853019034977</v>
      </c>
      <c r="D98" s="3">
        <v>2.8240434438840554</v>
      </c>
      <c r="E98" s="3">
        <v>5.1253874683669602</v>
      </c>
      <c r="F98" s="3">
        <v>3.5412244913030992</v>
      </c>
      <c r="G98" s="9">
        <v>1.4608785515284444</v>
      </c>
      <c r="H98" s="17">
        <v>17.360319256986056</v>
      </c>
    </row>
    <row r="99" spans="2:8" x14ac:dyDescent="0.25">
      <c r="B99" s="17">
        <v>96</v>
      </c>
      <c r="C99" s="15">
        <v>3.4498542537701784</v>
      </c>
      <c r="D99" s="3">
        <v>2.6247455868757861</v>
      </c>
      <c r="E99" s="3">
        <v>6.7815260703911706</v>
      </c>
      <c r="F99" s="3">
        <v>3.3028966015690262</v>
      </c>
      <c r="G99" s="9">
        <v>1.082343913264538</v>
      </c>
      <c r="H99" s="17">
        <v>17.241366425870702</v>
      </c>
    </row>
    <row r="100" spans="2:8" x14ac:dyDescent="0.25">
      <c r="B100" s="17">
        <v>97</v>
      </c>
      <c r="C100" s="15">
        <v>3.3760599799024993</v>
      </c>
      <c r="D100" s="3">
        <v>2.5585926499789418</v>
      </c>
      <c r="E100" s="3">
        <v>7.3394296348232251</v>
      </c>
      <c r="F100" s="3">
        <v>3.9628532542203008</v>
      </c>
      <c r="G100" s="9">
        <v>1.4108059919631961</v>
      </c>
      <c r="H100" s="17">
        <v>18.647741510888164</v>
      </c>
    </row>
    <row r="101" spans="2:8" x14ac:dyDescent="0.25">
      <c r="B101" s="17">
        <v>98</v>
      </c>
      <c r="C101" s="15">
        <v>4.5555370833854738</v>
      </c>
      <c r="D101" s="3">
        <v>2.5850444533094685</v>
      </c>
      <c r="E101" s="3">
        <v>4.7353856160864503</v>
      </c>
      <c r="F101" s="3">
        <v>3.6157797327727068</v>
      </c>
      <c r="G101" s="9">
        <v>1.427878548000892</v>
      </c>
      <c r="H101" s="17">
        <v>16.919625433554991</v>
      </c>
    </row>
    <row r="102" spans="2:8" x14ac:dyDescent="0.25">
      <c r="B102" s="17">
        <v>99</v>
      </c>
      <c r="C102" s="15">
        <v>3.7033902197039117</v>
      </c>
      <c r="D102" s="3">
        <v>3.3663930383970775</v>
      </c>
      <c r="E102" s="3">
        <v>6.8921008092583129</v>
      </c>
      <c r="F102" s="3">
        <v>4.6266894241301868</v>
      </c>
      <c r="G102" s="9">
        <v>1.1420748312448885</v>
      </c>
      <c r="H102" s="17">
        <v>19.730648322734375</v>
      </c>
    </row>
    <row r="103" spans="2:8" x14ac:dyDescent="0.25">
      <c r="B103" s="17">
        <v>100</v>
      </c>
      <c r="C103" s="15">
        <v>4.3083376321964497</v>
      </c>
      <c r="D103" s="3">
        <v>2.4500745708879474</v>
      </c>
      <c r="E103" s="3">
        <v>6.0907425903218346</v>
      </c>
      <c r="F103" s="3">
        <v>5.6220596794027387</v>
      </c>
      <c r="G103" s="9">
        <v>1.5444180106224772</v>
      </c>
      <c r="H103" s="17">
        <v>20.015632483431446</v>
      </c>
    </row>
    <row r="104" spans="2:8" x14ac:dyDescent="0.25">
      <c r="B104" s="17">
        <v>101</v>
      </c>
      <c r="C104" s="15">
        <v>4.8178199796428975</v>
      </c>
      <c r="D104" s="3">
        <v>3.5763525692835669</v>
      </c>
      <c r="E104" s="3">
        <v>5.6895793570451527</v>
      </c>
      <c r="F104" s="3">
        <v>3.6980145573032326</v>
      </c>
      <c r="G104" s="9">
        <v>1.8781896667379585</v>
      </c>
      <c r="H104" s="17">
        <v>19.659956130012809</v>
      </c>
    </row>
    <row r="105" spans="2:8" x14ac:dyDescent="0.25">
      <c r="B105" s="17">
        <v>102</v>
      </c>
      <c r="C105" s="15">
        <v>4.2521748168209967</v>
      </c>
      <c r="D105" s="3">
        <v>2.8074322073560953</v>
      </c>
      <c r="E105" s="3">
        <v>5.8787042819753523</v>
      </c>
      <c r="F105" s="3">
        <v>4.7864048782273878</v>
      </c>
      <c r="G105" s="9">
        <v>1.1878736160732422</v>
      </c>
      <c r="H105" s="17">
        <v>18.912589800453077</v>
      </c>
    </row>
    <row r="106" spans="2:8" x14ac:dyDescent="0.25">
      <c r="B106" s="17">
        <v>103</v>
      </c>
      <c r="C106" s="15">
        <v>4.536161792640466</v>
      </c>
      <c r="D106" s="3">
        <v>2.88656865117464</v>
      </c>
      <c r="E106" s="3">
        <v>4.5671890313414192</v>
      </c>
      <c r="F106" s="3">
        <v>4.0316738137516381</v>
      </c>
      <c r="G106" s="9">
        <v>1.5811039879914162</v>
      </c>
      <c r="H106" s="17">
        <v>17.60269727689958</v>
      </c>
    </row>
    <row r="107" spans="2:8" x14ac:dyDescent="0.25">
      <c r="B107" s="17">
        <v>104</v>
      </c>
      <c r="C107" s="15">
        <v>4.1970177867924665</v>
      </c>
      <c r="D107" s="3">
        <v>3.0648543504568448</v>
      </c>
      <c r="E107" s="3">
        <v>6.0612731346167781</v>
      </c>
      <c r="F107" s="3">
        <v>5.0197336569961282</v>
      </c>
      <c r="G107" s="9">
        <v>1.2348561395205668</v>
      </c>
      <c r="H107" s="17">
        <v>19.577735068382783</v>
      </c>
    </row>
    <row r="108" spans="2:8" x14ac:dyDescent="0.25">
      <c r="B108" s="17">
        <v>105</v>
      </c>
      <c r="C108" s="15">
        <v>4.0059672024489563</v>
      </c>
      <c r="D108" s="3">
        <v>3.2238823109512014</v>
      </c>
      <c r="E108" s="3">
        <v>5.5825430001273304</v>
      </c>
      <c r="F108" s="3">
        <v>4.2696153976801519</v>
      </c>
      <c r="G108" s="9">
        <v>1.8200603712346295</v>
      </c>
      <c r="H108" s="17">
        <v>18.902068282442269</v>
      </c>
    </row>
    <row r="109" spans="2:8" x14ac:dyDescent="0.25">
      <c r="B109" s="17">
        <v>106</v>
      </c>
      <c r="C109" s="15">
        <v>3.2993585802644412</v>
      </c>
      <c r="D109" s="3">
        <v>2.7152990306754354</v>
      </c>
      <c r="E109" s="3">
        <v>5.3484985881912044</v>
      </c>
      <c r="F109" s="3">
        <v>3.532822925300954</v>
      </c>
      <c r="G109" s="9">
        <v>1.5860316185226115</v>
      </c>
      <c r="H109" s="17">
        <v>16.482010742954646</v>
      </c>
    </row>
    <row r="110" spans="2:8" x14ac:dyDescent="0.25">
      <c r="B110" s="17">
        <v>107</v>
      </c>
      <c r="C110" s="15">
        <v>3.5429319235848071</v>
      </c>
      <c r="D110" s="3">
        <v>3.2262529197433665</v>
      </c>
      <c r="E110" s="3">
        <v>4.5917688737042344</v>
      </c>
      <c r="F110" s="3">
        <v>4.4957314458029618</v>
      </c>
      <c r="G110" s="9">
        <v>1.7074395388548143</v>
      </c>
      <c r="H110" s="17">
        <v>17.564124701690186</v>
      </c>
    </row>
    <row r="111" spans="2:8" x14ac:dyDescent="0.25">
      <c r="B111" s="17">
        <v>108</v>
      </c>
      <c r="C111" s="15">
        <v>4.2074459500347752</v>
      </c>
      <c r="D111" s="3">
        <v>2.6499634053859586</v>
      </c>
      <c r="E111" s="3">
        <v>4.8883952019572208</v>
      </c>
      <c r="F111" s="3">
        <v>3.8031953174115665</v>
      </c>
      <c r="G111" s="9">
        <v>1.4588648753011739</v>
      </c>
      <c r="H111" s="17">
        <v>17.007864750090697</v>
      </c>
    </row>
    <row r="112" spans="2:8" x14ac:dyDescent="0.25">
      <c r="B112" s="17">
        <v>109</v>
      </c>
      <c r="C112" s="15">
        <v>4.2810471788553386</v>
      </c>
      <c r="D112" s="3">
        <v>2.6895750273658576</v>
      </c>
      <c r="E112" s="3">
        <v>5.2905401215434376</v>
      </c>
      <c r="F112" s="3">
        <v>4.0522531439812441</v>
      </c>
      <c r="G112" s="9">
        <v>1.5213324530604007</v>
      </c>
      <c r="H112" s="17">
        <v>17.834747924806276</v>
      </c>
    </row>
    <row r="113" spans="2:8" x14ac:dyDescent="0.25">
      <c r="B113" s="17">
        <v>110</v>
      </c>
      <c r="C113" s="15">
        <v>4.2761835285925187</v>
      </c>
      <c r="D113" s="3">
        <v>2.8586954265922486</v>
      </c>
      <c r="E113" s="3">
        <v>5.3868995193942029</v>
      </c>
      <c r="F113" s="3">
        <v>3.9176818023369386</v>
      </c>
      <c r="G113" s="9">
        <v>1.7739693283595814</v>
      </c>
      <c r="H113" s="17">
        <v>18.21342960527549</v>
      </c>
    </row>
    <row r="114" spans="2:8" x14ac:dyDescent="0.25">
      <c r="B114" s="17">
        <v>111</v>
      </c>
      <c r="C114" s="15">
        <v>3.8438182661909033</v>
      </c>
      <c r="D114" s="3">
        <v>2.9779764327664591</v>
      </c>
      <c r="E114" s="3">
        <v>5.034293255379966</v>
      </c>
      <c r="F114" s="3">
        <v>5.7462881339356668</v>
      </c>
      <c r="G114" s="9">
        <v>1.6240379880475762</v>
      </c>
      <c r="H114" s="17">
        <v>19.22641407632057</v>
      </c>
    </row>
    <row r="115" spans="2:8" x14ac:dyDescent="0.25">
      <c r="B115" s="17">
        <v>112</v>
      </c>
      <c r="C115" s="15">
        <v>4.2117163935111481</v>
      </c>
      <c r="D115" s="3">
        <v>2.4815608237086981</v>
      </c>
      <c r="E115" s="3">
        <v>7.4868851772114198</v>
      </c>
      <c r="F115" s="3">
        <v>3.8163314681668847</v>
      </c>
      <c r="G115" s="9">
        <v>1.6302680526295292</v>
      </c>
      <c r="H115" s="17">
        <v>19.626761915227679</v>
      </c>
    </row>
    <row r="116" spans="2:8" x14ac:dyDescent="0.25">
      <c r="B116" s="17">
        <v>113</v>
      </c>
      <c r="C116" s="15">
        <v>3.7380010806724471</v>
      </c>
      <c r="D116" s="3">
        <v>3.4290870493470287</v>
      </c>
      <c r="E116" s="3">
        <v>7.0034511010137264</v>
      </c>
      <c r="F116" s="3">
        <v>4.1041508318397337</v>
      </c>
      <c r="G116" s="9">
        <v>1.3265357877675408</v>
      </c>
      <c r="H116" s="17">
        <v>19.601225850640475</v>
      </c>
    </row>
    <row r="117" spans="2:8" x14ac:dyDescent="0.25">
      <c r="B117" s="17">
        <v>114</v>
      </c>
      <c r="C117" s="15">
        <v>3.8317991197601811</v>
      </c>
      <c r="D117" s="3">
        <v>3.1351252462677164</v>
      </c>
      <c r="E117" s="3">
        <v>4.9570858135005809</v>
      </c>
      <c r="F117" s="3">
        <v>3.2274202440308848</v>
      </c>
      <c r="G117" s="9">
        <v>1.4884255539634641</v>
      </c>
      <c r="H117" s="17">
        <v>16.639855977522828</v>
      </c>
    </row>
    <row r="118" spans="2:8" x14ac:dyDescent="0.25">
      <c r="B118" s="17">
        <v>115</v>
      </c>
      <c r="C118" s="15">
        <v>3.9263711282677249</v>
      </c>
      <c r="D118" s="3">
        <v>3.5315635143950121</v>
      </c>
      <c r="E118" s="3">
        <v>4.9664171618845501</v>
      </c>
      <c r="F118" s="3">
        <v>3.6617240690743649</v>
      </c>
      <c r="G118" s="9">
        <v>1.5093335058058281</v>
      </c>
      <c r="H118" s="17">
        <v>17.59540937942748</v>
      </c>
    </row>
    <row r="119" spans="2:8" x14ac:dyDescent="0.25">
      <c r="B119" s="17">
        <v>116</v>
      </c>
      <c r="C119" s="15">
        <v>3.6550634430961417</v>
      </c>
      <c r="D119" s="3">
        <v>2.6836651094520585</v>
      </c>
      <c r="E119" s="3">
        <v>5.9217114167313785</v>
      </c>
      <c r="F119" s="3">
        <v>4.7448174627799462</v>
      </c>
      <c r="G119" s="9">
        <v>1.5232627825905347</v>
      </c>
      <c r="H119" s="17">
        <v>18.528520214650062</v>
      </c>
    </row>
    <row r="120" spans="2:8" x14ac:dyDescent="0.25">
      <c r="B120" s="17">
        <v>117</v>
      </c>
      <c r="C120" s="15">
        <v>3.8548314950629692</v>
      </c>
      <c r="D120" s="3">
        <v>2.8552977858459991</v>
      </c>
      <c r="E120" s="3">
        <v>4.4445311354920252</v>
      </c>
      <c r="F120" s="3">
        <v>3.8259887315931174</v>
      </c>
      <c r="G120" s="9">
        <v>1.1913709471707601</v>
      </c>
      <c r="H120" s="17">
        <v>16.172020095164871</v>
      </c>
    </row>
    <row r="121" spans="2:8" x14ac:dyDescent="0.25">
      <c r="B121" s="17">
        <v>118</v>
      </c>
      <c r="C121" s="15">
        <v>3.1191891155683527</v>
      </c>
      <c r="D121" s="3">
        <v>3.9650972955740507</v>
      </c>
      <c r="E121" s="3">
        <v>6.2123193345971561</v>
      </c>
      <c r="F121" s="3">
        <v>5.6044474885555928</v>
      </c>
      <c r="G121" s="9">
        <v>1.3814974723112854</v>
      </c>
      <c r="H121" s="17">
        <v>20.282550706606436</v>
      </c>
    </row>
    <row r="122" spans="2:8" x14ac:dyDescent="0.25">
      <c r="B122" s="17">
        <v>119</v>
      </c>
      <c r="C122" s="15">
        <v>3.529809153942375</v>
      </c>
      <c r="D122" s="3">
        <v>3.5837029030096774</v>
      </c>
      <c r="E122" s="3">
        <v>6.9227390690160986</v>
      </c>
      <c r="F122" s="3">
        <v>5.1948908616088403</v>
      </c>
      <c r="G122" s="9">
        <v>1.5280814718276663</v>
      </c>
      <c r="H122" s="17">
        <v>20.759223459404655</v>
      </c>
    </row>
    <row r="123" spans="2:8" x14ac:dyDescent="0.25">
      <c r="B123" s="17">
        <v>120</v>
      </c>
      <c r="C123" s="15">
        <v>3.3391078618025571</v>
      </c>
      <c r="D123" s="3">
        <v>2.5761783266902425</v>
      </c>
      <c r="E123" s="3">
        <v>5.8365351902570755</v>
      </c>
      <c r="F123" s="3">
        <v>4.1835495612074336</v>
      </c>
      <c r="G123" s="9">
        <v>1.3120310485296693</v>
      </c>
      <c r="H123" s="17">
        <v>17.247401988486978</v>
      </c>
    </row>
    <row r="124" spans="2:8" x14ac:dyDescent="0.25">
      <c r="B124" s="17">
        <v>121</v>
      </c>
      <c r="C124" s="15">
        <v>3.589279311271246</v>
      </c>
      <c r="D124" s="3">
        <v>3.5898722079022409</v>
      </c>
      <c r="E124" s="3">
        <v>4.9896541936032062</v>
      </c>
      <c r="F124" s="3">
        <v>3.6568368561182014</v>
      </c>
      <c r="G124" s="9">
        <v>1.6450327067347563</v>
      </c>
      <c r="H124" s="17">
        <v>17.470675275629652</v>
      </c>
    </row>
    <row r="125" spans="2:8" x14ac:dyDescent="0.25">
      <c r="B125" s="17">
        <v>122</v>
      </c>
      <c r="C125" s="15">
        <v>4.0107085893316921</v>
      </c>
      <c r="D125" s="3">
        <v>3.4730223409313967</v>
      </c>
      <c r="E125" s="3">
        <v>5.5076182868122334</v>
      </c>
      <c r="F125" s="3">
        <v>5.4715318498132692</v>
      </c>
      <c r="G125" s="9">
        <v>1.6906944657295158</v>
      </c>
      <c r="H125" s="17">
        <v>20.153575532618106</v>
      </c>
    </row>
    <row r="126" spans="2:8" x14ac:dyDescent="0.25">
      <c r="B126" s="17">
        <v>123</v>
      </c>
      <c r="C126" s="15">
        <v>4.5399884822981269</v>
      </c>
      <c r="D126" s="3">
        <v>2.7198576004222721</v>
      </c>
      <c r="E126" s="3">
        <v>7.144694829407034</v>
      </c>
      <c r="F126" s="3">
        <v>4.1551610981467064</v>
      </c>
      <c r="G126" s="9">
        <v>1.612139131279426</v>
      </c>
      <c r="H126" s="17">
        <v>20.171841141553568</v>
      </c>
    </row>
    <row r="127" spans="2:8" x14ac:dyDescent="0.25">
      <c r="B127" s="17">
        <v>124</v>
      </c>
      <c r="C127" s="15">
        <v>3.7832479796847753</v>
      </c>
      <c r="D127" s="3">
        <v>2.4092173282908838</v>
      </c>
      <c r="E127" s="3">
        <v>5.0306393620126357</v>
      </c>
      <c r="F127" s="3">
        <v>3.536859878423356</v>
      </c>
      <c r="G127" s="9">
        <v>1.2012589046776931</v>
      </c>
      <c r="H127" s="17">
        <v>15.961223453089346</v>
      </c>
    </row>
    <row r="128" spans="2:8" x14ac:dyDescent="0.25">
      <c r="B128" s="17">
        <v>125</v>
      </c>
      <c r="C128" s="15">
        <v>4.6569751298803883</v>
      </c>
      <c r="D128" s="3">
        <v>2.7635187912897479</v>
      </c>
      <c r="E128" s="3">
        <v>7.0347699308163376</v>
      </c>
      <c r="F128" s="3">
        <v>4.336581910218122</v>
      </c>
      <c r="G128" s="9">
        <v>1.800673144781215</v>
      </c>
      <c r="H128" s="17">
        <v>20.592518906985809</v>
      </c>
    </row>
    <row r="129" spans="2:8" x14ac:dyDescent="0.25">
      <c r="B129" s="17">
        <v>126</v>
      </c>
      <c r="C129" s="15">
        <v>4.3482499921635558</v>
      </c>
      <c r="D129" s="3">
        <v>3.0918409161489007</v>
      </c>
      <c r="E129" s="3">
        <v>4.8921109766970403</v>
      </c>
      <c r="F129" s="3">
        <v>3.5524627408856007</v>
      </c>
      <c r="G129" s="9">
        <v>1.6430279943675927</v>
      </c>
      <c r="H129" s="17">
        <v>17.527692620262691</v>
      </c>
    </row>
    <row r="130" spans="2:8" x14ac:dyDescent="0.25">
      <c r="B130" s="17">
        <v>127</v>
      </c>
      <c r="C130" s="15">
        <v>4.2464303046642238</v>
      </c>
      <c r="D130" s="3">
        <v>3.2206378784723668</v>
      </c>
      <c r="E130" s="3">
        <v>4.819920318442108</v>
      </c>
      <c r="F130" s="3">
        <v>5.2995091555206342</v>
      </c>
      <c r="G130" s="9">
        <v>1.0880730875458386</v>
      </c>
      <c r="H130" s="17">
        <v>18.674570744645173</v>
      </c>
    </row>
    <row r="131" spans="2:8" x14ac:dyDescent="0.25">
      <c r="B131" s="17">
        <v>128</v>
      </c>
      <c r="C131" s="15">
        <v>4.046142062661608</v>
      </c>
      <c r="D131" s="3">
        <v>3.6423767655371866</v>
      </c>
      <c r="E131" s="3">
        <v>4.9013975851403258</v>
      </c>
      <c r="F131" s="3">
        <v>3.6271163231723409</v>
      </c>
      <c r="G131" s="9">
        <v>1.6955210712963211</v>
      </c>
      <c r="H131" s="17">
        <v>17.912553807807782</v>
      </c>
    </row>
    <row r="132" spans="2:8" x14ac:dyDescent="0.25">
      <c r="B132" s="17">
        <v>129</v>
      </c>
      <c r="C132" s="15">
        <v>3.274490173210852</v>
      </c>
      <c r="D132" s="3">
        <v>2.9631505947190218</v>
      </c>
      <c r="E132" s="3">
        <v>6.8098053482920369</v>
      </c>
      <c r="F132" s="3">
        <v>3.3960603626558346</v>
      </c>
      <c r="G132" s="9">
        <v>1.2552631870537931</v>
      </c>
      <c r="H132" s="17">
        <v>17.698769665931536</v>
      </c>
    </row>
    <row r="133" spans="2:8" x14ac:dyDescent="0.25">
      <c r="B133" s="17">
        <v>130</v>
      </c>
      <c r="C133" s="15">
        <v>4.2179712098548086</v>
      </c>
      <c r="D133" s="3">
        <v>2.771835428837492</v>
      </c>
      <c r="E133" s="3">
        <v>7.0658455243283669</v>
      </c>
      <c r="F133" s="3">
        <v>3.7341968236150191</v>
      </c>
      <c r="G133" s="9">
        <v>1.5264584889428265</v>
      </c>
      <c r="H133" s="17">
        <v>19.316307475578512</v>
      </c>
    </row>
    <row r="134" spans="2:8" x14ac:dyDescent="0.25">
      <c r="B134" s="17">
        <v>131</v>
      </c>
      <c r="C134" s="15">
        <v>4.1886188142042888</v>
      </c>
      <c r="D134" s="3">
        <v>3.0763912966368405</v>
      </c>
      <c r="E134" s="3">
        <v>4.155121938055836</v>
      </c>
      <c r="F134" s="3">
        <v>3.7779184421348737</v>
      </c>
      <c r="G134" s="9">
        <v>1.844999661772851</v>
      </c>
      <c r="H134" s="17">
        <v>17.043050152804689</v>
      </c>
    </row>
    <row r="135" spans="2:8" x14ac:dyDescent="0.25">
      <c r="B135" s="17">
        <v>132</v>
      </c>
      <c r="C135" s="15">
        <v>4.4683098574343392</v>
      </c>
      <c r="D135" s="3">
        <v>3.0306775181828196</v>
      </c>
      <c r="E135" s="3">
        <v>5.4298655039267585</v>
      </c>
      <c r="F135" s="3">
        <v>4.5683402658881747</v>
      </c>
      <c r="G135" s="9">
        <v>1.7749736558918938</v>
      </c>
      <c r="H135" s="17">
        <v>19.272166801323987</v>
      </c>
    </row>
    <row r="136" spans="2:8" x14ac:dyDescent="0.25">
      <c r="B136" s="17">
        <v>133</v>
      </c>
      <c r="C136" s="15">
        <v>3.5502657509464126</v>
      </c>
      <c r="D136" s="3">
        <v>2.2746703300274209</v>
      </c>
      <c r="E136" s="3">
        <v>5.4260220202685412</v>
      </c>
      <c r="F136" s="3">
        <v>4.4223649787026469</v>
      </c>
      <c r="G136" s="9">
        <v>1.8955926027723518</v>
      </c>
      <c r="H136" s="17">
        <v>17.568915682717375</v>
      </c>
    </row>
    <row r="137" spans="2:8" x14ac:dyDescent="0.25">
      <c r="B137" s="17">
        <v>134</v>
      </c>
      <c r="C137" s="15">
        <v>4.6038058103941726</v>
      </c>
      <c r="D137" s="3">
        <v>3.249387216167138</v>
      </c>
      <c r="E137" s="3">
        <v>6.749725298262268</v>
      </c>
      <c r="F137" s="3">
        <v>3.4444911592101017</v>
      </c>
      <c r="G137" s="9">
        <v>1.2767277989235366</v>
      </c>
      <c r="H137" s="17">
        <v>19.324137282957217</v>
      </c>
    </row>
    <row r="138" spans="2:8" x14ac:dyDescent="0.25">
      <c r="B138" s="17">
        <v>135</v>
      </c>
      <c r="C138" s="15">
        <v>4.2086999723090006</v>
      </c>
      <c r="D138" s="3">
        <v>2.5289007545535052</v>
      </c>
      <c r="E138" s="3">
        <v>4.8695874379555733</v>
      </c>
      <c r="F138" s="3">
        <v>3.4910751635341297</v>
      </c>
      <c r="G138" s="9">
        <v>1.2547819376135776</v>
      </c>
      <c r="H138" s="17">
        <v>16.35304526596579</v>
      </c>
    </row>
    <row r="139" spans="2:8" x14ac:dyDescent="0.25">
      <c r="B139" s="17">
        <v>136</v>
      </c>
      <c r="C139" s="15">
        <v>4.7311358346129344</v>
      </c>
      <c r="D139" s="3">
        <v>2.7405045585240879</v>
      </c>
      <c r="E139" s="3">
        <v>5.6664402374505141</v>
      </c>
      <c r="F139" s="3">
        <v>4.5205487593472302</v>
      </c>
      <c r="G139" s="9">
        <v>1.9444142307972994</v>
      </c>
      <c r="H139" s="17">
        <v>19.603043620732066</v>
      </c>
    </row>
    <row r="140" spans="2:8" x14ac:dyDescent="0.25">
      <c r="B140" s="17">
        <v>137</v>
      </c>
      <c r="C140" s="15">
        <v>4.3041658278811061</v>
      </c>
      <c r="D140" s="3">
        <v>3.3231428694508085</v>
      </c>
      <c r="E140" s="3">
        <v>6.0709331795280281</v>
      </c>
      <c r="F140" s="3">
        <v>4.0616093665270219</v>
      </c>
      <c r="G140" s="9">
        <v>1.5787040426989134</v>
      </c>
      <c r="H140" s="17">
        <v>19.338555286085878</v>
      </c>
    </row>
    <row r="141" spans="2:8" x14ac:dyDescent="0.25">
      <c r="B141" s="17">
        <v>138</v>
      </c>
      <c r="C141" s="15">
        <v>3.8090937641331357</v>
      </c>
      <c r="D141" s="3">
        <v>3.1103015970135104</v>
      </c>
      <c r="E141" s="3">
        <v>5.2972358847935439</v>
      </c>
      <c r="F141" s="3">
        <v>3.5105465594330347</v>
      </c>
      <c r="G141" s="9">
        <v>1.7780549073455878</v>
      </c>
      <c r="H141" s="17">
        <v>17.505232712718811</v>
      </c>
    </row>
    <row r="142" spans="2:8" x14ac:dyDescent="0.25">
      <c r="B142" s="17">
        <v>139</v>
      </c>
      <c r="C142" s="15">
        <v>4.5533563831450232</v>
      </c>
      <c r="D142" s="3">
        <v>3.3241393338159431</v>
      </c>
      <c r="E142" s="3">
        <v>5.0033399986799845</v>
      </c>
      <c r="F142" s="3">
        <v>3.156219708653603</v>
      </c>
      <c r="G142" s="9">
        <v>1.5315872588984396</v>
      </c>
      <c r="H142" s="17">
        <v>17.568642683192994</v>
      </c>
    </row>
    <row r="143" spans="2:8" x14ac:dyDescent="0.25">
      <c r="B143" s="17">
        <v>140</v>
      </c>
      <c r="C143" s="15">
        <v>4.3870390380607329</v>
      </c>
      <c r="D143" s="3">
        <v>3.1791817965021978</v>
      </c>
      <c r="E143" s="3">
        <v>6.5860746825778058</v>
      </c>
      <c r="F143" s="3">
        <v>3.2130302862123452</v>
      </c>
      <c r="G143" s="9">
        <v>1.3967176967425072</v>
      </c>
      <c r="H143" s="17">
        <v>18.762043500095587</v>
      </c>
    </row>
    <row r="144" spans="2:8" x14ac:dyDescent="0.25">
      <c r="B144" s="17">
        <v>141</v>
      </c>
      <c r="C144" s="15">
        <v>4.456697162906746</v>
      </c>
      <c r="D144" s="3">
        <v>2.6147514934226903</v>
      </c>
      <c r="E144" s="3">
        <v>6.9704792090510264</v>
      </c>
      <c r="F144" s="3">
        <v>4.298088165286762</v>
      </c>
      <c r="G144" s="9">
        <v>1.3005017957601985</v>
      </c>
      <c r="H144" s="17">
        <v>19.64051782642742</v>
      </c>
    </row>
    <row r="145" spans="2:8" x14ac:dyDescent="0.25">
      <c r="B145" s="17">
        <v>142</v>
      </c>
      <c r="C145" s="15">
        <v>3.861661207710906</v>
      </c>
      <c r="D145" s="3">
        <v>2.6534425054985116</v>
      </c>
      <c r="E145" s="3">
        <v>7.1319251057231607</v>
      </c>
      <c r="F145" s="3">
        <v>3.9537933184141081</v>
      </c>
      <c r="G145" s="9">
        <v>1.2340752917589917</v>
      </c>
      <c r="H145" s="17">
        <v>18.834897429105677</v>
      </c>
    </row>
    <row r="146" spans="2:8" x14ac:dyDescent="0.25">
      <c r="B146" s="17">
        <v>143</v>
      </c>
      <c r="C146" s="15">
        <v>3.5803387087818224</v>
      </c>
      <c r="D146" s="3">
        <v>2.8264572692401391</v>
      </c>
      <c r="E146" s="3">
        <v>5.3229308182710673</v>
      </c>
      <c r="F146" s="3">
        <v>3.6524102677106627</v>
      </c>
      <c r="G146" s="9">
        <v>1.7601020454249854</v>
      </c>
      <c r="H146" s="17">
        <v>17.142239109428676</v>
      </c>
    </row>
    <row r="147" spans="2:8" x14ac:dyDescent="0.25">
      <c r="B147" s="17">
        <v>144</v>
      </c>
      <c r="C147" s="15">
        <v>3.8958002416945314</v>
      </c>
      <c r="D147" s="3">
        <v>2.6823345607543247</v>
      </c>
      <c r="E147" s="3">
        <v>4.505555601839033</v>
      </c>
      <c r="F147" s="3">
        <v>4.7400727765134212</v>
      </c>
      <c r="G147" s="9">
        <v>1.5188589650130682</v>
      </c>
      <c r="H147" s="17">
        <v>17.342622145814378</v>
      </c>
    </row>
    <row r="148" spans="2:8" x14ac:dyDescent="0.25">
      <c r="B148" s="17">
        <v>145</v>
      </c>
      <c r="C148" s="15">
        <v>4.0490738602814442</v>
      </c>
      <c r="D148" s="3">
        <v>3.4505767267580891</v>
      </c>
      <c r="E148" s="3">
        <v>4.4558287881430489</v>
      </c>
      <c r="F148" s="3">
        <v>3.8967397404913235</v>
      </c>
      <c r="G148" s="9">
        <v>1.6352412714152753</v>
      </c>
      <c r="H148" s="17">
        <v>17.487460387089182</v>
      </c>
    </row>
    <row r="149" spans="2:8" x14ac:dyDescent="0.25">
      <c r="B149" s="17">
        <v>146</v>
      </c>
      <c r="C149" s="15">
        <v>4.33167221028034</v>
      </c>
      <c r="D149" s="3">
        <v>2.8912128790391805</v>
      </c>
      <c r="E149" s="3">
        <v>5.6592162341701826</v>
      </c>
      <c r="F149" s="3">
        <v>4.8590086990149155</v>
      </c>
      <c r="G149" s="9">
        <v>1.4406071253458406</v>
      </c>
      <c r="H149" s="17">
        <v>19.18171714785046</v>
      </c>
    </row>
    <row r="150" spans="2:8" x14ac:dyDescent="0.25">
      <c r="B150" s="17">
        <v>147</v>
      </c>
      <c r="C150" s="15">
        <v>4.1086191640693732</v>
      </c>
      <c r="D150" s="3">
        <v>3.9248359677860298</v>
      </c>
      <c r="E150" s="3">
        <v>4.9765831233173916</v>
      </c>
      <c r="F150" s="3">
        <v>3.2186247967315045</v>
      </c>
      <c r="G150" s="9">
        <v>1.6153168940853189</v>
      </c>
      <c r="H150" s="17">
        <v>17.843979945989616</v>
      </c>
    </row>
    <row r="151" spans="2:8" x14ac:dyDescent="0.25">
      <c r="B151" s="17">
        <v>148</v>
      </c>
      <c r="C151" s="15">
        <v>4.6226586427626248</v>
      </c>
      <c r="D151" s="3">
        <v>2.3184214213002234</v>
      </c>
      <c r="E151" s="3">
        <v>5.0664634054700235</v>
      </c>
      <c r="F151" s="3">
        <v>3.5826264813310478</v>
      </c>
      <c r="G151" s="9">
        <v>1.7633720128791521</v>
      </c>
      <c r="H151" s="17">
        <v>17.353541963743073</v>
      </c>
    </row>
    <row r="152" spans="2:8" x14ac:dyDescent="0.25">
      <c r="B152" s="17">
        <v>149</v>
      </c>
      <c r="C152" s="15">
        <v>4.4923181979010609</v>
      </c>
      <c r="D152" s="3">
        <v>2.0415359925948513</v>
      </c>
      <c r="E152" s="3">
        <v>4.3167942006554476</v>
      </c>
      <c r="F152" s="3">
        <v>4.5317840708650152</v>
      </c>
      <c r="G152" s="9">
        <v>1.3834409964323546</v>
      </c>
      <c r="H152" s="17">
        <v>16.765873458448731</v>
      </c>
    </row>
    <row r="153" spans="2:8" x14ac:dyDescent="0.25">
      <c r="B153" s="17">
        <v>150</v>
      </c>
      <c r="C153" s="15">
        <v>3.931750826605739</v>
      </c>
      <c r="D153" s="3">
        <v>3.5904939845122916</v>
      </c>
      <c r="E153" s="3">
        <v>6.1861202095430965</v>
      </c>
      <c r="F153" s="3">
        <v>4.4899381544726307</v>
      </c>
      <c r="G153" s="9">
        <v>1.2524810472424086</v>
      </c>
      <c r="H153" s="17">
        <v>19.450784222376168</v>
      </c>
    </row>
    <row r="154" spans="2:8" x14ac:dyDescent="0.25">
      <c r="B154" s="17">
        <v>151</v>
      </c>
      <c r="C154" s="15">
        <v>4.1746921371740457</v>
      </c>
      <c r="D154" s="3">
        <v>2.768335252236751</v>
      </c>
      <c r="E154" s="3">
        <v>6.7056982409809489</v>
      </c>
      <c r="F154" s="3">
        <v>4.4643462659568778</v>
      </c>
      <c r="G154" s="9">
        <v>1.388006934047155</v>
      </c>
      <c r="H154" s="17">
        <v>19.501078830395777</v>
      </c>
    </row>
    <row r="155" spans="2:8" x14ac:dyDescent="0.25">
      <c r="B155" s="17">
        <v>152</v>
      </c>
      <c r="C155" s="15">
        <v>4.0436366983604906</v>
      </c>
      <c r="D155" s="3">
        <v>3.3003654081543092</v>
      </c>
      <c r="E155" s="3">
        <v>5.1545804030386515</v>
      </c>
      <c r="F155" s="3">
        <v>5.4608293542291424</v>
      </c>
      <c r="G155" s="9">
        <v>1.5177373850298572</v>
      </c>
      <c r="H155" s="17">
        <v>19.477149248812449</v>
      </c>
    </row>
    <row r="156" spans="2:8" x14ac:dyDescent="0.25">
      <c r="B156" s="17">
        <v>153</v>
      </c>
      <c r="C156" s="15">
        <v>4.7808057992641615</v>
      </c>
      <c r="D156" s="3">
        <v>3.0380933178870144</v>
      </c>
      <c r="E156" s="3">
        <v>6.8938209142622924</v>
      </c>
      <c r="F156" s="3">
        <v>3.2917775503906399</v>
      </c>
      <c r="G156" s="9">
        <v>1.7239957461309163</v>
      </c>
      <c r="H156" s="17">
        <v>19.728493327935027</v>
      </c>
    </row>
    <row r="157" spans="2:8" x14ac:dyDescent="0.25">
      <c r="B157" s="17">
        <v>154</v>
      </c>
      <c r="C157" s="15">
        <v>3.7776432646528955</v>
      </c>
      <c r="D157" s="3">
        <v>3.0957711594800035</v>
      </c>
      <c r="E157" s="3">
        <v>7.2860210153683225</v>
      </c>
      <c r="F157" s="3">
        <v>3.5719316636441176</v>
      </c>
      <c r="G157" s="9">
        <v>1.3536383205378006</v>
      </c>
      <c r="H157" s="17">
        <v>19.085005423683139</v>
      </c>
    </row>
    <row r="158" spans="2:8" x14ac:dyDescent="0.25">
      <c r="B158" s="17">
        <v>155</v>
      </c>
      <c r="C158" s="15">
        <v>3.7639357595504261</v>
      </c>
      <c r="D158" s="3">
        <v>2.8280481091916716</v>
      </c>
      <c r="E158" s="3">
        <v>6.9871531677886187</v>
      </c>
      <c r="F158" s="3">
        <v>4.3217293915705515</v>
      </c>
      <c r="G158" s="9">
        <v>1.6486286350178392</v>
      </c>
      <c r="H158" s="17">
        <v>19.549495063119107</v>
      </c>
    </row>
    <row r="159" spans="2:8" x14ac:dyDescent="0.25">
      <c r="B159" s="17">
        <v>156</v>
      </c>
      <c r="C159" s="15">
        <v>3.9953457607897995</v>
      </c>
      <c r="D159" s="3">
        <v>3.6720022177494984</v>
      </c>
      <c r="E159" s="3">
        <v>4.6806464083118424</v>
      </c>
      <c r="F159" s="3">
        <v>4.4200904863538648</v>
      </c>
      <c r="G159" s="9">
        <v>1.6362500829876998</v>
      </c>
      <c r="H159" s="17">
        <v>18.404334956192706</v>
      </c>
    </row>
    <row r="160" spans="2:8" x14ac:dyDescent="0.25">
      <c r="B160" s="17">
        <v>157</v>
      </c>
      <c r="C160" s="15">
        <v>3.9095250616762529</v>
      </c>
      <c r="D160" s="3">
        <v>3.0124669739053007</v>
      </c>
      <c r="E160" s="3">
        <v>4.3898552110474167</v>
      </c>
      <c r="F160" s="3">
        <v>4.198567629796802</v>
      </c>
      <c r="G160" s="9">
        <v>1.8409207619103778</v>
      </c>
      <c r="H160" s="17">
        <v>17.351335638336149</v>
      </c>
    </row>
    <row r="161" spans="2:8" x14ac:dyDescent="0.25">
      <c r="B161" s="17">
        <v>158</v>
      </c>
      <c r="C161" s="15">
        <v>4.8080422010979138</v>
      </c>
      <c r="D161" s="3">
        <v>2.9712681996175818</v>
      </c>
      <c r="E161" s="3">
        <v>6.4210812369365389</v>
      </c>
      <c r="F161" s="3">
        <v>3.6597776991115061</v>
      </c>
      <c r="G161" s="9">
        <v>1.6822614972936312</v>
      </c>
      <c r="H161" s="17">
        <v>19.542430834057171</v>
      </c>
    </row>
    <row r="162" spans="2:8" x14ac:dyDescent="0.25">
      <c r="B162" s="17">
        <v>159</v>
      </c>
      <c r="C162" s="15">
        <v>3.7784665424437671</v>
      </c>
      <c r="D162" s="3">
        <v>2.6024313158243633</v>
      </c>
      <c r="E162" s="3">
        <v>6.1238526505423856</v>
      </c>
      <c r="F162" s="3">
        <v>4.7151936660168952</v>
      </c>
      <c r="G162" s="9">
        <v>1.6524069767700373</v>
      </c>
      <c r="H162" s="17">
        <v>18.872351151597449</v>
      </c>
    </row>
    <row r="163" spans="2:8" x14ac:dyDescent="0.25">
      <c r="B163" s="17">
        <v>160</v>
      </c>
      <c r="C163" s="15">
        <v>4.4723090868930031</v>
      </c>
      <c r="D163" s="3">
        <v>2.5043300446963865</v>
      </c>
      <c r="E163" s="3">
        <v>5.4678627841410083</v>
      </c>
      <c r="F163" s="3">
        <v>4.159985797419564</v>
      </c>
      <c r="G163" s="9">
        <v>1.6341737735246686</v>
      </c>
      <c r="H163" s="17">
        <v>18.238661486674633</v>
      </c>
    </row>
    <row r="164" spans="2:8" x14ac:dyDescent="0.25">
      <c r="B164" s="17">
        <v>161</v>
      </c>
      <c r="C164" s="15">
        <v>3.8022989110108618</v>
      </c>
      <c r="D164" s="3">
        <v>2.6542850669592446</v>
      </c>
      <c r="E164" s="3">
        <v>5.8879207347252578</v>
      </c>
      <c r="F164" s="3">
        <v>3.3406961314273675</v>
      </c>
      <c r="G164" s="9">
        <v>1.2035584905075505</v>
      </c>
      <c r="H164" s="17">
        <v>16.888759334630283</v>
      </c>
    </row>
    <row r="165" spans="2:8" x14ac:dyDescent="0.25">
      <c r="B165" s="17">
        <v>162</v>
      </c>
      <c r="C165" s="15">
        <v>4.9226645294921862</v>
      </c>
      <c r="D165" s="3">
        <v>3.1124193634479722</v>
      </c>
      <c r="E165" s="3">
        <v>6.5205971844463368</v>
      </c>
      <c r="F165" s="3">
        <v>4.3115838225237386</v>
      </c>
      <c r="G165" s="9">
        <v>1.5976214746485669</v>
      </c>
      <c r="H165" s="17">
        <v>20.464886374558798</v>
      </c>
    </row>
    <row r="166" spans="2:8" x14ac:dyDescent="0.25">
      <c r="B166" s="17">
        <v>163</v>
      </c>
      <c r="C166" s="15">
        <v>4.2831837444378857</v>
      </c>
      <c r="D166" s="3">
        <v>3.333508159056378</v>
      </c>
      <c r="E166" s="3">
        <v>5.4995863796982238</v>
      </c>
      <c r="F166" s="3">
        <v>5.3156149551397176</v>
      </c>
      <c r="G166" s="9">
        <v>1.7048721131118989</v>
      </c>
      <c r="H166" s="17">
        <v>20.136765351444105</v>
      </c>
    </row>
    <row r="167" spans="2:8" x14ac:dyDescent="0.25">
      <c r="B167" s="17">
        <v>164</v>
      </c>
      <c r="C167" s="15">
        <v>4.0040863465601646</v>
      </c>
      <c r="D167" s="3">
        <v>3.4658007032796077</v>
      </c>
      <c r="E167" s="3">
        <v>5.1272670971243262</v>
      </c>
      <c r="F167" s="3">
        <v>4.2258707556631183</v>
      </c>
      <c r="G167" s="9">
        <v>1.1668191482181034</v>
      </c>
      <c r="H167" s="17">
        <v>17.989844050845321</v>
      </c>
    </row>
    <row r="168" spans="2:8" x14ac:dyDescent="0.25">
      <c r="B168" s="17">
        <v>165</v>
      </c>
      <c r="C168" s="15">
        <v>3.2175180680344861</v>
      </c>
      <c r="D168" s="3">
        <v>3.1416706534666536</v>
      </c>
      <c r="E168" s="3">
        <v>6.6227018002724787</v>
      </c>
      <c r="F168" s="3">
        <v>4.6091891276354895</v>
      </c>
      <c r="G168" s="9">
        <v>1.4291462611313224</v>
      </c>
      <c r="H168" s="17">
        <v>19.020225910540429</v>
      </c>
    </row>
    <row r="169" spans="2:8" x14ac:dyDescent="0.25">
      <c r="B169" s="17">
        <v>166</v>
      </c>
      <c r="C169" s="15">
        <v>4.4295064590604101</v>
      </c>
      <c r="D169" s="3">
        <v>3.4966059279984485</v>
      </c>
      <c r="E169" s="3">
        <v>4.6112491526919621</v>
      </c>
      <c r="F169" s="3">
        <v>5.0591972249758665</v>
      </c>
      <c r="G169" s="9">
        <v>1.4531981145472965</v>
      </c>
      <c r="H169" s="17">
        <v>19.049756879273986</v>
      </c>
    </row>
    <row r="170" spans="2:8" x14ac:dyDescent="0.25">
      <c r="B170" s="17">
        <v>167</v>
      </c>
      <c r="C170" s="15">
        <v>3.8853171258435921</v>
      </c>
      <c r="D170" s="3">
        <v>2.8081123097478802</v>
      </c>
      <c r="E170" s="3">
        <v>5.1780910463569869</v>
      </c>
      <c r="F170" s="3">
        <v>3.2524223073674063</v>
      </c>
      <c r="G170" s="9">
        <v>1.5311956004873233</v>
      </c>
      <c r="H170" s="17">
        <v>16.655138389803188</v>
      </c>
    </row>
    <row r="171" spans="2:8" x14ac:dyDescent="0.25">
      <c r="B171" s="17">
        <v>168</v>
      </c>
      <c r="C171" s="15">
        <v>3.4459851493854119</v>
      </c>
      <c r="D171" s="3">
        <v>2.8215743104442006</v>
      </c>
      <c r="E171" s="3">
        <v>6.9208139283833736</v>
      </c>
      <c r="F171" s="3">
        <v>4.840931210443669</v>
      </c>
      <c r="G171" s="9">
        <v>1.1356949253273319</v>
      </c>
      <c r="H171" s="17">
        <v>19.16499952398399</v>
      </c>
    </row>
    <row r="172" spans="2:8" x14ac:dyDescent="0.25">
      <c r="B172" s="17">
        <v>169</v>
      </c>
      <c r="C172" s="15">
        <v>3.7887507869547261</v>
      </c>
      <c r="D172" s="3">
        <v>3.133212482422103</v>
      </c>
      <c r="E172" s="3">
        <v>6.9940711640573774</v>
      </c>
      <c r="F172" s="3">
        <v>4.4445219564212559</v>
      </c>
      <c r="G172" s="9">
        <v>1.1999892527702722</v>
      </c>
      <c r="H172" s="17">
        <v>19.560545642625733</v>
      </c>
    </row>
    <row r="173" spans="2:8" x14ac:dyDescent="0.25">
      <c r="B173" s="17">
        <v>170</v>
      </c>
      <c r="C173" s="15">
        <v>4.3006445661764214</v>
      </c>
      <c r="D173" s="3">
        <v>2.2781915951412191</v>
      </c>
      <c r="E173" s="3">
        <v>6.7909608973255002</v>
      </c>
      <c r="F173" s="3">
        <v>4.4925614232625017</v>
      </c>
      <c r="G173" s="9">
        <v>1.3065276413774256</v>
      </c>
      <c r="H173" s="17">
        <v>19.168886123283066</v>
      </c>
    </row>
    <row r="174" spans="2:8" x14ac:dyDescent="0.25">
      <c r="B174" s="17">
        <v>171</v>
      </c>
      <c r="C174" s="15">
        <v>4.5183170983769241</v>
      </c>
      <c r="D174" s="3">
        <v>2.8600729006819021</v>
      </c>
      <c r="E174" s="3">
        <v>6.5391580668816953</v>
      </c>
      <c r="F174" s="3">
        <v>4.4541046418288754</v>
      </c>
      <c r="G174" s="9">
        <v>1.5674840757167692</v>
      </c>
      <c r="H174" s="17">
        <v>19.93913678348617</v>
      </c>
    </row>
    <row r="175" spans="2:8" x14ac:dyDescent="0.25">
      <c r="B175" s="17">
        <v>172</v>
      </c>
      <c r="C175" s="15">
        <v>4.1347635265918283</v>
      </c>
      <c r="D175" s="3">
        <v>2.8022730728414409</v>
      </c>
      <c r="E175" s="3">
        <v>5.1005721402160891</v>
      </c>
      <c r="F175" s="3">
        <v>4.4426376303910082</v>
      </c>
      <c r="G175" s="9">
        <v>1.1435675133405643</v>
      </c>
      <c r="H175" s="17">
        <v>17.623813883380929</v>
      </c>
    </row>
    <row r="176" spans="2:8" x14ac:dyDescent="0.25">
      <c r="B176" s="17">
        <v>173</v>
      </c>
      <c r="C176" s="15">
        <v>4.2548788139480545</v>
      </c>
      <c r="D176" s="3">
        <v>3.5874747372184634</v>
      </c>
      <c r="E176" s="3">
        <v>5.8830243287148738</v>
      </c>
      <c r="F176" s="3">
        <v>5.2656049774748626</v>
      </c>
      <c r="G176" s="9">
        <v>1.7364036441585815</v>
      </c>
      <c r="H176" s="17">
        <v>20.727386501514836</v>
      </c>
    </row>
    <row r="177" spans="2:8" x14ac:dyDescent="0.25">
      <c r="B177" s="17">
        <v>174</v>
      </c>
      <c r="C177" s="15">
        <v>4.6191547793157506</v>
      </c>
      <c r="D177" s="3">
        <v>2.6869679313321266</v>
      </c>
      <c r="E177" s="3">
        <v>6.0510986296012099</v>
      </c>
      <c r="F177" s="3">
        <v>4.5801739178507148</v>
      </c>
      <c r="G177" s="9">
        <v>1.4724145020101513</v>
      </c>
      <c r="H177" s="17">
        <v>19.409809760109951</v>
      </c>
    </row>
    <row r="178" spans="2:8" x14ac:dyDescent="0.25">
      <c r="B178" s="17">
        <v>175</v>
      </c>
      <c r="C178" s="15">
        <v>3.6274287495683568</v>
      </c>
      <c r="D178" s="3">
        <v>2.7351175267625032</v>
      </c>
      <c r="E178" s="3">
        <v>7.3960982615255713</v>
      </c>
      <c r="F178" s="3">
        <v>3.0608526923510251</v>
      </c>
      <c r="G178" s="9">
        <v>1.4791739067449781</v>
      </c>
      <c r="H178" s="17">
        <v>18.298671136952436</v>
      </c>
    </row>
    <row r="179" spans="2:8" x14ac:dyDescent="0.25">
      <c r="B179" s="17">
        <v>176</v>
      </c>
      <c r="C179" s="15">
        <v>4.2352825013383297</v>
      </c>
      <c r="D179" s="3">
        <v>3.6261619604263529</v>
      </c>
      <c r="E179" s="3">
        <v>4.8971691939699662</v>
      </c>
      <c r="F179" s="3">
        <v>4.0279701654916691</v>
      </c>
      <c r="G179" s="9">
        <v>1.4027032691050367</v>
      </c>
      <c r="H179" s="17">
        <v>18.189287090331355</v>
      </c>
    </row>
    <row r="180" spans="2:8" x14ac:dyDescent="0.25">
      <c r="B180" s="17">
        <v>177</v>
      </c>
      <c r="C180" s="15">
        <v>3.7711359672236444</v>
      </c>
      <c r="D180" s="3">
        <v>3.464593130503141</v>
      </c>
      <c r="E180" s="3">
        <v>5.7227655091624854</v>
      </c>
      <c r="F180" s="3">
        <v>3.7299663117296955</v>
      </c>
      <c r="G180" s="9">
        <v>1.4730044397083766</v>
      </c>
      <c r="H180" s="17">
        <v>18.161465358327341</v>
      </c>
    </row>
    <row r="181" spans="2:8" x14ac:dyDescent="0.25">
      <c r="B181" s="17">
        <v>178</v>
      </c>
      <c r="C181" s="15">
        <v>3.8753512157878864</v>
      </c>
      <c r="D181" s="3">
        <v>2.5446318238255285</v>
      </c>
      <c r="E181" s="3">
        <v>6.0804333145375526</v>
      </c>
      <c r="F181" s="3">
        <v>5.1078362837185267</v>
      </c>
      <c r="G181" s="9">
        <v>1.0685932694246667</v>
      </c>
      <c r="H181" s="17">
        <v>18.676845907294162</v>
      </c>
    </row>
    <row r="182" spans="2:8" x14ac:dyDescent="0.25">
      <c r="B182" s="17">
        <v>179</v>
      </c>
      <c r="C182" s="15">
        <v>3.8066722780533628</v>
      </c>
      <c r="D182" s="3">
        <v>3.7642727433249861</v>
      </c>
      <c r="E182" s="3">
        <v>4.8232205633941305</v>
      </c>
      <c r="F182" s="3">
        <v>3.9481835880867617</v>
      </c>
      <c r="G182" s="9">
        <v>1.3046523510637162</v>
      </c>
      <c r="H182" s="17">
        <v>17.64700152392296</v>
      </c>
    </row>
    <row r="183" spans="2:8" x14ac:dyDescent="0.25">
      <c r="B183" s="17">
        <v>180</v>
      </c>
      <c r="C183" s="15">
        <v>3.7330411346936083</v>
      </c>
      <c r="D183" s="3">
        <v>3.5079207946994635</v>
      </c>
      <c r="E183" s="3">
        <v>5.9065210910763497</v>
      </c>
      <c r="F183" s="3">
        <v>4.035210581444268</v>
      </c>
      <c r="G183" s="9">
        <v>1.6602806529030263</v>
      </c>
      <c r="H183" s="17">
        <v>18.842974254816717</v>
      </c>
    </row>
    <row r="184" spans="2:8" x14ac:dyDescent="0.25">
      <c r="B184" s="17">
        <v>181</v>
      </c>
      <c r="C184" s="15">
        <v>3.1443105457978167</v>
      </c>
      <c r="D184" s="3">
        <v>3.0298027263018716</v>
      </c>
      <c r="E184" s="3">
        <v>5.1754258272942595</v>
      </c>
      <c r="F184" s="3">
        <v>4.5730117979165641</v>
      </c>
      <c r="G184" s="9">
        <v>1.3596759266818392</v>
      </c>
      <c r="H184" s="17">
        <v>17.28222682399235</v>
      </c>
    </row>
    <row r="185" spans="2:8" x14ac:dyDescent="0.25">
      <c r="B185" s="17">
        <v>182</v>
      </c>
      <c r="C185" s="15">
        <v>4.1462274775117747</v>
      </c>
      <c r="D185" s="3">
        <v>3.2404684333354616</v>
      </c>
      <c r="E185" s="3">
        <v>5.614625301075046</v>
      </c>
      <c r="F185" s="3">
        <v>3.4088722282923323</v>
      </c>
      <c r="G185" s="9">
        <v>1.5152770897490044</v>
      </c>
      <c r="H185" s="17">
        <v>17.925470529963619</v>
      </c>
    </row>
    <row r="186" spans="2:8" x14ac:dyDescent="0.25">
      <c r="B186" s="17">
        <v>183</v>
      </c>
      <c r="C186" s="15">
        <v>3.5479006410534781</v>
      </c>
      <c r="D186" s="3">
        <v>2.9705004924913441</v>
      </c>
      <c r="E186" s="3">
        <v>6.2685813812402973</v>
      </c>
      <c r="F186" s="3">
        <v>4.4042285596233377</v>
      </c>
      <c r="G186" s="9">
        <v>1.7339062369408782</v>
      </c>
      <c r="H186" s="17">
        <v>18.925117311349336</v>
      </c>
    </row>
    <row r="187" spans="2:8" x14ac:dyDescent="0.25">
      <c r="B187" s="17">
        <v>184</v>
      </c>
      <c r="C187" s="15">
        <v>4.9113660770921248</v>
      </c>
      <c r="D187" s="3">
        <v>3.7831482286277995</v>
      </c>
      <c r="E187" s="3">
        <v>5.0477538884427799</v>
      </c>
      <c r="F187" s="3">
        <v>3.8070006944809784</v>
      </c>
      <c r="G187" s="9">
        <v>1.5903622676836404</v>
      </c>
      <c r="H187" s="17">
        <v>19.139631156327326</v>
      </c>
    </row>
    <row r="188" spans="2:8" x14ac:dyDescent="0.25">
      <c r="B188" s="17">
        <v>185</v>
      </c>
      <c r="C188" s="15">
        <v>3.4789433234397258</v>
      </c>
      <c r="D188" s="3">
        <v>2.8515810075201098</v>
      </c>
      <c r="E188" s="3">
        <v>5.0225063982487006</v>
      </c>
      <c r="F188" s="3">
        <v>3.2495891258372112</v>
      </c>
      <c r="G188" s="9">
        <v>1.3744765255144737</v>
      </c>
      <c r="H188" s="17">
        <v>15.977096380560223</v>
      </c>
    </row>
    <row r="189" spans="2:8" x14ac:dyDescent="0.25">
      <c r="B189" s="17">
        <v>186</v>
      </c>
      <c r="C189" s="15">
        <v>4.1619149219141303</v>
      </c>
      <c r="D189" s="3">
        <v>3.0001298885658105</v>
      </c>
      <c r="E189" s="3">
        <v>6.0360714403178779</v>
      </c>
      <c r="F189" s="3">
        <v>4.1415800175835731</v>
      </c>
      <c r="G189" s="9">
        <v>1.8578496353728711</v>
      </c>
      <c r="H189" s="17">
        <v>19.197545903754264</v>
      </c>
    </row>
    <row r="190" spans="2:8" x14ac:dyDescent="0.25">
      <c r="B190" s="17">
        <v>187</v>
      </c>
      <c r="C190" s="15">
        <v>3.9722455837319153</v>
      </c>
      <c r="D190" s="3">
        <v>2.6610635249514125</v>
      </c>
      <c r="E190" s="3">
        <v>7.0876147668975706</v>
      </c>
      <c r="F190" s="3">
        <v>4.388007853883277</v>
      </c>
      <c r="G190" s="9">
        <v>1.7437501453772235</v>
      </c>
      <c r="H190" s="17">
        <v>19.852681874841398</v>
      </c>
    </row>
    <row r="191" spans="2:8" x14ac:dyDescent="0.25">
      <c r="B191" s="17">
        <v>188</v>
      </c>
      <c r="C191" s="15">
        <v>4.4943471804469333</v>
      </c>
      <c r="D191" s="3">
        <v>2.5782276041894785</v>
      </c>
      <c r="E191" s="3">
        <v>5.7786995982884921</v>
      </c>
      <c r="F191" s="3">
        <v>3.518937949241304</v>
      </c>
      <c r="G191" s="9">
        <v>1.9074371257096669</v>
      </c>
      <c r="H191" s="17">
        <v>18.277649457875874</v>
      </c>
    </row>
    <row r="192" spans="2:8" x14ac:dyDescent="0.25">
      <c r="B192" s="17">
        <v>189</v>
      </c>
      <c r="C192" s="15">
        <v>4.2510308286985028</v>
      </c>
      <c r="D192" s="3">
        <v>2.511090709918645</v>
      </c>
      <c r="E192" s="3">
        <v>7.5006866738085938</v>
      </c>
      <c r="F192" s="3">
        <v>3.5919082343424358</v>
      </c>
      <c r="G192" s="9">
        <v>1.9539973551562038</v>
      </c>
      <c r="H192" s="17">
        <v>19.808713801924384</v>
      </c>
    </row>
    <row r="193" spans="2:8" x14ac:dyDescent="0.25">
      <c r="B193" s="17">
        <v>190</v>
      </c>
      <c r="C193" s="15">
        <v>3.328509576403877</v>
      </c>
      <c r="D193" s="3">
        <v>2.6631842210879313</v>
      </c>
      <c r="E193" s="3">
        <v>4.868941012727916</v>
      </c>
      <c r="F193" s="3">
        <v>3.3533931025843127</v>
      </c>
      <c r="G193" s="9">
        <v>1.5958835830948037</v>
      </c>
      <c r="H193" s="17">
        <v>15.809911495898842</v>
      </c>
    </row>
    <row r="194" spans="2:8" x14ac:dyDescent="0.25">
      <c r="B194" s="17">
        <v>191</v>
      </c>
      <c r="C194" s="15">
        <v>3.7435524237287412</v>
      </c>
      <c r="D194" s="3">
        <v>2.7452693171756906</v>
      </c>
      <c r="E194" s="3">
        <v>5.3120557513026245</v>
      </c>
      <c r="F194" s="3">
        <v>5.7125224181809431</v>
      </c>
      <c r="G194" s="9">
        <v>1.5237190028012888</v>
      </c>
      <c r="H194" s="17">
        <v>19.037118913189289</v>
      </c>
    </row>
    <row r="195" spans="2:8" x14ac:dyDescent="0.25">
      <c r="B195" s="17">
        <v>192</v>
      </c>
      <c r="C195" s="15">
        <v>3.4900224000326125</v>
      </c>
      <c r="D195" s="3">
        <v>3.0464401952968272</v>
      </c>
      <c r="E195" s="3">
        <v>7.4147709696948461</v>
      </c>
      <c r="F195" s="3">
        <v>3.3528020641736465</v>
      </c>
      <c r="G195" s="9">
        <v>1.4420599808833519</v>
      </c>
      <c r="H195" s="17">
        <v>18.746095610081284</v>
      </c>
    </row>
    <row r="196" spans="2:8" x14ac:dyDescent="0.25">
      <c r="B196" s="17">
        <v>193</v>
      </c>
      <c r="C196" s="15">
        <v>3.4329539439031747</v>
      </c>
      <c r="D196" s="3">
        <v>3.0946072825772744</v>
      </c>
      <c r="E196" s="3">
        <v>6.1485287799398725</v>
      </c>
      <c r="F196" s="3">
        <v>4.1119587287649777</v>
      </c>
      <c r="G196" s="9">
        <v>1.7127572166388252</v>
      </c>
      <c r="H196" s="17">
        <v>18.500805951824123</v>
      </c>
    </row>
    <row r="197" spans="2:8" x14ac:dyDescent="0.25">
      <c r="B197" s="17">
        <v>194</v>
      </c>
      <c r="C197" s="15">
        <v>4.2900205944422156</v>
      </c>
      <c r="D197" s="3">
        <v>3.1372058128965699</v>
      </c>
      <c r="E197" s="3">
        <v>5.214093418902662</v>
      </c>
      <c r="F197" s="3">
        <v>4.1162381547013744</v>
      </c>
      <c r="G197" s="9">
        <v>1.5404232382264285</v>
      </c>
      <c r="H197" s="17">
        <v>18.297981219169248</v>
      </c>
    </row>
    <row r="198" spans="2:8" x14ac:dyDescent="0.25">
      <c r="B198" s="17">
        <v>195</v>
      </c>
      <c r="C198" s="15">
        <v>3.7860650167292222</v>
      </c>
      <c r="D198" s="3">
        <v>3.178792980758506</v>
      </c>
      <c r="E198" s="3">
        <v>5.5526058414538291</v>
      </c>
      <c r="F198" s="3">
        <v>3.9299299167190784</v>
      </c>
      <c r="G198" s="9">
        <v>1.2977623196842933</v>
      </c>
      <c r="H198" s="17">
        <v>17.745156075344926</v>
      </c>
    </row>
    <row r="199" spans="2:8" x14ac:dyDescent="0.25">
      <c r="B199" s="17">
        <v>196</v>
      </c>
      <c r="C199" s="15">
        <v>3.3921742823831726</v>
      </c>
      <c r="D199" s="3">
        <v>3.2636240631165165</v>
      </c>
      <c r="E199" s="3">
        <v>5.9785452672505635</v>
      </c>
      <c r="F199" s="3">
        <v>3.5694867016783443</v>
      </c>
      <c r="G199" s="9">
        <v>1.3190502312811225</v>
      </c>
      <c r="H199" s="17">
        <v>17.522880545709718</v>
      </c>
    </row>
    <row r="200" spans="2:8" x14ac:dyDescent="0.25">
      <c r="B200" s="17">
        <v>197</v>
      </c>
      <c r="C200" s="15">
        <v>4.7905705303614914</v>
      </c>
      <c r="D200" s="3">
        <v>3.1037363965975082</v>
      </c>
      <c r="E200" s="3">
        <v>6.2155591973514381</v>
      </c>
      <c r="F200" s="3">
        <v>3.745513404212661</v>
      </c>
      <c r="G200" s="9">
        <v>1.5771203465442918</v>
      </c>
      <c r="H200" s="17">
        <v>19.432499875067389</v>
      </c>
    </row>
    <row r="201" spans="2:8" x14ac:dyDescent="0.25">
      <c r="B201" s="17">
        <v>198</v>
      </c>
      <c r="C201" s="15">
        <v>3.3563648950448064</v>
      </c>
      <c r="D201" s="3">
        <v>3.3954703471465417</v>
      </c>
      <c r="E201" s="3">
        <v>4.8478660498248907</v>
      </c>
      <c r="F201" s="3">
        <v>3.9212171118092667</v>
      </c>
      <c r="G201" s="9">
        <v>1.536476884713087</v>
      </c>
      <c r="H201" s="17">
        <v>17.05739528853859</v>
      </c>
    </row>
    <row r="202" spans="2:8" x14ac:dyDescent="0.25">
      <c r="B202" s="17">
        <v>199</v>
      </c>
      <c r="C202" s="15">
        <v>3.6772191837962991</v>
      </c>
      <c r="D202" s="3">
        <v>3.2029835857881439</v>
      </c>
      <c r="E202" s="3">
        <v>5.6554831871164524</v>
      </c>
      <c r="F202" s="3">
        <v>4.9592638904159259</v>
      </c>
      <c r="G202" s="9">
        <v>1.1308040693330332</v>
      </c>
      <c r="H202" s="17">
        <v>18.625753916449856</v>
      </c>
    </row>
    <row r="203" spans="2:8" x14ac:dyDescent="0.25">
      <c r="B203" s="17">
        <v>200</v>
      </c>
      <c r="C203" s="15">
        <v>3.568559449836707</v>
      </c>
      <c r="D203" s="3">
        <v>3.0569904187690211</v>
      </c>
      <c r="E203" s="3">
        <v>5.7959370657638534</v>
      </c>
      <c r="F203" s="3">
        <v>3.5787694671472576</v>
      </c>
      <c r="G203" s="9">
        <v>1.3956421284862277</v>
      </c>
      <c r="H203" s="17">
        <v>17.395898530003066</v>
      </c>
    </row>
    <row r="204" spans="2:8" x14ac:dyDescent="0.25">
      <c r="B204" s="17">
        <v>201</v>
      </c>
      <c r="C204" s="15">
        <v>4.521928619075263</v>
      </c>
      <c r="D204" s="3">
        <v>2.8767680609485007</v>
      </c>
      <c r="E204" s="3">
        <v>7.1130865057817072</v>
      </c>
      <c r="F204" s="3">
        <v>5.0677730320536343</v>
      </c>
      <c r="G204" s="9">
        <v>1.3129809120489027</v>
      </c>
      <c r="H204" s="17">
        <v>20.892537129908007</v>
      </c>
    </row>
    <row r="205" spans="2:8" x14ac:dyDescent="0.25">
      <c r="B205" s="17">
        <v>202</v>
      </c>
      <c r="C205" s="15">
        <v>3.8966806403179755</v>
      </c>
      <c r="D205" s="3">
        <v>2.9111031807254539</v>
      </c>
      <c r="E205" s="3">
        <v>5.1631014001318967</v>
      </c>
      <c r="F205" s="3">
        <v>3.5239330726509728</v>
      </c>
      <c r="G205" s="9">
        <v>1.5012842168929101</v>
      </c>
      <c r="H205" s="17">
        <v>16.996102510719208</v>
      </c>
    </row>
    <row r="206" spans="2:8" x14ac:dyDescent="0.25">
      <c r="B206" s="17">
        <v>203</v>
      </c>
      <c r="C206" s="15">
        <v>4.0990938296755575</v>
      </c>
      <c r="D206" s="3">
        <v>3.6305254376847729</v>
      </c>
      <c r="E206" s="3">
        <v>5.5629561955327205</v>
      </c>
      <c r="F206" s="3">
        <v>3.8141574635181619</v>
      </c>
      <c r="G206" s="9">
        <v>1.3238675513384526</v>
      </c>
      <c r="H206" s="17">
        <v>18.430600477749664</v>
      </c>
    </row>
    <row r="207" spans="2:8" x14ac:dyDescent="0.25">
      <c r="B207" s="17">
        <v>204</v>
      </c>
      <c r="C207" s="15">
        <v>4.1246088403637877</v>
      </c>
      <c r="D207" s="3">
        <v>3.1158015479277186</v>
      </c>
      <c r="E207" s="3">
        <v>5.0815117169566868</v>
      </c>
      <c r="F207" s="3">
        <v>3.782030417827777</v>
      </c>
      <c r="G207" s="9">
        <v>1.6093601610331922</v>
      </c>
      <c r="H207" s="17">
        <v>17.713312684109162</v>
      </c>
    </row>
    <row r="208" spans="2:8" x14ac:dyDescent="0.25">
      <c r="B208" s="17">
        <v>205</v>
      </c>
      <c r="C208" s="15">
        <v>4.039197027303409</v>
      </c>
      <c r="D208" s="3">
        <v>3.0390083946635364</v>
      </c>
      <c r="E208" s="3">
        <v>5.1526207970276312</v>
      </c>
      <c r="F208" s="3">
        <v>4.1542144721124439</v>
      </c>
      <c r="G208" s="9">
        <v>1.3439634199861914</v>
      </c>
      <c r="H208" s="17">
        <v>17.729004111093211</v>
      </c>
    </row>
    <row r="209" spans="2:8" x14ac:dyDescent="0.25">
      <c r="B209" s="17">
        <v>206</v>
      </c>
      <c r="C209" s="15">
        <v>4.3703334661334639</v>
      </c>
      <c r="D209" s="3">
        <v>2.4545587689096982</v>
      </c>
      <c r="E209" s="3">
        <v>5.3887959700906087</v>
      </c>
      <c r="F209" s="3">
        <v>3.8729471492764267</v>
      </c>
      <c r="G209" s="9">
        <v>1.7318231142002443</v>
      </c>
      <c r="H209" s="17">
        <v>17.818458468610444</v>
      </c>
    </row>
    <row r="210" spans="2:8" x14ac:dyDescent="0.25">
      <c r="B210" s="17">
        <v>207</v>
      </c>
      <c r="C210" s="15">
        <v>4.3688511614134686</v>
      </c>
      <c r="D210" s="3">
        <v>2.7904641227488707</v>
      </c>
      <c r="E210" s="3">
        <v>4.8928797681366873</v>
      </c>
      <c r="F210" s="3">
        <v>4.2919584800421351</v>
      </c>
      <c r="G210" s="9">
        <v>1.1619147299095911</v>
      </c>
      <c r="H210" s="17">
        <v>17.50606826225075</v>
      </c>
    </row>
    <row r="211" spans="2:8" x14ac:dyDescent="0.25">
      <c r="B211" s="17">
        <v>208</v>
      </c>
      <c r="C211" s="15">
        <v>4.0924280634405816</v>
      </c>
      <c r="D211" s="3">
        <v>2.6279562225193263</v>
      </c>
      <c r="E211" s="3">
        <v>5.015030546704077</v>
      </c>
      <c r="F211" s="3">
        <v>3.8477413056177885</v>
      </c>
      <c r="G211" s="9">
        <v>1.5293050273160826</v>
      </c>
      <c r="H211" s="17">
        <v>17.112461165597857</v>
      </c>
    </row>
    <row r="212" spans="2:8" x14ac:dyDescent="0.25">
      <c r="B212" s="17">
        <v>209</v>
      </c>
      <c r="C212" s="15">
        <v>3.2683047942915087</v>
      </c>
      <c r="D212" s="3">
        <v>2.2169977602513482</v>
      </c>
      <c r="E212" s="3">
        <v>5.9903912352448803</v>
      </c>
      <c r="F212" s="3">
        <v>3.161509867124618</v>
      </c>
      <c r="G212" s="9">
        <v>1.3670587511587293</v>
      </c>
      <c r="H212" s="17">
        <v>16.004262408071085</v>
      </c>
    </row>
    <row r="213" spans="2:8" x14ac:dyDescent="0.25">
      <c r="B213" s="17">
        <v>210</v>
      </c>
      <c r="C213" s="15">
        <v>3.8149256400839722</v>
      </c>
      <c r="D213" s="3">
        <v>2.7424956683793535</v>
      </c>
      <c r="E213" s="3">
        <v>5.007449901230542</v>
      </c>
      <c r="F213" s="3">
        <v>3.974417952568031</v>
      </c>
      <c r="G213" s="9">
        <v>1.7446369827993347</v>
      </c>
      <c r="H213" s="17">
        <v>17.283926145061233</v>
      </c>
    </row>
    <row r="214" spans="2:8" x14ac:dyDescent="0.25">
      <c r="B214" s="17">
        <v>211</v>
      </c>
      <c r="C214" s="15">
        <v>4.906877249034415</v>
      </c>
      <c r="D214" s="3">
        <v>2.9192369479164952</v>
      </c>
      <c r="E214" s="3">
        <v>5.0549136675339756</v>
      </c>
      <c r="F214" s="3">
        <v>4.5041780197730246</v>
      </c>
      <c r="G214" s="9">
        <v>1.359063455922354</v>
      </c>
      <c r="H214" s="17">
        <v>18.744269340180264</v>
      </c>
    </row>
    <row r="215" spans="2:8" x14ac:dyDescent="0.25">
      <c r="B215" s="17">
        <v>212</v>
      </c>
      <c r="C215" s="15">
        <v>3.1565973708252391</v>
      </c>
      <c r="D215" s="3">
        <v>2.2113371449800172</v>
      </c>
      <c r="E215" s="3">
        <v>5.0642451495292118</v>
      </c>
      <c r="F215" s="3">
        <v>4.5703259768886708</v>
      </c>
      <c r="G215" s="9">
        <v>1.0931799211739823</v>
      </c>
      <c r="H215" s="17">
        <v>16.095685563397119</v>
      </c>
    </row>
    <row r="216" spans="2:8" x14ac:dyDescent="0.25">
      <c r="B216" s="17">
        <v>213</v>
      </c>
      <c r="C216" s="15">
        <v>4.2822121336019254</v>
      </c>
      <c r="D216" s="3">
        <v>2.7881890093064721</v>
      </c>
      <c r="E216" s="3">
        <v>6.2574144736307993</v>
      </c>
      <c r="F216" s="3">
        <v>4.1799901595437365</v>
      </c>
      <c r="G216" s="9">
        <v>1.6771023341867393</v>
      </c>
      <c r="H216" s="17">
        <v>19.184908110269671</v>
      </c>
    </row>
    <row r="217" spans="2:8" x14ac:dyDescent="0.25">
      <c r="B217" s="17">
        <v>214</v>
      </c>
      <c r="C217" s="15">
        <v>4.3351743718968576</v>
      </c>
      <c r="D217" s="3">
        <v>2.9649938775149995</v>
      </c>
      <c r="E217" s="3">
        <v>5.2512988695687186</v>
      </c>
      <c r="F217" s="3">
        <v>4.1630189459451428</v>
      </c>
      <c r="G217" s="9">
        <v>1.2427185455037524</v>
      </c>
      <c r="H217" s="17">
        <v>17.957204610429471</v>
      </c>
    </row>
    <row r="218" spans="2:8" x14ac:dyDescent="0.25">
      <c r="B218" s="17">
        <v>215</v>
      </c>
      <c r="C218" s="15">
        <v>3.7469728121693135</v>
      </c>
      <c r="D218" s="3">
        <v>3.5931212537032642</v>
      </c>
      <c r="E218" s="3">
        <v>4.3237753992906054</v>
      </c>
      <c r="F218" s="3">
        <v>4.3446218903814966</v>
      </c>
      <c r="G218" s="9">
        <v>1.6452164879901829</v>
      </c>
      <c r="H218" s="17">
        <v>17.65370784353486</v>
      </c>
    </row>
    <row r="219" spans="2:8" x14ac:dyDescent="0.25">
      <c r="B219" s="17">
        <v>216</v>
      </c>
      <c r="C219" s="15">
        <v>3.8400269044813582</v>
      </c>
      <c r="D219" s="3">
        <v>3.8296920475998211</v>
      </c>
      <c r="E219" s="3">
        <v>5.3824701346158328</v>
      </c>
      <c r="F219" s="3">
        <v>3.598213553616787</v>
      </c>
      <c r="G219" s="9">
        <v>1.9780004321975244</v>
      </c>
      <c r="H219" s="17">
        <v>18.628403072511325</v>
      </c>
    </row>
    <row r="220" spans="2:8" x14ac:dyDescent="0.25">
      <c r="B220" s="17">
        <v>217</v>
      </c>
      <c r="C220" s="15">
        <v>3.9239845304133403</v>
      </c>
      <c r="D220" s="3">
        <v>2.644334139929811</v>
      </c>
      <c r="E220" s="3">
        <v>6.3278938582295261</v>
      </c>
      <c r="F220" s="3">
        <v>5.6926343438489377</v>
      </c>
      <c r="G220" s="9">
        <v>1.8470729253219926</v>
      </c>
      <c r="H220" s="17">
        <v>20.435919797743608</v>
      </c>
    </row>
    <row r="221" spans="2:8" x14ac:dyDescent="0.25">
      <c r="B221" s="17">
        <v>218</v>
      </c>
      <c r="C221" s="15">
        <v>3.9479690658772526</v>
      </c>
      <c r="D221" s="3">
        <v>2.83585502132056</v>
      </c>
      <c r="E221" s="3">
        <v>5.4498788301421772</v>
      </c>
      <c r="F221" s="3">
        <v>4.6815503097952158</v>
      </c>
      <c r="G221" s="9">
        <v>1.7500756841422787</v>
      </c>
      <c r="H221" s="17">
        <v>18.665328911277484</v>
      </c>
    </row>
    <row r="222" spans="2:8" x14ac:dyDescent="0.25">
      <c r="B222" s="17">
        <v>219</v>
      </c>
      <c r="C222" s="15">
        <v>4.1111777615832219</v>
      </c>
      <c r="D222" s="3">
        <v>3.1520790865564745</v>
      </c>
      <c r="E222" s="3">
        <v>5.8269368824459242</v>
      </c>
      <c r="F222" s="3">
        <v>4.0447435913050125</v>
      </c>
      <c r="G222" s="9">
        <v>1.3470591205945555</v>
      </c>
      <c r="H222" s="17">
        <v>18.481996442485187</v>
      </c>
    </row>
    <row r="223" spans="2:8" x14ac:dyDescent="0.25">
      <c r="B223" s="17">
        <v>220</v>
      </c>
      <c r="C223" s="15">
        <v>3.379357975793047</v>
      </c>
      <c r="D223" s="3">
        <v>2.9571374822083882</v>
      </c>
      <c r="E223" s="3">
        <v>6.604812886317486</v>
      </c>
      <c r="F223" s="3">
        <v>4.3567702042308305</v>
      </c>
      <c r="G223" s="9">
        <v>1.6424082738334722</v>
      </c>
      <c r="H223" s="17">
        <v>18.940486822383225</v>
      </c>
    </row>
    <row r="224" spans="2:8" x14ac:dyDescent="0.25">
      <c r="B224" s="17">
        <v>221</v>
      </c>
      <c r="C224" s="15">
        <v>3.287410847275277</v>
      </c>
      <c r="D224" s="3">
        <v>3.8161963674744435</v>
      </c>
      <c r="E224" s="3">
        <v>7.1174405427867278</v>
      </c>
      <c r="F224" s="3">
        <v>3.8547273905254236</v>
      </c>
      <c r="G224" s="9">
        <v>1.7386471134278969</v>
      </c>
      <c r="H224" s="17">
        <v>19.814422261489771</v>
      </c>
    </row>
    <row r="225" spans="2:8" x14ac:dyDescent="0.25">
      <c r="B225" s="17">
        <v>222</v>
      </c>
      <c r="C225" s="15">
        <v>3.9776066009634796</v>
      </c>
      <c r="D225" s="3">
        <v>2.4741492612350471</v>
      </c>
      <c r="E225" s="3">
        <v>4.3816093358593262</v>
      </c>
      <c r="F225" s="3">
        <v>3.9466192770531632</v>
      </c>
      <c r="G225" s="9">
        <v>1.6797535919827158</v>
      </c>
      <c r="H225" s="17">
        <v>16.459738067093731</v>
      </c>
    </row>
    <row r="226" spans="2:8" x14ac:dyDescent="0.25">
      <c r="B226" s="17">
        <v>223</v>
      </c>
      <c r="C226" s="15">
        <v>4.7389533372896899</v>
      </c>
      <c r="D226" s="3">
        <v>2.9299475707765033</v>
      </c>
      <c r="E226" s="3">
        <v>4.2561627150954484</v>
      </c>
      <c r="F226" s="3">
        <v>3.5052228851351197</v>
      </c>
      <c r="G226" s="9">
        <v>1.7839357859122527</v>
      </c>
      <c r="H226" s="17">
        <v>17.214222294209012</v>
      </c>
    </row>
    <row r="227" spans="2:8" x14ac:dyDescent="0.25">
      <c r="B227" s="17">
        <v>224</v>
      </c>
      <c r="C227" s="15">
        <v>3.106725025243839</v>
      </c>
      <c r="D227" s="3">
        <v>2.9755811253028996</v>
      </c>
      <c r="E227" s="3">
        <v>6.0857526130131143</v>
      </c>
      <c r="F227" s="3">
        <v>3.2932391787773923</v>
      </c>
      <c r="G227" s="9">
        <v>1.7020105590762868</v>
      </c>
      <c r="H227" s="17">
        <v>17.163308501413532</v>
      </c>
    </row>
    <row r="228" spans="2:8" x14ac:dyDescent="0.25">
      <c r="B228" s="17">
        <v>225</v>
      </c>
      <c r="C228" s="15">
        <v>3.9211172497884395</v>
      </c>
      <c r="D228" s="3">
        <v>2.7586727842102166</v>
      </c>
      <c r="E228" s="3">
        <v>5.1740245617721046</v>
      </c>
      <c r="F228" s="3">
        <v>3.7386769623120903</v>
      </c>
      <c r="G228" s="9">
        <v>1.7493049457169421</v>
      </c>
      <c r="H228" s="17">
        <v>17.341796503799795</v>
      </c>
    </row>
    <row r="229" spans="2:8" x14ac:dyDescent="0.25">
      <c r="B229" s="17">
        <v>226</v>
      </c>
      <c r="C229" s="15">
        <v>4.7195059419537131</v>
      </c>
      <c r="D229" s="3">
        <v>3.1071226954120723</v>
      </c>
      <c r="E229" s="3">
        <v>6.2784083371391537</v>
      </c>
      <c r="F229" s="3">
        <v>5.3744645297767466</v>
      </c>
      <c r="G229" s="9">
        <v>1.5546101289001752</v>
      </c>
      <c r="H229" s="17">
        <v>21.034111633181862</v>
      </c>
    </row>
    <row r="230" spans="2:8" x14ac:dyDescent="0.25">
      <c r="B230" s="17">
        <v>227</v>
      </c>
      <c r="C230" s="15">
        <v>3.9903796962668578</v>
      </c>
      <c r="D230" s="3">
        <v>3.5109010458934207</v>
      </c>
      <c r="E230" s="3">
        <v>4.9954737389241464</v>
      </c>
      <c r="F230" s="3">
        <v>3.9667302845583134</v>
      </c>
      <c r="G230" s="9">
        <v>1.3348655902185542</v>
      </c>
      <c r="H230" s="17">
        <v>17.798350355861295</v>
      </c>
    </row>
    <row r="231" spans="2:8" x14ac:dyDescent="0.25">
      <c r="B231" s="17">
        <v>228</v>
      </c>
      <c r="C231" s="15">
        <v>4.450970924430818</v>
      </c>
      <c r="D231" s="3">
        <v>2.7012255197899755</v>
      </c>
      <c r="E231" s="3">
        <v>5.1294340364981679</v>
      </c>
      <c r="F231" s="3">
        <v>4.4145580623924312</v>
      </c>
      <c r="G231" s="9">
        <v>1.2610900647618426</v>
      </c>
      <c r="H231" s="17">
        <v>17.957278607873235</v>
      </c>
    </row>
    <row r="232" spans="2:8" x14ac:dyDescent="0.25">
      <c r="B232" s="17">
        <v>229</v>
      </c>
      <c r="C232" s="15">
        <v>4.3382844061628401</v>
      </c>
      <c r="D232" s="3">
        <v>3.3379530281059222</v>
      </c>
      <c r="E232" s="3">
        <v>7.0558788381427533</v>
      </c>
      <c r="F232" s="3">
        <v>4.9141463152208891</v>
      </c>
      <c r="G232" s="9">
        <v>1.475207503350952</v>
      </c>
      <c r="H232" s="17">
        <v>21.121470090983355</v>
      </c>
    </row>
    <row r="233" spans="2:8" x14ac:dyDescent="0.25">
      <c r="B233" s="17">
        <v>230</v>
      </c>
      <c r="C233" s="15">
        <v>3.6080292479513534</v>
      </c>
      <c r="D233" s="3">
        <v>3.3055546313111837</v>
      </c>
      <c r="E233" s="3">
        <v>4.4937779174831292</v>
      </c>
      <c r="F233" s="3">
        <v>4.3970989768572881</v>
      </c>
      <c r="G233" s="9">
        <v>1.5361772492180212</v>
      </c>
      <c r="H233" s="17">
        <v>17.340638022820976</v>
      </c>
    </row>
    <row r="234" spans="2:8" x14ac:dyDescent="0.25">
      <c r="B234" s="17">
        <v>231</v>
      </c>
      <c r="C234" s="15">
        <v>4.1151048301563051</v>
      </c>
      <c r="D234" s="3">
        <v>3.1121069640743229</v>
      </c>
      <c r="E234" s="3">
        <v>5.3921770790175749</v>
      </c>
      <c r="F234" s="3">
        <v>3.9379587375843195</v>
      </c>
      <c r="G234" s="9">
        <v>1.8396308300843123</v>
      </c>
      <c r="H234" s="17">
        <v>18.396978440916836</v>
      </c>
    </row>
    <row r="235" spans="2:8" x14ac:dyDescent="0.25">
      <c r="B235" s="17">
        <v>232</v>
      </c>
      <c r="C235" s="15">
        <v>3.2019429199473706</v>
      </c>
      <c r="D235" s="3">
        <v>2.841527923386455</v>
      </c>
      <c r="E235" s="3">
        <v>4.2317624332463062</v>
      </c>
      <c r="F235" s="3">
        <v>4.6419300179164233</v>
      </c>
      <c r="G235" s="9">
        <v>1.5203562959975576</v>
      </c>
      <c r="H235" s="17">
        <v>16.437519590494112</v>
      </c>
    </row>
    <row r="236" spans="2:8" x14ac:dyDescent="0.25">
      <c r="B236" s="17">
        <v>233</v>
      </c>
      <c r="C236" s="15">
        <v>3.9760564719223632</v>
      </c>
      <c r="D236" s="3">
        <v>3.040066181368001</v>
      </c>
      <c r="E236" s="3">
        <v>4.8807109559874293</v>
      </c>
      <c r="F236" s="3">
        <v>4.8415169175180957</v>
      </c>
      <c r="G236" s="9">
        <v>1.6398857305007517</v>
      </c>
      <c r="H236" s="17">
        <v>18.378236257296642</v>
      </c>
    </row>
    <row r="237" spans="2:8" x14ac:dyDescent="0.25">
      <c r="B237" s="17">
        <v>234</v>
      </c>
      <c r="C237" s="15">
        <v>4.2396504168728502</v>
      </c>
      <c r="D237" s="3">
        <v>2.9723211445020459</v>
      </c>
      <c r="E237" s="3">
        <v>5.5725429416726353</v>
      </c>
      <c r="F237" s="3">
        <v>4.2946342103978683</v>
      </c>
      <c r="G237" s="9">
        <v>1.3878630179024483</v>
      </c>
      <c r="H237" s="17">
        <v>18.467011731347846</v>
      </c>
    </row>
    <row r="238" spans="2:8" x14ac:dyDescent="0.25">
      <c r="B238" s="17">
        <v>235</v>
      </c>
      <c r="C238" s="15">
        <v>4.3832227302946807</v>
      </c>
      <c r="D238" s="3">
        <v>3.0828115826534979</v>
      </c>
      <c r="E238" s="3">
        <v>5.0502947366180191</v>
      </c>
      <c r="F238" s="3">
        <v>3.5894600018500622</v>
      </c>
      <c r="G238" s="9">
        <v>1.5488058432264129</v>
      </c>
      <c r="H238" s="17">
        <v>17.654594894642671</v>
      </c>
    </row>
    <row r="239" spans="2:8" x14ac:dyDescent="0.25">
      <c r="B239" s="17">
        <v>236</v>
      </c>
      <c r="C239" s="15">
        <v>3.5334326797830724</v>
      </c>
      <c r="D239" s="3">
        <v>3.1467255901337703</v>
      </c>
      <c r="E239" s="3">
        <v>5.8116811152095291</v>
      </c>
      <c r="F239" s="3">
        <v>3.7471480378262796</v>
      </c>
      <c r="G239" s="9">
        <v>1.490345316579474</v>
      </c>
      <c r="H239" s="17">
        <v>17.729332739532126</v>
      </c>
    </row>
    <row r="240" spans="2:8" x14ac:dyDescent="0.25">
      <c r="B240" s="17">
        <v>237</v>
      </c>
      <c r="C240" s="15">
        <v>3.9729854592842271</v>
      </c>
      <c r="D240" s="3">
        <v>2.6579115339561739</v>
      </c>
      <c r="E240" s="3">
        <v>5.2671700831816146</v>
      </c>
      <c r="F240" s="3">
        <v>3.9892332701955717</v>
      </c>
      <c r="G240" s="9">
        <v>1.2650832422888498</v>
      </c>
      <c r="H240" s="17">
        <v>17.152383588906439</v>
      </c>
    </row>
    <row r="241" spans="2:8" x14ac:dyDescent="0.25">
      <c r="B241" s="17">
        <v>238</v>
      </c>
      <c r="C241" s="15">
        <v>3.4379597554693517</v>
      </c>
      <c r="D241" s="3">
        <v>2.8089232408678146</v>
      </c>
      <c r="E241" s="3">
        <v>5.096578865454596</v>
      </c>
      <c r="F241" s="3">
        <v>3.4667647570170774</v>
      </c>
      <c r="G241" s="9">
        <v>1.5824048874530499</v>
      </c>
      <c r="H241" s="17">
        <v>16.392631506261889</v>
      </c>
    </row>
    <row r="242" spans="2:8" x14ac:dyDescent="0.25">
      <c r="B242" s="17">
        <v>239</v>
      </c>
      <c r="C242" s="15">
        <v>4.7577085553162339</v>
      </c>
      <c r="D242" s="3">
        <v>2.7765128798721537</v>
      </c>
      <c r="E242" s="3">
        <v>5.1030806088685292</v>
      </c>
      <c r="F242" s="3">
        <v>3.6633983554358935</v>
      </c>
      <c r="G242" s="9">
        <v>1.4961541753298953</v>
      </c>
      <c r="H242" s="17">
        <v>17.796854574822706</v>
      </c>
    </row>
    <row r="243" spans="2:8" x14ac:dyDescent="0.25">
      <c r="B243" s="17">
        <v>240</v>
      </c>
      <c r="C243" s="15">
        <v>3.9671263937065553</v>
      </c>
      <c r="D243" s="3">
        <v>2.1650917444058564</v>
      </c>
      <c r="E243" s="3">
        <v>5.5397342008751638</v>
      </c>
      <c r="F243" s="3">
        <v>4.7838117958454927</v>
      </c>
      <c r="G243" s="9">
        <v>1.4040930123989508</v>
      </c>
      <c r="H243" s="17">
        <v>17.85985714723202</v>
      </c>
    </row>
    <row r="244" spans="2:8" x14ac:dyDescent="0.25">
      <c r="B244" s="17">
        <v>241</v>
      </c>
      <c r="C244" s="15">
        <v>4.1714390585710355</v>
      </c>
      <c r="D244" s="3">
        <v>2.7703917010371075</v>
      </c>
      <c r="E244" s="3">
        <v>4.6532511057327905</v>
      </c>
      <c r="F244" s="3">
        <v>4.9231354526754751</v>
      </c>
      <c r="G244" s="9">
        <v>1.6597451476555922</v>
      </c>
      <c r="H244" s="17">
        <v>18.177962465672</v>
      </c>
    </row>
    <row r="245" spans="2:8" x14ac:dyDescent="0.25">
      <c r="B245" s="17">
        <v>242</v>
      </c>
      <c r="C245" s="15">
        <v>4.4346634482233176</v>
      </c>
      <c r="D245" s="3">
        <v>3.0119161014310238</v>
      </c>
      <c r="E245" s="3">
        <v>5.9761428398620309</v>
      </c>
      <c r="F245" s="3">
        <v>5.3862717322333875</v>
      </c>
      <c r="G245" s="9">
        <v>1.7172830509139001</v>
      </c>
      <c r="H245" s="17">
        <v>20.526277172663661</v>
      </c>
    </row>
    <row r="246" spans="2:8" x14ac:dyDescent="0.25">
      <c r="B246" s="17">
        <v>243</v>
      </c>
      <c r="C246" s="15">
        <v>4.1529469595557522</v>
      </c>
      <c r="D246" s="3">
        <v>2.4689426369612573</v>
      </c>
      <c r="E246" s="3">
        <v>5.0747375102324863</v>
      </c>
      <c r="F246" s="3">
        <v>3.4811973818277009</v>
      </c>
      <c r="G246" s="9">
        <v>1.5463056979722789</v>
      </c>
      <c r="H246" s="17">
        <v>16.724130186549477</v>
      </c>
    </row>
    <row r="247" spans="2:8" x14ac:dyDescent="0.25">
      <c r="B247" s="17">
        <v>244</v>
      </c>
      <c r="C247" s="15">
        <v>3.1784161650801903</v>
      </c>
      <c r="D247" s="3">
        <v>2.8608188316823053</v>
      </c>
      <c r="E247" s="3">
        <v>4.541991979210616</v>
      </c>
      <c r="F247" s="3">
        <v>4.7231275071646257</v>
      </c>
      <c r="G247" s="9">
        <v>1.8219327377736567</v>
      </c>
      <c r="H247" s="17">
        <v>17.126287220911394</v>
      </c>
    </row>
    <row r="248" spans="2:8" x14ac:dyDescent="0.25">
      <c r="B248" s="17">
        <v>245</v>
      </c>
      <c r="C248" s="15">
        <v>3.3038873916697962</v>
      </c>
      <c r="D248" s="3">
        <v>2.6338164093277694</v>
      </c>
      <c r="E248" s="3">
        <v>7.1562890506880201</v>
      </c>
      <c r="F248" s="3">
        <v>3.8187959610280533</v>
      </c>
      <c r="G248" s="9">
        <v>1.3280321969538929</v>
      </c>
      <c r="H248" s="17">
        <v>18.240821009667531</v>
      </c>
    </row>
    <row r="249" spans="2:8" x14ac:dyDescent="0.25">
      <c r="B249" s="17">
        <v>246</v>
      </c>
      <c r="C249" s="15">
        <v>3.9358448976867693</v>
      </c>
      <c r="D249" s="3">
        <v>3.446176637144541</v>
      </c>
      <c r="E249" s="3">
        <v>7.2125483691219872</v>
      </c>
      <c r="F249" s="3">
        <v>4.6077632321941842</v>
      </c>
      <c r="G249" s="9">
        <v>1.8128115870700228</v>
      </c>
      <c r="H249" s="17">
        <v>21.015144723217503</v>
      </c>
    </row>
    <row r="250" spans="2:8" x14ac:dyDescent="0.25">
      <c r="B250" s="17">
        <v>247</v>
      </c>
      <c r="C250" s="15">
        <v>3.3667684319368876</v>
      </c>
      <c r="D250" s="3">
        <v>2.7545705507225438</v>
      </c>
      <c r="E250" s="3">
        <v>5.9863729689935887</v>
      </c>
      <c r="F250" s="3">
        <v>4.9805908767358531</v>
      </c>
      <c r="G250" s="9">
        <v>1.1231677850946502</v>
      </c>
      <c r="H250" s="17">
        <v>18.211470613483524</v>
      </c>
    </row>
    <row r="251" spans="2:8" x14ac:dyDescent="0.25">
      <c r="B251" s="17">
        <v>248</v>
      </c>
      <c r="C251" s="15">
        <v>3.9701715202929906</v>
      </c>
      <c r="D251" s="3">
        <v>2.1093618145215625</v>
      </c>
      <c r="E251" s="3">
        <v>6.0620013056174855</v>
      </c>
      <c r="F251" s="3">
        <v>5.9232034620756195</v>
      </c>
      <c r="G251" s="9">
        <v>1.5026796352492511</v>
      </c>
      <c r="H251" s="17">
        <v>19.567417737756909</v>
      </c>
    </row>
    <row r="252" spans="2:8" x14ac:dyDescent="0.25">
      <c r="B252" s="17">
        <v>249</v>
      </c>
      <c r="C252" s="15">
        <v>3.7817297894256678</v>
      </c>
      <c r="D252" s="3">
        <v>3.7363647735068648</v>
      </c>
      <c r="E252" s="3">
        <v>5.3564771737650743</v>
      </c>
      <c r="F252" s="3">
        <v>3.7323459138212276</v>
      </c>
      <c r="G252" s="9">
        <v>1.3170588527956943</v>
      </c>
      <c r="H252" s="17">
        <v>17.923976503314528</v>
      </c>
    </row>
    <row r="253" spans="2:8" x14ac:dyDescent="0.25">
      <c r="B253" s="17">
        <v>250</v>
      </c>
      <c r="C253" s="15">
        <v>4.6390219921697868</v>
      </c>
      <c r="D253" s="3">
        <v>3.8567866473980876</v>
      </c>
      <c r="E253" s="3">
        <v>5.4276811704120531</v>
      </c>
      <c r="F253" s="3">
        <v>3.562542644470291</v>
      </c>
      <c r="G253" s="9">
        <v>1.8148229735397909</v>
      </c>
      <c r="H253" s="17">
        <v>19.300855427990008</v>
      </c>
    </row>
    <row r="254" spans="2:8" x14ac:dyDescent="0.25">
      <c r="B254" s="17">
        <v>251</v>
      </c>
      <c r="C254" s="15">
        <v>4.5068937352576315</v>
      </c>
      <c r="D254" s="3">
        <v>3.1919450894131742</v>
      </c>
      <c r="E254" s="3">
        <v>7.3132489406648027</v>
      </c>
      <c r="F254" s="3">
        <v>3.7546930534176628</v>
      </c>
      <c r="G254" s="9">
        <v>1.210719333996926</v>
      </c>
      <c r="H254" s="17">
        <v>19.977500152750196</v>
      </c>
    </row>
    <row r="255" spans="2:8" x14ac:dyDescent="0.25">
      <c r="B255" s="17">
        <v>252</v>
      </c>
      <c r="C255" s="15">
        <v>4.0014434631696663</v>
      </c>
      <c r="D255" s="3">
        <v>3.0719779333043675</v>
      </c>
      <c r="E255" s="3">
        <v>4.9062161923383627</v>
      </c>
      <c r="F255" s="3">
        <v>5.3469372306701617</v>
      </c>
      <c r="G255" s="9">
        <v>1.3825190252982935</v>
      </c>
      <c r="H255" s="17">
        <v>18.709093844780853</v>
      </c>
    </row>
    <row r="256" spans="2:8" x14ac:dyDescent="0.25">
      <c r="B256" s="17">
        <v>253</v>
      </c>
      <c r="C256" s="15">
        <v>3.4643149223074463</v>
      </c>
      <c r="D256" s="3">
        <v>3.2535336868019926</v>
      </c>
      <c r="E256" s="3">
        <v>4.1412245469242555</v>
      </c>
      <c r="F256" s="3">
        <v>3.3470346899003802</v>
      </c>
      <c r="G256" s="9">
        <v>1.1197364745774263</v>
      </c>
      <c r="H256" s="17">
        <v>15.3258443205115</v>
      </c>
    </row>
    <row r="257" spans="2:8" x14ac:dyDescent="0.25">
      <c r="B257" s="17">
        <v>254</v>
      </c>
      <c r="C257" s="15">
        <v>4.4008523144145046</v>
      </c>
      <c r="D257" s="3">
        <v>2.7243206943335143</v>
      </c>
      <c r="E257" s="3">
        <v>6.1798703105859341</v>
      </c>
      <c r="F257" s="3">
        <v>4.3588559193934762</v>
      </c>
      <c r="G257" s="9">
        <v>1.6761498039781859</v>
      </c>
      <c r="H257" s="17">
        <v>19.340049042705616</v>
      </c>
    </row>
    <row r="258" spans="2:8" x14ac:dyDescent="0.25">
      <c r="B258" s="17">
        <v>255</v>
      </c>
      <c r="C258" s="15">
        <v>4.6841259815063747</v>
      </c>
      <c r="D258" s="3">
        <v>2.4966696860821149</v>
      </c>
      <c r="E258" s="3">
        <v>7.3267465213563785</v>
      </c>
      <c r="F258" s="3">
        <v>3.9324936927700769</v>
      </c>
      <c r="G258" s="9">
        <v>1.8346021827492081</v>
      </c>
      <c r="H258" s="17">
        <v>20.274638064464153</v>
      </c>
    </row>
    <row r="259" spans="2:8" x14ac:dyDescent="0.25">
      <c r="B259" s="17">
        <v>256</v>
      </c>
      <c r="C259" s="15">
        <v>4.0557727968000004</v>
      </c>
      <c r="D259" s="3">
        <v>2.6996429148205738</v>
      </c>
      <c r="E259" s="3">
        <v>5.4433058142505963</v>
      </c>
      <c r="F259" s="3">
        <v>4.2086173553208681</v>
      </c>
      <c r="G259" s="9">
        <v>1.8750015020460729</v>
      </c>
      <c r="H259" s="17">
        <v>18.282340383238111</v>
      </c>
    </row>
    <row r="260" spans="2:8" x14ac:dyDescent="0.25">
      <c r="B260" s="17">
        <v>257</v>
      </c>
      <c r="C260" s="15">
        <v>3.9654562594681084</v>
      </c>
      <c r="D260" s="3">
        <v>2.6479155608737091</v>
      </c>
      <c r="E260" s="3">
        <v>5.9674062954237712</v>
      </c>
      <c r="F260" s="3">
        <v>3.7012740460124176</v>
      </c>
      <c r="G260" s="9">
        <v>1.1469042948665973</v>
      </c>
      <c r="H260" s="17">
        <v>17.428956456644606</v>
      </c>
    </row>
    <row r="261" spans="2:8" x14ac:dyDescent="0.25">
      <c r="B261" s="17">
        <v>258</v>
      </c>
      <c r="C261" s="15">
        <v>4.5270878514465069</v>
      </c>
      <c r="D261" s="3">
        <v>3.2826829998938272</v>
      </c>
      <c r="E261" s="3">
        <v>4.2032358846983024</v>
      </c>
      <c r="F261" s="3">
        <v>3.2016107505888001</v>
      </c>
      <c r="G261" s="9">
        <v>1.4623157487649137</v>
      </c>
      <c r="H261" s="17">
        <v>16.676933235392351</v>
      </c>
    </row>
    <row r="262" spans="2:8" x14ac:dyDescent="0.25">
      <c r="B262" s="17">
        <v>259</v>
      </c>
      <c r="C262" s="15">
        <v>3.8163053376833043</v>
      </c>
      <c r="D262" s="3">
        <v>3.4749994973911695</v>
      </c>
      <c r="E262" s="3">
        <v>5.2159376891548686</v>
      </c>
      <c r="F262" s="3">
        <v>5.0624663499672335</v>
      </c>
      <c r="G262" s="9">
        <v>1.755252866642939</v>
      </c>
      <c r="H262" s="17">
        <v>19.324961740839512</v>
      </c>
    </row>
    <row r="263" spans="2:8" x14ac:dyDescent="0.25">
      <c r="B263" s="17">
        <v>260</v>
      </c>
      <c r="C263" s="15">
        <v>3.9187139886818145</v>
      </c>
      <c r="D263" s="3">
        <v>3.2699405644391888</v>
      </c>
      <c r="E263" s="3">
        <v>4.5591160052109228</v>
      </c>
      <c r="F263" s="3">
        <v>4.0606167157580906</v>
      </c>
      <c r="G263" s="9">
        <v>1.1388221470238609</v>
      </c>
      <c r="H263" s="17">
        <v>16.947209421113875</v>
      </c>
    </row>
    <row r="264" spans="2:8" x14ac:dyDescent="0.25">
      <c r="B264" s="17">
        <v>261</v>
      </c>
      <c r="C264" s="15">
        <v>4.1235569249553317</v>
      </c>
      <c r="D264" s="3">
        <v>3.0345174780965274</v>
      </c>
      <c r="E264" s="3">
        <v>5.875703874420986</v>
      </c>
      <c r="F264" s="3">
        <v>4.4566617445772341</v>
      </c>
      <c r="G264" s="9">
        <v>1.3643651877451257</v>
      </c>
      <c r="H264" s="17">
        <v>18.854805209795206</v>
      </c>
    </row>
    <row r="265" spans="2:8" x14ac:dyDescent="0.25">
      <c r="B265" s="17">
        <v>262</v>
      </c>
      <c r="C265" s="15">
        <v>3.149572815175512</v>
      </c>
      <c r="D265" s="3">
        <v>2.896364257876868</v>
      </c>
      <c r="E265" s="3">
        <v>6.0242278075510658</v>
      </c>
      <c r="F265" s="3">
        <v>3.619226888383992</v>
      </c>
      <c r="G265" s="9">
        <v>1.4098433102188339</v>
      </c>
      <c r="H265" s="17">
        <v>17.09923507920627</v>
      </c>
    </row>
    <row r="266" spans="2:8" x14ac:dyDescent="0.25">
      <c r="B266" s="17">
        <v>263</v>
      </c>
      <c r="C266" s="15">
        <v>3.6341140190503207</v>
      </c>
      <c r="D266" s="3">
        <v>3.0591714002116199</v>
      </c>
      <c r="E266" s="3">
        <v>6.6590243305988341</v>
      </c>
      <c r="F266" s="3">
        <v>4.6868810633150702</v>
      </c>
      <c r="G266" s="9">
        <v>1.4511633465443874</v>
      </c>
      <c r="H266" s="17">
        <v>19.49035415972023</v>
      </c>
    </row>
    <row r="267" spans="2:8" x14ac:dyDescent="0.25">
      <c r="B267" s="17">
        <v>264</v>
      </c>
      <c r="C267" s="15">
        <v>3.9519750176981554</v>
      </c>
      <c r="D267" s="3">
        <v>3.2963545992344572</v>
      </c>
      <c r="E267" s="3">
        <v>5.4419569028334642</v>
      </c>
      <c r="F267" s="3">
        <v>4.2228173036289753</v>
      </c>
      <c r="G267" s="9">
        <v>1.830320840657681</v>
      </c>
      <c r="H267" s="17">
        <v>18.743424664052732</v>
      </c>
    </row>
    <row r="268" spans="2:8" x14ac:dyDescent="0.25">
      <c r="B268" s="17">
        <v>265</v>
      </c>
      <c r="C268" s="15">
        <v>4.2589963883572919</v>
      </c>
      <c r="D268" s="3">
        <v>3.3016451920853807</v>
      </c>
      <c r="E268" s="3">
        <v>5.4802532699111133</v>
      </c>
      <c r="F268" s="3">
        <v>5.2349843020740803</v>
      </c>
      <c r="G268" s="9">
        <v>1.2775365821034936</v>
      </c>
      <c r="H268" s="17">
        <v>19.55341573453136</v>
      </c>
    </row>
    <row r="269" spans="2:8" x14ac:dyDescent="0.25">
      <c r="B269" s="17">
        <v>266</v>
      </c>
      <c r="C269" s="15">
        <v>4.6422342662472404</v>
      </c>
      <c r="D269" s="3">
        <v>3.05567041074565</v>
      </c>
      <c r="E269" s="3">
        <v>5.4311189192086129</v>
      </c>
      <c r="F269" s="3">
        <v>4.87401053211895</v>
      </c>
      <c r="G269" s="9">
        <v>1.2359262575540459</v>
      </c>
      <c r="H269" s="17">
        <v>19.238960385874496</v>
      </c>
    </row>
    <row r="270" spans="2:8" x14ac:dyDescent="0.25">
      <c r="B270" s="17">
        <v>267</v>
      </c>
      <c r="C270" s="15">
        <v>3.9156157788668375</v>
      </c>
      <c r="D270" s="3">
        <v>3.0629638567554993</v>
      </c>
      <c r="E270" s="3">
        <v>5.3309872953546495</v>
      </c>
      <c r="F270" s="3">
        <v>4.1876338219305822</v>
      </c>
      <c r="G270" s="9">
        <v>1.535599204172772</v>
      </c>
      <c r="H270" s="17">
        <v>18.032799957080339</v>
      </c>
    </row>
    <row r="271" spans="2:8" x14ac:dyDescent="0.25">
      <c r="B271" s="17">
        <v>268</v>
      </c>
      <c r="C271" s="15">
        <v>3.611507499728372</v>
      </c>
      <c r="D271" s="3">
        <v>2.9035561468303825</v>
      </c>
      <c r="E271" s="3">
        <v>5.5261454556790284</v>
      </c>
      <c r="F271" s="3">
        <v>5.1285359507682147</v>
      </c>
      <c r="G271" s="9">
        <v>1.6373275003125114</v>
      </c>
      <c r="H271" s="17">
        <v>18.807072553318509</v>
      </c>
    </row>
    <row r="272" spans="2:8" x14ac:dyDescent="0.25">
      <c r="B272" s="17">
        <v>269</v>
      </c>
      <c r="C272" s="15">
        <v>4.1774322695777037</v>
      </c>
      <c r="D272" s="3">
        <v>2.9108444447041784</v>
      </c>
      <c r="E272" s="3">
        <v>5.0101586614637927</v>
      </c>
      <c r="F272" s="3">
        <v>3.1903285885573385</v>
      </c>
      <c r="G272" s="9">
        <v>1.728771984138628</v>
      </c>
      <c r="H272" s="17">
        <v>17.01753594844164</v>
      </c>
    </row>
    <row r="273" spans="2:8" x14ac:dyDescent="0.25">
      <c r="B273" s="17">
        <v>270</v>
      </c>
      <c r="C273" s="15">
        <v>4.2714369538633132</v>
      </c>
      <c r="D273" s="3">
        <v>2.3647387898848811</v>
      </c>
      <c r="E273" s="3">
        <v>4.9703012274733869</v>
      </c>
      <c r="F273" s="3">
        <v>5.4962310547817843</v>
      </c>
      <c r="G273" s="9">
        <v>1.283202837924154</v>
      </c>
      <c r="H273" s="17">
        <v>18.385910863927521</v>
      </c>
    </row>
    <row r="274" spans="2:8" x14ac:dyDescent="0.25">
      <c r="B274" s="17">
        <v>271</v>
      </c>
      <c r="C274" s="15">
        <v>3.3599189708171084</v>
      </c>
      <c r="D274" s="3">
        <v>2.9452070751200026</v>
      </c>
      <c r="E274" s="3">
        <v>5.7755914186663597</v>
      </c>
      <c r="F274" s="3">
        <v>3.8274033418821936</v>
      </c>
      <c r="G274" s="9">
        <v>1.4199058539594591</v>
      </c>
      <c r="H274" s="17">
        <v>17.328026660445122</v>
      </c>
    </row>
    <row r="275" spans="2:8" x14ac:dyDescent="0.25">
      <c r="B275" s="17">
        <v>272</v>
      </c>
      <c r="C275" s="15">
        <v>3.222166214150008</v>
      </c>
      <c r="D275" s="3">
        <v>3.2084803885547806</v>
      </c>
      <c r="E275" s="3">
        <v>6.047641918147967</v>
      </c>
      <c r="F275" s="3">
        <v>5.9046127588933199</v>
      </c>
      <c r="G275" s="9">
        <v>1.6867057822478428</v>
      </c>
      <c r="H275" s="17">
        <v>20.069607061993917</v>
      </c>
    </row>
    <row r="276" spans="2:8" x14ac:dyDescent="0.25">
      <c r="B276" s="17">
        <v>273</v>
      </c>
      <c r="C276" s="15">
        <v>3.3476108409929384</v>
      </c>
      <c r="D276" s="3">
        <v>3.7514422365888809</v>
      </c>
      <c r="E276" s="3">
        <v>5.5181981023575748</v>
      </c>
      <c r="F276" s="3">
        <v>4.7262644056502143</v>
      </c>
      <c r="G276" s="9">
        <v>1.2009384762753608</v>
      </c>
      <c r="H276" s="17">
        <v>18.544454061864968</v>
      </c>
    </row>
    <row r="277" spans="2:8" x14ac:dyDescent="0.25">
      <c r="B277" s="17">
        <v>274</v>
      </c>
      <c r="C277" s="15">
        <v>3.7497987587672768</v>
      </c>
      <c r="D277" s="3">
        <v>3.0545003303889504</v>
      </c>
      <c r="E277" s="3">
        <v>6.121449888930246</v>
      </c>
      <c r="F277" s="3">
        <v>3.1987324933223089</v>
      </c>
      <c r="G277" s="9">
        <v>1.4564271823218886</v>
      </c>
      <c r="H277" s="17">
        <v>17.580908653730674</v>
      </c>
    </row>
    <row r="278" spans="2:8" x14ac:dyDescent="0.25">
      <c r="B278" s="17">
        <v>275</v>
      </c>
      <c r="C278" s="15">
        <v>4.1338582236667332</v>
      </c>
      <c r="D278" s="3">
        <v>2.3943843475902553</v>
      </c>
      <c r="E278" s="3">
        <v>5.6176552705734881</v>
      </c>
      <c r="F278" s="3">
        <v>3.2895924829620178</v>
      </c>
      <c r="G278" s="9">
        <v>1.5908251848169499</v>
      </c>
      <c r="H278" s="17">
        <v>17.026315509609447</v>
      </c>
    </row>
    <row r="279" spans="2:8" x14ac:dyDescent="0.25">
      <c r="B279" s="17">
        <v>276</v>
      </c>
      <c r="C279" s="15">
        <v>4.3526608970048342</v>
      </c>
      <c r="D279" s="3">
        <v>2.2650676156998282</v>
      </c>
      <c r="E279" s="3">
        <v>4.9130950730137073</v>
      </c>
      <c r="F279" s="3">
        <v>4.777057297780396</v>
      </c>
      <c r="G279" s="9">
        <v>1.5561140425519027</v>
      </c>
      <c r="H279" s="17">
        <v>17.863994926050669</v>
      </c>
    </row>
    <row r="280" spans="2:8" x14ac:dyDescent="0.25">
      <c r="B280" s="17">
        <v>277</v>
      </c>
      <c r="C280" s="15">
        <v>4.1684874395710132</v>
      </c>
      <c r="D280" s="3">
        <v>2.914297106378652</v>
      </c>
      <c r="E280" s="3">
        <v>6.2601936600608452</v>
      </c>
      <c r="F280" s="3">
        <v>3.7861320153344256</v>
      </c>
      <c r="G280" s="9">
        <v>1.4747871750960475</v>
      </c>
      <c r="H280" s="17">
        <v>18.603897396440985</v>
      </c>
    </row>
    <row r="281" spans="2:8" x14ac:dyDescent="0.25">
      <c r="B281" s="17">
        <v>278</v>
      </c>
      <c r="C281" s="15">
        <v>4.4135202631048234</v>
      </c>
      <c r="D281" s="3">
        <v>2.727085274845872</v>
      </c>
      <c r="E281" s="3">
        <v>4.5639307017110538</v>
      </c>
      <c r="F281" s="3">
        <v>4.2548755899076065</v>
      </c>
      <c r="G281" s="9">
        <v>1.2487685636202219</v>
      </c>
      <c r="H281" s="17">
        <v>17.208180393189576</v>
      </c>
    </row>
    <row r="282" spans="2:8" x14ac:dyDescent="0.25">
      <c r="B282" s="17">
        <v>279</v>
      </c>
      <c r="C282" s="15">
        <v>4.0706243775914324</v>
      </c>
      <c r="D282" s="3">
        <v>3.846503657030433</v>
      </c>
      <c r="E282" s="3">
        <v>4.766384693896411</v>
      </c>
      <c r="F282" s="3">
        <v>4.6340873631637125</v>
      </c>
      <c r="G282" s="9">
        <v>1.4688846442123908</v>
      </c>
      <c r="H282" s="17">
        <v>18.78648473589438</v>
      </c>
    </row>
    <row r="283" spans="2:8" x14ac:dyDescent="0.25">
      <c r="B283" s="17">
        <v>280</v>
      </c>
      <c r="C283" s="15">
        <v>4.2378746245561736</v>
      </c>
      <c r="D283" s="3">
        <v>3.1400519009798411</v>
      </c>
      <c r="E283" s="3">
        <v>6.3536419461199749</v>
      </c>
      <c r="F283" s="3">
        <v>3.7440268032500743</v>
      </c>
      <c r="G283" s="9">
        <v>1.6751124262863371</v>
      </c>
      <c r="H283" s="17">
        <v>19.150707701192399</v>
      </c>
    </row>
    <row r="284" spans="2:8" x14ac:dyDescent="0.25">
      <c r="B284" s="17">
        <v>281</v>
      </c>
      <c r="C284" s="15">
        <v>3.6945061711523959</v>
      </c>
      <c r="D284" s="3">
        <v>2.6431264554592082</v>
      </c>
      <c r="E284" s="3">
        <v>4.5972419411733094</v>
      </c>
      <c r="F284" s="3">
        <v>5.3112527728396186</v>
      </c>
      <c r="G284" s="9">
        <v>1.5184293415678973</v>
      </c>
      <c r="H284" s="17">
        <v>17.764556682192431</v>
      </c>
    </row>
    <row r="285" spans="2:8" x14ac:dyDescent="0.25">
      <c r="B285" s="17">
        <v>282</v>
      </c>
      <c r="C285" s="15">
        <v>3.9552477355007714</v>
      </c>
      <c r="D285" s="3">
        <v>3.5803817265299416</v>
      </c>
      <c r="E285" s="3">
        <v>6.313949958449383</v>
      </c>
      <c r="F285" s="3">
        <v>4.401406492927368</v>
      </c>
      <c r="G285" s="9">
        <v>1.4951423124601018</v>
      </c>
      <c r="H285" s="17">
        <v>19.746128225867565</v>
      </c>
    </row>
    <row r="286" spans="2:8" x14ac:dyDescent="0.25">
      <c r="B286" s="17">
        <v>283</v>
      </c>
      <c r="C286" s="15">
        <v>4.6170645367113234</v>
      </c>
      <c r="D286" s="3">
        <v>2.8433264179159803</v>
      </c>
      <c r="E286" s="3">
        <v>5.6941752957729665</v>
      </c>
      <c r="F286" s="3">
        <v>3.367647396010216</v>
      </c>
      <c r="G286" s="9">
        <v>1.5126644339397075</v>
      </c>
      <c r="H286" s="17">
        <v>18.034878080350193</v>
      </c>
    </row>
    <row r="287" spans="2:8" x14ac:dyDescent="0.25">
      <c r="B287" s="17">
        <v>284</v>
      </c>
      <c r="C287" s="15">
        <v>3.8950741624740282</v>
      </c>
      <c r="D287" s="3">
        <v>3.4332695415350609</v>
      </c>
      <c r="E287" s="3">
        <v>6.0543461746552225</v>
      </c>
      <c r="F287" s="3">
        <v>4.9289394296154967</v>
      </c>
      <c r="G287" s="9">
        <v>1.8319608597205594</v>
      </c>
      <c r="H287" s="17">
        <v>20.143590168000369</v>
      </c>
    </row>
    <row r="288" spans="2:8" x14ac:dyDescent="0.25">
      <c r="B288" s="17">
        <v>285</v>
      </c>
      <c r="C288" s="15">
        <v>3.2955809949983679</v>
      </c>
      <c r="D288" s="3">
        <v>3.3980072221690185</v>
      </c>
      <c r="E288" s="3">
        <v>4.8607883038857587</v>
      </c>
      <c r="F288" s="3">
        <v>4.9873263123925744</v>
      </c>
      <c r="G288" s="9">
        <v>1.4932256412547953</v>
      </c>
      <c r="H288" s="17">
        <v>18.034928474700514</v>
      </c>
    </row>
    <row r="289" spans="2:8" x14ac:dyDescent="0.25">
      <c r="B289" s="17">
        <v>286</v>
      </c>
      <c r="C289" s="15">
        <v>4.1605333366793449</v>
      </c>
      <c r="D289" s="3">
        <v>2.8320953580130412</v>
      </c>
      <c r="E289" s="3">
        <v>5.3914573980172182</v>
      </c>
      <c r="F289" s="3">
        <v>3.4365880040287662</v>
      </c>
      <c r="G289" s="9">
        <v>1.4848489686326729</v>
      </c>
      <c r="H289" s="17">
        <v>17.305523065371045</v>
      </c>
    </row>
    <row r="290" spans="2:8" x14ac:dyDescent="0.25">
      <c r="B290" s="17">
        <v>287</v>
      </c>
      <c r="C290" s="15">
        <v>3.779952956211492</v>
      </c>
      <c r="D290" s="3">
        <v>3.1977518863343528</v>
      </c>
      <c r="E290" s="3">
        <v>5.0805370689752163</v>
      </c>
      <c r="F290" s="3">
        <v>4.5105266991097706</v>
      </c>
      <c r="G290" s="9">
        <v>1.2415724387844669</v>
      </c>
      <c r="H290" s="17">
        <v>17.8103410494153</v>
      </c>
    </row>
    <row r="291" spans="2:8" x14ac:dyDescent="0.25">
      <c r="B291" s="17">
        <v>288</v>
      </c>
      <c r="C291" s="15">
        <v>4.0350554984491458</v>
      </c>
      <c r="D291" s="3">
        <v>3.5567246084563409</v>
      </c>
      <c r="E291" s="3">
        <v>6.5718932288600769</v>
      </c>
      <c r="F291" s="3">
        <v>5.510162540184143</v>
      </c>
      <c r="G291" s="9">
        <v>1.4007099053531957</v>
      </c>
      <c r="H291" s="17">
        <v>21.074545781302902</v>
      </c>
    </row>
    <row r="292" spans="2:8" x14ac:dyDescent="0.25">
      <c r="B292" s="17">
        <v>289</v>
      </c>
      <c r="C292" s="15">
        <v>4.0637590120874068</v>
      </c>
      <c r="D292" s="3">
        <v>2.4722500342737108</v>
      </c>
      <c r="E292" s="3">
        <v>5.3072131131511444</v>
      </c>
      <c r="F292" s="3">
        <v>4.1974154568713153</v>
      </c>
      <c r="G292" s="9">
        <v>1.6622924637897054</v>
      </c>
      <c r="H292" s="17">
        <v>17.702930080173282</v>
      </c>
    </row>
    <row r="293" spans="2:8" x14ac:dyDescent="0.25">
      <c r="B293" s="17">
        <v>290</v>
      </c>
      <c r="C293" s="15">
        <v>4.1521979270532947</v>
      </c>
      <c r="D293" s="3">
        <v>3.8885978746575836</v>
      </c>
      <c r="E293" s="3">
        <v>6.312563827026306</v>
      </c>
      <c r="F293" s="3">
        <v>3.9425934418596049</v>
      </c>
      <c r="G293" s="9">
        <v>1.7060527551150551</v>
      </c>
      <c r="H293" s="17">
        <v>20.002005825711844</v>
      </c>
    </row>
    <row r="294" spans="2:8" x14ac:dyDescent="0.25">
      <c r="B294" s="17">
        <v>291</v>
      </c>
      <c r="C294" s="15">
        <v>3.6499387239953998</v>
      </c>
      <c r="D294" s="3">
        <v>3.1080423350506923</v>
      </c>
      <c r="E294" s="3">
        <v>6.4592239057802976</v>
      </c>
      <c r="F294" s="3">
        <v>3.5771307554509666</v>
      </c>
      <c r="G294" s="9">
        <v>1.2901419955415416</v>
      </c>
      <c r="H294" s="17">
        <v>18.084477715818899</v>
      </c>
    </row>
    <row r="295" spans="2:8" x14ac:dyDescent="0.25">
      <c r="B295" s="17">
        <v>292</v>
      </c>
      <c r="C295" s="15">
        <v>4.0787559910739999</v>
      </c>
      <c r="D295" s="3">
        <v>2.9643469263244078</v>
      </c>
      <c r="E295" s="3">
        <v>6.0184749499365955</v>
      </c>
      <c r="F295" s="3">
        <v>3.4331638097508619</v>
      </c>
      <c r="G295" s="9">
        <v>1.6890016137123576</v>
      </c>
      <c r="H295" s="17">
        <v>18.183743290798223</v>
      </c>
    </row>
    <row r="296" spans="2:8" x14ac:dyDescent="0.25">
      <c r="B296" s="17">
        <v>293</v>
      </c>
      <c r="C296" s="15">
        <v>4.4657298099395009</v>
      </c>
      <c r="D296" s="3">
        <v>3.0024358249097838</v>
      </c>
      <c r="E296" s="3">
        <v>5.2324838315459115</v>
      </c>
      <c r="F296" s="3">
        <v>3.2601524861381375</v>
      </c>
      <c r="G296" s="9">
        <v>1.4617671034355584</v>
      </c>
      <c r="H296" s="17">
        <v>17.422569055968893</v>
      </c>
    </row>
    <row r="297" spans="2:8" x14ac:dyDescent="0.25">
      <c r="B297" s="17">
        <v>294</v>
      </c>
      <c r="C297" s="15">
        <v>4.3726343640906391</v>
      </c>
      <c r="D297" s="3">
        <v>3.3117865075545749</v>
      </c>
      <c r="E297" s="3">
        <v>5.0213417073582818</v>
      </c>
      <c r="F297" s="3">
        <v>4.0730358989029849</v>
      </c>
      <c r="G297" s="9">
        <v>1.5326160453877293</v>
      </c>
      <c r="H297" s="17">
        <v>18.311414523294211</v>
      </c>
    </row>
    <row r="298" spans="2:8" x14ac:dyDescent="0.25">
      <c r="B298" s="17">
        <v>295</v>
      </c>
      <c r="C298" s="15">
        <v>4.4705480766338166</v>
      </c>
      <c r="D298" s="3">
        <v>3.0135807365600336</v>
      </c>
      <c r="E298" s="3">
        <v>5.8774394352660764</v>
      </c>
      <c r="F298" s="3">
        <v>4.6381062029222742</v>
      </c>
      <c r="G298" s="9">
        <v>1.5715520912616763</v>
      </c>
      <c r="H298" s="17">
        <v>19.571226542643878</v>
      </c>
    </row>
    <row r="299" spans="2:8" x14ac:dyDescent="0.25">
      <c r="B299" s="17">
        <v>296</v>
      </c>
      <c r="C299" s="15">
        <v>4.2662874320055995</v>
      </c>
      <c r="D299" s="3">
        <v>2.9598510025423561</v>
      </c>
      <c r="E299" s="3">
        <v>5.9030477400457784</v>
      </c>
      <c r="F299" s="3">
        <v>4.318078080553212</v>
      </c>
      <c r="G299" s="9">
        <v>1.4814787248387939</v>
      </c>
      <c r="H299" s="17">
        <v>18.928742979985742</v>
      </c>
    </row>
    <row r="300" spans="2:8" x14ac:dyDescent="0.25">
      <c r="B300" s="17">
        <v>297</v>
      </c>
      <c r="C300" s="15">
        <v>4.4630236245322532</v>
      </c>
      <c r="D300" s="3">
        <v>2.4328019484462877</v>
      </c>
      <c r="E300" s="3">
        <v>6.199370099650003</v>
      </c>
      <c r="F300" s="3">
        <v>3.6661907870209389</v>
      </c>
      <c r="G300" s="9">
        <v>1.3865547548380088</v>
      </c>
      <c r="H300" s="17">
        <v>18.147941214487492</v>
      </c>
    </row>
    <row r="301" spans="2:8" x14ac:dyDescent="0.25">
      <c r="B301" s="17">
        <v>298</v>
      </c>
      <c r="C301" s="15">
        <v>3.9056782426314265</v>
      </c>
      <c r="D301" s="3">
        <v>2.8375905950852833</v>
      </c>
      <c r="E301" s="3">
        <v>4.7958743292217205</v>
      </c>
      <c r="F301" s="3">
        <v>4.0916227228847646</v>
      </c>
      <c r="G301" s="9">
        <v>1.5183091304469258</v>
      </c>
      <c r="H301" s="17">
        <v>17.149075020270121</v>
      </c>
    </row>
    <row r="302" spans="2:8" x14ac:dyDescent="0.25">
      <c r="B302" s="17">
        <v>299</v>
      </c>
      <c r="C302" s="15">
        <v>4.0089856871244089</v>
      </c>
      <c r="D302" s="3">
        <v>2.8252427029516749</v>
      </c>
      <c r="E302" s="3">
        <v>6.6546790244871215</v>
      </c>
      <c r="F302" s="3">
        <v>3.7752304780176202</v>
      </c>
      <c r="G302" s="9">
        <v>1.2372555448408724</v>
      </c>
      <c r="H302" s="17">
        <v>18.501393437421697</v>
      </c>
    </row>
    <row r="303" spans="2:8" x14ac:dyDescent="0.25">
      <c r="B303" s="17">
        <v>300</v>
      </c>
      <c r="C303" s="15">
        <v>4.4049645024558357</v>
      </c>
      <c r="D303" s="3">
        <v>3.154848331725483</v>
      </c>
      <c r="E303" s="3">
        <v>5.3536196119404673</v>
      </c>
      <c r="F303" s="3">
        <v>3.613306886994843</v>
      </c>
      <c r="G303" s="9">
        <v>1.7149087763163053</v>
      </c>
      <c r="H303" s="17">
        <v>18.241648109432933</v>
      </c>
    </row>
    <row r="304" spans="2:8" x14ac:dyDescent="0.25">
      <c r="B304" s="17">
        <v>301</v>
      </c>
      <c r="C304" s="15">
        <v>3.8768497737483334</v>
      </c>
      <c r="D304" s="3">
        <v>3.3624137004660697</v>
      </c>
      <c r="E304" s="3">
        <v>4.5459911104813058</v>
      </c>
      <c r="F304" s="3">
        <v>4.0573953158600391</v>
      </c>
      <c r="G304" s="9">
        <v>1.8434196232248727</v>
      </c>
      <c r="H304" s="17">
        <v>17.68606952378062</v>
      </c>
    </row>
    <row r="305" spans="2:8" x14ac:dyDescent="0.25">
      <c r="B305" s="17">
        <v>302</v>
      </c>
      <c r="C305" s="15">
        <v>3.9687395633627545</v>
      </c>
      <c r="D305" s="3">
        <v>3.054382918505091</v>
      </c>
      <c r="E305" s="3">
        <v>6.8498388344250856</v>
      </c>
      <c r="F305" s="3">
        <v>4.0994172411557024</v>
      </c>
      <c r="G305" s="9">
        <v>1.341569862487054</v>
      </c>
      <c r="H305" s="17">
        <v>19.313948419935691</v>
      </c>
    </row>
    <row r="306" spans="2:8" x14ac:dyDescent="0.25">
      <c r="B306" s="17">
        <v>303</v>
      </c>
      <c r="C306" s="15">
        <v>3.2918373837624735</v>
      </c>
      <c r="D306" s="3">
        <v>3.0854916408945883</v>
      </c>
      <c r="E306" s="3">
        <v>5.9152570464759586</v>
      </c>
      <c r="F306" s="3">
        <v>3.752421614033564</v>
      </c>
      <c r="G306" s="9">
        <v>1.7709540698253554</v>
      </c>
      <c r="H306" s="17">
        <v>17.815961754991939</v>
      </c>
    </row>
    <row r="307" spans="2:8" x14ac:dyDescent="0.25">
      <c r="B307" s="17">
        <v>304</v>
      </c>
      <c r="C307" s="15">
        <v>3.5227148099061951</v>
      </c>
      <c r="D307" s="3">
        <v>2.7179600477884636</v>
      </c>
      <c r="E307" s="3">
        <v>4.8412410010640148</v>
      </c>
      <c r="F307" s="3">
        <v>3.3488024925391682</v>
      </c>
      <c r="G307" s="9">
        <v>1.6717760841872762</v>
      </c>
      <c r="H307" s="17">
        <v>16.102494435485116</v>
      </c>
    </row>
    <row r="308" spans="2:8" x14ac:dyDescent="0.25">
      <c r="B308" s="17">
        <v>305</v>
      </c>
      <c r="C308" s="15">
        <v>4.0269990537526494</v>
      </c>
      <c r="D308" s="3">
        <v>3.7189548473371694</v>
      </c>
      <c r="E308" s="3">
        <v>7.2666577535686869</v>
      </c>
      <c r="F308" s="3">
        <v>3.980406450645932</v>
      </c>
      <c r="G308" s="9">
        <v>1.2124742072945101</v>
      </c>
      <c r="H308" s="17">
        <v>20.205492312598949</v>
      </c>
    </row>
    <row r="309" spans="2:8" x14ac:dyDescent="0.25">
      <c r="B309" s="17">
        <v>306</v>
      </c>
      <c r="C309" s="15">
        <v>3.6375156854121014</v>
      </c>
      <c r="D309" s="3">
        <v>2.146374386197309</v>
      </c>
      <c r="E309" s="3">
        <v>5.109493565738279</v>
      </c>
      <c r="F309" s="3">
        <v>4.615435058920581</v>
      </c>
      <c r="G309" s="9">
        <v>1.641184660036568</v>
      </c>
      <c r="H309" s="17">
        <v>17.15000335630484</v>
      </c>
    </row>
    <row r="310" spans="2:8" x14ac:dyDescent="0.25">
      <c r="B310" s="17">
        <v>307</v>
      </c>
      <c r="C310" s="15">
        <v>4.2276517704023391</v>
      </c>
      <c r="D310" s="3">
        <v>3.0431608843539855</v>
      </c>
      <c r="E310" s="3">
        <v>5.3397063830380516</v>
      </c>
      <c r="F310" s="3">
        <v>3.6427360298684186</v>
      </c>
      <c r="G310" s="9">
        <v>1.0219311782987939</v>
      </c>
      <c r="H310" s="17">
        <v>17.275186245961589</v>
      </c>
    </row>
    <row r="311" spans="2:8" x14ac:dyDescent="0.25">
      <c r="B311" s="17">
        <v>308</v>
      </c>
      <c r="C311" s="15">
        <v>3.6513067095588543</v>
      </c>
      <c r="D311" s="3">
        <v>3.1061917361997429</v>
      </c>
      <c r="E311" s="3">
        <v>5.2392548557833027</v>
      </c>
      <c r="F311" s="3">
        <v>3.6485822752911199</v>
      </c>
      <c r="G311" s="9">
        <v>1.4440002786666621</v>
      </c>
      <c r="H311" s="17">
        <v>17.089335855499684</v>
      </c>
    </row>
    <row r="312" spans="2:8" x14ac:dyDescent="0.25">
      <c r="B312" s="17">
        <v>309</v>
      </c>
      <c r="C312" s="15">
        <v>3.7531444022342582</v>
      </c>
      <c r="D312" s="3">
        <v>2.5946148822325394</v>
      </c>
      <c r="E312" s="3">
        <v>5.714346309713628</v>
      </c>
      <c r="F312" s="3">
        <v>3.4387224281035125</v>
      </c>
      <c r="G312" s="9">
        <v>1.3495334576062543</v>
      </c>
      <c r="H312" s="17">
        <v>16.850361479890193</v>
      </c>
    </row>
    <row r="313" spans="2:8" x14ac:dyDescent="0.25">
      <c r="B313" s="17">
        <v>310</v>
      </c>
      <c r="C313" s="15">
        <v>3.9328231446059787</v>
      </c>
      <c r="D313" s="3">
        <v>2.8394685389335961</v>
      </c>
      <c r="E313" s="3">
        <v>4.9037705679488068</v>
      </c>
      <c r="F313" s="3">
        <v>3.4194790795989789</v>
      </c>
      <c r="G313" s="9">
        <v>1.2828345239083063</v>
      </c>
      <c r="H313" s="17">
        <v>16.378375854995667</v>
      </c>
    </row>
    <row r="314" spans="2:8" x14ac:dyDescent="0.25">
      <c r="B314" s="17">
        <v>311</v>
      </c>
      <c r="C314" s="15">
        <v>4.1578054265618345</v>
      </c>
      <c r="D314" s="3">
        <v>2.6724387475839007</v>
      </c>
      <c r="E314" s="3">
        <v>5.918924597253886</v>
      </c>
      <c r="F314" s="3">
        <v>3.5286584478471785</v>
      </c>
      <c r="G314" s="9">
        <v>1.4842493257227405</v>
      </c>
      <c r="H314" s="17">
        <v>17.762076544969538</v>
      </c>
    </row>
    <row r="315" spans="2:8" x14ac:dyDescent="0.25">
      <c r="B315" s="17">
        <v>312</v>
      </c>
      <c r="C315" s="15">
        <v>3.9545310684256383</v>
      </c>
      <c r="D315" s="3">
        <v>2.8521939117447825</v>
      </c>
      <c r="E315" s="3">
        <v>7.2431721916389193</v>
      </c>
      <c r="F315" s="3">
        <v>3.1860721374760494</v>
      </c>
      <c r="G315" s="9">
        <v>1.3204661773381225</v>
      </c>
      <c r="H315" s="17">
        <v>18.55643548662351</v>
      </c>
    </row>
    <row r="316" spans="2:8" x14ac:dyDescent="0.25">
      <c r="B316" s="17">
        <v>313</v>
      </c>
      <c r="C316" s="15">
        <v>4.6942873587409055</v>
      </c>
      <c r="D316" s="3">
        <v>2.5976270458590944</v>
      </c>
      <c r="E316" s="3">
        <v>4.7135826015750055</v>
      </c>
      <c r="F316" s="3">
        <v>4.026335767895084</v>
      </c>
      <c r="G316" s="9">
        <v>1.9605310468037112</v>
      </c>
      <c r="H316" s="17">
        <v>17.992363820873802</v>
      </c>
    </row>
    <row r="317" spans="2:8" x14ac:dyDescent="0.25">
      <c r="B317" s="17">
        <v>314</v>
      </c>
      <c r="C317" s="15">
        <v>3.5576841683318698</v>
      </c>
      <c r="D317" s="3">
        <v>2.2412048778931108</v>
      </c>
      <c r="E317" s="3">
        <v>5.3796567651848548</v>
      </c>
      <c r="F317" s="3">
        <v>4.3822247627818207</v>
      </c>
      <c r="G317" s="9">
        <v>1.614898494757687</v>
      </c>
      <c r="H317" s="17">
        <v>17.175669068949343</v>
      </c>
    </row>
    <row r="318" spans="2:8" x14ac:dyDescent="0.25">
      <c r="B318" s="17">
        <v>315</v>
      </c>
      <c r="C318" s="15">
        <v>3.8326049893993708</v>
      </c>
      <c r="D318" s="3">
        <v>3.0873848420786034</v>
      </c>
      <c r="E318" s="3">
        <v>6.3832422207095902</v>
      </c>
      <c r="F318" s="3">
        <v>3.5305034721049524</v>
      </c>
      <c r="G318" s="9">
        <v>1.719877982978498</v>
      </c>
      <c r="H318" s="17">
        <v>18.553613507271017</v>
      </c>
    </row>
    <row r="319" spans="2:8" x14ac:dyDescent="0.25">
      <c r="B319" s="17">
        <v>316</v>
      </c>
      <c r="C319" s="15">
        <v>3.4446513494084399</v>
      </c>
      <c r="D319" s="3">
        <v>3.4076085415196706</v>
      </c>
      <c r="E319" s="3">
        <v>4.6482580253686878</v>
      </c>
      <c r="F319" s="3">
        <v>3.4253955625347339</v>
      </c>
      <c r="G319" s="9">
        <v>1.4079096259729447</v>
      </c>
      <c r="H319" s="17">
        <v>16.333823104804473</v>
      </c>
    </row>
    <row r="320" spans="2:8" x14ac:dyDescent="0.25">
      <c r="B320" s="17">
        <v>317</v>
      </c>
      <c r="C320" s="15">
        <v>3.3658730912310273</v>
      </c>
      <c r="D320" s="3">
        <v>3.0158762971025834</v>
      </c>
      <c r="E320" s="3">
        <v>4.4057107900523125</v>
      </c>
      <c r="F320" s="3">
        <v>5.0831176965025362</v>
      </c>
      <c r="G320" s="9">
        <v>1.3725998180774805</v>
      </c>
      <c r="H320" s="17">
        <v>17.243177692965943</v>
      </c>
    </row>
    <row r="321" spans="2:8" x14ac:dyDescent="0.25">
      <c r="B321" s="17">
        <v>318</v>
      </c>
      <c r="C321" s="15">
        <v>4.0255231626801136</v>
      </c>
      <c r="D321" s="3">
        <v>2.3726598017301388</v>
      </c>
      <c r="E321" s="3">
        <v>5.1508922546856315</v>
      </c>
      <c r="F321" s="3">
        <v>3.8634317699356893</v>
      </c>
      <c r="G321" s="9">
        <v>1.3026813267159634</v>
      </c>
      <c r="H321" s="17">
        <v>16.715188315747536</v>
      </c>
    </row>
    <row r="322" spans="2:8" x14ac:dyDescent="0.25">
      <c r="B322" s="17">
        <v>319</v>
      </c>
      <c r="C322" s="15">
        <v>4.391691523606891</v>
      </c>
      <c r="D322" s="3">
        <v>2.7732843248911641</v>
      </c>
      <c r="E322" s="3">
        <v>5.5381811456625512</v>
      </c>
      <c r="F322" s="3">
        <v>3.5739234103437938</v>
      </c>
      <c r="G322" s="9">
        <v>1.5297461740524183</v>
      </c>
      <c r="H322" s="17">
        <v>17.806826578556819</v>
      </c>
    </row>
    <row r="323" spans="2:8" x14ac:dyDescent="0.25">
      <c r="B323" s="17">
        <v>320</v>
      </c>
      <c r="C323" s="15">
        <v>3.5852600043361189</v>
      </c>
      <c r="D323" s="3">
        <v>3.7088477976704608</v>
      </c>
      <c r="E323" s="3">
        <v>6.0157749215237546</v>
      </c>
      <c r="F323" s="3">
        <v>5.5258163755815835</v>
      </c>
      <c r="G323" s="9">
        <v>1.5052494759984065</v>
      </c>
      <c r="H323" s="17">
        <v>20.340948575110325</v>
      </c>
    </row>
    <row r="324" spans="2:8" x14ac:dyDescent="0.25">
      <c r="B324" s="17">
        <v>321</v>
      </c>
      <c r="C324" s="15">
        <v>4.0418604288132967</v>
      </c>
      <c r="D324" s="3">
        <v>3.0801521372510408</v>
      </c>
      <c r="E324" s="3">
        <v>5.3054570986633829</v>
      </c>
      <c r="F324" s="3">
        <v>4.9283589313221832</v>
      </c>
      <c r="G324" s="9">
        <v>1.3180747202839844</v>
      </c>
      <c r="H324" s="17">
        <v>18.673903316333888</v>
      </c>
    </row>
    <row r="325" spans="2:8" x14ac:dyDescent="0.25">
      <c r="B325" s="17">
        <v>322</v>
      </c>
      <c r="C325" s="15">
        <v>4.3068351643712539</v>
      </c>
      <c r="D325" s="3">
        <v>2.2459076340510729</v>
      </c>
      <c r="E325" s="3">
        <v>4.7619795509871068</v>
      </c>
      <c r="F325" s="3">
        <v>4.6283704216881496</v>
      </c>
      <c r="G325" s="9">
        <v>1.419355701288167</v>
      </c>
      <c r="H325" s="17">
        <v>17.362448472385751</v>
      </c>
    </row>
    <row r="326" spans="2:8" x14ac:dyDescent="0.25">
      <c r="B326" s="17">
        <v>323</v>
      </c>
      <c r="C326" s="15">
        <v>3.6840964051614602</v>
      </c>
      <c r="D326" s="3">
        <v>3.0684547194159566</v>
      </c>
      <c r="E326" s="3">
        <v>7.8180892432842706</v>
      </c>
      <c r="F326" s="3">
        <v>4.2567789381354491</v>
      </c>
      <c r="G326" s="9">
        <v>1.5166844665719226</v>
      </c>
      <c r="H326" s="17">
        <v>20.344103772569063</v>
      </c>
    </row>
    <row r="327" spans="2:8" x14ac:dyDescent="0.25">
      <c r="B327" s="17">
        <v>324</v>
      </c>
      <c r="C327" s="15">
        <v>4.7659091423721573</v>
      </c>
      <c r="D327" s="3">
        <v>2.513024875011757</v>
      </c>
      <c r="E327" s="3">
        <v>5.5761498011288548</v>
      </c>
      <c r="F327" s="3">
        <v>4.5359797925045022</v>
      </c>
      <c r="G327" s="9">
        <v>1.3868340365873448</v>
      </c>
      <c r="H327" s="17">
        <v>18.777897647604618</v>
      </c>
    </row>
    <row r="328" spans="2:8" x14ac:dyDescent="0.25">
      <c r="B328" s="17">
        <v>325</v>
      </c>
      <c r="C328" s="15">
        <v>4.8773022589427457</v>
      </c>
      <c r="D328" s="3">
        <v>2.5032257951741821</v>
      </c>
      <c r="E328" s="3">
        <v>4.3685670783664348</v>
      </c>
      <c r="F328" s="3">
        <v>3.4563264926710748</v>
      </c>
      <c r="G328" s="9">
        <v>1.5503421744262147</v>
      </c>
      <c r="H328" s="17">
        <v>16.755763799580652</v>
      </c>
    </row>
    <row r="329" spans="2:8" x14ac:dyDescent="0.25">
      <c r="B329" s="17">
        <v>326</v>
      </c>
      <c r="C329" s="15">
        <v>4.2244597568297877</v>
      </c>
      <c r="D329" s="3">
        <v>2.6106074573921414</v>
      </c>
      <c r="E329" s="3">
        <v>6.7398714773126871</v>
      </c>
      <c r="F329" s="3">
        <v>3.457291595448841</v>
      </c>
      <c r="G329" s="9">
        <v>1.5945762878690706</v>
      </c>
      <c r="H329" s="17">
        <v>18.626806574852527</v>
      </c>
    </row>
    <row r="330" spans="2:8" x14ac:dyDescent="0.25">
      <c r="B330" s="17">
        <v>327</v>
      </c>
      <c r="C330" s="15">
        <v>4.6507654421499049</v>
      </c>
      <c r="D330" s="3">
        <v>2.9405986258145522</v>
      </c>
      <c r="E330" s="3">
        <v>5.578762952645226</v>
      </c>
      <c r="F330" s="3">
        <v>4.2520027736703145</v>
      </c>
      <c r="G330" s="9">
        <v>1.5222948058923711</v>
      </c>
      <c r="H330" s="17">
        <v>18.944424600172368</v>
      </c>
    </row>
    <row r="331" spans="2:8" x14ac:dyDescent="0.25">
      <c r="B331" s="17">
        <v>328</v>
      </c>
      <c r="C331" s="15">
        <v>4.0889267076837257</v>
      </c>
      <c r="D331" s="3">
        <v>2.8856333855505896</v>
      </c>
      <c r="E331" s="3">
        <v>6.162672915906926</v>
      </c>
      <c r="F331" s="3">
        <v>3.6450297372601361</v>
      </c>
      <c r="G331" s="9">
        <v>1.4175705641944334</v>
      </c>
      <c r="H331" s="17">
        <v>18.19983331059581</v>
      </c>
    </row>
    <row r="332" spans="2:8" x14ac:dyDescent="0.25">
      <c r="B332" s="17">
        <v>329</v>
      </c>
      <c r="C332" s="15">
        <v>4.4313394505763481</v>
      </c>
      <c r="D332" s="3">
        <v>3.3207678550073578</v>
      </c>
      <c r="E332" s="3">
        <v>4.8576490084522588</v>
      </c>
      <c r="F332" s="3">
        <v>3.8752631997322546</v>
      </c>
      <c r="G332" s="9">
        <v>1.7914659466245197</v>
      </c>
      <c r="H332" s="17">
        <v>18.276485460392742</v>
      </c>
    </row>
    <row r="333" spans="2:8" x14ac:dyDescent="0.25">
      <c r="B333" s="17">
        <v>330</v>
      </c>
      <c r="C333" s="15">
        <v>4.6506893826677214</v>
      </c>
      <c r="D333" s="3">
        <v>2.8734358637048887</v>
      </c>
      <c r="E333" s="3">
        <v>4.6411895400726086</v>
      </c>
      <c r="F333" s="3">
        <v>4.2644475880311301</v>
      </c>
      <c r="G333" s="9">
        <v>1.549404052230456</v>
      </c>
      <c r="H333" s="17">
        <v>17.979166426706804</v>
      </c>
    </row>
    <row r="334" spans="2:8" x14ac:dyDescent="0.25">
      <c r="B334" s="17">
        <v>331</v>
      </c>
      <c r="C334" s="15">
        <v>4.1739011786544209</v>
      </c>
      <c r="D334" s="3">
        <v>3.1233572647450565</v>
      </c>
      <c r="E334" s="3">
        <v>4.9852318174343964</v>
      </c>
      <c r="F334" s="3">
        <v>4.9026545518662576</v>
      </c>
      <c r="G334" s="9">
        <v>1.3655633848798858</v>
      </c>
      <c r="H334" s="17">
        <v>18.550708197580015</v>
      </c>
    </row>
    <row r="335" spans="2:8" x14ac:dyDescent="0.25">
      <c r="B335" s="17">
        <v>332</v>
      </c>
      <c r="C335" s="15">
        <v>3.9917380942271183</v>
      </c>
      <c r="D335" s="3">
        <v>2.6910763308360712</v>
      </c>
      <c r="E335" s="3">
        <v>5.2416550628420229</v>
      </c>
      <c r="F335" s="3">
        <v>3.8871655028906722</v>
      </c>
      <c r="G335" s="9">
        <v>1.6734145689076372</v>
      </c>
      <c r="H335" s="17">
        <v>17.485049559703523</v>
      </c>
    </row>
    <row r="336" spans="2:8" x14ac:dyDescent="0.25">
      <c r="B336" s="17">
        <v>333</v>
      </c>
      <c r="C336" s="15">
        <v>4.708135992212231</v>
      </c>
      <c r="D336" s="3">
        <v>3.5440606031398478</v>
      </c>
      <c r="E336" s="3">
        <v>6.3700297567825315</v>
      </c>
      <c r="F336" s="3">
        <v>3.8410309250132939</v>
      </c>
      <c r="G336" s="9">
        <v>1.6722481118244961</v>
      </c>
      <c r="H336" s="17">
        <v>20.135505388972398</v>
      </c>
    </row>
    <row r="337" spans="2:8" x14ac:dyDescent="0.25">
      <c r="B337" s="17">
        <v>334</v>
      </c>
      <c r="C337" s="15">
        <v>4.5439342311596223</v>
      </c>
      <c r="D337" s="3">
        <v>3.0970462937097407</v>
      </c>
      <c r="E337" s="3">
        <v>6.9599828295795483</v>
      </c>
      <c r="F337" s="3">
        <v>3.6179508534569207</v>
      </c>
      <c r="G337" s="9">
        <v>1.4428149876494381</v>
      </c>
      <c r="H337" s="17">
        <v>19.661729195555271</v>
      </c>
    </row>
    <row r="338" spans="2:8" x14ac:dyDescent="0.25">
      <c r="B338" s="17">
        <v>335</v>
      </c>
      <c r="C338" s="15">
        <v>4.4190637899190479</v>
      </c>
      <c r="D338" s="3">
        <v>3.0246563491858005</v>
      </c>
      <c r="E338" s="3">
        <v>7.7148506056682145</v>
      </c>
      <c r="F338" s="3">
        <v>5.1777179275671639</v>
      </c>
      <c r="G338" s="9">
        <v>1.4319083320394159</v>
      </c>
      <c r="H338" s="17">
        <v>21.76819700437964</v>
      </c>
    </row>
    <row r="339" spans="2:8" x14ac:dyDescent="0.25">
      <c r="B339" s="17">
        <v>336</v>
      </c>
      <c r="C339" s="15">
        <v>3.656317925797933</v>
      </c>
      <c r="D339" s="3">
        <v>3.0730720888682272</v>
      </c>
      <c r="E339" s="3">
        <v>5.5158117021862401</v>
      </c>
      <c r="F339" s="3">
        <v>5.430102272754433</v>
      </c>
      <c r="G339" s="9">
        <v>1.3161327005148356</v>
      </c>
      <c r="H339" s="17">
        <v>18.991436690121667</v>
      </c>
    </row>
    <row r="340" spans="2:8" x14ac:dyDescent="0.25">
      <c r="B340" s="17">
        <v>337</v>
      </c>
      <c r="C340" s="15">
        <v>4.0577428744153607</v>
      </c>
      <c r="D340" s="3">
        <v>3.5384214050475111</v>
      </c>
      <c r="E340" s="3">
        <v>5.464633409664998</v>
      </c>
      <c r="F340" s="3">
        <v>3.5438850896797853</v>
      </c>
      <c r="G340" s="9">
        <v>1.7216634403620854</v>
      </c>
      <c r="H340" s="17">
        <v>18.326346219169743</v>
      </c>
    </row>
    <row r="341" spans="2:8" x14ac:dyDescent="0.25">
      <c r="B341" s="17">
        <v>338</v>
      </c>
      <c r="C341" s="15">
        <v>3.7601429748944217</v>
      </c>
      <c r="D341" s="3">
        <v>3.5086468340460883</v>
      </c>
      <c r="E341" s="3">
        <v>7.0083744041014766</v>
      </c>
      <c r="F341" s="3">
        <v>4.0181229957375963</v>
      </c>
      <c r="G341" s="9">
        <v>1.3802880721369386</v>
      </c>
      <c r="H341" s="17">
        <v>19.675575280916522</v>
      </c>
    </row>
    <row r="342" spans="2:8" x14ac:dyDescent="0.25">
      <c r="B342" s="17">
        <v>339</v>
      </c>
      <c r="C342" s="15">
        <v>4.8578842239185747</v>
      </c>
      <c r="D342" s="3">
        <v>3.9502182921522264</v>
      </c>
      <c r="E342" s="3">
        <v>6.1365844644436471</v>
      </c>
      <c r="F342" s="3">
        <v>3.9240234611870846</v>
      </c>
      <c r="G342" s="9">
        <v>1.6013983358602863</v>
      </c>
      <c r="H342" s="17">
        <v>20.470108777561816</v>
      </c>
    </row>
    <row r="343" spans="2:8" x14ac:dyDescent="0.25">
      <c r="B343" s="17">
        <v>340</v>
      </c>
      <c r="C343" s="15">
        <v>3.9346600060227894</v>
      </c>
      <c r="D343" s="3">
        <v>2.3298358509341268</v>
      </c>
      <c r="E343" s="3">
        <v>4.4176789912559133</v>
      </c>
      <c r="F343" s="3">
        <v>4.3043258438792158</v>
      </c>
      <c r="G343" s="9">
        <v>1.2299549677938859</v>
      </c>
      <c r="H343" s="17">
        <v>16.216455659885931</v>
      </c>
    </row>
    <row r="344" spans="2:8" x14ac:dyDescent="0.25">
      <c r="B344" s="17">
        <v>341</v>
      </c>
      <c r="C344" s="15">
        <v>4.4240304560683086</v>
      </c>
      <c r="D344" s="3">
        <v>2.3367283609527694</v>
      </c>
      <c r="E344" s="3">
        <v>5.9551393595684976</v>
      </c>
      <c r="F344" s="3">
        <v>3.671356005528231</v>
      </c>
      <c r="G344" s="9">
        <v>1.2163857330484369</v>
      </c>
      <c r="H344" s="17">
        <v>17.603639915166244</v>
      </c>
    </row>
    <row r="345" spans="2:8" x14ac:dyDescent="0.25">
      <c r="B345" s="17">
        <v>342</v>
      </c>
      <c r="C345" s="15">
        <v>3.9314595975478355</v>
      </c>
      <c r="D345" s="3">
        <v>3.6155779594425153</v>
      </c>
      <c r="E345" s="3">
        <v>5.146849737665681</v>
      </c>
      <c r="F345" s="3">
        <v>4.3685293204399178</v>
      </c>
      <c r="G345" s="9">
        <v>1.2235453782050492</v>
      </c>
      <c r="H345" s="17">
        <v>18.285961993300997</v>
      </c>
    </row>
    <row r="346" spans="2:8" x14ac:dyDescent="0.25">
      <c r="B346" s="17">
        <v>343</v>
      </c>
      <c r="C346" s="15">
        <v>3.720270344541202</v>
      </c>
      <c r="D346" s="3">
        <v>3.2155305898727131</v>
      </c>
      <c r="E346" s="3">
        <v>4.1706983336031564</v>
      </c>
      <c r="F346" s="3">
        <v>4.1757863611705428</v>
      </c>
      <c r="G346" s="9">
        <v>1.6626527907817004</v>
      </c>
      <c r="H346" s="17">
        <v>16.944938419969315</v>
      </c>
    </row>
    <row r="347" spans="2:8" x14ac:dyDescent="0.25">
      <c r="B347" s="17">
        <v>344</v>
      </c>
      <c r="C347" s="15">
        <v>3.4047005791925558</v>
      </c>
      <c r="D347" s="3">
        <v>3.1733858865941107</v>
      </c>
      <c r="E347" s="3">
        <v>5.5607303314900305</v>
      </c>
      <c r="F347" s="3">
        <v>3.7649314681581747</v>
      </c>
      <c r="G347" s="9">
        <v>1.8881405370728346</v>
      </c>
      <c r="H347" s="17">
        <v>17.791888802507707</v>
      </c>
    </row>
    <row r="348" spans="2:8" x14ac:dyDescent="0.25">
      <c r="B348" s="17">
        <v>345</v>
      </c>
      <c r="C348" s="15">
        <v>4.4370227340889183</v>
      </c>
      <c r="D348" s="3">
        <v>2.8286825354548455</v>
      </c>
      <c r="E348" s="3">
        <v>4.7932566779799624</v>
      </c>
      <c r="F348" s="3">
        <v>4.2483608166077138</v>
      </c>
      <c r="G348" s="9">
        <v>1.1580907554448423</v>
      </c>
      <c r="H348" s="17">
        <v>17.465413519576284</v>
      </c>
    </row>
    <row r="349" spans="2:8" x14ac:dyDescent="0.25">
      <c r="B349" s="17">
        <v>346</v>
      </c>
      <c r="C349" s="15">
        <v>3.3878393971093868</v>
      </c>
      <c r="D349" s="3">
        <v>2.6238148730261255</v>
      </c>
      <c r="E349" s="3">
        <v>4.7883525881892393</v>
      </c>
      <c r="F349" s="3">
        <v>5.2126726771253553</v>
      </c>
      <c r="G349" s="9">
        <v>1.1256754323448044</v>
      </c>
      <c r="H349" s="17">
        <v>17.138354967794911</v>
      </c>
    </row>
    <row r="350" spans="2:8" x14ac:dyDescent="0.25">
      <c r="B350" s="17">
        <v>347</v>
      </c>
      <c r="C350" s="15">
        <v>3.4185045121985396</v>
      </c>
      <c r="D350" s="3">
        <v>2.400010049067868</v>
      </c>
      <c r="E350" s="3">
        <v>5.3338209961365468</v>
      </c>
      <c r="F350" s="3">
        <v>3.3356592757022341</v>
      </c>
      <c r="G350" s="9">
        <v>1.3974700657126724</v>
      </c>
      <c r="H350" s="17">
        <v>15.885464898817862</v>
      </c>
    </row>
    <row r="351" spans="2:8" x14ac:dyDescent="0.25">
      <c r="B351" s="17">
        <v>348</v>
      </c>
      <c r="C351" s="15">
        <v>3.894191379598162</v>
      </c>
      <c r="D351" s="3">
        <v>2.8126592909116646</v>
      </c>
      <c r="E351" s="3">
        <v>6.4127658462846773</v>
      </c>
      <c r="F351" s="3">
        <v>4.9672937747963246</v>
      </c>
      <c r="G351" s="9">
        <v>1.3154236378753934</v>
      </c>
      <c r="H351" s="17">
        <v>19.402333929466224</v>
      </c>
    </row>
    <row r="352" spans="2:8" x14ac:dyDescent="0.25">
      <c r="B352" s="17">
        <v>349</v>
      </c>
      <c r="C352" s="15">
        <v>4.3938533151312109</v>
      </c>
      <c r="D352" s="3">
        <v>2.7299234784694675</v>
      </c>
      <c r="E352" s="3">
        <v>6.4927950670529562</v>
      </c>
      <c r="F352" s="3">
        <v>4.6727616269435348</v>
      </c>
      <c r="G352" s="9">
        <v>1.5610635406879094</v>
      </c>
      <c r="H352" s="17">
        <v>19.85039702828508</v>
      </c>
    </row>
    <row r="353" spans="2:8" x14ac:dyDescent="0.25">
      <c r="B353" s="17">
        <v>350</v>
      </c>
      <c r="C353" s="15">
        <v>4.2724905267165552</v>
      </c>
      <c r="D353" s="3">
        <v>3.7260889269855739</v>
      </c>
      <c r="E353" s="3">
        <v>4.4885686280782569</v>
      </c>
      <c r="F353" s="3">
        <v>3.2562678443696758</v>
      </c>
      <c r="G353" s="9">
        <v>1.7827935677828122</v>
      </c>
      <c r="H353" s="17">
        <v>17.526209493932875</v>
      </c>
    </row>
    <row r="354" spans="2:8" x14ac:dyDescent="0.25">
      <c r="B354" s="17">
        <v>351</v>
      </c>
      <c r="C354" s="15">
        <v>3.318755666271036</v>
      </c>
      <c r="D354" s="3">
        <v>3.2352263853533527</v>
      </c>
      <c r="E354" s="3">
        <v>6.6258382682202619</v>
      </c>
      <c r="F354" s="3">
        <v>3.5396192225796028</v>
      </c>
      <c r="G354" s="9">
        <v>1.5334525977838145</v>
      </c>
      <c r="H354" s="17">
        <v>18.252892140208068</v>
      </c>
    </row>
    <row r="355" spans="2:8" x14ac:dyDescent="0.25">
      <c r="B355" s="17">
        <v>352</v>
      </c>
      <c r="C355" s="15">
        <v>4.2237562455322593</v>
      </c>
      <c r="D355" s="3">
        <v>3.5825561372442554</v>
      </c>
      <c r="E355" s="3">
        <v>4.8325344700879711</v>
      </c>
      <c r="F355" s="3">
        <v>4.1934355952901941</v>
      </c>
      <c r="G355" s="9">
        <v>1.6437185533080934</v>
      </c>
      <c r="H355" s="17">
        <v>18.476001001462773</v>
      </c>
    </row>
    <row r="356" spans="2:8" x14ac:dyDescent="0.25">
      <c r="B356" s="17">
        <v>353</v>
      </c>
      <c r="C356" s="15">
        <v>4.8231116474460327</v>
      </c>
      <c r="D356" s="3">
        <v>3.747468756304801</v>
      </c>
      <c r="E356" s="3">
        <v>4.8626857811796604</v>
      </c>
      <c r="F356" s="3">
        <v>4.0701662490451458</v>
      </c>
      <c r="G356" s="9">
        <v>1.4498104561201024</v>
      </c>
      <c r="H356" s="17">
        <v>18.953242890095741</v>
      </c>
    </row>
    <row r="357" spans="2:8" x14ac:dyDescent="0.25">
      <c r="B357" s="17">
        <v>354</v>
      </c>
      <c r="C357" s="15">
        <v>3.5933090463857456</v>
      </c>
      <c r="D357" s="3">
        <v>2.2620981739908421</v>
      </c>
      <c r="E357" s="3">
        <v>6.2926590789318437</v>
      </c>
      <c r="F357" s="3">
        <v>4.8030424168320369</v>
      </c>
      <c r="G357" s="9">
        <v>1.6934976790035314</v>
      </c>
      <c r="H357" s="17">
        <v>18.644606395143999</v>
      </c>
    </row>
    <row r="358" spans="2:8" x14ac:dyDescent="0.25">
      <c r="B358" s="17">
        <v>355</v>
      </c>
      <c r="C358" s="15">
        <v>4.2801517074195043</v>
      </c>
      <c r="D358" s="3">
        <v>3.1654514956048381</v>
      </c>
      <c r="E358" s="3">
        <v>5.0619604946225554</v>
      </c>
      <c r="F358" s="3">
        <v>4.3186864257799762</v>
      </c>
      <c r="G358" s="9">
        <v>1.4865545004564984</v>
      </c>
      <c r="H358" s="17">
        <v>18.312804623883373</v>
      </c>
    </row>
    <row r="359" spans="2:8" x14ac:dyDescent="0.25">
      <c r="B359" s="17">
        <v>356</v>
      </c>
      <c r="C359" s="15">
        <v>4.0572962246226982</v>
      </c>
      <c r="D359" s="3">
        <v>2.6454701479081968</v>
      </c>
      <c r="E359" s="3">
        <v>7.1840407177411283</v>
      </c>
      <c r="F359" s="3">
        <v>4.0479867321895497</v>
      </c>
      <c r="G359" s="9">
        <v>1.5018032065942379</v>
      </c>
      <c r="H359" s="17">
        <v>19.436597029055811</v>
      </c>
    </row>
    <row r="360" spans="2:8" x14ac:dyDescent="0.25">
      <c r="B360" s="17">
        <v>357</v>
      </c>
      <c r="C360" s="15">
        <v>4.1005497447781707</v>
      </c>
      <c r="D360" s="3">
        <v>3.083741747163415</v>
      </c>
      <c r="E360" s="3">
        <v>7.2767784974998184</v>
      </c>
      <c r="F360" s="3">
        <v>3.4867975926106967</v>
      </c>
      <c r="G360" s="9">
        <v>1.7541076542743077</v>
      </c>
      <c r="H360" s="17">
        <v>19.701975236326408</v>
      </c>
    </row>
    <row r="361" spans="2:8" x14ac:dyDescent="0.25">
      <c r="B361" s="17">
        <v>358</v>
      </c>
      <c r="C361" s="15">
        <v>4.4182072302372895</v>
      </c>
      <c r="D361" s="3">
        <v>2.4365386919262084</v>
      </c>
      <c r="E361" s="3">
        <v>6.6157680619839301</v>
      </c>
      <c r="F361" s="3">
        <v>3.6622394357016783</v>
      </c>
      <c r="G361" s="9">
        <v>1.3766006080449955</v>
      </c>
      <c r="H361" s="17">
        <v>18.509354027894101</v>
      </c>
    </row>
    <row r="362" spans="2:8" x14ac:dyDescent="0.25">
      <c r="B362" s="17">
        <v>359</v>
      </c>
      <c r="C362" s="15">
        <v>3.371054947601301</v>
      </c>
      <c r="D362" s="3">
        <v>3.8082061127625391</v>
      </c>
      <c r="E362" s="3">
        <v>5.6207703118172692</v>
      </c>
      <c r="F362" s="3">
        <v>4.5566914643503287</v>
      </c>
      <c r="G362" s="9">
        <v>1.7248408777927315</v>
      </c>
      <c r="H362" s="17">
        <v>19.081563714324172</v>
      </c>
    </row>
    <row r="363" spans="2:8" x14ac:dyDescent="0.25">
      <c r="B363" s="17">
        <v>360</v>
      </c>
      <c r="C363" s="15">
        <v>4.0132421121030646</v>
      </c>
      <c r="D363" s="3">
        <v>2.8026602140822199</v>
      </c>
      <c r="E363" s="3">
        <v>6.475657468158551</v>
      </c>
      <c r="F363" s="3">
        <v>4.9925253474055449</v>
      </c>
      <c r="G363" s="9">
        <v>1.9653883234276976</v>
      </c>
      <c r="H363" s="17">
        <v>20.249473465177076</v>
      </c>
    </row>
    <row r="364" spans="2:8" x14ac:dyDescent="0.25">
      <c r="B364" s="17">
        <v>361</v>
      </c>
      <c r="C364" s="15">
        <v>4.0288004736839422</v>
      </c>
      <c r="D364" s="3">
        <v>3.1387311648752214</v>
      </c>
      <c r="E364" s="3">
        <v>4.5114274215162053</v>
      </c>
      <c r="F364" s="3">
        <v>4.0435986789143641</v>
      </c>
      <c r="G364" s="9">
        <v>1.5701646491136034</v>
      </c>
      <c r="H364" s="17">
        <v>17.292722388103336</v>
      </c>
    </row>
    <row r="365" spans="2:8" x14ac:dyDescent="0.25">
      <c r="B365" s="17">
        <v>362</v>
      </c>
      <c r="C365" s="15">
        <v>4.8043626675821525</v>
      </c>
      <c r="D365" s="3">
        <v>3.031853978315703</v>
      </c>
      <c r="E365" s="3">
        <v>6.9091748455704902</v>
      </c>
      <c r="F365" s="3">
        <v>3.9828056585249141</v>
      </c>
      <c r="G365" s="9">
        <v>1.2696282213444838</v>
      </c>
      <c r="H365" s="17">
        <v>19.997825371337743</v>
      </c>
    </row>
    <row r="366" spans="2:8" x14ac:dyDescent="0.25">
      <c r="B366" s="17">
        <v>363</v>
      </c>
      <c r="C366" s="15">
        <v>4.3163734266041507</v>
      </c>
      <c r="D366" s="3">
        <v>2.7382101938274799</v>
      </c>
      <c r="E366" s="3">
        <v>7.0470959436072018</v>
      </c>
      <c r="F366" s="3">
        <v>4.8233405502717837</v>
      </c>
      <c r="G366" s="9">
        <v>1.2583782786768936</v>
      </c>
      <c r="H366" s="17">
        <v>20.18339839298751</v>
      </c>
    </row>
    <row r="367" spans="2:8" x14ac:dyDescent="0.25">
      <c r="B367" s="17">
        <v>364</v>
      </c>
      <c r="C367" s="15">
        <v>3.9865292184826862</v>
      </c>
      <c r="D367" s="3">
        <v>3.3414166434351302</v>
      </c>
      <c r="E367" s="3">
        <v>6.671314651576413</v>
      </c>
      <c r="F367" s="3">
        <v>3.5160958275603003</v>
      </c>
      <c r="G367" s="9">
        <v>1.9000356529134592</v>
      </c>
      <c r="H367" s="17">
        <v>19.41539199396799</v>
      </c>
    </row>
    <row r="368" spans="2:8" x14ac:dyDescent="0.25">
      <c r="B368" s="17">
        <v>365</v>
      </c>
      <c r="C368" s="15">
        <v>3.7878197703466747</v>
      </c>
      <c r="D368" s="3">
        <v>3.6647090487191711</v>
      </c>
      <c r="E368" s="3">
        <v>4.3907894026597187</v>
      </c>
      <c r="F368" s="3">
        <v>4.6958813798530841</v>
      </c>
      <c r="G368" s="9">
        <v>1.6283212433033349</v>
      </c>
      <c r="H368" s="17">
        <v>18.167520844881984</v>
      </c>
    </row>
    <row r="369" spans="2:8" x14ac:dyDescent="0.25">
      <c r="B369" s="17">
        <v>366</v>
      </c>
      <c r="C369" s="15">
        <v>3.9470910566736417</v>
      </c>
      <c r="D369" s="3">
        <v>3.3848137327565246</v>
      </c>
      <c r="E369" s="3">
        <v>5.9612666311071152</v>
      </c>
      <c r="F369" s="3">
        <v>3.7611616129008341</v>
      </c>
      <c r="G369" s="9">
        <v>1.5159213430257923</v>
      </c>
      <c r="H369" s="17">
        <v>18.570254376463907</v>
      </c>
    </row>
    <row r="370" spans="2:8" x14ac:dyDescent="0.25">
      <c r="B370" s="17">
        <v>367</v>
      </c>
      <c r="C370" s="15">
        <v>4.150835679788746</v>
      </c>
      <c r="D370" s="3">
        <v>3.1932731980365991</v>
      </c>
      <c r="E370" s="3">
        <v>6.6011562774598893</v>
      </c>
      <c r="F370" s="3">
        <v>3.1783691479766203</v>
      </c>
      <c r="G370" s="9">
        <v>1.546078590508333</v>
      </c>
      <c r="H370" s="17">
        <v>18.669712893770189</v>
      </c>
    </row>
    <row r="371" spans="2:8" x14ac:dyDescent="0.25">
      <c r="B371" s="17">
        <v>368</v>
      </c>
      <c r="C371" s="15">
        <v>4.3611839479568122</v>
      </c>
      <c r="D371" s="3">
        <v>2.7338332889927108</v>
      </c>
      <c r="E371" s="3">
        <v>7.5790075394927232</v>
      </c>
      <c r="F371" s="3">
        <v>3.2350975718113424</v>
      </c>
      <c r="G371" s="9">
        <v>1.5578323546644628</v>
      </c>
      <c r="H371" s="17">
        <v>19.466954702918052</v>
      </c>
    </row>
    <row r="372" spans="2:8" x14ac:dyDescent="0.25">
      <c r="B372" s="17">
        <v>369</v>
      </c>
      <c r="C372" s="15">
        <v>3.6807449247252992</v>
      </c>
      <c r="D372" s="3">
        <v>2.9602943398086481</v>
      </c>
      <c r="E372" s="3">
        <v>7.2650188074766557</v>
      </c>
      <c r="F372" s="3">
        <v>3.4506252310377947</v>
      </c>
      <c r="G372" s="9">
        <v>1.8489177370147902</v>
      </c>
      <c r="H372" s="17">
        <v>19.20560104006319</v>
      </c>
    </row>
    <row r="373" spans="2:8" x14ac:dyDescent="0.25">
      <c r="B373" s="17">
        <v>370</v>
      </c>
      <c r="C373" s="15">
        <v>3.6812779709559598</v>
      </c>
      <c r="D373" s="3">
        <v>2.5702447813406519</v>
      </c>
      <c r="E373" s="3">
        <v>6.4477088511700833</v>
      </c>
      <c r="F373" s="3">
        <v>4.1658751142416461</v>
      </c>
      <c r="G373" s="9">
        <v>1.1560657360763431</v>
      </c>
      <c r="H373" s="17">
        <v>18.021172453784686</v>
      </c>
    </row>
    <row r="374" spans="2:8" x14ac:dyDescent="0.25">
      <c r="B374" s="17">
        <v>371</v>
      </c>
      <c r="C374" s="15">
        <v>3.8221967940347108</v>
      </c>
      <c r="D374" s="3">
        <v>3.4445884291922457</v>
      </c>
      <c r="E374" s="3">
        <v>6.4052605848111988</v>
      </c>
      <c r="F374" s="3">
        <v>3.3641620311243798</v>
      </c>
      <c r="G374" s="9">
        <v>1.7728509757655497</v>
      </c>
      <c r="H374" s="17">
        <v>18.809058814928086</v>
      </c>
    </row>
    <row r="375" spans="2:8" x14ac:dyDescent="0.25">
      <c r="B375" s="17">
        <v>372</v>
      </c>
      <c r="C375" s="15">
        <v>3.4390172116418301</v>
      </c>
      <c r="D375" s="3">
        <v>3.6561274318732528</v>
      </c>
      <c r="E375" s="3">
        <v>5.8442049765233683</v>
      </c>
      <c r="F375" s="3">
        <v>3.6785614599740617</v>
      </c>
      <c r="G375" s="9">
        <v>1.6180318187826153</v>
      </c>
      <c r="H375" s="17">
        <v>18.235942898795127</v>
      </c>
    </row>
    <row r="376" spans="2:8" x14ac:dyDescent="0.25">
      <c r="B376" s="17">
        <v>373</v>
      </c>
      <c r="C376" s="15">
        <v>4.1798071377031345</v>
      </c>
      <c r="D376" s="3">
        <v>2.9987714836879871</v>
      </c>
      <c r="E376" s="3">
        <v>6.4177064026389603</v>
      </c>
      <c r="F376" s="3">
        <v>5.6421003383285946</v>
      </c>
      <c r="G376" s="9">
        <v>1.597257464997516</v>
      </c>
      <c r="H376" s="17">
        <v>20.835642827356192</v>
      </c>
    </row>
    <row r="377" spans="2:8" x14ac:dyDescent="0.25">
      <c r="B377" s="17">
        <v>374</v>
      </c>
      <c r="C377" s="15">
        <v>4.1954060895216712</v>
      </c>
      <c r="D377" s="3">
        <v>3.7159978153823201</v>
      </c>
      <c r="E377" s="3">
        <v>5.3297298832970679</v>
      </c>
      <c r="F377" s="3">
        <v>4.5515120877702646</v>
      </c>
      <c r="G377" s="9">
        <v>1.430175493116856</v>
      </c>
      <c r="H377" s="17">
        <v>19.22282136908818</v>
      </c>
    </row>
    <row r="378" spans="2:8" x14ac:dyDescent="0.25">
      <c r="B378" s="17">
        <v>375</v>
      </c>
      <c r="C378" s="15">
        <v>4.5839506739266218</v>
      </c>
      <c r="D378" s="3">
        <v>2.3493316409889631</v>
      </c>
      <c r="E378" s="3">
        <v>5.0882289529455527</v>
      </c>
      <c r="F378" s="3">
        <v>3.9788304257248392</v>
      </c>
      <c r="G378" s="9">
        <v>1.5388504908351828</v>
      </c>
      <c r="H378" s="17">
        <v>17.539192184421161</v>
      </c>
    </row>
    <row r="379" spans="2:8" x14ac:dyDescent="0.25">
      <c r="B379" s="17">
        <v>376</v>
      </c>
      <c r="C379" s="15">
        <v>3.4528761947514996</v>
      </c>
      <c r="D379" s="3">
        <v>3.5009891648064198</v>
      </c>
      <c r="E379" s="3">
        <v>6.3601876286659618</v>
      </c>
      <c r="F379" s="3">
        <v>4.7026000567107875</v>
      </c>
      <c r="G379" s="9">
        <v>1.4860100462016463</v>
      </c>
      <c r="H379" s="17">
        <v>19.502663091136316</v>
      </c>
    </row>
    <row r="380" spans="2:8" x14ac:dyDescent="0.25">
      <c r="B380" s="17">
        <v>377</v>
      </c>
      <c r="C380" s="15">
        <v>3.9299135259705218</v>
      </c>
      <c r="D380" s="3">
        <v>2.9317796371680895</v>
      </c>
      <c r="E380" s="3">
        <v>5.4710194000623957</v>
      </c>
      <c r="F380" s="3">
        <v>5.0108814870053262</v>
      </c>
      <c r="G380" s="9">
        <v>1.650812548134696</v>
      </c>
      <c r="H380" s="17">
        <v>18.99440659834103</v>
      </c>
    </row>
    <row r="381" spans="2:8" x14ac:dyDescent="0.25">
      <c r="B381" s="17">
        <v>378</v>
      </c>
      <c r="C381" s="15">
        <v>4.5103398137994253</v>
      </c>
      <c r="D381" s="3">
        <v>3.0821349247816121</v>
      </c>
      <c r="E381" s="3">
        <v>5.086111858849045</v>
      </c>
      <c r="F381" s="3">
        <v>5.6868072846530406</v>
      </c>
      <c r="G381" s="9">
        <v>1.5846472617296672</v>
      </c>
      <c r="H381" s="17">
        <v>19.950041143812793</v>
      </c>
    </row>
    <row r="382" spans="2:8" x14ac:dyDescent="0.25">
      <c r="B382" s="17">
        <v>379</v>
      </c>
      <c r="C382" s="15">
        <v>4.5314572812933642</v>
      </c>
      <c r="D382" s="3">
        <v>2.3122371115227418</v>
      </c>
      <c r="E382" s="3">
        <v>4.7478725610725458</v>
      </c>
      <c r="F382" s="3">
        <v>3.783912355250775</v>
      </c>
      <c r="G382" s="9">
        <v>1.5868192833946753</v>
      </c>
      <c r="H382" s="17">
        <v>16.962298592534104</v>
      </c>
    </row>
    <row r="383" spans="2:8" x14ac:dyDescent="0.25">
      <c r="B383" s="17">
        <v>380</v>
      </c>
      <c r="C383" s="15">
        <v>4.4882289347127307</v>
      </c>
      <c r="D383" s="3">
        <v>3.6925839119550665</v>
      </c>
      <c r="E383" s="3">
        <v>5.5009411424685091</v>
      </c>
      <c r="F383" s="3">
        <v>4.3718826995654592</v>
      </c>
      <c r="G383" s="9">
        <v>1.58287984798712</v>
      </c>
      <c r="H383" s="17">
        <v>19.636516536688884</v>
      </c>
    </row>
    <row r="384" spans="2:8" x14ac:dyDescent="0.25">
      <c r="B384" s="17">
        <v>381</v>
      </c>
      <c r="C384" s="15">
        <v>4.580741161510117</v>
      </c>
      <c r="D384" s="3">
        <v>3.6012375124731193</v>
      </c>
      <c r="E384" s="3">
        <v>6.1115362551156842</v>
      </c>
      <c r="F384" s="3">
        <v>4.5136389755301005</v>
      </c>
      <c r="G384" s="9">
        <v>1.6268963260051794</v>
      </c>
      <c r="H384" s="17">
        <v>20.434050230634202</v>
      </c>
    </row>
    <row r="385" spans="2:8" x14ac:dyDescent="0.25">
      <c r="B385" s="17">
        <v>382</v>
      </c>
      <c r="C385" s="15">
        <v>3.9887644851819544</v>
      </c>
      <c r="D385" s="3">
        <v>3.1991717584767225</v>
      </c>
      <c r="E385" s="3">
        <v>5.9739786062527553</v>
      </c>
      <c r="F385" s="3">
        <v>5.0360616871370318</v>
      </c>
      <c r="G385" s="9">
        <v>1.0803721876290138</v>
      </c>
      <c r="H385" s="17">
        <v>19.278348724677478</v>
      </c>
    </row>
    <row r="386" spans="2:8" x14ac:dyDescent="0.25">
      <c r="B386" s="17">
        <v>383</v>
      </c>
      <c r="C386" s="15">
        <v>4.3764861226796414</v>
      </c>
      <c r="D386" s="3">
        <v>3.2834334511420025</v>
      </c>
      <c r="E386" s="3">
        <v>6.0329929083058449</v>
      </c>
      <c r="F386" s="3">
        <v>5.0033464254652547</v>
      </c>
      <c r="G386" s="9">
        <v>1.5285215639869265</v>
      </c>
      <c r="H386" s="17">
        <v>20.22478047157967</v>
      </c>
    </row>
    <row r="387" spans="2:8" x14ac:dyDescent="0.25">
      <c r="B387" s="17">
        <v>384</v>
      </c>
      <c r="C387" s="15">
        <v>3.6333707318641162</v>
      </c>
      <c r="D387" s="3">
        <v>2.519910053029923</v>
      </c>
      <c r="E387" s="3">
        <v>5.5560531229167305</v>
      </c>
      <c r="F387" s="3">
        <v>3.7203187306589269</v>
      </c>
      <c r="G387" s="9">
        <v>1.5035964369193691</v>
      </c>
      <c r="H387" s="17">
        <v>16.933249075389067</v>
      </c>
    </row>
    <row r="388" spans="2:8" x14ac:dyDescent="0.25">
      <c r="B388" s="17">
        <v>385</v>
      </c>
      <c r="C388" s="15">
        <v>4.4966678940212192</v>
      </c>
      <c r="D388" s="3">
        <v>2.939800727221014</v>
      </c>
      <c r="E388" s="3">
        <v>6.2410887052403847</v>
      </c>
      <c r="F388" s="3">
        <v>4.3757096862320006</v>
      </c>
      <c r="G388" s="9">
        <v>1.5624899897698781</v>
      </c>
      <c r="H388" s="17">
        <v>19.615757002484496</v>
      </c>
    </row>
    <row r="389" spans="2:8" x14ac:dyDescent="0.25">
      <c r="B389" s="17">
        <v>386</v>
      </c>
      <c r="C389" s="15">
        <v>4.3243307546481473</v>
      </c>
      <c r="D389" s="3">
        <v>3.241236846934139</v>
      </c>
      <c r="E389" s="3">
        <v>6.0723444536087783</v>
      </c>
      <c r="F389" s="3">
        <v>4.1618830111022183</v>
      </c>
      <c r="G389" s="9">
        <v>1.4247920916213597</v>
      </c>
      <c r="H389" s="17">
        <v>19.224587157914641</v>
      </c>
    </row>
    <row r="390" spans="2:8" x14ac:dyDescent="0.25">
      <c r="B390" s="17">
        <v>387</v>
      </c>
      <c r="C390" s="15">
        <v>3.6688627409156442</v>
      </c>
      <c r="D390" s="3">
        <v>3.603801846993008</v>
      </c>
      <c r="E390" s="3">
        <v>6.1056456040332723</v>
      </c>
      <c r="F390" s="3">
        <v>4.4739020475584281</v>
      </c>
      <c r="G390" s="9">
        <v>1.4274786148452872</v>
      </c>
      <c r="H390" s="17">
        <v>19.279690854345642</v>
      </c>
    </row>
    <row r="391" spans="2:8" x14ac:dyDescent="0.25">
      <c r="B391" s="17">
        <v>388</v>
      </c>
      <c r="C391" s="15">
        <v>3.5750036279937065</v>
      </c>
      <c r="D391" s="3">
        <v>3.4385288476490583</v>
      </c>
      <c r="E391" s="3">
        <v>5.7902325226371918</v>
      </c>
      <c r="F391" s="3">
        <v>5.5979885193725814</v>
      </c>
      <c r="G391" s="9">
        <v>1.5497888435950669</v>
      </c>
      <c r="H391" s="17">
        <v>19.951542361247604</v>
      </c>
    </row>
    <row r="392" spans="2:8" x14ac:dyDescent="0.25">
      <c r="B392" s="17">
        <v>389</v>
      </c>
      <c r="C392" s="15">
        <v>4.2444487836653053</v>
      </c>
      <c r="D392" s="3">
        <v>3.0163594844988388</v>
      </c>
      <c r="E392" s="3">
        <v>6.3382675393136179</v>
      </c>
      <c r="F392" s="3">
        <v>3.9575248019774119</v>
      </c>
      <c r="G392" s="9">
        <v>1.6912795291284048</v>
      </c>
      <c r="H392" s="17">
        <v>19.247880138583579</v>
      </c>
    </row>
    <row r="393" spans="2:8" x14ac:dyDescent="0.25">
      <c r="B393" s="17">
        <v>390</v>
      </c>
      <c r="C393" s="15">
        <v>3.8902120158729891</v>
      </c>
      <c r="D393" s="3">
        <v>2.5878783297346111</v>
      </c>
      <c r="E393" s="3">
        <v>4.4735588290920711</v>
      </c>
      <c r="F393" s="3">
        <v>5.5400126111292494</v>
      </c>
      <c r="G393" s="9">
        <v>1.4216674950282751</v>
      </c>
      <c r="H393" s="17">
        <v>17.913329280857194</v>
      </c>
    </row>
    <row r="394" spans="2:8" x14ac:dyDescent="0.25">
      <c r="B394" s="17">
        <v>391</v>
      </c>
      <c r="C394" s="15">
        <v>4.2023450313059065</v>
      </c>
      <c r="D394" s="3">
        <v>3.0788580117468927</v>
      </c>
      <c r="E394" s="3">
        <v>6.8603581922866166</v>
      </c>
      <c r="F394" s="3">
        <v>5.3329446274621608</v>
      </c>
      <c r="G394" s="9">
        <v>1.6254960867092449</v>
      </c>
      <c r="H394" s="17">
        <v>21.100001949510823</v>
      </c>
    </row>
    <row r="395" spans="2:8" x14ac:dyDescent="0.25">
      <c r="B395" s="17">
        <v>392</v>
      </c>
      <c r="C395" s="15">
        <v>4.7444516705443895</v>
      </c>
      <c r="D395" s="3">
        <v>2.9423297459658104</v>
      </c>
      <c r="E395" s="3">
        <v>6.2921401979901646</v>
      </c>
      <c r="F395" s="3">
        <v>3.8520551408142918</v>
      </c>
      <c r="G395" s="9">
        <v>1.6815647723454026</v>
      </c>
      <c r="H395" s="17">
        <v>19.512541527660062</v>
      </c>
    </row>
    <row r="396" spans="2:8" x14ac:dyDescent="0.25">
      <c r="B396" s="17">
        <v>393</v>
      </c>
      <c r="C396" s="15">
        <v>3.971463351449775</v>
      </c>
      <c r="D396" s="3">
        <v>3.1585482325774255</v>
      </c>
      <c r="E396" s="3">
        <v>6.7154201977143471</v>
      </c>
      <c r="F396" s="3">
        <v>5.7720120031416924</v>
      </c>
      <c r="G396" s="9">
        <v>1.619617995216641</v>
      </c>
      <c r="H396" s="17">
        <v>21.237061780099879</v>
      </c>
    </row>
    <row r="397" spans="2:8" x14ac:dyDescent="0.25">
      <c r="B397" s="17">
        <v>394</v>
      </c>
      <c r="C397" s="15">
        <v>4.7730407931015071</v>
      </c>
      <c r="D397" s="3">
        <v>2.8045857767047919</v>
      </c>
      <c r="E397" s="3">
        <v>4.7200758255992925</v>
      </c>
      <c r="F397" s="3">
        <v>4.6010446905086884</v>
      </c>
      <c r="G397" s="9">
        <v>1.5654505320544039</v>
      </c>
      <c r="H397" s="17">
        <v>18.464197617968683</v>
      </c>
    </row>
    <row r="398" spans="2:8" x14ac:dyDescent="0.25">
      <c r="B398" s="17">
        <v>395</v>
      </c>
      <c r="C398" s="15">
        <v>4.4594542287988599</v>
      </c>
      <c r="D398" s="3">
        <v>3.4780546763397453</v>
      </c>
      <c r="E398" s="3">
        <v>4.7700407741328092</v>
      </c>
      <c r="F398" s="3">
        <v>4.7621538556026195</v>
      </c>
      <c r="G398" s="9">
        <v>1.5101376416882866</v>
      </c>
      <c r="H398" s="17">
        <v>18.979841176562321</v>
      </c>
    </row>
    <row r="399" spans="2:8" x14ac:dyDescent="0.25">
      <c r="B399" s="17">
        <v>396</v>
      </c>
      <c r="C399" s="15">
        <v>4.0025822267745914</v>
      </c>
      <c r="D399" s="3">
        <v>3.0936531638219131</v>
      </c>
      <c r="E399" s="3">
        <v>5.0045139992209631</v>
      </c>
      <c r="F399" s="3">
        <v>3.5127173271299732</v>
      </c>
      <c r="G399" s="9">
        <v>1.5882302032497904</v>
      </c>
      <c r="H399" s="17">
        <v>17.201696920197232</v>
      </c>
    </row>
    <row r="400" spans="2:8" x14ac:dyDescent="0.25">
      <c r="B400" s="17">
        <v>397</v>
      </c>
      <c r="C400" s="15">
        <v>3.8558833659930238</v>
      </c>
      <c r="D400" s="3">
        <v>2.8848183653482744</v>
      </c>
      <c r="E400" s="3">
        <v>5.1833818693035276</v>
      </c>
      <c r="F400" s="3">
        <v>3.5275986826369321</v>
      </c>
      <c r="G400" s="9">
        <v>1.2173205815958221</v>
      </c>
      <c r="H400" s="17">
        <v>16.66900286487758</v>
      </c>
    </row>
    <row r="401" spans="2:8" x14ac:dyDescent="0.25">
      <c r="B401" s="17">
        <v>398</v>
      </c>
      <c r="C401" s="15">
        <v>4.4062055392598847</v>
      </c>
      <c r="D401" s="3">
        <v>3.067490568720058</v>
      </c>
      <c r="E401" s="3">
        <v>5.9369416942242106</v>
      </c>
      <c r="F401" s="3">
        <v>5.5841121563577181</v>
      </c>
      <c r="G401" s="9">
        <v>1.6573983332111526</v>
      </c>
      <c r="H401" s="17">
        <v>20.652148291773024</v>
      </c>
    </row>
    <row r="402" spans="2:8" x14ac:dyDescent="0.25">
      <c r="B402" s="17">
        <v>399</v>
      </c>
      <c r="C402" s="15">
        <v>3.9941354089386509</v>
      </c>
      <c r="D402" s="3">
        <v>2.9054739994558467</v>
      </c>
      <c r="E402" s="3">
        <v>6.0962082334930905</v>
      </c>
      <c r="F402" s="3">
        <v>3.7806313073734801</v>
      </c>
      <c r="G402" s="9">
        <v>1.6707709156186463</v>
      </c>
      <c r="H402" s="17">
        <v>18.447219864879713</v>
      </c>
    </row>
    <row r="403" spans="2:8" x14ac:dyDescent="0.25">
      <c r="B403" s="17">
        <v>400</v>
      </c>
      <c r="C403" s="15">
        <v>3.5695219412253527</v>
      </c>
      <c r="D403" s="3">
        <v>3.1568335692629166</v>
      </c>
      <c r="E403" s="3">
        <v>5.2302501770957512</v>
      </c>
      <c r="F403" s="3">
        <v>3.4772357279645285</v>
      </c>
      <c r="G403" s="9">
        <v>1.5924178567623404</v>
      </c>
      <c r="H403" s="17">
        <v>17.026259272310888</v>
      </c>
    </row>
    <row r="404" spans="2:8" x14ac:dyDescent="0.25">
      <c r="B404" s="17">
        <v>401</v>
      </c>
      <c r="C404" s="15">
        <v>4.8675354437280394</v>
      </c>
      <c r="D404" s="3">
        <v>3.6820462193369061</v>
      </c>
      <c r="E404" s="3">
        <v>5.8197657157314833</v>
      </c>
      <c r="F404" s="3">
        <v>4.0679624125302691</v>
      </c>
      <c r="G404" s="9">
        <v>1.6555473535808827</v>
      </c>
      <c r="H404" s="17">
        <v>20.09285714490758</v>
      </c>
    </row>
    <row r="405" spans="2:8" x14ac:dyDescent="0.25">
      <c r="B405" s="17">
        <v>402</v>
      </c>
      <c r="C405" s="15">
        <v>4.6457336605491264</v>
      </c>
      <c r="D405" s="3">
        <v>3.6575835202411722</v>
      </c>
      <c r="E405" s="3">
        <v>4.8450481290484735</v>
      </c>
      <c r="F405" s="3">
        <v>3.7355945330599698</v>
      </c>
      <c r="G405" s="9">
        <v>1.10264977674237</v>
      </c>
      <c r="H405" s="17">
        <v>17.986609619641111</v>
      </c>
    </row>
    <row r="406" spans="2:8" x14ac:dyDescent="0.25">
      <c r="B406" s="17">
        <v>403</v>
      </c>
      <c r="C406" s="15">
        <v>3.7758417425167696</v>
      </c>
      <c r="D406" s="3">
        <v>2.4172530287809249</v>
      </c>
      <c r="E406" s="3">
        <v>5.0764333484578907</v>
      </c>
      <c r="F406" s="3">
        <v>4.6062308342181559</v>
      </c>
      <c r="G406" s="9">
        <v>1.5304265243107498</v>
      </c>
      <c r="H406" s="17">
        <v>17.406185478284492</v>
      </c>
    </row>
    <row r="407" spans="2:8" x14ac:dyDescent="0.25">
      <c r="B407" s="17">
        <v>404</v>
      </c>
      <c r="C407" s="15">
        <v>4.5465097974334059</v>
      </c>
      <c r="D407" s="3">
        <v>3.2559855375131765</v>
      </c>
      <c r="E407" s="3">
        <v>7.0197669694818075</v>
      </c>
      <c r="F407" s="3">
        <v>3.3226700287987252</v>
      </c>
      <c r="G407" s="9">
        <v>1.0276122113267583</v>
      </c>
      <c r="H407" s="17">
        <v>19.172544544553872</v>
      </c>
    </row>
    <row r="408" spans="2:8" x14ac:dyDescent="0.25">
      <c r="B408" s="17">
        <v>405</v>
      </c>
      <c r="C408" s="15">
        <v>4.0004787876000449</v>
      </c>
      <c r="D408" s="3">
        <v>3.1094992904387468</v>
      </c>
      <c r="E408" s="3">
        <v>4.9743262580831553</v>
      </c>
      <c r="F408" s="3">
        <v>4.9072676337548256</v>
      </c>
      <c r="G408" s="9">
        <v>1.8129511591452423</v>
      </c>
      <c r="H408" s="17">
        <v>18.804523129022016</v>
      </c>
    </row>
    <row r="409" spans="2:8" x14ac:dyDescent="0.25">
      <c r="B409" s="17">
        <v>406</v>
      </c>
      <c r="C409" s="15">
        <v>4.3579121103990941</v>
      </c>
      <c r="D409" s="3">
        <v>3.0474649398352782</v>
      </c>
      <c r="E409" s="3">
        <v>6.9839871870561598</v>
      </c>
      <c r="F409" s="3">
        <v>5.666905533327272</v>
      </c>
      <c r="G409" s="9">
        <v>1.4120462054611389</v>
      </c>
      <c r="H409" s="17">
        <v>21.468315976078941</v>
      </c>
    </row>
    <row r="410" spans="2:8" x14ac:dyDescent="0.25">
      <c r="B410" s="17">
        <v>407</v>
      </c>
      <c r="C410" s="15">
        <v>4.6308090178106758</v>
      </c>
      <c r="D410" s="3">
        <v>3.8376373699251309</v>
      </c>
      <c r="E410" s="3">
        <v>4.7545249678649828</v>
      </c>
      <c r="F410" s="3">
        <v>3.4048949857833284</v>
      </c>
      <c r="G410" s="9">
        <v>1.1585515190610534</v>
      </c>
      <c r="H410" s="17">
        <v>17.786417860445169</v>
      </c>
    </row>
    <row r="411" spans="2:8" x14ac:dyDescent="0.25">
      <c r="B411" s="17">
        <v>408</v>
      </c>
      <c r="C411" s="15">
        <v>4.6407796407953823</v>
      </c>
      <c r="D411" s="3">
        <v>3.4320925366542627</v>
      </c>
      <c r="E411" s="3">
        <v>5.2711399136660262</v>
      </c>
      <c r="F411" s="3">
        <v>4.1143655706027538</v>
      </c>
      <c r="G411" s="9">
        <v>1.4882196747063541</v>
      </c>
      <c r="H411" s="17">
        <v>18.946597336424777</v>
      </c>
    </row>
    <row r="412" spans="2:8" x14ac:dyDescent="0.25">
      <c r="B412" s="17">
        <v>409</v>
      </c>
      <c r="C412" s="15">
        <v>3.1814551185939219</v>
      </c>
      <c r="D412" s="3">
        <v>3.5636212716208604</v>
      </c>
      <c r="E412" s="3">
        <v>7.4444404953037324</v>
      </c>
      <c r="F412" s="3">
        <v>5.3666754565435868</v>
      </c>
      <c r="G412" s="9">
        <v>1.3787658304582391</v>
      </c>
      <c r="H412" s="17">
        <v>20.934958172520339</v>
      </c>
    </row>
    <row r="413" spans="2:8" x14ac:dyDescent="0.25">
      <c r="B413" s="17">
        <v>410</v>
      </c>
      <c r="C413" s="15">
        <v>3.7480163740906902</v>
      </c>
      <c r="D413" s="3">
        <v>3.19736233887784</v>
      </c>
      <c r="E413" s="3">
        <v>5.9309612895706731</v>
      </c>
      <c r="F413" s="3">
        <v>3.7633534463095391</v>
      </c>
      <c r="G413" s="9">
        <v>1.567976906561976</v>
      </c>
      <c r="H413" s="17">
        <v>18.20767035541072</v>
      </c>
    </row>
    <row r="414" spans="2:8" x14ac:dyDescent="0.25">
      <c r="B414" s="17">
        <v>411</v>
      </c>
      <c r="C414" s="15">
        <v>3.7988348278706456</v>
      </c>
      <c r="D414" s="3">
        <v>2.5832828439138416</v>
      </c>
      <c r="E414" s="3">
        <v>6.0768548462181613</v>
      </c>
      <c r="F414" s="3">
        <v>4.9850215496890993</v>
      </c>
      <c r="G414" s="9">
        <v>1.4803804866386616</v>
      </c>
      <c r="H414" s="17">
        <v>18.924374554330409</v>
      </c>
    </row>
    <row r="415" spans="2:8" x14ac:dyDescent="0.25">
      <c r="B415" s="17">
        <v>412</v>
      </c>
      <c r="C415" s="15">
        <v>3.8332031413819161</v>
      </c>
      <c r="D415" s="3">
        <v>2.6416128268711878</v>
      </c>
      <c r="E415" s="3">
        <v>6.8418651402538551</v>
      </c>
      <c r="F415" s="3">
        <v>4.3667114177526489</v>
      </c>
      <c r="G415" s="9">
        <v>1.9031790550361556</v>
      </c>
      <c r="H415" s="17">
        <v>19.586571581295765</v>
      </c>
    </row>
    <row r="416" spans="2:8" x14ac:dyDescent="0.25">
      <c r="B416" s="17">
        <v>413</v>
      </c>
      <c r="C416" s="15">
        <v>3.8104952676177195</v>
      </c>
      <c r="D416" s="3">
        <v>2.7046219923440091</v>
      </c>
      <c r="E416" s="3">
        <v>6.0894728545819783</v>
      </c>
      <c r="F416" s="3">
        <v>3.7939353363546373</v>
      </c>
      <c r="G416" s="9">
        <v>1.5478719087898329</v>
      </c>
      <c r="H416" s="17">
        <v>17.946397359688177</v>
      </c>
    </row>
    <row r="417" spans="2:8" x14ac:dyDescent="0.25">
      <c r="B417" s="17">
        <v>414</v>
      </c>
      <c r="C417" s="15">
        <v>4.1409167544308572</v>
      </c>
      <c r="D417" s="3">
        <v>3.0889411103531517</v>
      </c>
      <c r="E417" s="3">
        <v>4.6237565031840218</v>
      </c>
      <c r="F417" s="3">
        <v>3.0993115084630443</v>
      </c>
      <c r="G417" s="9">
        <v>1.2322809493510583</v>
      </c>
      <c r="H417" s="17">
        <v>16.185206825782135</v>
      </c>
    </row>
    <row r="418" spans="2:8" x14ac:dyDescent="0.25">
      <c r="B418" s="17">
        <v>415</v>
      </c>
      <c r="C418" s="15">
        <v>3.165116579529812</v>
      </c>
      <c r="D418" s="3">
        <v>2.8799414582178717</v>
      </c>
      <c r="E418" s="3">
        <v>5.3267159490518061</v>
      </c>
      <c r="F418" s="3">
        <v>4.7675427444627623</v>
      </c>
      <c r="G418" s="9">
        <v>1.1220453376551101</v>
      </c>
      <c r="H418" s="17">
        <v>17.261362068917361</v>
      </c>
    </row>
    <row r="419" spans="2:8" x14ac:dyDescent="0.25">
      <c r="B419" s="17">
        <v>416</v>
      </c>
      <c r="C419" s="15">
        <v>3.8697580895405417</v>
      </c>
      <c r="D419" s="3">
        <v>2.8746650592205372</v>
      </c>
      <c r="E419" s="3">
        <v>4.9601258814256015</v>
      </c>
      <c r="F419" s="3">
        <v>3.3083167550531662</v>
      </c>
      <c r="G419" s="9">
        <v>1.4821327426596276</v>
      </c>
      <c r="H419" s="17">
        <v>16.494998527899472</v>
      </c>
    </row>
    <row r="420" spans="2:8" x14ac:dyDescent="0.25">
      <c r="B420" s="17">
        <v>417</v>
      </c>
      <c r="C420" s="15">
        <v>4.3462180137436031</v>
      </c>
      <c r="D420" s="3">
        <v>2.5371060989557406</v>
      </c>
      <c r="E420" s="3">
        <v>4.896235661465111</v>
      </c>
      <c r="F420" s="3">
        <v>3.3814132523431093</v>
      </c>
      <c r="G420" s="9">
        <v>1.228507768023148</v>
      </c>
      <c r="H420" s="17">
        <v>16.389480794530712</v>
      </c>
    </row>
    <row r="421" spans="2:8" x14ac:dyDescent="0.25">
      <c r="B421" s="17">
        <v>418</v>
      </c>
      <c r="C421" s="15">
        <v>4.6674417318761412</v>
      </c>
      <c r="D421" s="3">
        <v>2.9544013360867099</v>
      </c>
      <c r="E421" s="3">
        <v>5.8608506365649751</v>
      </c>
      <c r="F421" s="3">
        <v>3.9863053838347131</v>
      </c>
      <c r="G421" s="9">
        <v>1.2037501496185736</v>
      </c>
      <c r="H421" s="17">
        <v>18.672749237981112</v>
      </c>
    </row>
    <row r="422" spans="2:8" x14ac:dyDescent="0.25">
      <c r="B422" s="17">
        <v>419</v>
      </c>
      <c r="C422" s="15">
        <v>4.0503442719889113</v>
      </c>
      <c r="D422" s="3">
        <v>2.6713033522460399</v>
      </c>
      <c r="E422" s="3">
        <v>6.346497835231661</v>
      </c>
      <c r="F422" s="3">
        <v>4.5274645687963364</v>
      </c>
      <c r="G422" s="9">
        <v>1.1484276292430204</v>
      </c>
      <c r="H422" s="17">
        <v>18.744037657505967</v>
      </c>
    </row>
    <row r="423" spans="2:8" x14ac:dyDescent="0.25">
      <c r="B423" s="17">
        <v>420</v>
      </c>
      <c r="C423" s="15">
        <v>4.6111420178509039</v>
      </c>
      <c r="D423" s="3">
        <v>2.556874521257428</v>
      </c>
      <c r="E423" s="3">
        <v>5.2039072100376398</v>
      </c>
      <c r="F423" s="3">
        <v>4.3899717433166732</v>
      </c>
      <c r="G423" s="9">
        <v>1.4143665146642159</v>
      </c>
      <c r="H423" s="17">
        <v>18.176262007126859</v>
      </c>
    </row>
    <row r="424" spans="2:8" x14ac:dyDescent="0.25">
      <c r="B424" s="17">
        <v>421</v>
      </c>
      <c r="C424" s="15">
        <v>3.8033298559199316</v>
      </c>
      <c r="D424" s="3">
        <v>2.4911907795889898</v>
      </c>
      <c r="E424" s="3">
        <v>5.5357918754169599</v>
      </c>
      <c r="F424" s="3">
        <v>3.6076745756045305</v>
      </c>
      <c r="G424" s="9">
        <v>1.4991666735618328</v>
      </c>
      <c r="H424" s="17">
        <v>16.937153760092244</v>
      </c>
    </row>
    <row r="425" spans="2:8" x14ac:dyDescent="0.25">
      <c r="B425" s="17">
        <v>422</v>
      </c>
      <c r="C425" s="15">
        <v>4.1899022005542399</v>
      </c>
      <c r="D425" s="3">
        <v>3.1202445312251541</v>
      </c>
      <c r="E425" s="3">
        <v>5.2896121808716625</v>
      </c>
      <c r="F425" s="3">
        <v>4.2327767183501201</v>
      </c>
      <c r="G425" s="9">
        <v>1.2463540057382736</v>
      </c>
      <c r="H425" s="17">
        <v>18.078889636739451</v>
      </c>
    </row>
    <row r="426" spans="2:8" x14ac:dyDescent="0.25">
      <c r="B426" s="17">
        <v>423</v>
      </c>
      <c r="C426" s="15">
        <v>3.1183166477143347</v>
      </c>
      <c r="D426" s="3">
        <v>3.2679028840929067</v>
      </c>
      <c r="E426" s="3">
        <v>4.4784296710609031</v>
      </c>
      <c r="F426" s="3">
        <v>4.0836349487456562</v>
      </c>
      <c r="G426" s="9">
        <v>1.6385188768317513</v>
      </c>
      <c r="H426" s="17">
        <v>16.586803028445551</v>
      </c>
    </row>
    <row r="427" spans="2:8" x14ac:dyDescent="0.25">
      <c r="B427" s="17">
        <v>424</v>
      </c>
      <c r="C427" s="15">
        <v>4.4154481634172296</v>
      </c>
      <c r="D427" s="3">
        <v>2.7574292776406089</v>
      </c>
      <c r="E427" s="3">
        <v>5.3519882478186052</v>
      </c>
      <c r="F427" s="3">
        <v>3.3326258686789747</v>
      </c>
      <c r="G427" s="9">
        <v>1.8293171437684617</v>
      </c>
      <c r="H427" s="17">
        <v>17.68680870132388</v>
      </c>
    </row>
    <row r="428" spans="2:8" x14ac:dyDescent="0.25">
      <c r="B428" s="17">
        <v>425</v>
      </c>
      <c r="C428" s="15">
        <v>3.8506356719901058</v>
      </c>
      <c r="D428" s="3">
        <v>2.8177894727375219</v>
      </c>
      <c r="E428" s="3">
        <v>6.8687984855251587</v>
      </c>
      <c r="F428" s="3">
        <v>3.5172607260123705</v>
      </c>
      <c r="G428" s="9">
        <v>1.5119714396826214</v>
      </c>
      <c r="H428" s="17">
        <v>18.566455795947778</v>
      </c>
    </row>
    <row r="429" spans="2:8" x14ac:dyDescent="0.25">
      <c r="B429" s="17">
        <v>426</v>
      </c>
      <c r="C429" s="15">
        <v>4.2600768236460311</v>
      </c>
      <c r="D429" s="3">
        <v>3.2915371779637299</v>
      </c>
      <c r="E429" s="3">
        <v>6.5711609525721002</v>
      </c>
      <c r="F429" s="3">
        <v>4.7357200838415618</v>
      </c>
      <c r="G429" s="9">
        <v>1.1854879664016433</v>
      </c>
      <c r="H429" s="17">
        <v>20.043983004425066</v>
      </c>
    </row>
    <row r="430" spans="2:8" x14ac:dyDescent="0.25">
      <c r="B430" s="17">
        <v>427</v>
      </c>
      <c r="C430" s="15">
        <v>4.5045373184012725</v>
      </c>
      <c r="D430" s="3">
        <v>2.8978840503536558</v>
      </c>
      <c r="E430" s="3">
        <v>5.0139867644280756</v>
      </c>
      <c r="F430" s="3">
        <v>4.1345283352064426</v>
      </c>
      <c r="G430" s="9">
        <v>1.5413077403046636</v>
      </c>
      <c r="H430" s="17">
        <v>18.092244208694112</v>
      </c>
    </row>
    <row r="431" spans="2:8" x14ac:dyDescent="0.25">
      <c r="B431" s="17">
        <v>428</v>
      </c>
      <c r="C431" s="15">
        <v>3.8797787084776156</v>
      </c>
      <c r="D431" s="3">
        <v>2.8975670211573998</v>
      </c>
      <c r="E431" s="3">
        <v>5.1907328878205732</v>
      </c>
      <c r="F431" s="3">
        <v>3.4131531421292598</v>
      </c>
      <c r="G431" s="9">
        <v>1.5044587421089082</v>
      </c>
      <c r="H431" s="17">
        <v>16.885690501693759</v>
      </c>
    </row>
    <row r="432" spans="2:8" x14ac:dyDescent="0.25">
      <c r="B432" s="17">
        <v>429</v>
      </c>
      <c r="C432" s="15">
        <v>3.8179568117686014</v>
      </c>
      <c r="D432" s="3">
        <v>3.2225771697890444</v>
      </c>
      <c r="E432" s="3">
        <v>4.6876700721535594</v>
      </c>
      <c r="F432" s="3">
        <v>4.4908674080842257</v>
      </c>
      <c r="G432" s="9">
        <v>1.6534315287001153</v>
      </c>
      <c r="H432" s="17">
        <v>17.872502990495544</v>
      </c>
    </row>
    <row r="433" spans="2:8" x14ac:dyDescent="0.25">
      <c r="B433" s="17">
        <v>430</v>
      </c>
      <c r="C433" s="15">
        <v>4.3344834413345792</v>
      </c>
      <c r="D433" s="3">
        <v>3.2786565764454823</v>
      </c>
      <c r="E433" s="3">
        <v>4.2225210332037131</v>
      </c>
      <c r="F433" s="3">
        <v>5.3435118014206262</v>
      </c>
      <c r="G433" s="9">
        <v>1.4484729320205405</v>
      </c>
      <c r="H433" s="17">
        <v>18.627645784424939</v>
      </c>
    </row>
    <row r="434" spans="2:8" x14ac:dyDescent="0.25">
      <c r="B434" s="17">
        <v>431</v>
      </c>
      <c r="C434" s="15">
        <v>4.0360363761500704</v>
      </c>
      <c r="D434" s="3">
        <v>2.9097713604259403</v>
      </c>
      <c r="E434" s="3">
        <v>5.8580804432298743</v>
      </c>
      <c r="F434" s="3">
        <v>5.4365089246480096</v>
      </c>
      <c r="G434" s="9">
        <v>1.2097172838056638</v>
      </c>
      <c r="H434" s="17">
        <v>19.450114388259557</v>
      </c>
    </row>
    <row r="435" spans="2:8" x14ac:dyDescent="0.25">
      <c r="B435" s="17">
        <v>432</v>
      </c>
      <c r="C435" s="15">
        <v>3.8873008630205375</v>
      </c>
      <c r="D435" s="3">
        <v>3.4825339404238917</v>
      </c>
      <c r="E435" s="3">
        <v>5.1583539811051997</v>
      </c>
      <c r="F435" s="3">
        <v>4.5350140102018095</v>
      </c>
      <c r="G435" s="9">
        <v>1.1772697097556513</v>
      </c>
      <c r="H435" s="17">
        <v>18.240472504507093</v>
      </c>
    </row>
    <row r="436" spans="2:8" x14ac:dyDescent="0.25">
      <c r="B436" s="17">
        <v>433</v>
      </c>
      <c r="C436" s="15">
        <v>4.2288333570928156</v>
      </c>
      <c r="D436" s="3">
        <v>3.4598987921658191</v>
      </c>
      <c r="E436" s="3">
        <v>4.271841565411143</v>
      </c>
      <c r="F436" s="3">
        <v>4.5657525998192794</v>
      </c>
      <c r="G436" s="9">
        <v>1.9173799400738749</v>
      </c>
      <c r="H436" s="17">
        <v>18.443706254562933</v>
      </c>
    </row>
    <row r="437" spans="2:8" x14ac:dyDescent="0.25">
      <c r="B437" s="17">
        <v>434</v>
      </c>
      <c r="C437" s="15">
        <v>4.3326784100702795</v>
      </c>
      <c r="D437" s="3">
        <v>3.5125722373783601</v>
      </c>
      <c r="E437" s="3">
        <v>4.525653804620287</v>
      </c>
      <c r="F437" s="3">
        <v>5.0874214855260567</v>
      </c>
      <c r="G437" s="9">
        <v>1.9146844626537705</v>
      </c>
      <c r="H437" s="17">
        <v>19.373010400248756</v>
      </c>
    </row>
    <row r="438" spans="2:8" x14ac:dyDescent="0.25">
      <c r="B438" s="17">
        <v>435</v>
      </c>
      <c r="C438" s="15">
        <v>4.2622738426057794</v>
      </c>
      <c r="D438" s="3">
        <v>2.9943574215589814</v>
      </c>
      <c r="E438" s="3">
        <v>5.7081445865100076</v>
      </c>
      <c r="F438" s="3">
        <v>3.6224837536231234</v>
      </c>
      <c r="G438" s="9">
        <v>1.474076101570668</v>
      </c>
      <c r="H438" s="17">
        <v>18.061335705868558</v>
      </c>
    </row>
    <row r="439" spans="2:8" x14ac:dyDescent="0.25">
      <c r="B439" s="17">
        <v>436</v>
      </c>
      <c r="C439" s="15">
        <v>3.6739495118422205</v>
      </c>
      <c r="D439" s="3">
        <v>3.0658421723508598</v>
      </c>
      <c r="E439" s="3">
        <v>6.6749321443010938</v>
      </c>
      <c r="F439" s="3">
        <v>5.0639776139391683</v>
      </c>
      <c r="G439" s="9">
        <v>1.7333570226062784</v>
      </c>
      <c r="H439" s="17">
        <v>20.212058465039622</v>
      </c>
    </row>
    <row r="440" spans="2:8" x14ac:dyDescent="0.25">
      <c r="B440" s="17">
        <v>437</v>
      </c>
      <c r="C440" s="15">
        <v>3.4118929447785846</v>
      </c>
      <c r="D440" s="3">
        <v>2.6196298720380082</v>
      </c>
      <c r="E440" s="3">
        <v>4.7782874203651593</v>
      </c>
      <c r="F440" s="3">
        <v>3.3842174703833456</v>
      </c>
      <c r="G440" s="9">
        <v>1.4536066479151719</v>
      </c>
      <c r="H440" s="17">
        <v>15.647634355480271</v>
      </c>
    </row>
    <row r="441" spans="2:8" x14ac:dyDescent="0.25">
      <c r="B441" s="17">
        <v>438</v>
      </c>
      <c r="C441" s="15">
        <v>4.3651700778132119</v>
      </c>
      <c r="D441" s="3">
        <v>3.3396910344086193</v>
      </c>
      <c r="E441" s="3">
        <v>5.2940629167840134</v>
      </c>
      <c r="F441" s="3">
        <v>3.2769157361832777</v>
      </c>
      <c r="G441" s="9">
        <v>1.494745210009254</v>
      </c>
      <c r="H441" s="17">
        <v>17.770584975198375</v>
      </c>
    </row>
    <row r="442" spans="2:8" x14ac:dyDescent="0.25">
      <c r="B442" s="17">
        <v>439</v>
      </c>
      <c r="C442" s="15">
        <v>4.155814846565411</v>
      </c>
      <c r="D442" s="3">
        <v>3.1625861313258907</v>
      </c>
      <c r="E442" s="3">
        <v>4.339120555073805</v>
      </c>
      <c r="F442" s="3">
        <v>4.428900765884312</v>
      </c>
      <c r="G442" s="9">
        <v>1.818246206036541</v>
      </c>
      <c r="H442" s="17">
        <v>17.904668504885958</v>
      </c>
    </row>
    <row r="443" spans="2:8" x14ac:dyDescent="0.25">
      <c r="B443" s="17">
        <v>440</v>
      </c>
      <c r="C443" s="15">
        <v>3.9253662399872904</v>
      </c>
      <c r="D443" s="3">
        <v>3.2598545501092504</v>
      </c>
      <c r="E443" s="3">
        <v>6.0208030511796915</v>
      </c>
      <c r="F443" s="3">
        <v>5.7566761964370778</v>
      </c>
      <c r="G443" s="9">
        <v>1.1779375660363234</v>
      </c>
      <c r="H443" s="17">
        <v>20.140637603749632</v>
      </c>
    </row>
    <row r="444" spans="2:8" x14ac:dyDescent="0.25">
      <c r="B444" s="17">
        <v>441</v>
      </c>
      <c r="C444" s="15">
        <v>4.759181435151266</v>
      </c>
      <c r="D444" s="3">
        <v>3.7951753927019722</v>
      </c>
      <c r="E444" s="3">
        <v>5.8637441553404503</v>
      </c>
      <c r="F444" s="3">
        <v>4.0651165787242247</v>
      </c>
      <c r="G444" s="9">
        <v>1.5743675473385337</v>
      </c>
      <c r="H444" s="17">
        <v>20.057585109256447</v>
      </c>
    </row>
    <row r="445" spans="2:8" x14ac:dyDescent="0.25">
      <c r="B445" s="17">
        <v>442</v>
      </c>
      <c r="C445" s="15">
        <v>3.8729793005272111</v>
      </c>
      <c r="D445" s="3">
        <v>2.4528983214762285</v>
      </c>
      <c r="E445" s="3">
        <v>5.4111063098400569</v>
      </c>
      <c r="F445" s="3">
        <v>4.8782533673246018</v>
      </c>
      <c r="G445" s="9">
        <v>1.2574540949615267</v>
      </c>
      <c r="H445" s="17">
        <v>17.872691394129628</v>
      </c>
    </row>
    <row r="446" spans="2:8" x14ac:dyDescent="0.25">
      <c r="B446" s="17">
        <v>443</v>
      </c>
      <c r="C446" s="15">
        <v>3.6766727433456396</v>
      </c>
      <c r="D446" s="3">
        <v>2.7069780363005744</v>
      </c>
      <c r="E446" s="3">
        <v>4.9650338859241696</v>
      </c>
      <c r="F446" s="3">
        <v>3.507550267171148</v>
      </c>
      <c r="G446" s="9">
        <v>1.7298119395370173</v>
      </c>
      <c r="H446" s="17">
        <v>16.586046872278548</v>
      </c>
    </row>
    <row r="447" spans="2:8" x14ac:dyDescent="0.25">
      <c r="B447" s="17">
        <v>444</v>
      </c>
      <c r="C447" s="15">
        <v>3.9406728458592473</v>
      </c>
      <c r="D447" s="3">
        <v>3.547546262260731</v>
      </c>
      <c r="E447" s="3">
        <v>6.2061131347475555</v>
      </c>
      <c r="F447" s="3">
        <v>3.9070387309636345</v>
      </c>
      <c r="G447" s="9">
        <v>1.5146775063329623</v>
      </c>
      <c r="H447" s="17">
        <v>19.116048480164128</v>
      </c>
    </row>
    <row r="448" spans="2:8" x14ac:dyDescent="0.25">
      <c r="B448" s="17">
        <v>445</v>
      </c>
      <c r="C448" s="15">
        <v>3.7366512827557892</v>
      </c>
      <c r="D448" s="3">
        <v>2.7017955922107935</v>
      </c>
      <c r="E448" s="3">
        <v>4.8020225905830278</v>
      </c>
      <c r="F448" s="3">
        <v>4.5780939189933374</v>
      </c>
      <c r="G448" s="9">
        <v>1.5258654932255613</v>
      </c>
      <c r="H448" s="17">
        <v>17.344428877768507</v>
      </c>
    </row>
    <row r="449" spans="2:8" x14ac:dyDescent="0.25">
      <c r="B449" s="17">
        <v>446</v>
      </c>
      <c r="C449" s="15">
        <v>3.9581692903861194</v>
      </c>
      <c r="D449" s="3">
        <v>3.2641712725896177</v>
      </c>
      <c r="E449" s="3">
        <v>5.8560943291912828</v>
      </c>
      <c r="F449" s="3">
        <v>4.2615606627610294</v>
      </c>
      <c r="G449" s="9">
        <v>1.7976709712902492</v>
      </c>
      <c r="H449" s="17">
        <v>19.1376665262183</v>
      </c>
    </row>
    <row r="450" spans="2:8" x14ac:dyDescent="0.25">
      <c r="B450" s="17">
        <v>447</v>
      </c>
      <c r="C450" s="15">
        <v>3.9618016715600604</v>
      </c>
      <c r="D450" s="3">
        <v>3.303611966397686</v>
      </c>
      <c r="E450" s="3">
        <v>5.6523591308082031</v>
      </c>
      <c r="F450" s="3">
        <v>3.9106476406362143</v>
      </c>
      <c r="G450" s="9">
        <v>1.8240557797904005</v>
      </c>
      <c r="H450" s="17">
        <v>18.652476189192562</v>
      </c>
    </row>
    <row r="451" spans="2:8" x14ac:dyDescent="0.25">
      <c r="B451" s="17">
        <v>448</v>
      </c>
      <c r="C451" s="15">
        <v>3.6860691666287435</v>
      </c>
      <c r="D451" s="3">
        <v>2.9280021985049554</v>
      </c>
      <c r="E451" s="3">
        <v>4.554796919655173</v>
      </c>
      <c r="F451" s="3">
        <v>3.8305196463442428</v>
      </c>
      <c r="G451" s="9">
        <v>1.4131162338870564</v>
      </c>
      <c r="H451" s="17">
        <v>16.41250416502017</v>
      </c>
    </row>
    <row r="452" spans="2:8" x14ac:dyDescent="0.25">
      <c r="B452" s="17">
        <v>449</v>
      </c>
      <c r="C452" s="15">
        <v>3.4250625617598378</v>
      </c>
      <c r="D452" s="3">
        <v>2.5627107883325904</v>
      </c>
      <c r="E452" s="3">
        <v>4.9963899143716981</v>
      </c>
      <c r="F452" s="3">
        <v>5.0242134689950415</v>
      </c>
      <c r="G452" s="9">
        <v>1.6143807762955755</v>
      </c>
      <c r="H452" s="17">
        <v>17.622757509754742</v>
      </c>
    </row>
    <row r="453" spans="2:8" x14ac:dyDescent="0.25">
      <c r="B453" s="17">
        <v>450</v>
      </c>
      <c r="C453" s="15">
        <v>3.9128929010835414</v>
      </c>
      <c r="D453" s="3">
        <v>3.1020944033624356</v>
      </c>
      <c r="E453" s="3">
        <v>4.4370187856774095</v>
      </c>
      <c r="F453" s="3">
        <v>4.2798781290093171</v>
      </c>
      <c r="G453" s="9">
        <v>1.5589534309505302</v>
      </c>
      <c r="H453" s="17">
        <v>17.290837650083233</v>
      </c>
    </row>
    <row r="454" spans="2:8" x14ac:dyDescent="0.25">
      <c r="B454" s="17">
        <v>451</v>
      </c>
      <c r="C454" s="15">
        <v>3.6989814827994434</v>
      </c>
      <c r="D454" s="3">
        <v>3.0616208747374136</v>
      </c>
      <c r="E454" s="3">
        <v>6.3069441293442559</v>
      </c>
      <c r="F454" s="3">
        <v>4.4524978604181289</v>
      </c>
      <c r="G454" s="9">
        <v>1.5614047100514101</v>
      </c>
      <c r="H454" s="17">
        <v>19.08144905735065</v>
      </c>
    </row>
    <row r="455" spans="2:8" x14ac:dyDescent="0.25">
      <c r="B455" s="17">
        <v>452</v>
      </c>
      <c r="C455" s="15">
        <v>4.4870360153377753</v>
      </c>
      <c r="D455" s="3">
        <v>2.7735701362089333</v>
      </c>
      <c r="E455" s="3">
        <v>4.6079507755788178</v>
      </c>
      <c r="F455" s="3">
        <v>4.1235634864724213</v>
      </c>
      <c r="G455" s="9">
        <v>1.7817088722055563</v>
      </c>
      <c r="H455" s="17">
        <v>17.773829285803505</v>
      </c>
    </row>
    <row r="456" spans="2:8" x14ac:dyDescent="0.25">
      <c r="B456" s="17">
        <v>453</v>
      </c>
      <c r="C456" s="15">
        <v>3.6171158538953465</v>
      </c>
      <c r="D456" s="3">
        <v>3.4910035807701787</v>
      </c>
      <c r="E456" s="3">
        <v>5.5256554397852007</v>
      </c>
      <c r="F456" s="3">
        <v>5.3765660468897929</v>
      </c>
      <c r="G456" s="9">
        <v>1.3906001014022165</v>
      </c>
      <c r="H456" s="17">
        <v>19.400941022742735</v>
      </c>
    </row>
    <row r="457" spans="2:8" x14ac:dyDescent="0.25">
      <c r="B457" s="17">
        <v>454</v>
      </c>
      <c r="C457" s="15">
        <v>3.7517064408361178</v>
      </c>
      <c r="D457" s="3">
        <v>3.5337952795870717</v>
      </c>
      <c r="E457" s="3">
        <v>4.9448374417427017</v>
      </c>
      <c r="F457" s="3">
        <v>5.0727295522889957</v>
      </c>
      <c r="G457" s="9">
        <v>1.7794451985447486</v>
      </c>
      <c r="H457" s="17">
        <v>19.082513912999637</v>
      </c>
    </row>
    <row r="458" spans="2:8" x14ac:dyDescent="0.25">
      <c r="B458" s="17">
        <v>455</v>
      </c>
      <c r="C458" s="15">
        <v>4.3959183924579435</v>
      </c>
      <c r="D458" s="3">
        <v>2.2259655395034961</v>
      </c>
      <c r="E458" s="3">
        <v>4.7403889052002874</v>
      </c>
      <c r="F458" s="3">
        <v>4.4691979369593016</v>
      </c>
      <c r="G458" s="9">
        <v>1.2589765317946138</v>
      </c>
      <c r="H458" s="17">
        <v>17.090447305915642</v>
      </c>
    </row>
    <row r="459" spans="2:8" x14ac:dyDescent="0.25">
      <c r="B459" s="17">
        <v>456</v>
      </c>
      <c r="C459" s="15">
        <v>4.0494312061721587</v>
      </c>
      <c r="D459" s="3">
        <v>3.0228522925920029</v>
      </c>
      <c r="E459" s="3">
        <v>5.7610815870029857</v>
      </c>
      <c r="F459" s="3">
        <v>5.219021090143408</v>
      </c>
      <c r="G459" s="9">
        <v>1.5074287099805754</v>
      </c>
      <c r="H459" s="17">
        <v>19.559814885891132</v>
      </c>
    </row>
    <row r="460" spans="2:8" x14ac:dyDescent="0.25">
      <c r="B460" s="17">
        <v>457</v>
      </c>
      <c r="C460" s="15">
        <v>4.106185919918099</v>
      </c>
      <c r="D460" s="3">
        <v>3.0980471643156746</v>
      </c>
      <c r="E460" s="3">
        <v>4.9718304769246897</v>
      </c>
      <c r="F460" s="3">
        <v>5.2577781481410764</v>
      </c>
      <c r="G460" s="9">
        <v>1.4692097387931624</v>
      </c>
      <c r="H460" s="17">
        <v>18.903051448092704</v>
      </c>
    </row>
    <row r="461" spans="2:8" x14ac:dyDescent="0.25">
      <c r="B461" s="17">
        <v>458</v>
      </c>
      <c r="C461" s="15">
        <v>3.2559488555289433</v>
      </c>
      <c r="D461" s="3">
        <v>3.3799776416626117</v>
      </c>
      <c r="E461" s="3">
        <v>5.6843305925619587</v>
      </c>
      <c r="F461" s="3">
        <v>3.8530954642016235</v>
      </c>
      <c r="G461" s="9">
        <v>1.5024547229935425</v>
      </c>
      <c r="H461" s="17">
        <v>17.675807276948682</v>
      </c>
    </row>
    <row r="462" spans="2:8" x14ac:dyDescent="0.25">
      <c r="B462" s="17">
        <v>459</v>
      </c>
      <c r="C462" s="15">
        <v>3.7066201928570908</v>
      </c>
      <c r="D462" s="3">
        <v>2.4279229421009969</v>
      </c>
      <c r="E462" s="3">
        <v>4.6308700564398437</v>
      </c>
      <c r="F462" s="3">
        <v>4.2030805936578401</v>
      </c>
      <c r="G462" s="9">
        <v>1.761452572640871</v>
      </c>
      <c r="H462" s="17">
        <v>16.729946357696644</v>
      </c>
    </row>
    <row r="463" spans="2:8" x14ac:dyDescent="0.25">
      <c r="B463" s="17">
        <v>460</v>
      </c>
      <c r="C463" s="15">
        <v>4.372218422519083</v>
      </c>
      <c r="D463" s="3">
        <v>3.3077864185536718</v>
      </c>
      <c r="E463" s="3">
        <v>5.3654172509545148</v>
      </c>
      <c r="F463" s="3">
        <v>3.1816600171474065</v>
      </c>
      <c r="G463" s="9">
        <v>1.5268600429445018</v>
      </c>
      <c r="H463" s="17">
        <v>17.75394215211918</v>
      </c>
    </row>
    <row r="464" spans="2:8" x14ac:dyDescent="0.25">
      <c r="B464" s="17">
        <v>461</v>
      </c>
      <c r="C464" s="15">
        <v>4.5586802882400335</v>
      </c>
      <c r="D464" s="3">
        <v>2.2584957898422431</v>
      </c>
      <c r="E464" s="3">
        <v>4.9216997868471744</v>
      </c>
      <c r="F464" s="3">
        <v>4.4493006698567967</v>
      </c>
      <c r="G464" s="9">
        <v>1.4016148473707177</v>
      </c>
      <c r="H464" s="17">
        <v>17.589791382156964</v>
      </c>
    </row>
    <row r="465" spans="2:8" x14ac:dyDescent="0.25">
      <c r="B465" s="17">
        <v>462</v>
      </c>
      <c r="C465" s="15">
        <v>3.9369069261817886</v>
      </c>
      <c r="D465" s="3">
        <v>2.9219182164682231</v>
      </c>
      <c r="E465" s="3">
        <v>5.5137689707402426</v>
      </c>
      <c r="F465" s="3">
        <v>4.6617521827985637</v>
      </c>
      <c r="G465" s="9">
        <v>1.3169573978082472</v>
      </c>
      <c r="H465" s="17">
        <v>18.351303693997068</v>
      </c>
    </row>
    <row r="466" spans="2:8" x14ac:dyDescent="0.25">
      <c r="B466" s="17">
        <v>463</v>
      </c>
      <c r="C466" s="15">
        <v>3.84270157710331</v>
      </c>
      <c r="D466" s="3">
        <v>2.9768279047307868</v>
      </c>
      <c r="E466" s="3">
        <v>4.250423223364157</v>
      </c>
      <c r="F466" s="3">
        <v>4.9624762706569001</v>
      </c>
      <c r="G466" s="9">
        <v>1.5122498380181266</v>
      </c>
      <c r="H466" s="17">
        <v>17.544678813873283</v>
      </c>
    </row>
    <row r="467" spans="2:8" x14ac:dyDescent="0.25">
      <c r="B467" s="17">
        <v>464</v>
      </c>
      <c r="C467" s="15">
        <v>3.3407352720479633</v>
      </c>
      <c r="D467" s="3">
        <v>2.5801024570692199</v>
      </c>
      <c r="E467" s="3">
        <v>5.752711439403897</v>
      </c>
      <c r="F467" s="3">
        <v>4.8363718350293992</v>
      </c>
      <c r="G467" s="9">
        <v>1.5643379949308573</v>
      </c>
      <c r="H467" s="17">
        <v>18.074258998481337</v>
      </c>
    </row>
    <row r="468" spans="2:8" x14ac:dyDescent="0.25">
      <c r="B468" s="17">
        <v>465</v>
      </c>
      <c r="C468" s="15">
        <v>4.7245899375037554</v>
      </c>
      <c r="D468" s="3">
        <v>2.863116346739885</v>
      </c>
      <c r="E468" s="3">
        <v>5.6383311257690121</v>
      </c>
      <c r="F468" s="3">
        <v>4.6847479034883568</v>
      </c>
      <c r="G468" s="9">
        <v>1.3318844558245184</v>
      </c>
      <c r="H468" s="17">
        <v>19.242669769325527</v>
      </c>
    </row>
    <row r="469" spans="2:8" x14ac:dyDescent="0.25">
      <c r="B469" s="17">
        <v>466</v>
      </c>
      <c r="C469" s="15">
        <v>4.1012195489389001</v>
      </c>
      <c r="D469" s="3">
        <v>3.005685709895034</v>
      </c>
      <c r="E469" s="3">
        <v>6.8404802595760401</v>
      </c>
      <c r="F469" s="3">
        <v>3.2859284119647008</v>
      </c>
      <c r="G469" s="9">
        <v>1.4072921125315236</v>
      </c>
      <c r="H469" s="17">
        <v>18.640606042906199</v>
      </c>
    </row>
    <row r="470" spans="2:8" x14ac:dyDescent="0.25">
      <c r="B470" s="17">
        <v>467</v>
      </c>
      <c r="C470" s="15">
        <v>3.4667874903034792</v>
      </c>
      <c r="D470" s="3">
        <v>2.1353546564978827</v>
      </c>
      <c r="E470" s="3">
        <v>5.8035328158041004</v>
      </c>
      <c r="F470" s="3">
        <v>4.0050401146339834</v>
      </c>
      <c r="G470" s="9">
        <v>1.4934892387456036</v>
      </c>
      <c r="H470" s="17">
        <v>16.904204315985051</v>
      </c>
    </row>
    <row r="471" spans="2:8" x14ac:dyDescent="0.25">
      <c r="B471" s="17">
        <v>468</v>
      </c>
      <c r="C471" s="15">
        <v>4.4535430725315468</v>
      </c>
      <c r="D471" s="3">
        <v>2.4835813282247901</v>
      </c>
      <c r="E471" s="3">
        <v>5.2874747594785969</v>
      </c>
      <c r="F471" s="3">
        <v>5.1521314708348411</v>
      </c>
      <c r="G471" s="9">
        <v>1.6964388234212695</v>
      </c>
      <c r="H471" s="17">
        <v>19.073169454491044</v>
      </c>
    </row>
    <row r="472" spans="2:8" x14ac:dyDescent="0.25">
      <c r="B472" s="17">
        <v>469</v>
      </c>
      <c r="C472" s="15">
        <v>4.2009550756090643</v>
      </c>
      <c r="D472" s="3">
        <v>2.2910788851601143</v>
      </c>
      <c r="E472" s="3">
        <v>6.3502435640725672</v>
      </c>
      <c r="F472" s="3">
        <v>4.4766420512795673</v>
      </c>
      <c r="G472" s="9">
        <v>1.3008863228413439</v>
      </c>
      <c r="H472" s="17">
        <v>18.619805898962657</v>
      </c>
    </row>
    <row r="473" spans="2:8" x14ac:dyDescent="0.25">
      <c r="B473" s="17">
        <v>470</v>
      </c>
      <c r="C473" s="15">
        <v>3.7043543645210519</v>
      </c>
      <c r="D473" s="3">
        <v>2.5683197920081926</v>
      </c>
      <c r="E473" s="3">
        <v>4.9402210877782782</v>
      </c>
      <c r="F473" s="3">
        <v>4.2202497054637602</v>
      </c>
      <c r="G473" s="9">
        <v>1.6588471607655846</v>
      </c>
      <c r="H473" s="17">
        <v>17.091992110536868</v>
      </c>
    </row>
    <row r="474" spans="2:8" x14ac:dyDescent="0.25">
      <c r="B474" s="17">
        <v>471</v>
      </c>
      <c r="C474" s="15">
        <v>4.0921143671889775</v>
      </c>
      <c r="D474" s="3">
        <v>3.1560839303582142</v>
      </c>
      <c r="E474" s="3">
        <v>7.7634100012088414</v>
      </c>
      <c r="F474" s="3">
        <v>3.7737731421627694</v>
      </c>
      <c r="G474" s="9">
        <v>1.4781262949695377</v>
      </c>
      <c r="H474" s="17">
        <v>20.263507735888343</v>
      </c>
    </row>
    <row r="475" spans="2:8" x14ac:dyDescent="0.25">
      <c r="B475" s="17">
        <v>472</v>
      </c>
      <c r="C475" s="15">
        <v>4.3415126662064081</v>
      </c>
      <c r="D475" s="3">
        <v>2.4258932914657412</v>
      </c>
      <c r="E475" s="3">
        <v>5.2998170721244966</v>
      </c>
      <c r="F475" s="3">
        <v>3.3895239398513666</v>
      </c>
      <c r="G475" s="9">
        <v>1.2933156074556027</v>
      </c>
      <c r="H475" s="17">
        <v>16.750062577103616</v>
      </c>
    </row>
    <row r="476" spans="2:8" x14ac:dyDescent="0.25">
      <c r="B476" s="17">
        <v>473</v>
      </c>
      <c r="C476" s="15">
        <v>3.1976970925935939</v>
      </c>
      <c r="D476" s="3">
        <v>2.9527479121211089</v>
      </c>
      <c r="E476" s="3">
        <v>5.5223166080182988</v>
      </c>
      <c r="F476" s="3">
        <v>4.1868801076974789</v>
      </c>
      <c r="G476" s="9">
        <v>1.6377546655374196</v>
      </c>
      <c r="H476" s="17">
        <v>17.4973963859679</v>
      </c>
    </row>
    <row r="477" spans="2:8" x14ac:dyDescent="0.25">
      <c r="B477" s="17">
        <v>474</v>
      </c>
      <c r="C477" s="15">
        <v>4.4261038401031749</v>
      </c>
      <c r="D477" s="3">
        <v>3.0367448073026386</v>
      </c>
      <c r="E477" s="3">
        <v>6.217009192180206</v>
      </c>
      <c r="F477" s="3">
        <v>5.0933020252811279</v>
      </c>
      <c r="G477" s="9">
        <v>1.3522623097425959</v>
      </c>
      <c r="H477" s="17">
        <v>20.125422174609742</v>
      </c>
    </row>
    <row r="478" spans="2:8" x14ac:dyDescent="0.25">
      <c r="B478" s="17">
        <v>475</v>
      </c>
      <c r="C478" s="15">
        <v>4.2971236818757763</v>
      </c>
      <c r="D478" s="3">
        <v>2.1957360580663092</v>
      </c>
      <c r="E478" s="3">
        <v>5.1232764255712695</v>
      </c>
      <c r="F478" s="3">
        <v>3.6862195051238289</v>
      </c>
      <c r="G478" s="9">
        <v>1.3450155376826207</v>
      </c>
      <c r="H478" s="17">
        <v>16.647371208319804</v>
      </c>
    </row>
    <row r="479" spans="2:8" x14ac:dyDescent="0.25">
      <c r="B479" s="17">
        <v>476</v>
      </c>
      <c r="C479" s="15">
        <v>4.561635173667657</v>
      </c>
      <c r="D479" s="3">
        <v>3.1432814117715653</v>
      </c>
      <c r="E479" s="3">
        <v>5.3164810832100251</v>
      </c>
      <c r="F479" s="3">
        <v>3.8959983273631114</v>
      </c>
      <c r="G479" s="9">
        <v>1.0648127083991148</v>
      </c>
      <c r="H479" s="17">
        <v>17.982208704411473</v>
      </c>
    </row>
    <row r="480" spans="2:8" x14ac:dyDescent="0.25">
      <c r="B480" s="17">
        <v>477</v>
      </c>
      <c r="C480" s="15">
        <v>3.9634972355401565</v>
      </c>
      <c r="D480" s="3">
        <v>3.352627307950466</v>
      </c>
      <c r="E480" s="3">
        <v>6.6092196862018522</v>
      </c>
      <c r="F480" s="3">
        <v>4.9756093492446691</v>
      </c>
      <c r="G480" s="9">
        <v>1.4349494125422102</v>
      </c>
      <c r="H480" s="17">
        <v>20.335902991479351</v>
      </c>
    </row>
    <row r="481" spans="2:8" x14ac:dyDescent="0.25">
      <c r="B481" s="17">
        <v>478</v>
      </c>
      <c r="C481" s="15">
        <v>3.5378057235831699</v>
      </c>
      <c r="D481" s="3">
        <v>2.4059000064311808</v>
      </c>
      <c r="E481" s="3">
        <v>4.1142592303848318</v>
      </c>
      <c r="F481" s="3">
        <v>5.4531832986298276</v>
      </c>
      <c r="G481" s="9">
        <v>1.4396265636071368</v>
      </c>
      <c r="H481" s="17">
        <v>16.950774822636149</v>
      </c>
    </row>
    <row r="482" spans="2:8" x14ac:dyDescent="0.25">
      <c r="B482" s="17">
        <v>479</v>
      </c>
      <c r="C482" s="15">
        <v>3.4720431230422517</v>
      </c>
      <c r="D482" s="3">
        <v>2.9919150922589126</v>
      </c>
      <c r="E482" s="3">
        <v>4.9525089812168206</v>
      </c>
      <c r="F482" s="3">
        <v>3.5253494995331001</v>
      </c>
      <c r="G482" s="9">
        <v>1.5785005685633628</v>
      </c>
      <c r="H482" s="17">
        <v>16.520317264614448</v>
      </c>
    </row>
    <row r="483" spans="2:8" x14ac:dyDescent="0.25">
      <c r="B483" s="17">
        <v>480</v>
      </c>
      <c r="C483" s="15">
        <v>3.5651588982184403</v>
      </c>
      <c r="D483" s="3">
        <v>2.8899040824659323</v>
      </c>
      <c r="E483" s="3">
        <v>5.5984992218006919</v>
      </c>
      <c r="F483" s="3">
        <v>3.5683641995397424</v>
      </c>
      <c r="G483" s="9">
        <v>1.4890461722747075</v>
      </c>
      <c r="H483" s="17">
        <v>17.110972574299513</v>
      </c>
    </row>
    <row r="484" spans="2:8" x14ac:dyDescent="0.25">
      <c r="B484" s="17">
        <v>481</v>
      </c>
      <c r="C484" s="15">
        <v>4.0402107763338746</v>
      </c>
      <c r="D484" s="3">
        <v>2.6954501098589394</v>
      </c>
      <c r="E484" s="3">
        <v>4.9620533908999347</v>
      </c>
      <c r="F484" s="3">
        <v>5.2105944133917026</v>
      </c>
      <c r="G484" s="9">
        <v>1.4346027770185312</v>
      </c>
      <c r="H484" s="17">
        <v>18.342911467502987</v>
      </c>
    </row>
    <row r="485" spans="2:8" x14ac:dyDescent="0.25">
      <c r="B485" s="17">
        <v>482</v>
      </c>
      <c r="C485" s="15">
        <v>3.6843280756988879</v>
      </c>
      <c r="D485" s="3">
        <v>2.752814904474747</v>
      </c>
      <c r="E485" s="3">
        <v>4.8138902210247121</v>
      </c>
      <c r="F485" s="3">
        <v>3.4871893280721724</v>
      </c>
      <c r="G485" s="9">
        <v>1.1730256912836332</v>
      </c>
      <c r="H485" s="17">
        <v>15.911248220554153</v>
      </c>
    </row>
    <row r="486" spans="2:8" x14ac:dyDescent="0.25">
      <c r="B486" s="17">
        <v>483</v>
      </c>
      <c r="C486" s="15">
        <v>4.2418735187164467</v>
      </c>
      <c r="D486" s="3">
        <v>2.7257697432378847</v>
      </c>
      <c r="E486" s="3">
        <v>6.6345123965945856</v>
      </c>
      <c r="F486" s="3">
        <v>3.954756533816604</v>
      </c>
      <c r="G486" s="9">
        <v>1.3609566174022745</v>
      </c>
      <c r="H486" s="17">
        <v>18.917868809767793</v>
      </c>
    </row>
    <row r="487" spans="2:8" x14ac:dyDescent="0.25">
      <c r="B487" s="17">
        <v>484</v>
      </c>
      <c r="C487" s="15">
        <v>4.787441585659673</v>
      </c>
      <c r="D487" s="3">
        <v>3.5364582179351838</v>
      </c>
      <c r="E487" s="3">
        <v>7.8826981392971387</v>
      </c>
      <c r="F487" s="3">
        <v>3.4072425076224016</v>
      </c>
      <c r="G487" s="9">
        <v>1.3603285464247989</v>
      </c>
      <c r="H487" s="17">
        <v>20.974168996939198</v>
      </c>
    </row>
    <row r="488" spans="2:8" x14ac:dyDescent="0.25">
      <c r="B488" s="17">
        <v>485</v>
      </c>
      <c r="C488" s="15">
        <v>3.9652633890494444</v>
      </c>
      <c r="D488" s="3">
        <v>2.7097280707577651</v>
      </c>
      <c r="E488" s="3">
        <v>6.7527754724274178</v>
      </c>
      <c r="F488" s="3">
        <v>4.1025975062898805</v>
      </c>
      <c r="G488" s="9">
        <v>1.3478603274115564</v>
      </c>
      <c r="H488" s="17">
        <v>18.878224765936064</v>
      </c>
    </row>
    <row r="489" spans="2:8" x14ac:dyDescent="0.25">
      <c r="B489" s="17">
        <v>486</v>
      </c>
      <c r="C489" s="15">
        <v>4.1840146708691179</v>
      </c>
      <c r="D489" s="3">
        <v>3.4812691908100328</v>
      </c>
      <c r="E489" s="3">
        <v>5.5535523759342755</v>
      </c>
      <c r="F489" s="3">
        <v>3.741498142595677</v>
      </c>
      <c r="G489" s="9">
        <v>1.8709238741680527</v>
      </c>
      <c r="H489" s="17">
        <v>18.831258254377158</v>
      </c>
    </row>
    <row r="490" spans="2:8" x14ac:dyDescent="0.25">
      <c r="B490" s="17">
        <v>487</v>
      </c>
      <c r="C490" s="15">
        <v>4.6800303407986181</v>
      </c>
      <c r="D490" s="3">
        <v>3.4284665423055287</v>
      </c>
      <c r="E490" s="3">
        <v>5.1159899839001115</v>
      </c>
      <c r="F490" s="3">
        <v>3.5634399789563731</v>
      </c>
      <c r="G490" s="9">
        <v>1.7349557161107576</v>
      </c>
      <c r="H490" s="17">
        <v>18.522882562071391</v>
      </c>
    </row>
    <row r="491" spans="2:8" x14ac:dyDescent="0.25">
      <c r="B491" s="17">
        <v>488</v>
      </c>
      <c r="C491" s="15">
        <v>4.0983483594273764</v>
      </c>
      <c r="D491" s="3">
        <v>3.170296428139237</v>
      </c>
      <c r="E491" s="3">
        <v>4.9289415340925018</v>
      </c>
      <c r="F491" s="3">
        <v>3.7872521537250994</v>
      </c>
      <c r="G491" s="9">
        <v>1.6563311735541191</v>
      </c>
      <c r="H491" s="17">
        <v>17.641169648938334</v>
      </c>
    </row>
    <row r="492" spans="2:8" x14ac:dyDescent="0.25">
      <c r="B492" s="17">
        <v>489</v>
      </c>
      <c r="C492" s="15">
        <v>4.2425864876337744</v>
      </c>
      <c r="D492" s="3">
        <v>2.5238570262380566</v>
      </c>
      <c r="E492" s="3">
        <v>5.6640065956808971</v>
      </c>
      <c r="F492" s="3">
        <v>3.2476487434164132</v>
      </c>
      <c r="G492" s="9">
        <v>1.6649371256777921</v>
      </c>
      <c r="H492" s="17">
        <v>17.343035978646935</v>
      </c>
    </row>
    <row r="493" spans="2:8" x14ac:dyDescent="0.25">
      <c r="B493" s="17">
        <v>490</v>
      </c>
      <c r="C493" s="15">
        <v>4.2297126456103316</v>
      </c>
      <c r="D493" s="3">
        <v>3.0440241534718555</v>
      </c>
      <c r="E493" s="3">
        <v>5.7253516631439147</v>
      </c>
      <c r="F493" s="3">
        <v>4.6700940720024562</v>
      </c>
      <c r="G493" s="9">
        <v>1.0987574993678106</v>
      </c>
      <c r="H493" s="17">
        <v>18.767940033596368</v>
      </c>
    </row>
    <row r="494" spans="2:8" x14ac:dyDescent="0.25">
      <c r="B494" s="17">
        <v>491</v>
      </c>
      <c r="C494" s="15">
        <v>4.1717729119661291</v>
      </c>
      <c r="D494" s="3">
        <v>3.3307458320743186</v>
      </c>
      <c r="E494" s="3">
        <v>6.8785807243594466</v>
      </c>
      <c r="F494" s="3">
        <v>3.7105286993837043</v>
      </c>
      <c r="G494" s="9">
        <v>1.5424357015879302</v>
      </c>
      <c r="H494" s="17">
        <v>19.634063869371527</v>
      </c>
    </row>
    <row r="495" spans="2:8" x14ac:dyDescent="0.25">
      <c r="B495" s="17">
        <v>492</v>
      </c>
      <c r="C495" s="15">
        <v>3.5322155280133005</v>
      </c>
      <c r="D495" s="3">
        <v>3.2050703373571108</v>
      </c>
      <c r="E495" s="3">
        <v>7.4371106598740999</v>
      </c>
      <c r="F495" s="3">
        <v>4.2167104975551153</v>
      </c>
      <c r="G495" s="9">
        <v>1.6068269919187521</v>
      </c>
      <c r="H495" s="17">
        <v>19.997934014718378</v>
      </c>
    </row>
    <row r="496" spans="2:8" x14ac:dyDescent="0.25">
      <c r="B496" s="17">
        <v>493</v>
      </c>
      <c r="C496" s="15">
        <v>4.2158770804424446</v>
      </c>
      <c r="D496" s="3">
        <v>2.7135798323418179</v>
      </c>
      <c r="E496" s="3">
        <v>6.3648691142701175</v>
      </c>
      <c r="F496" s="3">
        <v>4.9567840146986217</v>
      </c>
      <c r="G496" s="9">
        <v>1.1501923268868455</v>
      </c>
      <c r="H496" s="17">
        <v>19.401302368639847</v>
      </c>
    </row>
    <row r="497" spans="2:8" x14ac:dyDescent="0.25">
      <c r="B497" s="17">
        <v>494</v>
      </c>
      <c r="C497" s="15">
        <v>3.282186689787554</v>
      </c>
      <c r="D497" s="3">
        <v>3.6677613611190387</v>
      </c>
      <c r="E497" s="3">
        <v>6.298375106568292</v>
      </c>
      <c r="F497" s="3">
        <v>4.2412591275510962</v>
      </c>
      <c r="G497" s="9">
        <v>1.6359897240861743</v>
      </c>
      <c r="H497" s="17">
        <v>19.125572009112155</v>
      </c>
    </row>
    <row r="498" spans="2:8" x14ac:dyDescent="0.25">
      <c r="B498" s="17">
        <v>495</v>
      </c>
      <c r="C498" s="15">
        <v>3.7551818756642934</v>
      </c>
      <c r="D498" s="3">
        <v>3.1325219460001033</v>
      </c>
      <c r="E498" s="3">
        <v>5.2363250416264027</v>
      </c>
      <c r="F498" s="3">
        <v>4.7986252690854254</v>
      </c>
      <c r="G498" s="9">
        <v>1.3400200764342021</v>
      </c>
      <c r="H498" s="17">
        <v>18.262674208810424</v>
      </c>
    </row>
    <row r="499" spans="2:8" x14ac:dyDescent="0.25">
      <c r="B499" s="17">
        <v>496</v>
      </c>
      <c r="C499" s="15">
        <v>3.1362224648151362</v>
      </c>
      <c r="D499" s="3">
        <v>3.440447753771819</v>
      </c>
      <c r="E499" s="3">
        <v>7.5112251240263186</v>
      </c>
      <c r="F499" s="3">
        <v>4.9185751680780907</v>
      </c>
      <c r="G499" s="9">
        <v>1.7011097992690605</v>
      </c>
      <c r="H499" s="17">
        <v>20.707580309960427</v>
      </c>
    </row>
    <row r="500" spans="2:8" x14ac:dyDescent="0.25">
      <c r="B500" s="17">
        <v>497</v>
      </c>
      <c r="C500" s="15">
        <v>3.0982303631987094</v>
      </c>
      <c r="D500" s="3">
        <v>3.1187550643633544</v>
      </c>
      <c r="E500" s="3">
        <v>6.1657523766442441</v>
      </c>
      <c r="F500" s="3">
        <v>4.1308245315929417</v>
      </c>
      <c r="G500" s="9">
        <v>1.4598205908861612</v>
      </c>
      <c r="H500" s="17">
        <v>17.97338292668541</v>
      </c>
    </row>
    <row r="501" spans="2:8" x14ac:dyDescent="0.25">
      <c r="B501" s="17">
        <v>498</v>
      </c>
      <c r="C501" s="15">
        <v>4.8316181196133163</v>
      </c>
      <c r="D501" s="3">
        <v>3.5750263769256803</v>
      </c>
      <c r="E501" s="3">
        <v>5.6793174547055845</v>
      </c>
      <c r="F501" s="3">
        <v>4.038066934855137</v>
      </c>
      <c r="G501" s="9">
        <v>1.469628747823827</v>
      </c>
      <c r="H501" s="17">
        <v>19.593657633923545</v>
      </c>
    </row>
    <row r="502" spans="2:8" x14ac:dyDescent="0.25">
      <c r="B502" s="17">
        <v>499</v>
      </c>
      <c r="C502" s="15">
        <v>4.194866167392032</v>
      </c>
      <c r="D502" s="3">
        <v>2.3810481764541658</v>
      </c>
      <c r="E502" s="3">
        <v>4.9367382004908169</v>
      </c>
      <c r="F502" s="3">
        <v>4.0808858144971412</v>
      </c>
      <c r="G502" s="9">
        <v>1.5064599171947441</v>
      </c>
      <c r="H502" s="17">
        <v>17.099998276028899</v>
      </c>
    </row>
    <row r="503" spans="2:8" x14ac:dyDescent="0.25">
      <c r="B503" s="17">
        <v>500</v>
      </c>
      <c r="C503" s="15">
        <v>4.0855263901910597</v>
      </c>
      <c r="D503" s="3">
        <v>2.9732796188588235</v>
      </c>
      <c r="E503" s="3">
        <v>5.2825694337992664</v>
      </c>
      <c r="F503" s="3">
        <v>3.5355219668578237</v>
      </c>
      <c r="G503" s="9">
        <v>1.413595712582868</v>
      </c>
      <c r="H503" s="17">
        <v>17.290493122289838</v>
      </c>
    </row>
    <row r="504" spans="2:8" x14ac:dyDescent="0.25">
      <c r="B504" s="17">
        <v>501</v>
      </c>
      <c r="C504" s="15">
        <v>3.4821554113701318</v>
      </c>
      <c r="D504" s="3">
        <v>3.3688506796837112</v>
      </c>
      <c r="E504" s="3">
        <v>5.210325854651666</v>
      </c>
      <c r="F504" s="3">
        <v>4.5944886763226318</v>
      </c>
      <c r="G504" s="9">
        <v>1.6178287081361644</v>
      </c>
      <c r="H504" s="17">
        <v>18.273649330164307</v>
      </c>
    </row>
    <row r="505" spans="2:8" x14ac:dyDescent="0.25">
      <c r="B505" s="17">
        <v>502</v>
      </c>
      <c r="C505" s="15">
        <v>4.3372188840649759</v>
      </c>
      <c r="D505" s="3">
        <v>3.4863908891041708</v>
      </c>
      <c r="E505" s="3">
        <v>5.3204373790155621</v>
      </c>
      <c r="F505" s="3">
        <v>3.5144912428588579</v>
      </c>
      <c r="G505" s="9">
        <v>1.3256069613638695</v>
      </c>
      <c r="H505" s="17">
        <v>17.984145356407435</v>
      </c>
    </row>
    <row r="506" spans="2:8" x14ac:dyDescent="0.25">
      <c r="B506" s="17">
        <v>503</v>
      </c>
      <c r="C506" s="15">
        <v>4.2228004715872087</v>
      </c>
      <c r="D506" s="3">
        <v>2.8117503480020569</v>
      </c>
      <c r="E506" s="3">
        <v>6.7015521722646572</v>
      </c>
      <c r="F506" s="3">
        <v>3.7142652085851009</v>
      </c>
      <c r="G506" s="9">
        <v>1.2859193089957532</v>
      </c>
      <c r="H506" s="17">
        <v>18.736287509434774</v>
      </c>
    </row>
    <row r="507" spans="2:8" x14ac:dyDescent="0.25">
      <c r="B507" s="17">
        <v>504</v>
      </c>
      <c r="C507" s="15">
        <v>4.0661943487489101</v>
      </c>
      <c r="D507" s="3">
        <v>2.9954403796005535</v>
      </c>
      <c r="E507" s="3">
        <v>5.4156183483666034</v>
      </c>
      <c r="F507" s="3">
        <v>3.5596735175845118</v>
      </c>
      <c r="G507" s="9">
        <v>1.524689637363883</v>
      </c>
      <c r="H507" s="17">
        <v>17.561616231664459</v>
      </c>
    </row>
    <row r="508" spans="2:8" x14ac:dyDescent="0.25">
      <c r="B508" s="17">
        <v>505</v>
      </c>
      <c r="C508" s="15">
        <v>3.7759569129405097</v>
      </c>
      <c r="D508" s="3">
        <v>2.785179902360992</v>
      </c>
      <c r="E508" s="3">
        <v>5.3684647581984226</v>
      </c>
      <c r="F508" s="3">
        <v>3.3434090086961268</v>
      </c>
      <c r="G508" s="9">
        <v>1.4823061925590069</v>
      </c>
      <c r="H508" s="17">
        <v>16.755316774755059</v>
      </c>
    </row>
    <row r="509" spans="2:8" x14ac:dyDescent="0.25">
      <c r="B509" s="17">
        <v>506</v>
      </c>
      <c r="C509" s="15">
        <v>4.197682737585243</v>
      </c>
      <c r="D509" s="3">
        <v>3.0043974838712209</v>
      </c>
      <c r="E509" s="3">
        <v>4.9530492992668922</v>
      </c>
      <c r="F509" s="3">
        <v>4.3637563896194678</v>
      </c>
      <c r="G509" s="9">
        <v>1.4655220806063576</v>
      </c>
      <c r="H509" s="17">
        <v>17.984407990949183</v>
      </c>
    </row>
    <row r="510" spans="2:8" x14ac:dyDescent="0.25">
      <c r="B510" s="17">
        <v>507</v>
      </c>
      <c r="C510" s="15">
        <v>4.1590027204743523</v>
      </c>
      <c r="D510" s="3">
        <v>3.2189803977427278</v>
      </c>
      <c r="E510" s="3">
        <v>5.4962086169424733</v>
      </c>
      <c r="F510" s="3">
        <v>3.8566215760007032</v>
      </c>
      <c r="G510" s="9">
        <v>1.6785928826443475</v>
      </c>
      <c r="H510" s="17">
        <v>18.409406193804603</v>
      </c>
    </row>
    <row r="511" spans="2:8" x14ac:dyDescent="0.25">
      <c r="B511" s="17">
        <v>508</v>
      </c>
      <c r="C511" s="15">
        <v>3.770194274929505</v>
      </c>
      <c r="D511" s="3">
        <v>2.637497050334614</v>
      </c>
      <c r="E511" s="3">
        <v>5.603967538628023</v>
      </c>
      <c r="F511" s="3">
        <v>3.9695934127938357</v>
      </c>
      <c r="G511" s="9">
        <v>1.3986707919549182</v>
      </c>
      <c r="H511" s="17">
        <v>17.379923068640895</v>
      </c>
    </row>
    <row r="512" spans="2:8" x14ac:dyDescent="0.25">
      <c r="B512" s="17">
        <v>509</v>
      </c>
      <c r="C512" s="15">
        <v>3.863367215256357</v>
      </c>
      <c r="D512" s="3">
        <v>3.1298377497190302</v>
      </c>
      <c r="E512" s="3">
        <v>5.7276014319480106</v>
      </c>
      <c r="F512" s="3">
        <v>3.6897657912297834</v>
      </c>
      <c r="G512" s="9">
        <v>1.3136381816701379</v>
      </c>
      <c r="H512" s="17">
        <v>17.724210369823322</v>
      </c>
    </row>
    <row r="513" spans="2:8" x14ac:dyDescent="0.25">
      <c r="B513" s="17">
        <v>510</v>
      </c>
      <c r="C513" s="15">
        <v>4.0739618428972264</v>
      </c>
      <c r="D513" s="3">
        <v>3.0498262345344953</v>
      </c>
      <c r="E513" s="3">
        <v>6.7243612133735624</v>
      </c>
      <c r="F513" s="3">
        <v>4.5293680535021323</v>
      </c>
      <c r="G513" s="9">
        <v>1.3814295831221552</v>
      </c>
      <c r="H513" s="17">
        <v>19.758946927429573</v>
      </c>
    </row>
    <row r="514" spans="2:8" x14ac:dyDescent="0.25">
      <c r="B514" s="17">
        <v>511</v>
      </c>
      <c r="C514" s="15">
        <v>3.6664734004937856</v>
      </c>
      <c r="D514" s="3">
        <v>2.6055519253605435</v>
      </c>
      <c r="E514" s="3">
        <v>5.4129070812289664</v>
      </c>
      <c r="F514" s="3">
        <v>3.6548008633245468</v>
      </c>
      <c r="G514" s="9">
        <v>1.1539463092739743</v>
      </c>
      <c r="H514" s="17">
        <v>16.493679579681814</v>
      </c>
    </row>
    <row r="515" spans="2:8" x14ac:dyDescent="0.25">
      <c r="B515" s="17">
        <v>512</v>
      </c>
      <c r="C515" s="15">
        <v>3.5561349923472343</v>
      </c>
      <c r="D515" s="3">
        <v>2.9314114625218899</v>
      </c>
      <c r="E515" s="3">
        <v>7.254823415901285</v>
      </c>
      <c r="F515" s="3">
        <v>3.6944801701406988</v>
      </c>
      <c r="G515" s="9">
        <v>1.4237036570594097</v>
      </c>
      <c r="H515" s="17">
        <v>18.860553697970516</v>
      </c>
    </row>
    <row r="516" spans="2:8" x14ac:dyDescent="0.25">
      <c r="B516" s="17">
        <v>513</v>
      </c>
      <c r="C516" s="15">
        <v>3.7925884060030719</v>
      </c>
      <c r="D516" s="3">
        <v>2.1248910276343715</v>
      </c>
      <c r="E516" s="3">
        <v>5.4088994845214273</v>
      </c>
      <c r="F516" s="3">
        <v>3.7789518082910494</v>
      </c>
      <c r="G516" s="9">
        <v>1.5562217118992205</v>
      </c>
      <c r="H516" s="17">
        <v>16.66155243834914</v>
      </c>
    </row>
    <row r="517" spans="2:8" x14ac:dyDescent="0.25">
      <c r="B517" s="17">
        <v>514</v>
      </c>
      <c r="C517" s="15">
        <v>4.2059451548927687</v>
      </c>
      <c r="D517" s="3">
        <v>2.9060798612248169</v>
      </c>
      <c r="E517" s="3">
        <v>5.3949112890049342</v>
      </c>
      <c r="F517" s="3">
        <v>4.4401981335041851</v>
      </c>
      <c r="G517" s="9">
        <v>1.6336855429923085</v>
      </c>
      <c r="H517" s="17">
        <v>18.580819981619012</v>
      </c>
    </row>
    <row r="518" spans="2:8" x14ac:dyDescent="0.25">
      <c r="B518" s="17">
        <v>515</v>
      </c>
      <c r="C518" s="15">
        <v>4.3054377142478213</v>
      </c>
      <c r="D518" s="3">
        <v>3.3906767980631281</v>
      </c>
      <c r="E518" s="3">
        <v>4.6003678434041904</v>
      </c>
      <c r="F518" s="3">
        <v>4.9966932915883415</v>
      </c>
      <c r="G518" s="9">
        <v>1.0338981226660076</v>
      </c>
      <c r="H518" s="17">
        <v>18.327073769969484</v>
      </c>
    </row>
    <row r="519" spans="2:8" x14ac:dyDescent="0.25">
      <c r="B519" s="17">
        <v>516</v>
      </c>
      <c r="C519" s="15">
        <v>3.5983830787275899</v>
      </c>
      <c r="D519" s="3">
        <v>3.6885925164369171</v>
      </c>
      <c r="E519" s="3">
        <v>5.3080050055839454</v>
      </c>
      <c r="F519" s="3">
        <v>3.8393477137817928</v>
      </c>
      <c r="G519" s="9">
        <v>1.8166373007985881</v>
      </c>
      <c r="H519" s="17">
        <v>18.250965615328838</v>
      </c>
    </row>
    <row r="520" spans="2:8" x14ac:dyDescent="0.25">
      <c r="B520" s="17">
        <v>517</v>
      </c>
      <c r="C520" s="15">
        <v>4.3114141160251318</v>
      </c>
      <c r="D520" s="3">
        <v>2.5422226754247008</v>
      </c>
      <c r="E520" s="3">
        <v>6.6113484606722857</v>
      </c>
      <c r="F520" s="3">
        <v>3.649693659131239</v>
      </c>
      <c r="G520" s="9">
        <v>1.7407483961450163</v>
      </c>
      <c r="H520" s="17">
        <v>18.855427307398372</v>
      </c>
    </row>
    <row r="521" spans="2:8" x14ac:dyDescent="0.25">
      <c r="B521" s="17">
        <v>518</v>
      </c>
      <c r="C521" s="15">
        <v>3.688148229693704</v>
      </c>
      <c r="D521" s="3">
        <v>3.2299151446294179</v>
      </c>
      <c r="E521" s="3">
        <v>5.4588690060204872</v>
      </c>
      <c r="F521" s="3">
        <v>4.1521447378400635</v>
      </c>
      <c r="G521" s="9">
        <v>1.1742071827012079</v>
      </c>
      <c r="H521" s="17">
        <v>17.703284300884881</v>
      </c>
    </row>
    <row r="522" spans="2:8" x14ac:dyDescent="0.25">
      <c r="B522" s="17">
        <v>519</v>
      </c>
      <c r="C522" s="15">
        <v>3.9858882831918274</v>
      </c>
      <c r="D522" s="3">
        <v>3.3086364857578161</v>
      </c>
      <c r="E522" s="3">
        <v>7.1963911903719922</v>
      </c>
      <c r="F522" s="3">
        <v>4.106410533325346</v>
      </c>
      <c r="G522" s="9">
        <v>1.5206341267873915</v>
      </c>
      <c r="H522" s="17">
        <v>20.117960619434374</v>
      </c>
    </row>
    <row r="523" spans="2:8" x14ac:dyDescent="0.25">
      <c r="B523" s="17">
        <v>520</v>
      </c>
      <c r="C523" s="15">
        <v>4.4385390275487602</v>
      </c>
      <c r="D523" s="3">
        <v>3.0519129043264916</v>
      </c>
      <c r="E523" s="3">
        <v>4.9505826434518658</v>
      </c>
      <c r="F523" s="3">
        <v>3.441526225436522</v>
      </c>
      <c r="G523" s="9">
        <v>1.6514320950704016</v>
      </c>
      <c r="H523" s="17">
        <v>17.533992895834043</v>
      </c>
    </row>
    <row r="524" spans="2:8" x14ac:dyDescent="0.25">
      <c r="B524" s="17">
        <v>521</v>
      </c>
      <c r="C524" s="15">
        <v>3.7277012340884839</v>
      </c>
      <c r="D524" s="3">
        <v>3.4488010901384034</v>
      </c>
      <c r="E524" s="3">
        <v>5.4706035760269716</v>
      </c>
      <c r="F524" s="3">
        <v>5.5211770140951213</v>
      </c>
      <c r="G524" s="9">
        <v>1.1699771876140646</v>
      </c>
      <c r="H524" s="17">
        <v>19.338260101963044</v>
      </c>
    </row>
    <row r="525" spans="2:8" x14ac:dyDescent="0.25">
      <c r="B525" s="17">
        <v>522</v>
      </c>
      <c r="C525" s="15">
        <v>3.6285930372969464</v>
      </c>
      <c r="D525" s="3">
        <v>2.3665479328353762</v>
      </c>
      <c r="E525" s="3">
        <v>4.8524066906704917</v>
      </c>
      <c r="F525" s="3">
        <v>4.1286516491012142</v>
      </c>
      <c r="G525" s="9">
        <v>1.4628625998725115</v>
      </c>
      <c r="H525" s="17">
        <v>16.439061909776541</v>
      </c>
    </row>
    <row r="526" spans="2:8" x14ac:dyDescent="0.25">
      <c r="B526" s="17">
        <v>523</v>
      </c>
      <c r="C526" s="15">
        <v>4.4067544260973808</v>
      </c>
      <c r="D526" s="3">
        <v>2.6200838726556408</v>
      </c>
      <c r="E526" s="3">
        <v>7.4005536917580992</v>
      </c>
      <c r="F526" s="3">
        <v>4.2591971586700321</v>
      </c>
      <c r="G526" s="9">
        <v>1.2875902471187066</v>
      </c>
      <c r="H526" s="17">
        <v>19.97417939629986</v>
      </c>
    </row>
    <row r="527" spans="2:8" x14ac:dyDescent="0.25">
      <c r="B527" s="17">
        <v>524</v>
      </c>
      <c r="C527" s="15">
        <v>3.8589355007976369</v>
      </c>
      <c r="D527" s="3">
        <v>2.3695364377905679</v>
      </c>
      <c r="E527" s="3">
        <v>6.3739236989961618</v>
      </c>
      <c r="F527" s="3">
        <v>4.1372565065407185</v>
      </c>
      <c r="G527" s="9">
        <v>1.4165477287967425</v>
      </c>
      <c r="H527" s="17">
        <v>18.156199872921828</v>
      </c>
    </row>
    <row r="528" spans="2:8" x14ac:dyDescent="0.25">
      <c r="B528" s="17">
        <v>525</v>
      </c>
      <c r="C528" s="15">
        <v>3.7179033752332042</v>
      </c>
      <c r="D528" s="3">
        <v>2.4418272817116438</v>
      </c>
      <c r="E528" s="3">
        <v>6.3045607897036255</v>
      </c>
      <c r="F528" s="3">
        <v>3.6890484144860607</v>
      </c>
      <c r="G528" s="9">
        <v>1.4339748216018737</v>
      </c>
      <c r="H528" s="17">
        <v>17.587314682736405</v>
      </c>
    </row>
    <row r="529" spans="2:8" x14ac:dyDescent="0.25">
      <c r="B529" s="17">
        <v>526</v>
      </c>
      <c r="C529" s="15">
        <v>3.739018019371994</v>
      </c>
      <c r="D529" s="3">
        <v>2.9128933369078407</v>
      </c>
      <c r="E529" s="3">
        <v>6.2246727280038616</v>
      </c>
      <c r="F529" s="3">
        <v>5.0465123842126705</v>
      </c>
      <c r="G529" s="9">
        <v>1.6330518544116464</v>
      </c>
      <c r="H529" s="17">
        <v>19.556148322908015</v>
      </c>
    </row>
    <row r="530" spans="2:8" x14ac:dyDescent="0.25">
      <c r="B530" s="17">
        <v>527</v>
      </c>
      <c r="C530" s="15">
        <v>3.8575600347411898</v>
      </c>
      <c r="D530" s="3">
        <v>3.194874431558782</v>
      </c>
      <c r="E530" s="3">
        <v>6.680570971042493</v>
      </c>
      <c r="F530" s="3">
        <v>3.8243123188996355</v>
      </c>
      <c r="G530" s="9">
        <v>1.4475137384532806</v>
      </c>
      <c r="H530" s="17">
        <v>19.004831494695381</v>
      </c>
    </row>
    <row r="531" spans="2:8" x14ac:dyDescent="0.25">
      <c r="B531" s="17">
        <v>528</v>
      </c>
      <c r="C531" s="15">
        <v>4.1190461945325874</v>
      </c>
      <c r="D531" s="3">
        <v>3.0260511091421431</v>
      </c>
      <c r="E531" s="3">
        <v>6.720232860262648</v>
      </c>
      <c r="F531" s="3">
        <v>5.3209005976292474</v>
      </c>
      <c r="G531" s="9">
        <v>1.6950305097139222</v>
      </c>
      <c r="H531" s="17">
        <v>20.88126127128055</v>
      </c>
    </row>
    <row r="532" spans="2:8" x14ac:dyDescent="0.25">
      <c r="B532" s="17">
        <v>529</v>
      </c>
      <c r="C532" s="15">
        <v>4.061713315866724</v>
      </c>
      <c r="D532" s="3">
        <v>3.1669338458010645</v>
      </c>
      <c r="E532" s="3">
        <v>7.6536588622132076</v>
      </c>
      <c r="F532" s="3">
        <v>5.1011588198280737</v>
      </c>
      <c r="G532" s="9">
        <v>1.7706607202751681</v>
      </c>
      <c r="H532" s="17">
        <v>21.754125563984239</v>
      </c>
    </row>
    <row r="533" spans="2:8" x14ac:dyDescent="0.25">
      <c r="B533" s="17">
        <v>530</v>
      </c>
      <c r="C533" s="15">
        <v>3.0743923606165309</v>
      </c>
      <c r="D533" s="3">
        <v>2.7161433205207901</v>
      </c>
      <c r="E533" s="3">
        <v>5.0976471717945646</v>
      </c>
      <c r="F533" s="3">
        <v>5.1663977692239103</v>
      </c>
      <c r="G533" s="9">
        <v>1.394165294393136</v>
      </c>
      <c r="H533" s="17">
        <v>17.448745916548933</v>
      </c>
    </row>
    <row r="534" spans="2:8" x14ac:dyDescent="0.25">
      <c r="B534" s="17">
        <v>531</v>
      </c>
      <c r="C534" s="15">
        <v>3.8997247815531666</v>
      </c>
      <c r="D534" s="3">
        <v>3.4047992910384548</v>
      </c>
      <c r="E534" s="3">
        <v>6.0118526670816266</v>
      </c>
      <c r="F534" s="3">
        <v>5.273806596801152</v>
      </c>
      <c r="G534" s="9">
        <v>1.5137129966932039</v>
      </c>
      <c r="H534" s="17">
        <v>20.103896333167604</v>
      </c>
    </row>
    <row r="535" spans="2:8" x14ac:dyDescent="0.25">
      <c r="B535" s="17">
        <v>532</v>
      </c>
      <c r="C535" s="15">
        <v>3.7577777413331006</v>
      </c>
      <c r="D535" s="3">
        <v>3.7125653459341881</v>
      </c>
      <c r="E535" s="3">
        <v>5.2065727964412414</v>
      </c>
      <c r="F535" s="3">
        <v>4.4097553451690441</v>
      </c>
      <c r="G535" s="9">
        <v>1.2797617226685083</v>
      </c>
      <c r="H535" s="17">
        <v>18.366432951546081</v>
      </c>
    </row>
    <row r="536" spans="2:8" x14ac:dyDescent="0.25">
      <c r="B536" s="17">
        <v>533</v>
      </c>
      <c r="C536" s="15">
        <v>4.3125030078086759</v>
      </c>
      <c r="D536" s="3">
        <v>2.2301832557989192</v>
      </c>
      <c r="E536" s="3">
        <v>5.0192979367284325</v>
      </c>
      <c r="F536" s="3">
        <v>5.2811699490966326</v>
      </c>
      <c r="G536" s="9">
        <v>1.7264683495350912</v>
      </c>
      <c r="H536" s="17">
        <v>18.569622498967753</v>
      </c>
    </row>
    <row r="537" spans="2:8" x14ac:dyDescent="0.25">
      <c r="B537" s="17">
        <v>534</v>
      </c>
      <c r="C537" s="15">
        <v>3.7660671000131298</v>
      </c>
      <c r="D537" s="3">
        <v>3.152970386415932</v>
      </c>
      <c r="E537" s="3">
        <v>5.4348593904040632</v>
      </c>
      <c r="F537" s="3">
        <v>3.5602606106778358</v>
      </c>
      <c r="G537" s="9">
        <v>1.5884819955555305</v>
      </c>
      <c r="H537" s="17">
        <v>17.502639483066492</v>
      </c>
    </row>
    <row r="538" spans="2:8" x14ac:dyDescent="0.25">
      <c r="B538" s="17">
        <v>535</v>
      </c>
      <c r="C538" s="15">
        <v>4.0794917324236453</v>
      </c>
      <c r="D538" s="3">
        <v>3.6613801230955083</v>
      </c>
      <c r="E538" s="3">
        <v>6.1532464777044202</v>
      </c>
      <c r="F538" s="3">
        <v>3.4157273194560274</v>
      </c>
      <c r="G538" s="9">
        <v>1.1525795026991408</v>
      </c>
      <c r="H538" s="17">
        <v>18.462425155378742</v>
      </c>
    </row>
    <row r="539" spans="2:8" x14ac:dyDescent="0.25">
      <c r="B539" s="17">
        <v>536</v>
      </c>
      <c r="C539" s="15">
        <v>4.6064974308873321</v>
      </c>
      <c r="D539" s="3">
        <v>3.201478986684581</v>
      </c>
      <c r="E539" s="3">
        <v>5.1722614829342346</v>
      </c>
      <c r="F539" s="3">
        <v>4.6546281965546772</v>
      </c>
      <c r="G539" s="9">
        <v>1.7425874796296508</v>
      </c>
      <c r="H539" s="17">
        <v>19.377453576690474</v>
      </c>
    </row>
    <row r="540" spans="2:8" x14ac:dyDescent="0.25">
      <c r="B540" s="17">
        <v>537</v>
      </c>
      <c r="C540" s="15">
        <v>3.5823166503619137</v>
      </c>
      <c r="D540" s="3">
        <v>2.4218828563665085</v>
      </c>
      <c r="E540" s="3">
        <v>5.8511357415703902</v>
      </c>
      <c r="F540" s="3">
        <v>3.5727638382962366</v>
      </c>
      <c r="G540" s="9">
        <v>1.6705644739702628</v>
      </c>
      <c r="H540" s="17">
        <v>17.098663560565313</v>
      </c>
    </row>
    <row r="541" spans="2:8" x14ac:dyDescent="0.25">
      <c r="B541" s="17">
        <v>538</v>
      </c>
      <c r="C541" s="15">
        <v>3.9489851529002093</v>
      </c>
      <c r="D541" s="3">
        <v>2.5267617738862636</v>
      </c>
      <c r="E541" s="3">
        <v>7.0319907921478295</v>
      </c>
      <c r="F541" s="3">
        <v>4.7554011440500128</v>
      </c>
      <c r="G541" s="9">
        <v>1.9090746819242912</v>
      </c>
      <c r="H541" s="17">
        <v>20.172213544908605</v>
      </c>
    </row>
    <row r="542" spans="2:8" x14ac:dyDescent="0.25">
      <c r="B542" s="17">
        <v>539</v>
      </c>
      <c r="C542" s="15">
        <v>3.9019593750682193</v>
      </c>
      <c r="D542" s="3">
        <v>3.3341228952679205</v>
      </c>
      <c r="E542" s="3">
        <v>6.4275628726076768</v>
      </c>
      <c r="F542" s="3">
        <v>5.0319141223271631</v>
      </c>
      <c r="G542" s="9">
        <v>1.6419949967348357</v>
      </c>
      <c r="H542" s="17">
        <v>20.337554262005817</v>
      </c>
    </row>
    <row r="543" spans="2:8" x14ac:dyDescent="0.25">
      <c r="B543" s="17">
        <v>540</v>
      </c>
      <c r="C543" s="15">
        <v>4.6774262712537542</v>
      </c>
      <c r="D543" s="3">
        <v>3.1169277699491094</v>
      </c>
      <c r="E543" s="3">
        <v>5.1809454455676356</v>
      </c>
      <c r="F543" s="3">
        <v>3.2997627294548195</v>
      </c>
      <c r="G543" s="9">
        <v>1.2706719575144239</v>
      </c>
      <c r="H543" s="17">
        <v>17.545734173739742</v>
      </c>
    </row>
    <row r="544" spans="2:8" x14ac:dyDescent="0.25">
      <c r="B544" s="17">
        <v>541</v>
      </c>
      <c r="C544" s="15">
        <v>3.8864078983134882</v>
      </c>
      <c r="D544" s="3">
        <v>3.2738393772744634</v>
      </c>
      <c r="E544" s="3">
        <v>7.6189074097072709</v>
      </c>
      <c r="F544" s="3">
        <v>4.0212423134119888</v>
      </c>
      <c r="G544" s="9">
        <v>1.321391919678456</v>
      </c>
      <c r="H544" s="17">
        <v>20.121788918385665</v>
      </c>
    </row>
    <row r="545" spans="2:8" x14ac:dyDescent="0.25">
      <c r="B545" s="17">
        <v>542</v>
      </c>
      <c r="C545" s="15">
        <v>3.3504328882762007</v>
      </c>
      <c r="D545" s="3">
        <v>3.0662373661221878</v>
      </c>
      <c r="E545" s="3">
        <v>6.4417820811979922</v>
      </c>
      <c r="F545" s="3">
        <v>3.5988082516079118</v>
      </c>
      <c r="G545" s="9">
        <v>1.2749716217939344</v>
      </c>
      <c r="H545" s="17">
        <v>17.732232208998226</v>
      </c>
    </row>
    <row r="546" spans="2:8" x14ac:dyDescent="0.25">
      <c r="B546" s="17">
        <v>543</v>
      </c>
      <c r="C546" s="15">
        <v>3.7350176457797595</v>
      </c>
      <c r="D546" s="3">
        <v>3.6224640292132926</v>
      </c>
      <c r="E546" s="3">
        <v>5.6764679374518217</v>
      </c>
      <c r="F546" s="3">
        <v>4.517538502585654</v>
      </c>
      <c r="G546" s="9">
        <v>1.2182674751632063</v>
      </c>
      <c r="H546" s="17">
        <v>18.769755590193732</v>
      </c>
    </row>
    <row r="547" spans="2:8" x14ac:dyDescent="0.25">
      <c r="B547" s="17">
        <v>544</v>
      </c>
      <c r="C547" s="15">
        <v>3.6600372412137707</v>
      </c>
      <c r="D547" s="3">
        <v>2.6388868956177713</v>
      </c>
      <c r="E547" s="3">
        <v>7.1295453941989013</v>
      </c>
      <c r="F547" s="3">
        <v>4.6002306149424594</v>
      </c>
      <c r="G547" s="9">
        <v>1.3072100881923685</v>
      </c>
      <c r="H547" s="17">
        <v>19.335910234165276</v>
      </c>
    </row>
    <row r="548" spans="2:8" x14ac:dyDescent="0.25">
      <c r="B548" s="17">
        <v>545</v>
      </c>
      <c r="C548" s="15">
        <v>4.1368402144324001</v>
      </c>
      <c r="D548" s="3">
        <v>3.344098124878585</v>
      </c>
      <c r="E548" s="3">
        <v>4.7839666531645353</v>
      </c>
      <c r="F548" s="3">
        <v>4.7967998912649197</v>
      </c>
      <c r="G548" s="9">
        <v>1.8109214739064914</v>
      </c>
      <c r="H548" s="17">
        <v>18.872626357646929</v>
      </c>
    </row>
    <row r="549" spans="2:8" x14ac:dyDescent="0.25">
      <c r="B549" s="17">
        <v>546</v>
      </c>
      <c r="C549" s="15">
        <v>4.1441656797969433</v>
      </c>
      <c r="D549" s="3">
        <v>3.5144051056451948</v>
      </c>
      <c r="E549" s="3">
        <v>4.4322722120694937</v>
      </c>
      <c r="F549" s="3">
        <v>4.2297102818098944</v>
      </c>
      <c r="G549" s="9">
        <v>1.6038209958756475</v>
      </c>
      <c r="H549" s="17">
        <v>17.924374275197174</v>
      </c>
    </row>
    <row r="550" spans="2:8" x14ac:dyDescent="0.25">
      <c r="B550" s="17">
        <v>547</v>
      </c>
      <c r="C550" s="15">
        <v>4.949775591425488</v>
      </c>
      <c r="D550" s="3">
        <v>2.8834499109838223</v>
      </c>
      <c r="E550" s="3">
        <v>4.6473641073279488</v>
      </c>
      <c r="F550" s="3">
        <v>5.0076029263706321</v>
      </c>
      <c r="G550" s="9">
        <v>1.4551611838448204</v>
      </c>
      <c r="H550" s="17">
        <v>18.943353719952707</v>
      </c>
    </row>
    <row r="551" spans="2:8" x14ac:dyDescent="0.25">
      <c r="B551" s="17">
        <v>548</v>
      </c>
      <c r="C551" s="15">
        <v>3.8980842820150996</v>
      </c>
      <c r="D551" s="3">
        <v>3.3610399834839848</v>
      </c>
      <c r="E551" s="3">
        <v>4.9352825602778099</v>
      </c>
      <c r="F551" s="3">
        <v>4.2053662085279182</v>
      </c>
      <c r="G551" s="9">
        <v>1.5794994314829194</v>
      </c>
      <c r="H551" s="17">
        <v>17.979272465787734</v>
      </c>
    </row>
    <row r="552" spans="2:8" x14ac:dyDescent="0.25">
      <c r="B552" s="17">
        <v>549</v>
      </c>
      <c r="C552" s="15">
        <v>3.2771749187826851</v>
      </c>
      <c r="D552" s="3">
        <v>2.6929935227259287</v>
      </c>
      <c r="E552" s="3">
        <v>5.8205173281855043</v>
      </c>
      <c r="F552" s="3">
        <v>3.5010157578602792</v>
      </c>
      <c r="G552" s="9">
        <v>1.5532096935047335</v>
      </c>
      <c r="H552" s="17">
        <v>16.844911221059132</v>
      </c>
    </row>
    <row r="553" spans="2:8" x14ac:dyDescent="0.25">
      <c r="B553" s="17">
        <v>550</v>
      </c>
      <c r="C553" s="15">
        <v>4.0679728228777128</v>
      </c>
      <c r="D553" s="3">
        <v>3.2097552119821864</v>
      </c>
      <c r="E553" s="3">
        <v>6.4520106123134742</v>
      </c>
      <c r="F553" s="3">
        <v>4.2752501687276512</v>
      </c>
      <c r="G553" s="9">
        <v>1.5667211011695206</v>
      </c>
      <c r="H553" s="17">
        <v>19.571709917070546</v>
      </c>
    </row>
    <row r="554" spans="2:8" x14ac:dyDescent="0.25">
      <c r="B554" s="17">
        <v>551</v>
      </c>
      <c r="C554" s="15">
        <v>4.5304855612465413</v>
      </c>
      <c r="D554" s="3">
        <v>2.6012054686799186</v>
      </c>
      <c r="E554" s="3">
        <v>4.5698311569458303</v>
      </c>
      <c r="F554" s="3">
        <v>3.8594328658414097</v>
      </c>
      <c r="G554" s="9">
        <v>1.2434679672655584</v>
      </c>
      <c r="H554" s="17">
        <v>16.804423019979257</v>
      </c>
    </row>
    <row r="555" spans="2:8" x14ac:dyDescent="0.25">
      <c r="B555" s="17">
        <v>552</v>
      </c>
      <c r="C555" s="15">
        <v>4.5708953556107224</v>
      </c>
      <c r="D555" s="3">
        <v>2.485330574548962</v>
      </c>
      <c r="E555" s="3">
        <v>4.7063924490481872</v>
      </c>
      <c r="F555" s="3">
        <v>3.6043609635487877</v>
      </c>
      <c r="G555" s="9">
        <v>1.3486903709533429</v>
      </c>
      <c r="H555" s="17">
        <v>16.715669713710003</v>
      </c>
    </row>
    <row r="556" spans="2:8" x14ac:dyDescent="0.25">
      <c r="B556" s="17">
        <v>553</v>
      </c>
      <c r="C556" s="15">
        <v>4.0180397470262372</v>
      </c>
      <c r="D556" s="3">
        <v>3.4057808474858797</v>
      </c>
      <c r="E556" s="3">
        <v>6.456860646468737</v>
      </c>
      <c r="F556" s="3">
        <v>3.8449792514865555</v>
      </c>
      <c r="G556" s="9">
        <v>1.7772745685640232</v>
      </c>
      <c r="H556" s="17">
        <v>19.502935061031433</v>
      </c>
    </row>
    <row r="557" spans="2:8" x14ac:dyDescent="0.25">
      <c r="B557" s="17">
        <v>554</v>
      </c>
      <c r="C557" s="15">
        <v>3.8344782841795664</v>
      </c>
      <c r="D557" s="3">
        <v>3.5960581429569078</v>
      </c>
      <c r="E557" s="3">
        <v>5.1999206329422538</v>
      </c>
      <c r="F557" s="3">
        <v>4.699102370339113</v>
      </c>
      <c r="G557" s="9">
        <v>1.535029330262115</v>
      </c>
      <c r="H557" s="17">
        <v>18.864588760679958</v>
      </c>
    </row>
    <row r="558" spans="2:8" x14ac:dyDescent="0.25">
      <c r="B558" s="17">
        <v>555</v>
      </c>
      <c r="C558" s="15">
        <v>4.5976024100763073</v>
      </c>
      <c r="D558" s="3">
        <v>3.478856208950651</v>
      </c>
      <c r="E558" s="3">
        <v>5.4939060291143154</v>
      </c>
      <c r="F558" s="3">
        <v>4.1100791323194059</v>
      </c>
      <c r="G558" s="9">
        <v>1.7989396799749389</v>
      </c>
      <c r="H558" s="17">
        <v>19.479383460435617</v>
      </c>
    </row>
    <row r="559" spans="2:8" x14ac:dyDescent="0.25">
      <c r="B559" s="17">
        <v>556</v>
      </c>
      <c r="C559" s="15">
        <v>3.9968618398054816</v>
      </c>
      <c r="D559" s="3">
        <v>3.2939108544787024</v>
      </c>
      <c r="E559" s="3">
        <v>4.6186033894018363</v>
      </c>
      <c r="F559" s="3">
        <v>5.1232269264643504</v>
      </c>
      <c r="G559" s="9">
        <v>1.5916981143231881</v>
      </c>
      <c r="H559" s="17">
        <v>18.624301124473558</v>
      </c>
    </row>
    <row r="560" spans="2:8" x14ac:dyDescent="0.25">
      <c r="B560" s="17">
        <v>557</v>
      </c>
      <c r="C560" s="15">
        <v>4.0117317914051593</v>
      </c>
      <c r="D560" s="3">
        <v>3.1826120680008834</v>
      </c>
      <c r="E560" s="3">
        <v>7.2272349169847754</v>
      </c>
      <c r="F560" s="3">
        <v>4.4387011827342544</v>
      </c>
      <c r="G560" s="9">
        <v>1.554061409230487</v>
      </c>
      <c r="H560" s="17">
        <v>20.414341368355561</v>
      </c>
    </row>
    <row r="561" spans="2:8" x14ac:dyDescent="0.25">
      <c r="B561" s="17">
        <v>558</v>
      </c>
      <c r="C561" s="15">
        <v>4.0537264227938365</v>
      </c>
      <c r="D561" s="3">
        <v>2.6125487004595822</v>
      </c>
      <c r="E561" s="3">
        <v>4.7387545628414829</v>
      </c>
      <c r="F561" s="3">
        <v>4.8477371552630402</v>
      </c>
      <c r="G561" s="9">
        <v>1.860645483243434</v>
      </c>
      <c r="H561" s="17">
        <v>18.113412324601377</v>
      </c>
    </row>
    <row r="562" spans="2:8" x14ac:dyDescent="0.25">
      <c r="B562" s="17">
        <v>559</v>
      </c>
      <c r="C562" s="15">
        <v>3.5010124578573629</v>
      </c>
      <c r="D562" s="3">
        <v>2.6482843918723069</v>
      </c>
      <c r="E562" s="3">
        <v>7.5443714904920318</v>
      </c>
      <c r="F562" s="3">
        <v>4.8555276704923402</v>
      </c>
      <c r="G562" s="9">
        <v>1.2815962020188141</v>
      </c>
      <c r="H562" s="17">
        <v>19.830792212732856</v>
      </c>
    </row>
    <row r="563" spans="2:8" x14ac:dyDescent="0.25">
      <c r="B563" s="17">
        <v>560</v>
      </c>
      <c r="C563" s="15">
        <v>3.88978469270852</v>
      </c>
      <c r="D563" s="3">
        <v>3.5586214528632816</v>
      </c>
      <c r="E563" s="3">
        <v>7.0785659591624848</v>
      </c>
      <c r="F563" s="3">
        <v>3.4002339266555421</v>
      </c>
      <c r="G563" s="9">
        <v>1.1944895584747013</v>
      </c>
      <c r="H563" s="17">
        <v>19.12169558986453</v>
      </c>
    </row>
    <row r="564" spans="2:8" x14ac:dyDescent="0.25">
      <c r="B564" s="17">
        <v>561</v>
      </c>
      <c r="C564" s="15">
        <v>4.2312016854310626</v>
      </c>
      <c r="D564" s="3">
        <v>3.04585345065267</v>
      </c>
      <c r="E564" s="3">
        <v>4.2883331078508267</v>
      </c>
      <c r="F564" s="3">
        <v>3.3616762752600655</v>
      </c>
      <c r="G564" s="9">
        <v>1.3701817213982819</v>
      </c>
      <c r="H564" s="17">
        <v>16.297246240592909</v>
      </c>
    </row>
    <row r="565" spans="2:8" x14ac:dyDescent="0.25">
      <c r="B565" s="17">
        <v>562</v>
      </c>
      <c r="C565" s="15">
        <v>4.0640544196272268</v>
      </c>
      <c r="D565" s="3">
        <v>3.1446511025275825</v>
      </c>
      <c r="E565" s="3">
        <v>4.8818666494773044</v>
      </c>
      <c r="F565" s="3">
        <v>3.5204314728236743</v>
      </c>
      <c r="G565" s="9">
        <v>1.3852578851956083</v>
      </c>
      <c r="H565" s="17">
        <v>16.996261529651395</v>
      </c>
    </row>
    <row r="566" spans="2:8" x14ac:dyDescent="0.25">
      <c r="B566" s="17">
        <v>563</v>
      </c>
      <c r="C566" s="15">
        <v>4.6543952804362281</v>
      </c>
      <c r="D566" s="3">
        <v>2.4636453134052028</v>
      </c>
      <c r="E566" s="3">
        <v>6.1902816677200372</v>
      </c>
      <c r="F566" s="3">
        <v>4.5966729475274803</v>
      </c>
      <c r="G566" s="9">
        <v>1.2921986734834374</v>
      </c>
      <c r="H566" s="17">
        <v>19.197193882572385</v>
      </c>
    </row>
    <row r="567" spans="2:8" x14ac:dyDescent="0.25">
      <c r="B567" s="17">
        <v>564</v>
      </c>
      <c r="C567" s="15">
        <v>4.3206721963404799</v>
      </c>
      <c r="D567" s="3">
        <v>3.2456117709228653</v>
      </c>
      <c r="E567" s="3">
        <v>4.6863201756198825</v>
      </c>
      <c r="F567" s="3">
        <v>3.772329930667218</v>
      </c>
      <c r="G567" s="9">
        <v>1.3895942790700317</v>
      </c>
      <c r="H567" s="17">
        <v>17.414528352620479</v>
      </c>
    </row>
    <row r="568" spans="2:8" x14ac:dyDescent="0.25">
      <c r="B568" s="17">
        <v>565</v>
      </c>
      <c r="C568" s="15">
        <v>3.9934228091550157</v>
      </c>
      <c r="D568" s="3">
        <v>3.1873440647107518</v>
      </c>
      <c r="E568" s="3">
        <v>6.5384219197240547</v>
      </c>
      <c r="F568" s="3">
        <v>3.3170232775208874</v>
      </c>
      <c r="G568" s="9">
        <v>1.2334145550769091</v>
      </c>
      <c r="H568" s="17">
        <v>18.26962662618762</v>
      </c>
    </row>
    <row r="569" spans="2:8" x14ac:dyDescent="0.25">
      <c r="B569" s="17">
        <v>566</v>
      </c>
      <c r="C569" s="15">
        <v>4.1224270444207383</v>
      </c>
      <c r="D569" s="3">
        <v>3.080593426388841</v>
      </c>
      <c r="E569" s="3">
        <v>5.1580281600857365</v>
      </c>
      <c r="F569" s="3">
        <v>4.0024348209240683</v>
      </c>
      <c r="G569" s="9">
        <v>1.4976315530550564</v>
      </c>
      <c r="H569" s="17">
        <v>17.861115004874442</v>
      </c>
    </row>
    <row r="570" spans="2:8" x14ac:dyDescent="0.25">
      <c r="B570" s="17">
        <v>567</v>
      </c>
      <c r="C570" s="15">
        <v>4.366434952319457</v>
      </c>
      <c r="D570" s="3">
        <v>2.4929411356547515</v>
      </c>
      <c r="E570" s="3">
        <v>4.7674656205755976</v>
      </c>
      <c r="F570" s="3">
        <v>5.2242931372818724</v>
      </c>
      <c r="G570" s="9">
        <v>1.5940579451037575</v>
      </c>
      <c r="H570" s="17">
        <v>18.445192790935437</v>
      </c>
    </row>
    <row r="571" spans="2:8" x14ac:dyDescent="0.25">
      <c r="B571" s="17">
        <v>568</v>
      </c>
      <c r="C571" s="15">
        <v>4.4761162510762542</v>
      </c>
      <c r="D571" s="3">
        <v>3.2170069236172356</v>
      </c>
      <c r="E571" s="3">
        <v>4.787029775073222</v>
      </c>
      <c r="F571" s="3">
        <v>5.5438393757125581</v>
      </c>
      <c r="G571" s="9">
        <v>1.5987221783259449</v>
      </c>
      <c r="H571" s="17">
        <v>19.622714503805216</v>
      </c>
    </row>
    <row r="572" spans="2:8" x14ac:dyDescent="0.25">
      <c r="B572" s="17">
        <v>569</v>
      </c>
      <c r="C572" s="15">
        <v>4.402254749716624</v>
      </c>
      <c r="D572" s="3">
        <v>3.4923522972481278</v>
      </c>
      <c r="E572" s="3">
        <v>5.0369874342561403</v>
      </c>
      <c r="F572" s="3">
        <v>3.7591343265769988</v>
      </c>
      <c r="G572" s="9">
        <v>1.3781217604490492</v>
      </c>
      <c r="H572" s="17">
        <v>18.068850568246937</v>
      </c>
    </row>
    <row r="573" spans="2:8" x14ac:dyDescent="0.25">
      <c r="B573" s="17">
        <v>570</v>
      </c>
      <c r="C573" s="15">
        <v>3.1923012987357811</v>
      </c>
      <c r="D573" s="3">
        <v>3.3199095936700393</v>
      </c>
      <c r="E573" s="3">
        <v>6.3404936020282845</v>
      </c>
      <c r="F573" s="3">
        <v>3.1028030824261283</v>
      </c>
      <c r="G573" s="9">
        <v>1.5719394481398046</v>
      </c>
      <c r="H573" s="17">
        <v>17.527447025000036</v>
      </c>
    </row>
    <row r="574" spans="2:8" x14ac:dyDescent="0.25">
      <c r="B574" s="17">
        <v>571</v>
      </c>
      <c r="C574" s="15">
        <v>3.967713481012018</v>
      </c>
      <c r="D574" s="3">
        <v>2.3960132146819548</v>
      </c>
      <c r="E574" s="3">
        <v>7.1756190849846107</v>
      </c>
      <c r="F574" s="3">
        <v>5.567578597443795</v>
      </c>
      <c r="G574" s="9">
        <v>1.1810882905066373</v>
      </c>
      <c r="H574" s="17">
        <v>20.288012668629015</v>
      </c>
    </row>
    <row r="575" spans="2:8" x14ac:dyDescent="0.25">
      <c r="B575" s="17">
        <v>572</v>
      </c>
      <c r="C575" s="15">
        <v>4.1635943116365066</v>
      </c>
      <c r="D575" s="3">
        <v>3.2445396574502015</v>
      </c>
      <c r="E575" s="3">
        <v>6.7633870980887218</v>
      </c>
      <c r="F575" s="3">
        <v>3.8010724471535982</v>
      </c>
      <c r="G575" s="9">
        <v>1.7868686106316733</v>
      </c>
      <c r="H575" s="17">
        <v>19.759462124960699</v>
      </c>
    </row>
    <row r="576" spans="2:8" x14ac:dyDescent="0.25">
      <c r="B576" s="17">
        <v>573</v>
      </c>
      <c r="C576" s="15">
        <v>4.325669460966802</v>
      </c>
      <c r="D576" s="3">
        <v>3.5037607264056505</v>
      </c>
      <c r="E576" s="3">
        <v>5.1873364033277642</v>
      </c>
      <c r="F576" s="3">
        <v>4.8887256581695038</v>
      </c>
      <c r="G576" s="9">
        <v>1.7931775703554389</v>
      </c>
      <c r="H576" s="17">
        <v>19.698669819225159</v>
      </c>
    </row>
    <row r="577" spans="2:8" x14ac:dyDescent="0.25">
      <c r="B577" s="17">
        <v>574</v>
      </c>
      <c r="C577" s="15">
        <v>3.5281453133237264</v>
      </c>
      <c r="D577" s="3">
        <v>2.6155404889728922</v>
      </c>
      <c r="E577" s="3">
        <v>4.6710378635570722</v>
      </c>
      <c r="F577" s="3">
        <v>5.8711569229946639</v>
      </c>
      <c r="G577" s="9">
        <v>1.5899635994674077</v>
      </c>
      <c r="H577" s="17">
        <v>18.275844188315762</v>
      </c>
    </row>
    <row r="578" spans="2:8" x14ac:dyDescent="0.25">
      <c r="B578" s="17">
        <v>575</v>
      </c>
      <c r="C578" s="15">
        <v>3.7689087507660357</v>
      </c>
      <c r="D578" s="3">
        <v>3.3397971631298269</v>
      </c>
      <c r="E578" s="3">
        <v>5.2786799682811125</v>
      </c>
      <c r="F578" s="3">
        <v>5.4206329380505123</v>
      </c>
      <c r="G578" s="9">
        <v>1.2864838798691356</v>
      </c>
      <c r="H578" s="17">
        <v>19.094502700096623</v>
      </c>
    </row>
    <row r="579" spans="2:8" x14ac:dyDescent="0.25">
      <c r="B579" s="17">
        <v>576</v>
      </c>
      <c r="C579" s="15">
        <v>4.2482519277369635</v>
      </c>
      <c r="D579" s="3">
        <v>3.6470113484123843</v>
      </c>
      <c r="E579" s="3">
        <v>5.2649824217815508</v>
      </c>
      <c r="F579" s="3">
        <v>3.9435129777281706</v>
      </c>
      <c r="G579" s="9">
        <v>1.337821584185928</v>
      </c>
      <c r="H579" s="17">
        <v>18.441580259844997</v>
      </c>
    </row>
    <row r="580" spans="2:8" x14ac:dyDescent="0.25">
      <c r="B580" s="17">
        <v>577</v>
      </c>
      <c r="C580" s="15">
        <v>3.7726408600696804</v>
      </c>
      <c r="D580" s="3">
        <v>3.3720784980037855</v>
      </c>
      <c r="E580" s="3">
        <v>6.2021115703892056</v>
      </c>
      <c r="F580" s="3">
        <v>3.6028663611915075</v>
      </c>
      <c r="G580" s="9">
        <v>1.5747448945635074</v>
      </c>
      <c r="H580" s="17">
        <v>18.524442184217691</v>
      </c>
    </row>
    <row r="581" spans="2:8" x14ac:dyDescent="0.25">
      <c r="B581" s="17">
        <v>578</v>
      </c>
      <c r="C581" s="15">
        <v>4.2638162581039918</v>
      </c>
      <c r="D581" s="3">
        <v>3.4378477351239631</v>
      </c>
      <c r="E581" s="3">
        <v>5.1128706524682617</v>
      </c>
      <c r="F581" s="3">
        <v>4.7459737758455329</v>
      </c>
      <c r="G581" s="9">
        <v>1.2851762313112911</v>
      </c>
      <c r="H581" s="17">
        <v>18.845684652853038</v>
      </c>
    </row>
    <row r="582" spans="2:8" x14ac:dyDescent="0.25">
      <c r="B582" s="17">
        <v>579</v>
      </c>
      <c r="C582" s="15">
        <v>3.9623760743680823</v>
      </c>
      <c r="D582" s="3">
        <v>3.6141930319797835</v>
      </c>
      <c r="E582" s="3">
        <v>5.5845719936201181</v>
      </c>
      <c r="F582" s="3">
        <v>3.6102466668007951</v>
      </c>
      <c r="G582" s="9">
        <v>1.5088108855103051</v>
      </c>
      <c r="H582" s="17">
        <v>18.280198652279083</v>
      </c>
    </row>
    <row r="583" spans="2:8" x14ac:dyDescent="0.25">
      <c r="B583" s="17">
        <v>580</v>
      </c>
      <c r="C583" s="15">
        <v>3.3856905656098375</v>
      </c>
      <c r="D583" s="3">
        <v>3.4237164512106295</v>
      </c>
      <c r="E583" s="3">
        <v>5.1432984343458621</v>
      </c>
      <c r="F583" s="3">
        <v>3.8056882819377824</v>
      </c>
      <c r="G583" s="9">
        <v>1.6191885826765458</v>
      </c>
      <c r="H583" s="17">
        <v>17.377582315780657</v>
      </c>
    </row>
    <row r="584" spans="2:8" x14ac:dyDescent="0.25">
      <c r="B584" s="17">
        <v>581</v>
      </c>
      <c r="C584" s="15">
        <v>3.6157496120956569</v>
      </c>
      <c r="D584" s="3">
        <v>3.4527149078106705</v>
      </c>
      <c r="E584" s="3">
        <v>5.8486377598165289</v>
      </c>
      <c r="F584" s="3">
        <v>3.8101245495576035</v>
      </c>
      <c r="G584" s="9">
        <v>1.9221622822348774</v>
      </c>
      <c r="H584" s="17">
        <v>18.64938911151534</v>
      </c>
    </row>
    <row r="585" spans="2:8" x14ac:dyDescent="0.25">
      <c r="B585" s="17">
        <v>582</v>
      </c>
      <c r="C585" s="15">
        <v>3.4734429382414755</v>
      </c>
      <c r="D585" s="3">
        <v>3.0481950296475242</v>
      </c>
      <c r="E585" s="3">
        <v>4.4714127746170966</v>
      </c>
      <c r="F585" s="3">
        <v>3.9037813468054163</v>
      </c>
      <c r="G585" s="9">
        <v>1.4222441939739054</v>
      </c>
      <c r="H585" s="17">
        <v>16.319076283285419</v>
      </c>
    </row>
    <row r="586" spans="2:8" x14ac:dyDescent="0.25">
      <c r="B586" s="17">
        <v>583</v>
      </c>
      <c r="C586" s="15">
        <v>3.7102566111605046</v>
      </c>
      <c r="D586" s="3">
        <v>3.0415061754670383</v>
      </c>
      <c r="E586" s="3">
        <v>6.8014898840909819</v>
      </c>
      <c r="F586" s="3">
        <v>3.7664187075430955</v>
      </c>
      <c r="G586" s="9">
        <v>1.3106313799197151</v>
      </c>
      <c r="H586" s="17">
        <v>18.630302758181337</v>
      </c>
    </row>
    <row r="587" spans="2:8" x14ac:dyDescent="0.25">
      <c r="B587" s="17">
        <v>584</v>
      </c>
      <c r="C587" s="15">
        <v>3.4275485431984478</v>
      </c>
      <c r="D587" s="3">
        <v>2.4045291867872116</v>
      </c>
      <c r="E587" s="3">
        <v>7.3824989381405466</v>
      </c>
      <c r="F587" s="3">
        <v>4.0335585647339034</v>
      </c>
      <c r="G587" s="9">
        <v>1.2765553519839252</v>
      </c>
      <c r="H587" s="17">
        <v>18.524690584844034</v>
      </c>
    </row>
    <row r="588" spans="2:8" x14ac:dyDescent="0.25">
      <c r="B588" s="17">
        <v>585</v>
      </c>
      <c r="C588" s="15">
        <v>3.7969863693353254</v>
      </c>
      <c r="D588" s="3">
        <v>2.5484422416155996</v>
      </c>
      <c r="E588" s="3">
        <v>5.1382920475194185</v>
      </c>
      <c r="F588" s="3">
        <v>3.9650508515193921</v>
      </c>
      <c r="G588" s="9">
        <v>1.0603977352659579</v>
      </c>
      <c r="H588" s="17">
        <v>16.509169245255691</v>
      </c>
    </row>
    <row r="589" spans="2:8" x14ac:dyDescent="0.25">
      <c r="B589" s="17">
        <v>586</v>
      </c>
      <c r="C589" s="15">
        <v>3.8192927994949102</v>
      </c>
      <c r="D589" s="3">
        <v>3.0173663016038121</v>
      </c>
      <c r="E589" s="3">
        <v>5.545490615624491</v>
      </c>
      <c r="F589" s="3">
        <v>3.8699671787369558</v>
      </c>
      <c r="G589" s="9">
        <v>1.6799431752669136</v>
      </c>
      <c r="H589" s="17">
        <v>17.932060070727083</v>
      </c>
    </row>
    <row r="590" spans="2:8" x14ac:dyDescent="0.25">
      <c r="B590" s="17">
        <v>587</v>
      </c>
      <c r="C590" s="15">
        <v>4.4613328894368749</v>
      </c>
      <c r="D590" s="3">
        <v>2.7982056250807945</v>
      </c>
      <c r="E590" s="3">
        <v>5.0707213432246743</v>
      </c>
      <c r="F590" s="3">
        <v>4.4820159826001014</v>
      </c>
      <c r="G590" s="9">
        <v>1.7169173615612201</v>
      </c>
      <c r="H590" s="17">
        <v>18.529193201903663</v>
      </c>
    </row>
    <row r="591" spans="2:8" x14ac:dyDescent="0.25">
      <c r="B591" s="17">
        <v>588</v>
      </c>
      <c r="C591" s="15">
        <v>3.6183143246518794</v>
      </c>
      <c r="D591" s="3">
        <v>3.6486948480497383</v>
      </c>
      <c r="E591" s="3">
        <v>4.8185501651188432</v>
      </c>
      <c r="F591" s="3">
        <v>3.8684193308675829</v>
      </c>
      <c r="G591" s="9">
        <v>1.7450918489971103</v>
      </c>
      <c r="H591" s="17">
        <v>17.699070517685154</v>
      </c>
    </row>
    <row r="592" spans="2:8" x14ac:dyDescent="0.25">
      <c r="B592" s="17">
        <v>589</v>
      </c>
      <c r="C592" s="15">
        <v>3.6407585755629044</v>
      </c>
      <c r="D592" s="3">
        <v>3.3445087126649655</v>
      </c>
      <c r="E592" s="3">
        <v>5.4018564474691608</v>
      </c>
      <c r="F592" s="3">
        <v>4.3004752639824497</v>
      </c>
      <c r="G592" s="9">
        <v>1.1111404421689661</v>
      </c>
      <c r="H592" s="17">
        <v>17.798739441848447</v>
      </c>
    </row>
    <row r="593" spans="2:8" x14ac:dyDescent="0.25">
      <c r="B593" s="17">
        <v>590</v>
      </c>
      <c r="C593" s="15">
        <v>3.498714556091906</v>
      </c>
      <c r="D593" s="3">
        <v>3.2619864128143674</v>
      </c>
      <c r="E593" s="3">
        <v>4.715626338974146</v>
      </c>
      <c r="F593" s="3">
        <v>3.8918064961591985</v>
      </c>
      <c r="G593" s="9">
        <v>1.4909905456231933</v>
      </c>
      <c r="H593" s="17">
        <v>16.85912434966281</v>
      </c>
    </row>
    <row r="594" spans="2:8" x14ac:dyDescent="0.25">
      <c r="B594" s="17">
        <v>591</v>
      </c>
      <c r="C594" s="15">
        <v>3.5469365521260268</v>
      </c>
      <c r="D594" s="3">
        <v>3.3877370564211722</v>
      </c>
      <c r="E594" s="3">
        <v>7.3031362329199467</v>
      </c>
      <c r="F594" s="3">
        <v>3.5662728041900222</v>
      </c>
      <c r="G594" s="9">
        <v>1.6035468949871319</v>
      </c>
      <c r="H594" s="17">
        <v>19.407629540644301</v>
      </c>
    </row>
    <row r="595" spans="2:8" x14ac:dyDescent="0.25">
      <c r="B595" s="17">
        <v>592</v>
      </c>
      <c r="C595" s="15">
        <v>4.220567218747389</v>
      </c>
      <c r="D595" s="3">
        <v>2.6353343472756219</v>
      </c>
      <c r="E595" s="3">
        <v>5.1210587626995476</v>
      </c>
      <c r="F595" s="3">
        <v>3.7920495693909264</v>
      </c>
      <c r="G595" s="9">
        <v>1.3050924187900486</v>
      </c>
      <c r="H595" s="17">
        <v>17.074102316903534</v>
      </c>
    </row>
    <row r="596" spans="2:8" x14ac:dyDescent="0.25">
      <c r="B596" s="17">
        <v>593</v>
      </c>
      <c r="C596" s="15">
        <v>3.4949436494272073</v>
      </c>
      <c r="D596" s="3">
        <v>2.5143112966134233</v>
      </c>
      <c r="E596" s="3">
        <v>6.5082957181576315</v>
      </c>
      <c r="F596" s="3">
        <v>3.0701356762495458</v>
      </c>
      <c r="G596" s="9">
        <v>1.36220322685887</v>
      </c>
      <c r="H596" s="17">
        <v>16.949889567306677</v>
      </c>
    </row>
    <row r="597" spans="2:8" x14ac:dyDescent="0.25">
      <c r="B597" s="17">
        <v>594</v>
      </c>
      <c r="C597" s="15">
        <v>4.0550013834721232</v>
      </c>
      <c r="D597" s="3">
        <v>2.6747205590280441</v>
      </c>
      <c r="E597" s="3">
        <v>4.4033897340895241</v>
      </c>
      <c r="F597" s="3">
        <v>3.6909051581141386</v>
      </c>
      <c r="G597" s="9">
        <v>1.7110013374504756</v>
      </c>
      <c r="H597" s="17">
        <v>16.535018172154306</v>
      </c>
    </row>
    <row r="598" spans="2:8" x14ac:dyDescent="0.25">
      <c r="B598" s="17">
        <v>595</v>
      </c>
      <c r="C598" s="15">
        <v>3.3332184143851769</v>
      </c>
      <c r="D598" s="3">
        <v>3.7617894421989866</v>
      </c>
      <c r="E598" s="3">
        <v>5.6557198408451175</v>
      </c>
      <c r="F598" s="3">
        <v>3.9193017504231449</v>
      </c>
      <c r="G598" s="9">
        <v>1.1126983630264986</v>
      </c>
      <c r="H598" s="17">
        <v>17.782727810878924</v>
      </c>
    </row>
    <row r="599" spans="2:8" x14ac:dyDescent="0.25">
      <c r="B599" s="17">
        <v>596</v>
      </c>
      <c r="C599" s="15">
        <v>4.1259166480114793</v>
      </c>
      <c r="D599" s="3">
        <v>2.66560389149467</v>
      </c>
      <c r="E599" s="3">
        <v>4.5823784180667984</v>
      </c>
      <c r="F599" s="3">
        <v>5.2490255240282089</v>
      </c>
      <c r="G599" s="9">
        <v>1.3408958642503386</v>
      </c>
      <c r="H599" s="17">
        <v>17.963820345851495</v>
      </c>
    </row>
    <row r="600" spans="2:8" x14ac:dyDescent="0.25">
      <c r="B600" s="17">
        <v>597</v>
      </c>
      <c r="C600" s="15">
        <v>3.7958201978175303</v>
      </c>
      <c r="D600" s="3">
        <v>2.0854145325805042</v>
      </c>
      <c r="E600" s="3">
        <v>5.4036404825901485</v>
      </c>
      <c r="F600" s="3">
        <v>3.6423588834941483</v>
      </c>
      <c r="G600" s="9">
        <v>1.6407229553290261</v>
      </c>
      <c r="H600" s="17">
        <v>16.567957051811359</v>
      </c>
    </row>
    <row r="601" spans="2:8" x14ac:dyDescent="0.25">
      <c r="B601" s="17">
        <v>598</v>
      </c>
      <c r="C601" s="15">
        <v>4.0452912056108978</v>
      </c>
      <c r="D601" s="3">
        <v>2.8543060385269707</v>
      </c>
      <c r="E601" s="3">
        <v>6.1160694441473273</v>
      </c>
      <c r="F601" s="3">
        <v>3.1262923922278265</v>
      </c>
      <c r="G601" s="9">
        <v>1.2302557709236821</v>
      </c>
      <c r="H601" s="17">
        <v>17.372214851436709</v>
      </c>
    </row>
    <row r="602" spans="2:8" x14ac:dyDescent="0.25">
      <c r="B602" s="17">
        <v>599</v>
      </c>
      <c r="C602" s="15">
        <v>4.0594752083734686</v>
      </c>
      <c r="D602" s="3">
        <v>2.6371623802939759</v>
      </c>
      <c r="E602" s="3">
        <v>6.1732189914818312</v>
      </c>
      <c r="F602" s="3">
        <v>5.0484694730558521</v>
      </c>
      <c r="G602" s="9">
        <v>1.6540017663223501</v>
      </c>
      <c r="H602" s="17">
        <v>19.572327819527477</v>
      </c>
    </row>
    <row r="603" spans="2:8" x14ac:dyDescent="0.25">
      <c r="B603" s="17">
        <v>600</v>
      </c>
      <c r="C603" s="15">
        <v>3.8710167079778177</v>
      </c>
      <c r="D603" s="3">
        <v>2.1288485195471578</v>
      </c>
      <c r="E603" s="3">
        <v>7.07069036927866</v>
      </c>
      <c r="F603" s="3">
        <v>3.6109927922317056</v>
      </c>
      <c r="G603" s="9">
        <v>1.7187547717499214</v>
      </c>
      <c r="H603" s="17">
        <v>18.400303160785263</v>
      </c>
    </row>
    <row r="604" spans="2:8" x14ac:dyDescent="0.25">
      <c r="B604" s="17">
        <v>601</v>
      </c>
      <c r="C604" s="15">
        <v>4.5749049886149988</v>
      </c>
      <c r="D604" s="3">
        <v>3.0104367463459223</v>
      </c>
      <c r="E604" s="3">
        <v>5.1700075876014164</v>
      </c>
      <c r="F604" s="3">
        <v>4.5549715977047969</v>
      </c>
      <c r="G604" s="9">
        <v>1.1266504862556506</v>
      </c>
      <c r="H604" s="17">
        <v>18.436971406522787</v>
      </c>
    </row>
    <row r="605" spans="2:8" x14ac:dyDescent="0.25">
      <c r="B605" s="17">
        <v>602</v>
      </c>
      <c r="C605" s="15">
        <v>3.185708616734797</v>
      </c>
      <c r="D605" s="3">
        <v>2.7772438401468627</v>
      </c>
      <c r="E605" s="3">
        <v>5.9831163017878985</v>
      </c>
      <c r="F605" s="3">
        <v>4.9390162108663827</v>
      </c>
      <c r="G605" s="9">
        <v>1.4578703360430669</v>
      </c>
      <c r="H605" s="17">
        <v>18.342955305579004</v>
      </c>
    </row>
    <row r="606" spans="2:8" x14ac:dyDescent="0.25">
      <c r="B606" s="17">
        <v>603</v>
      </c>
      <c r="C606" s="15">
        <v>4.6341949109232274</v>
      </c>
      <c r="D606" s="3">
        <v>2.8646113318233901</v>
      </c>
      <c r="E606" s="3">
        <v>4.6819310936027714</v>
      </c>
      <c r="F606" s="3">
        <v>5.4785755071839191</v>
      </c>
      <c r="G606" s="9">
        <v>1.8853702991985664</v>
      </c>
      <c r="H606" s="17">
        <v>19.544683142731873</v>
      </c>
    </row>
    <row r="607" spans="2:8" x14ac:dyDescent="0.25">
      <c r="B607" s="17">
        <v>604</v>
      </c>
      <c r="C607" s="15">
        <v>3.4767638538420087</v>
      </c>
      <c r="D607" s="3">
        <v>2.5541169630672989</v>
      </c>
      <c r="E607" s="3">
        <v>5.9693791709513011</v>
      </c>
      <c r="F607" s="3">
        <v>4.8629924232658617</v>
      </c>
      <c r="G607" s="9">
        <v>1.8539644509239528</v>
      </c>
      <c r="H607" s="17">
        <v>18.717216862050424</v>
      </c>
    </row>
    <row r="608" spans="2:8" x14ac:dyDescent="0.25">
      <c r="B608" s="17">
        <v>605</v>
      </c>
      <c r="C608" s="15">
        <v>3.9826228019661625</v>
      </c>
      <c r="D608" s="3">
        <v>2.7037643767221491</v>
      </c>
      <c r="E608" s="3">
        <v>6.9419366310795141</v>
      </c>
      <c r="F608" s="3">
        <v>3.6575099208788946</v>
      </c>
      <c r="G608" s="9">
        <v>1.5420541764749349</v>
      </c>
      <c r="H608" s="17">
        <v>18.827887907121656</v>
      </c>
    </row>
    <row r="609" spans="2:8" x14ac:dyDescent="0.25">
      <c r="B609" s="17">
        <v>606</v>
      </c>
      <c r="C609" s="15">
        <v>4.1278162116632329</v>
      </c>
      <c r="D609" s="3">
        <v>2.3012626916736538</v>
      </c>
      <c r="E609" s="3">
        <v>5.3379843447215558</v>
      </c>
      <c r="F609" s="3">
        <v>3.6670684569200311</v>
      </c>
      <c r="G609" s="9">
        <v>1.3563091859256888</v>
      </c>
      <c r="H609" s="17">
        <v>16.790440890904161</v>
      </c>
    </row>
    <row r="610" spans="2:8" x14ac:dyDescent="0.25">
      <c r="B610" s="17">
        <v>607</v>
      </c>
      <c r="C610" s="15">
        <v>3.8360208355729037</v>
      </c>
      <c r="D610" s="3">
        <v>2.6706491473277625</v>
      </c>
      <c r="E610" s="3">
        <v>5.4520956402740808</v>
      </c>
      <c r="F610" s="3">
        <v>3.4931169691809814</v>
      </c>
      <c r="G610" s="9">
        <v>1.0771548113543965</v>
      </c>
      <c r="H610" s="17">
        <v>16.529037403710124</v>
      </c>
    </row>
    <row r="611" spans="2:8" x14ac:dyDescent="0.25">
      <c r="B611" s="17">
        <v>608</v>
      </c>
      <c r="C611" s="15">
        <v>4.4112359069680549</v>
      </c>
      <c r="D611" s="3">
        <v>2.6321062184538935</v>
      </c>
      <c r="E611" s="3">
        <v>5.62280465645979</v>
      </c>
      <c r="F611" s="3">
        <v>3.0911087790600384</v>
      </c>
      <c r="G611" s="9">
        <v>1.3145586220665002</v>
      </c>
      <c r="H611" s="17">
        <v>17.071814183008279</v>
      </c>
    </row>
    <row r="612" spans="2:8" x14ac:dyDescent="0.25">
      <c r="B612" s="17">
        <v>609</v>
      </c>
      <c r="C612" s="15">
        <v>4.2266299344570584</v>
      </c>
      <c r="D612" s="3">
        <v>3.0579861399537349</v>
      </c>
      <c r="E612" s="3">
        <v>5.9446274697914196</v>
      </c>
      <c r="F612" s="3">
        <v>3.7314104921186311</v>
      </c>
      <c r="G612" s="9">
        <v>1.7580293428825522</v>
      </c>
      <c r="H612" s="17">
        <v>18.718683379203394</v>
      </c>
    </row>
    <row r="613" spans="2:8" x14ac:dyDescent="0.25">
      <c r="B613" s="17">
        <v>610</v>
      </c>
      <c r="C613" s="15">
        <v>3.8920869198705805</v>
      </c>
      <c r="D613" s="3">
        <v>2.4225125845327167</v>
      </c>
      <c r="E613" s="3">
        <v>5.3027911622033246</v>
      </c>
      <c r="F613" s="3">
        <v>3.879770727919603</v>
      </c>
      <c r="G613" s="9">
        <v>1.8504274124673199</v>
      </c>
      <c r="H613" s="17">
        <v>17.347588806993542</v>
      </c>
    </row>
    <row r="614" spans="2:8" x14ac:dyDescent="0.25">
      <c r="B614" s="17">
        <v>611</v>
      </c>
      <c r="C614" s="15">
        <v>4.1038854452085562</v>
      </c>
      <c r="D614" s="3">
        <v>3.5431856912201702</v>
      </c>
      <c r="E614" s="3">
        <v>4.5242250285788836</v>
      </c>
      <c r="F614" s="3">
        <v>5.3611241783508614</v>
      </c>
      <c r="G614" s="9">
        <v>1.3933495096600377</v>
      </c>
      <c r="H614" s="17">
        <v>18.925769853018512</v>
      </c>
    </row>
    <row r="615" spans="2:8" x14ac:dyDescent="0.25">
      <c r="B615" s="17">
        <v>612</v>
      </c>
      <c r="C615" s="15">
        <v>4.4547470585466442</v>
      </c>
      <c r="D615" s="3">
        <v>3.050567991374924</v>
      </c>
      <c r="E615" s="3">
        <v>5.7486849706553897</v>
      </c>
      <c r="F615" s="3">
        <v>3.4112725741486756</v>
      </c>
      <c r="G615" s="9">
        <v>1.8336918592655174</v>
      </c>
      <c r="H615" s="17">
        <v>18.498964453991153</v>
      </c>
    </row>
    <row r="616" spans="2:8" x14ac:dyDescent="0.25">
      <c r="B616" s="17">
        <v>613</v>
      </c>
      <c r="C616" s="15">
        <v>4.4402703265217278</v>
      </c>
      <c r="D616" s="3">
        <v>3.8129959093658585</v>
      </c>
      <c r="E616" s="3">
        <v>7.6223074739554821</v>
      </c>
      <c r="F616" s="3">
        <v>3.6459848066409468</v>
      </c>
      <c r="G616" s="9">
        <v>1.3736221720750239</v>
      </c>
      <c r="H616" s="17">
        <v>20.895180688559041</v>
      </c>
    </row>
    <row r="617" spans="2:8" x14ac:dyDescent="0.25">
      <c r="B617" s="17">
        <v>614</v>
      </c>
      <c r="C617" s="15">
        <v>3.492315158697826</v>
      </c>
      <c r="D617" s="3">
        <v>2.4117848321915623</v>
      </c>
      <c r="E617" s="3">
        <v>5.8653653745368448</v>
      </c>
      <c r="F617" s="3">
        <v>4.7058343685941448</v>
      </c>
      <c r="G617" s="9">
        <v>1.175370636121682</v>
      </c>
      <c r="H617" s="17">
        <v>17.650670370142059</v>
      </c>
    </row>
    <row r="618" spans="2:8" x14ac:dyDescent="0.25">
      <c r="B618" s="17">
        <v>615</v>
      </c>
      <c r="C618" s="15">
        <v>4.0736892999880556</v>
      </c>
      <c r="D618" s="3">
        <v>2.8338825698643899</v>
      </c>
      <c r="E618" s="3">
        <v>5.0407668445586715</v>
      </c>
      <c r="F618" s="3">
        <v>3.4489617066761866</v>
      </c>
      <c r="G618" s="9">
        <v>1.3246861939133194</v>
      </c>
      <c r="H618" s="17">
        <v>16.721986615000624</v>
      </c>
    </row>
    <row r="619" spans="2:8" x14ac:dyDescent="0.25">
      <c r="B619" s="17">
        <v>616</v>
      </c>
      <c r="C619" s="15">
        <v>3.937049181628085</v>
      </c>
      <c r="D619" s="3">
        <v>3.1898073798667106</v>
      </c>
      <c r="E619" s="3">
        <v>4.4568824904176143</v>
      </c>
      <c r="F619" s="3">
        <v>3.2366637046946507</v>
      </c>
      <c r="G619" s="9">
        <v>1.627285689312495</v>
      </c>
      <c r="H619" s="17">
        <v>16.447688445919557</v>
      </c>
    </row>
    <row r="620" spans="2:8" x14ac:dyDescent="0.25">
      <c r="B620" s="17">
        <v>617</v>
      </c>
      <c r="C620" s="15">
        <v>3.9100093195773358</v>
      </c>
      <c r="D620" s="3">
        <v>2.8004794376187738</v>
      </c>
      <c r="E620" s="3">
        <v>5.9966831659178181</v>
      </c>
      <c r="F620" s="3">
        <v>4.2851289793023577</v>
      </c>
      <c r="G620" s="9">
        <v>1.4327841030541622</v>
      </c>
      <c r="H620" s="17">
        <v>18.425085005470446</v>
      </c>
    </row>
    <row r="621" spans="2:8" x14ac:dyDescent="0.25">
      <c r="B621" s="17">
        <v>618</v>
      </c>
      <c r="C621" s="15">
        <v>3.7249976140015901</v>
      </c>
      <c r="D621" s="3">
        <v>2.3774735695384157</v>
      </c>
      <c r="E621" s="3">
        <v>5.1078647696150092</v>
      </c>
      <c r="F621" s="3">
        <v>4.2360360234745311</v>
      </c>
      <c r="G621" s="9">
        <v>1.8021813642028202</v>
      </c>
      <c r="H621" s="17">
        <v>17.248553340832366</v>
      </c>
    </row>
    <row r="622" spans="2:8" x14ac:dyDescent="0.25">
      <c r="B622" s="17">
        <v>619</v>
      </c>
      <c r="C622" s="15">
        <v>3.8214394767271314</v>
      </c>
      <c r="D622" s="3">
        <v>2.9960777887598917</v>
      </c>
      <c r="E622" s="3">
        <v>5.4236498835220228</v>
      </c>
      <c r="F622" s="3">
        <v>3.4698342872861754</v>
      </c>
      <c r="G622" s="9">
        <v>1.5964671668354995</v>
      </c>
      <c r="H622" s="17">
        <v>17.307468603130722</v>
      </c>
    </row>
    <row r="623" spans="2:8" x14ac:dyDescent="0.25">
      <c r="B623" s="17">
        <v>620</v>
      </c>
      <c r="C623" s="15">
        <v>3.764643259082082</v>
      </c>
      <c r="D623" s="3">
        <v>3.9183334486663748</v>
      </c>
      <c r="E623" s="3">
        <v>5.7697386367393753</v>
      </c>
      <c r="F623" s="3">
        <v>4.882935221283212</v>
      </c>
      <c r="G623" s="9">
        <v>1.4149123384776439</v>
      </c>
      <c r="H623" s="17">
        <v>19.750562904248689</v>
      </c>
    </row>
    <row r="624" spans="2:8" x14ac:dyDescent="0.25">
      <c r="B624" s="17">
        <v>621</v>
      </c>
      <c r="C624" s="15">
        <v>3.8814444015028253</v>
      </c>
      <c r="D624" s="3">
        <v>3.6993143512019242</v>
      </c>
      <c r="E624" s="3">
        <v>4.6437485339323956</v>
      </c>
      <c r="F624" s="3">
        <v>4.81090971331286</v>
      </c>
      <c r="G624" s="9">
        <v>1.3634962135836597</v>
      </c>
      <c r="H624" s="17">
        <v>18.398913213533664</v>
      </c>
    </row>
    <row r="625" spans="2:8" x14ac:dyDescent="0.25">
      <c r="B625" s="17">
        <v>622</v>
      </c>
      <c r="C625" s="15">
        <v>4.1422143628378087</v>
      </c>
      <c r="D625" s="3">
        <v>2.3524376079791196</v>
      </c>
      <c r="E625" s="3">
        <v>4.6984930379065943</v>
      </c>
      <c r="F625" s="3">
        <v>5.149326983418959</v>
      </c>
      <c r="G625" s="9">
        <v>1.5661554311086712</v>
      </c>
      <c r="H625" s="17">
        <v>17.908627423251154</v>
      </c>
    </row>
    <row r="626" spans="2:8" x14ac:dyDescent="0.25">
      <c r="B626" s="17">
        <v>623</v>
      </c>
      <c r="C626" s="15">
        <v>4.0441734429347154</v>
      </c>
      <c r="D626" s="3">
        <v>2.6298957329896071</v>
      </c>
      <c r="E626" s="3">
        <v>4.6278275988041546</v>
      </c>
      <c r="F626" s="3">
        <v>4.0105874942257644</v>
      </c>
      <c r="G626" s="9">
        <v>1.3511411506188207</v>
      </c>
      <c r="H626" s="17">
        <v>16.663625419573059</v>
      </c>
    </row>
    <row r="627" spans="2:8" x14ac:dyDescent="0.25">
      <c r="B627" s="17">
        <v>624</v>
      </c>
      <c r="C627" s="15">
        <v>3.953007010864416</v>
      </c>
      <c r="D627" s="3">
        <v>3.2290481482281068</v>
      </c>
      <c r="E627" s="3">
        <v>4.5077282471234916</v>
      </c>
      <c r="F627" s="3">
        <v>3.8206871804921327</v>
      </c>
      <c r="G627" s="9">
        <v>1.1820151930181784</v>
      </c>
      <c r="H627" s="17">
        <v>16.692485779726326</v>
      </c>
    </row>
    <row r="628" spans="2:8" x14ac:dyDescent="0.25">
      <c r="B628" s="17">
        <v>625</v>
      </c>
      <c r="C628" s="15">
        <v>4.1538580982669497</v>
      </c>
      <c r="D628" s="3">
        <v>3.6526570996334775</v>
      </c>
      <c r="E628" s="3">
        <v>5.9392385555382887</v>
      </c>
      <c r="F628" s="3">
        <v>5.4187752217719698</v>
      </c>
      <c r="G628" s="9">
        <v>1.6100928906955208</v>
      </c>
      <c r="H628" s="17">
        <v>20.774621865906205</v>
      </c>
    </row>
    <row r="629" spans="2:8" x14ac:dyDescent="0.25">
      <c r="B629" s="17">
        <v>626</v>
      </c>
      <c r="C629" s="15">
        <v>3.6096284664908858</v>
      </c>
      <c r="D629" s="3">
        <v>3.2325528556621368</v>
      </c>
      <c r="E629" s="3">
        <v>4.7017613361545161</v>
      </c>
      <c r="F629" s="3">
        <v>3.3203237376684127</v>
      </c>
      <c r="G629" s="9">
        <v>1.765505579155674</v>
      </c>
      <c r="H629" s="17">
        <v>16.629771975131629</v>
      </c>
    </row>
    <row r="630" spans="2:8" x14ac:dyDescent="0.25">
      <c r="B630" s="17">
        <v>627</v>
      </c>
      <c r="C630" s="15">
        <v>4.0760695841282235</v>
      </c>
      <c r="D630" s="3">
        <v>2.3228139782748944</v>
      </c>
      <c r="E630" s="3">
        <v>5.6159483976684461</v>
      </c>
      <c r="F630" s="3">
        <v>3.9013314530906289</v>
      </c>
      <c r="G630" s="9">
        <v>1.6075183922906846</v>
      </c>
      <c r="H630" s="17">
        <v>17.523681805452878</v>
      </c>
    </row>
    <row r="631" spans="2:8" x14ac:dyDescent="0.25">
      <c r="B631" s="17">
        <v>628</v>
      </c>
      <c r="C631" s="15">
        <v>4.5157111536166266</v>
      </c>
      <c r="D631" s="3">
        <v>2.9808868772600188</v>
      </c>
      <c r="E631" s="3">
        <v>4.663489709453799</v>
      </c>
      <c r="F631" s="3">
        <v>4.0163474036460913</v>
      </c>
      <c r="G631" s="9">
        <v>1.5065792961817017</v>
      </c>
      <c r="H631" s="17">
        <v>17.683014440158239</v>
      </c>
    </row>
    <row r="632" spans="2:8" x14ac:dyDescent="0.25">
      <c r="B632" s="17">
        <v>629</v>
      </c>
      <c r="C632" s="15">
        <v>4.0479937414597424</v>
      </c>
      <c r="D632" s="3">
        <v>2.7114503609437275</v>
      </c>
      <c r="E632" s="3">
        <v>4.9877103826494462</v>
      </c>
      <c r="F632" s="3">
        <v>4.6189717097452343</v>
      </c>
      <c r="G632" s="9">
        <v>1.266799050876575</v>
      </c>
      <c r="H632" s="17">
        <v>17.632925245674727</v>
      </c>
    </row>
    <row r="633" spans="2:8" x14ac:dyDescent="0.25">
      <c r="B633" s="17">
        <v>630</v>
      </c>
      <c r="C633" s="15">
        <v>4.3583684640857223</v>
      </c>
      <c r="D633" s="3">
        <v>3.9024344146453926</v>
      </c>
      <c r="E633" s="3">
        <v>5.8295422983646414</v>
      </c>
      <c r="F633" s="3">
        <v>5.2786749504011965</v>
      </c>
      <c r="G633" s="9">
        <v>1.2211262045585425</v>
      </c>
      <c r="H633" s="17">
        <v>20.590146332055497</v>
      </c>
    </row>
    <row r="634" spans="2:8" x14ac:dyDescent="0.25">
      <c r="B634" s="17">
        <v>631</v>
      </c>
      <c r="C634" s="15">
        <v>4.0936369635603826</v>
      </c>
      <c r="D634" s="3">
        <v>3.126341602573004</v>
      </c>
      <c r="E634" s="3">
        <v>5.3741690873107073</v>
      </c>
      <c r="F634" s="3">
        <v>3.8624356663288135</v>
      </c>
      <c r="G634" s="9">
        <v>1.4943994261425817</v>
      </c>
      <c r="H634" s="17">
        <v>17.950982745915489</v>
      </c>
    </row>
    <row r="635" spans="2:8" x14ac:dyDescent="0.25">
      <c r="B635" s="17">
        <v>632</v>
      </c>
      <c r="C635" s="15">
        <v>4.0692574193718913</v>
      </c>
      <c r="D635" s="3">
        <v>2.25662378334281</v>
      </c>
      <c r="E635" s="3">
        <v>7.1072402137292849</v>
      </c>
      <c r="F635" s="3">
        <v>3.7499733025426072</v>
      </c>
      <c r="G635" s="9">
        <v>1.071440748649815</v>
      </c>
      <c r="H635" s="17">
        <v>18.254535467636408</v>
      </c>
    </row>
    <row r="636" spans="2:8" x14ac:dyDescent="0.25">
      <c r="B636" s="17">
        <v>633</v>
      </c>
      <c r="C636" s="15">
        <v>4.2760325861981174</v>
      </c>
      <c r="D636" s="3">
        <v>2.7282311084692141</v>
      </c>
      <c r="E636" s="3">
        <v>7.2351585506672542</v>
      </c>
      <c r="F636" s="3">
        <v>3.8854089224147574</v>
      </c>
      <c r="G636" s="9">
        <v>1.5375284542640217</v>
      </c>
      <c r="H636" s="17">
        <v>19.662359622013362</v>
      </c>
    </row>
    <row r="637" spans="2:8" x14ac:dyDescent="0.25">
      <c r="B637" s="17">
        <v>634</v>
      </c>
      <c r="C637" s="15">
        <v>3.2300516218843351</v>
      </c>
      <c r="D637" s="3">
        <v>3.2105820882535179</v>
      </c>
      <c r="E637" s="3">
        <v>6.4041704454209434</v>
      </c>
      <c r="F637" s="3">
        <v>4.6694315462180676</v>
      </c>
      <c r="G637" s="9">
        <v>1.4548479785087072</v>
      </c>
      <c r="H637" s="17">
        <v>18.969083680285568</v>
      </c>
    </row>
    <row r="638" spans="2:8" x14ac:dyDescent="0.25">
      <c r="B638" s="17">
        <v>635</v>
      </c>
      <c r="C638" s="15">
        <v>4.2733780564865116</v>
      </c>
      <c r="D638" s="3">
        <v>2.9927035220464226</v>
      </c>
      <c r="E638" s="3">
        <v>5.9360220627993607</v>
      </c>
      <c r="F638" s="3">
        <v>3.4694114667146598</v>
      </c>
      <c r="G638" s="9">
        <v>1.0459720893959106</v>
      </c>
      <c r="H638" s="17">
        <v>17.717487197442864</v>
      </c>
    </row>
    <row r="639" spans="2:8" x14ac:dyDescent="0.25">
      <c r="B639" s="17">
        <v>636</v>
      </c>
      <c r="C639" s="15">
        <v>4.1859150139515027</v>
      </c>
      <c r="D639" s="3">
        <v>3.0062296465792793</v>
      </c>
      <c r="E639" s="3">
        <v>4.5321607784387927</v>
      </c>
      <c r="F639" s="3">
        <v>4.1913833831354177</v>
      </c>
      <c r="G639" s="9">
        <v>1.1897159102812818</v>
      </c>
      <c r="H639" s="17">
        <v>17.105404732386276</v>
      </c>
    </row>
    <row r="640" spans="2:8" x14ac:dyDescent="0.25">
      <c r="B640" s="17">
        <v>637</v>
      </c>
      <c r="C640" s="15">
        <v>3.8467013361890006</v>
      </c>
      <c r="D640" s="3">
        <v>2.1905553099394655</v>
      </c>
      <c r="E640" s="3">
        <v>5.8463433844741299</v>
      </c>
      <c r="F640" s="3">
        <v>3.8783538443858725</v>
      </c>
      <c r="G640" s="9">
        <v>1.2717030852586131</v>
      </c>
      <c r="H640" s="17">
        <v>17.033656960247079</v>
      </c>
    </row>
    <row r="641" spans="2:8" x14ac:dyDescent="0.25">
      <c r="B641" s="17">
        <v>638</v>
      </c>
      <c r="C641" s="15">
        <v>3.8368873719774488</v>
      </c>
      <c r="D641" s="3">
        <v>2.4485341509561298</v>
      </c>
      <c r="E641" s="3">
        <v>5.3424167102164484</v>
      </c>
      <c r="F641" s="3">
        <v>3.8745609596745529</v>
      </c>
      <c r="G641" s="9">
        <v>1.7584241013214688</v>
      </c>
      <c r="H641" s="17">
        <v>17.26082329414605</v>
      </c>
    </row>
    <row r="642" spans="2:8" x14ac:dyDescent="0.25">
      <c r="B642" s="17">
        <v>639</v>
      </c>
      <c r="C642" s="15">
        <v>3.9971809555670994</v>
      </c>
      <c r="D642" s="3">
        <v>3.3141203199525062</v>
      </c>
      <c r="E642" s="3">
        <v>5.5300647595145946</v>
      </c>
      <c r="F642" s="3">
        <v>3.593170331018809</v>
      </c>
      <c r="G642" s="9">
        <v>1.5620016034974313</v>
      </c>
      <c r="H642" s="17">
        <v>17.996537969550442</v>
      </c>
    </row>
    <row r="643" spans="2:8" x14ac:dyDescent="0.25">
      <c r="B643" s="17">
        <v>640</v>
      </c>
      <c r="C643" s="15">
        <v>3.4567923496910127</v>
      </c>
      <c r="D643" s="3">
        <v>3.4620992690559924</v>
      </c>
      <c r="E643" s="3">
        <v>5.6882089033292829</v>
      </c>
      <c r="F643" s="3">
        <v>3.3824424791094536</v>
      </c>
      <c r="G643" s="9">
        <v>1.8374836754745634</v>
      </c>
      <c r="H643" s="17">
        <v>17.827026676660303</v>
      </c>
    </row>
    <row r="644" spans="2:8" x14ac:dyDescent="0.25">
      <c r="B644" s="17">
        <v>641</v>
      </c>
      <c r="C644" s="15">
        <v>3.9249324333799156</v>
      </c>
      <c r="D644" s="3">
        <v>3.5998890077086814</v>
      </c>
      <c r="E644" s="3">
        <v>5.4868119998167852</v>
      </c>
      <c r="F644" s="3">
        <v>4.5470591321827429</v>
      </c>
      <c r="G644" s="9">
        <v>1.3756862519509556</v>
      </c>
      <c r="H644" s="17">
        <v>18.934378825039079</v>
      </c>
    </row>
    <row r="645" spans="2:8" x14ac:dyDescent="0.25">
      <c r="B645" s="17">
        <v>642</v>
      </c>
      <c r="C645" s="15">
        <v>3.9926190222759659</v>
      </c>
      <c r="D645" s="3">
        <v>3.732174164426354</v>
      </c>
      <c r="E645" s="3">
        <v>5.7553096443373937</v>
      </c>
      <c r="F645" s="3">
        <v>4.6456191740042492</v>
      </c>
      <c r="G645" s="9">
        <v>1.6921043838367351</v>
      </c>
      <c r="H645" s="17">
        <v>19.817826388880697</v>
      </c>
    </row>
    <row r="646" spans="2:8" x14ac:dyDescent="0.25">
      <c r="B646" s="17">
        <v>643</v>
      </c>
      <c r="C646" s="15">
        <v>3.8750342832388558</v>
      </c>
      <c r="D646" s="3">
        <v>2.5354004943819723</v>
      </c>
      <c r="E646" s="3">
        <v>6.3636934376432359</v>
      </c>
      <c r="F646" s="3">
        <v>4.0148704218713958</v>
      </c>
      <c r="G646" s="9">
        <v>1.6320742116280762</v>
      </c>
      <c r="H646" s="17">
        <v>18.421072848763536</v>
      </c>
    </row>
    <row r="647" spans="2:8" x14ac:dyDescent="0.25">
      <c r="B647" s="17">
        <v>644</v>
      </c>
      <c r="C647" s="15">
        <v>4.2319048899141096</v>
      </c>
      <c r="D647" s="3">
        <v>3.289558173967265</v>
      </c>
      <c r="E647" s="3">
        <v>5.9982172052262026</v>
      </c>
      <c r="F647" s="3">
        <v>5.1864741058470223</v>
      </c>
      <c r="G647" s="9">
        <v>1.2944503674639907</v>
      </c>
      <c r="H647" s="17">
        <v>20.000604742418592</v>
      </c>
    </row>
    <row r="648" spans="2:8" x14ac:dyDescent="0.25">
      <c r="B648" s="17">
        <v>645</v>
      </c>
      <c r="C648" s="15">
        <v>4.2581405677275601</v>
      </c>
      <c r="D648" s="3">
        <v>2.7442131474916969</v>
      </c>
      <c r="E648" s="3">
        <v>5.2075416104608765</v>
      </c>
      <c r="F648" s="3">
        <v>3.9589883702878494</v>
      </c>
      <c r="G648" s="9">
        <v>1.3252743040723585</v>
      </c>
      <c r="H648" s="17">
        <v>17.49415800004034</v>
      </c>
    </row>
    <row r="649" spans="2:8" x14ac:dyDescent="0.25">
      <c r="B649" s="17">
        <v>646</v>
      </c>
      <c r="C649" s="15">
        <v>3.868020593998776</v>
      </c>
      <c r="D649" s="3">
        <v>2.8558476395805719</v>
      </c>
      <c r="E649" s="3">
        <v>5.6703445306289639</v>
      </c>
      <c r="F649" s="3">
        <v>4.8521112143304688</v>
      </c>
      <c r="G649" s="9">
        <v>1.346162269861936</v>
      </c>
      <c r="H649" s="17">
        <v>18.592486248400718</v>
      </c>
    </row>
    <row r="650" spans="2:8" x14ac:dyDescent="0.25">
      <c r="B650" s="17">
        <v>647</v>
      </c>
      <c r="C650" s="15">
        <v>3.9603814705642257</v>
      </c>
      <c r="D650" s="3">
        <v>2.5185846158171734</v>
      </c>
      <c r="E650" s="3">
        <v>5.4915859376342073</v>
      </c>
      <c r="F650" s="3">
        <v>4.171284686175996</v>
      </c>
      <c r="G650" s="9">
        <v>1.6052919012931017</v>
      </c>
      <c r="H650" s="17">
        <v>17.747128611484705</v>
      </c>
    </row>
    <row r="651" spans="2:8" x14ac:dyDescent="0.25">
      <c r="B651" s="17">
        <v>648</v>
      </c>
      <c r="C651" s="15">
        <v>4.1050819443676385</v>
      </c>
      <c r="D651" s="3">
        <v>2.8443395249844041</v>
      </c>
      <c r="E651" s="3">
        <v>5.2763072863874472</v>
      </c>
      <c r="F651" s="3">
        <v>5.1387700288607272</v>
      </c>
      <c r="G651" s="9">
        <v>1.4844811687094572</v>
      </c>
      <c r="H651" s="17">
        <v>18.848979953309673</v>
      </c>
    </row>
    <row r="652" spans="2:8" x14ac:dyDescent="0.25">
      <c r="B652" s="17">
        <v>649</v>
      </c>
      <c r="C652" s="15">
        <v>3.9288757838329449</v>
      </c>
      <c r="D652" s="3">
        <v>3.1255565485504828</v>
      </c>
      <c r="E652" s="3">
        <v>4.7322077258544626</v>
      </c>
      <c r="F652" s="3">
        <v>4.1191570267248636</v>
      </c>
      <c r="G652" s="9">
        <v>1.3709198599720904</v>
      </c>
      <c r="H652" s="17">
        <v>17.276716944934844</v>
      </c>
    </row>
    <row r="653" spans="2:8" x14ac:dyDescent="0.25">
      <c r="B653" s="17">
        <v>650</v>
      </c>
      <c r="C653" s="15">
        <v>4.4791181770517081</v>
      </c>
      <c r="D653" s="3">
        <v>2.6974380432148668</v>
      </c>
      <c r="E653" s="3">
        <v>4.1891937745902847</v>
      </c>
      <c r="F653" s="3">
        <v>3.6799487840012737</v>
      </c>
      <c r="G653" s="9">
        <v>1.601951347594631</v>
      </c>
      <c r="H653" s="17">
        <v>16.647650126452763</v>
      </c>
    </row>
    <row r="654" spans="2:8" x14ac:dyDescent="0.25">
      <c r="B654" s="17">
        <v>651</v>
      </c>
      <c r="C654" s="15">
        <v>4.0840204127391457</v>
      </c>
      <c r="D654" s="3">
        <v>3.6191759994893582</v>
      </c>
      <c r="E654" s="3">
        <v>5.0400119529060117</v>
      </c>
      <c r="F654" s="3">
        <v>3.209723810045352</v>
      </c>
      <c r="G654" s="9">
        <v>1.6130265224424878</v>
      </c>
      <c r="H654" s="17">
        <v>17.565958697622357</v>
      </c>
    </row>
    <row r="655" spans="2:8" x14ac:dyDescent="0.25">
      <c r="B655" s="17">
        <v>652</v>
      </c>
      <c r="C655" s="15">
        <v>4.0210926503448698</v>
      </c>
      <c r="D655" s="3">
        <v>3.0294243384678907</v>
      </c>
      <c r="E655" s="3">
        <v>5.719645293245935</v>
      </c>
      <c r="F655" s="3">
        <v>3.4278519463099877</v>
      </c>
      <c r="G655" s="9">
        <v>1.1631223464801155</v>
      </c>
      <c r="H655" s="17">
        <v>17.3611365748488</v>
      </c>
    </row>
    <row r="656" spans="2:8" x14ac:dyDescent="0.25">
      <c r="B656" s="17">
        <v>653</v>
      </c>
      <c r="C656" s="15">
        <v>3.8793451149043734</v>
      </c>
      <c r="D656" s="3">
        <v>3.2852140195248674</v>
      </c>
      <c r="E656" s="3">
        <v>5.8050840369129517</v>
      </c>
      <c r="F656" s="3">
        <v>5.1576343438179482</v>
      </c>
      <c r="G656" s="9">
        <v>1.3697331279528389</v>
      </c>
      <c r="H656" s="17">
        <v>19.497010643112976</v>
      </c>
    </row>
    <row r="657" spans="2:8" x14ac:dyDescent="0.25">
      <c r="B657" s="17">
        <v>654</v>
      </c>
      <c r="C657" s="15">
        <v>4.0069517570518833</v>
      </c>
      <c r="D657" s="3">
        <v>2.816828677316781</v>
      </c>
      <c r="E657" s="3">
        <v>4.6206276146563781</v>
      </c>
      <c r="F657" s="3">
        <v>4.5493469618475002</v>
      </c>
      <c r="G657" s="9">
        <v>1.9707704417181753</v>
      </c>
      <c r="H657" s="17">
        <v>17.964525452590721</v>
      </c>
    </row>
    <row r="658" spans="2:8" x14ac:dyDescent="0.25">
      <c r="B658" s="17">
        <v>655</v>
      </c>
      <c r="C658" s="15">
        <v>4.5435259192232129</v>
      </c>
      <c r="D658" s="3">
        <v>2.981922825341194</v>
      </c>
      <c r="E658" s="3">
        <v>5.7513405928059314</v>
      </c>
      <c r="F658" s="3">
        <v>4.156844317079436</v>
      </c>
      <c r="G658" s="9">
        <v>1.2388198599790647</v>
      </c>
      <c r="H658" s="17">
        <v>18.672453514428838</v>
      </c>
    </row>
    <row r="659" spans="2:8" x14ac:dyDescent="0.25">
      <c r="B659" s="17">
        <v>656</v>
      </c>
      <c r="C659" s="15">
        <v>4.4836250217689848</v>
      </c>
      <c r="D659" s="3">
        <v>2.4382104999467757</v>
      </c>
      <c r="E659" s="3">
        <v>4.4264438251673139</v>
      </c>
      <c r="F659" s="3">
        <v>4.08291260623899</v>
      </c>
      <c r="G659" s="9">
        <v>1.576008951448068</v>
      </c>
      <c r="H659" s="17">
        <v>17.007200904570134</v>
      </c>
    </row>
    <row r="660" spans="2:8" x14ac:dyDescent="0.25">
      <c r="B660" s="17">
        <v>657</v>
      </c>
      <c r="C660" s="15">
        <v>4.2983463422190882</v>
      </c>
      <c r="D660" s="3">
        <v>2.6559680907234462</v>
      </c>
      <c r="E660" s="3">
        <v>4.8249747856217313</v>
      </c>
      <c r="F660" s="3">
        <v>4.1498263507421154</v>
      </c>
      <c r="G660" s="9">
        <v>1.5228042292484147</v>
      </c>
      <c r="H660" s="17">
        <v>17.451919798554798</v>
      </c>
    </row>
    <row r="661" spans="2:8" x14ac:dyDescent="0.25">
      <c r="B661" s="17">
        <v>658</v>
      </c>
      <c r="C661" s="15">
        <v>4.4335787432323732</v>
      </c>
      <c r="D661" s="3">
        <v>2.3857388846340499</v>
      </c>
      <c r="E661" s="3">
        <v>4.7303437721109125</v>
      </c>
      <c r="F661" s="3">
        <v>3.1717025017796026</v>
      </c>
      <c r="G661" s="9">
        <v>1.6753907848868093</v>
      </c>
      <c r="H661" s="17">
        <v>16.396754686643746</v>
      </c>
    </row>
    <row r="662" spans="2:8" x14ac:dyDescent="0.25">
      <c r="B662" s="17">
        <v>659</v>
      </c>
      <c r="C662" s="15">
        <v>4.1496818684824355</v>
      </c>
      <c r="D662" s="3">
        <v>3.0076970909136689</v>
      </c>
      <c r="E662" s="3">
        <v>5.2475169929696319</v>
      </c>
      <c r="F662" s="3">
        <v>3.8576233516409331</v>
      </c>
      <c r="G662" s="9">
        <v>1.687989655690243</v>
      </c>
      <c r="H662" s="17">
        <v>17.950508959696911</v>
      </c>
    </row>
    <row r="663" spans="2:8" x14ac:dyDescent="0.25">
      <c r="B663" s="17">
        <v>660</v>
      </c>
      <c r="C663" s="15">
        <v>4.4418143777141008</v>
      </c>
      <c r="D663" s="3">
        <v>2.9591388426643972</v>
      </c>
      <c r="E663" s="3">
        <v>6.2852373416409595</v>
      </c>
      <c r="F663" s="3">
        <v>4.7922903023236643</v>
      </c>
      <c r="G663" s="9">
        <v>1.5106271932061575</v>
      </c>
      <c r="H663" s="17">
        <v>19.989108057549281</v>
      </c>
    </row>
    <row r="664" spans="2:8" x14ac:dyDescent="0.25">
      <c r="B664" s="17">
        <v>661</v>
      </c>
      <c r="C664" s="15">
        <v>3.9840727074906255</v>
      </c>
      <c r="D664" s="3">
        <v>2.9670803115438122</v>
      </c>
      <c r="E664" s="3">
        <v>5.1884267997627322</v>
      </c>
      <c r="F664" s="3">
        <v>5.4815145821150306</v>
      </c>
      <c r="G664" s="9">
        <v>1.6161922071140207</v>
      </c>
      <c r="H664" s="17">
        <v>19.237286608026221</v>
      </c>
    </row>
    <row r="665" spans="2:8" x14ac:dyDescent="0.25">
      <c r="B665" s="17">
        <v>662</v>
      </c>
      <c r="C665" s="15">
        <v>3.6941962430758353</v>
      </c>
      <c r="D665" s="3">
        <v>3.4098656974108419</v>
      </c>
      <c r="E665" s="3">
        <v>5.2563959584574995</v>
      </c>
      <c r="F665" s="3">
        <v>4.820748953116059</v>
      </c>
      <c r="G665" s="9">
        <v>1.0895979728861112</v>
      </c>
      <c r="H665" s="17">
        <v>18.270804824946346</v>
      </c>
    </row>
    <row r="666" spans="2:8" x14ac:dyDescent="0.25">
      <c r="B666" s="17">
        <v>663</v>
      </c>
      <c r="C666" s="15">
        <v>3.6035846711694783</v>
      </c>
      <c r="D666" s="3">
        <v>2.3875015068024901</v>
      </c>
      <c r="E666" s="3">
        <v>4.3342311567560232</v>
      </c>
      <c r="F666" s="3">
        <v>3.5862498752148548</v>
      </c>
      <c r="G666" s="9">
        <v>1.197609981956705</v>
      </c>
      <c r="H666" s="17">
        <v>15.109177191899549</v>
      </c>
    </row>
    <row r="667" spans="2:8" x14ac:dyDescent="0.25">
      <c r="B667" s="17">
        <v>664</v>
      </c>
      <c r="C667" s="15">
        <v>4.2037600801019019</v>
      </c>
      <c r="D667" s="3">
        <v>2.1155523768024964</v>
      </c>
      <c r="E667" s="3">
        <v>5.7352170892250216</v>
      </c>
      <c r="F667" s="3">
        <v>5.2268916908645737</v>
      </c>
      <c r="G667" s="9">
        <v>1.2109703636706679</v>
      </c>
      <c r="H667" s="17">
        <v>18.492391600664661</v>
      </c>
    </row>
    <row r="668" spans="2:8" x14ac:dyDescent="0.25">
      <c r="B668" s="17">
        <v>665</v>
      </c>
      <c r="C668" s="15">
        <v>3.9565939866111455</v>
      </c>
      <c r="D668" s="3">
        <v>3.0093097670940985</v>
      </c>
      <c r="E668" s="3">
        <v>4.7528905810777395</v>
      </c>
      <c r="F668" s="3">
        <v>4.7092013526687904</v>
      </c>
      <c r="G668" s="9">
        <v>1.5507567512890004</v>
      </c>
      <c r="H668" s="17">
        <v>17.978752438740777</v>
      </c>
    </row>
    <row r="669" spans="2:8" x14ac:dyDescent="0.25">
      <c r="B669" s="17">
        <v>666</v>
      </c>
      <c r="C669" s="15">
        <v>3.6259321613245978</v>
      </c>
      <c r="D669" s="3">
        <v>2.9441118987720034</v>
      </c>
      <c r="E669" s="3">
        <v>5.2189927349360365</v>
      </c>
      <c r="F669" s="3">
        <v>3.8219539976147399</v>
      </c>
      <c r="G669" s="9">
        <v>1.5997298808871516</v>
      </c>
      <c r="H669" s="17">
        <v>17.210720673534528</v>
      </c>
    </row>
    <row r="670" spans="2:8" x14ac:dyDescent="0.25">
      <c r="B670" s="17">
        <v>667</v>
      </c>
      <c r="C670" s="15">
        <v>3.6306603397036223</v>
      </c>
      <c r="D670" s="3">
        <v>3.3172586191757039</v>
      </c>
      <c r="E670" s="3">
        <v>4.8781578288610676</v>
      </c>
      <c r="F670" s="3">
        <v>4.2604736706323507</v>
      </c>
      <c r="G670" s="9">
        <v>1.4761089574102115</v>
      </c>
      <c r="H670" s="17">
        <v>17.562659415782957</v>
      </c>
    </row>
    <row r="671" spans="2:8" x14ac:dyDescent="0.25">
      <c r="B671" s="17">
        <v>668</v>
      </c>
      <c r="C671" s="15">
        <v>3.5262294241083532</v>
      </c>
      <c r="D671" s="3">
        <v>2.9744322439926312</v>
      </c>
      <c r="E671" s="3">
        <v>5.2615300184306779</v>
      </c>
      <c r="F671" s="3">
        <v>4.1692075612604684</v>
      </c>
      <c r="G671" s="9">
        <v>1.4437636859220553</v>
      </c>
      <c r="H671" s="17">
        <v>17.375162933714183</v>
      </c>
    </row>
    <row r="672" spans="2:8" x14ac:dyDescent="0.25">
      <c r="B672" s="17">
        <v>669</v>
      </c>
      <c r="C672" s="15">
        <v>4.1381637661629282</v>
      </c>
      <c r="D672" s="3">
        <v>2.9030559283707875</v>
      </c>
      <c r="E672" s="3">
        <v>5.8382713207256467</v>
      </c>
      <c r="F672" s="3">
        <v>3.624675604676014</v>
      </c>
      <c r="G672" s="9">
        <v>1.7462804043127671</v>
      </c>
      <c r="H672" s="17">
        <v>18.250447024248142</v>
      </c>
    </row>
    <row r="673" spans="2:8" x14ac:dyDescent="0.25">
      <c r="B673" s="17">
        <v>670</v>
      </c>
      <c r="C673" s="15">
        <v>4.5380426010879198</v>
      </c>
      <c r="D673" s="3">
        <v>2.9457812230771734</v>
      </c>
      <c r="E673" s="3">
        <v>4.4385820767351243</v>
      </c>
      <c r="F673" s="3">
        <v>3.9931311526804185</v>
      </c>
      <c r="G673" s="9">
        <v>1.5835538724702058</v>
      </c>
      <c r="H673" s="17">
        <v>17.49909092605084</v>
      </c>
    </row>
    <row r="674" spans="2:8" x14ac:dyDescent="0.25">
      <c r="B674" s="17">
        <v>671</v>
      </c>
      <c r="C674" s="15">
        <v>3.5414497705887991</v>
      </c>
      <c r="D674" s="3">
        <v>3.4245134563850965</v>
      </c>
      <c r="E674" s="3">
        <v>4.3491731645499954</v>
      </c>
      <c r="F674" s="3">
        <v>3.4797760118218304</v>
      </c>
      <c r="G674" s="9">
        <v>1.4916204086225586</v>
      </c>
      <c r="H674" s="17">
        <v>16.286532811968279</v>
      </c>
    </row>
    <row r="675" spans="2:8" x14ac:dyDescent="0.25">
      <c r="B675" s="17">
        <v>672</v>
      </c>
      <c r="C675" s="15">
        <v>4.5970988556565446</v>
      </c>
      <c r="D675" s="3">
        <v>2.7607192393454407</v>
      </c>
      <c r="E675" s="3">
        <v>5.74450638713739</v>
      </c>
      <c r="F675" s="3">
        <v>4.817149900885342</v>
      </c>
      <c r="G675" s="9">
        <v>1.4790226545018723</v>
      </c>
      <c r="H675" s="17">
        <v>19.398497037526589</v>
      </c>
    </row>
    <row r="676" spans="2:8" x14ac:dyDescent="0.25">
      <c r="B676" s="17">
        <v>673</v>
      </c>
      <c r="C676" s="15">
        <v>4.3437253738664214</v>
      </c>
      <c r="D676" s="3">
        <v>2.9505319870107138</v>
      </c>
      <c r="E676" s="3">
        <v>4.8533492976299701</v>
      </c>
      <c r="F676" s="3">
        <v>3.8321170992966356</v>
      </c>
      <c r="G676" s="9">
        <v>1.7382238029784589</v>
      </c>
      <c r="H676" s="17">
        <v>17.7179475607822</v>
      </c>
    </row>
    <row r="677" spans="2:8" x14ac:dyDescent="0.25">
      <c r="B677" s="17">
        <v>674</v>
      </c>
      <c r="C677" s="15">
        <v>3.2631357428199346</v>
      </c>
      <c r="D677" s="3">
        <v>2.3207287238030112</v>
      </c>
      <c r="E677" s="3">
        <v>6.8995670213816602</v>
      </c>
      <c r="F677" s="3">
        <v>3.4603118265617092</v>
      </c>
      <c r="G677" s="9">
        <v>1.5256006458123532</v>
      </c>
      <c r="H677" s="17">
        <v>17.469343960378666</v>
      </c>
    </row>
    <row r="678" spans="2:8" x14ac:dyDescent="0.25">
      <c r="B678" s="17">
        <v>675</v>
      </c>
      <c r="C678" s="15">
        <v>3.5673295322949077</v>
      </c>
      <c r="D678" s="3">
        <v>3.4425930690830491</v>
      </c>
      <c r="E678" s="3">
        <v>5.1947725575395935</v>
      </c>
      <c r="F678" s="3">
        <v>3.240071608879822</v>
      </c>
      <c r="G678" s="9">
        <v>1.7845181601076487</v>
      </c>
      <c r="H678" s="17">
        <v>17.22928492790502</v>
      </c>
    </row>
    <row r="679" spans="2:8" x14ac:dyDescent="0.25">
      <c r="B679" s="17">
        <v>676</v>
      </c>
      <c r="C679" s="15">
        <v>4.1921803354105105</v>
      </c>
      <c r="D679" s="3">
        <v>3.1682093931942887</v>
      </c>
      <c r="E679" s="3">
        <v>6.5894932651024725</v>
      </c>
      <c r="F679" s="3">
        <v>4.9447786465820789</v>
      </c>
      <c r="G679" s="9">
        <v>1.2078767483569477</v>
      </c>
      <c r="H679" s="17">
        <v>20.102538388646298</v>
      </c>
    </row>
    <row r="680" spans="2:8" x14ac:dyDescent="0.25">
      <c r="B680" s="17">
        <v>677</v>
      </c>
      <c r="C680" s="15">
        <v>3.2102638944600139</v>
      </c>
      <c r="D680" s="3">
        <v>2.668861568805835</v>
      </c>
      <c r="E680" s="3">
        <v>4.9311095222664685</v>
      </c>
      <c r="F680" s="3">
        <v>3.638022854643582</v>
      </c>
      <c r="G680" s="9">
        <v>1.7568594657913317</v>
      </c>
      <c r="H680" s="17">
        <v>16.205117305967232</v>
      </c>
    </row>
    <row r="681" spans="2:8" x14ac:dyDescent="0.25">
      <c r="B681" s="17">
        <v>678</v>
      </c>
      <c r="C681" s="15">
        <v>3.3073002880417217</v>
      </c>
      <c r="D681" s="3">
        <v>3.3818532110762476</v>
      </c>
      <c r="E681" s="3">
        <v>4.5364325536317409</v>
      </c>
      <c r="F681" s="3">
        <v>5.1737133687495636</v>
      </c>
      <c r="G681" s="9">
        <v>1.8037919840953303</v>
      </c>
      <c r="H681" s="17">
        <v>18.203091405594602</v>
      </c>
    </row>
    <row r="682" spans="2:8" x14ac:dyDescent="0.25">
      <c r="B682" s="17">
        <v>679</v>
      </c>
      <c r="C682" s="15">
        <v>4.1024825006320835</v>
      </c>
      <c r="D682" s="3">
        <v>3.0606656539409518</v>
      </c>
      <c r="E682" s="3">
        <v>4.8363633809682964</v>
      </c>
      <c r="F682" s="3">
        <v>4.0303153842972561</v>
      </c>
      <c r="G682" s="9">
        <v>1.9230939259567941</v>
      </c>
      <c r="H682" s="17">
        <v>17.952920845795383</v>
      </c>
    </row>
    <row r="683" spans="2:8" x14ac:dyDescent="0.25">
      <c r="B683" s="17">
        <v>680</v>
      </c>
      <c r="C683" s="15">
        <v>4.4290276552340311</v>
      </c>
      <c r="D683" s="3">
        <v>3.2178001194621895</v>
      </c>
      <c r="E683" s="3">
        <v>5.6068149526163866</v>
      </c>
      <c r="F683" s="3">
        <v>4.7576454165205009</v>
      </c>
      <c r="G683" s="9">
        <v>1.6480849505326236</v>
      </c>
      <c r="H683" s="17">
        <v>19.65937309436573</v>
      </c>
    </row>
    <row r="684" spans="2:8" x14ac:dyDescent="0.25">
      <c r="B684" s="17">
        <v>681</v>
      </c>
      <c r="C684" s="15">
        <v>4.0956231638459748</v>
      </c>
      <c r="D684" s="3">
        <v>3.024066218255903</v>
      </c>
      <c r="E684" s="3">
        <v>7.6017812669747</v>
      </c>
      <c r="F684" s="3">
        <v>4.0511889395941934</v>
      </c>
      <c r="G684" s="9">
        <v>1.6230782949072207</v>
      </c>
      <c r="H684" s="17">
        <v>20.395737883577993</v>
      </c>
    </row>
    <row r="685" spans="2:8" x14ac:dyDescent="0.25">
      <c r="B685" s="17">
        <v>682</v>
      </c>
      <c r="C685" s="15">
        <v>3.9990701699462137</v>
      </c>
      <c r="D685" s="3">
        <v>2.5902632515771691</v>
      </c>
      <c r="E685" s="3">
        <v>6.3234981473886887</v>
      </c>
      <c r="F685" s="3">
        <v>4.4155291902291314</v>
      </c>
      <c r="G685" s="9">
        <v>1.5639215187673703</v>
      </c>
      <c r="H685" s="17">
        <v>18.892282277908574</v>
      </c>
    </row>
    <row r="686" spans="2:8" x14ac:dyDescent="0.25">
      <c r="B686" s="17">
        <v>683</v>
      </c>
      <c r="C686" s="15">
        <v>3.8594732012734529</v>
      </c>
      <c r="D686" s="3">
        <v>3.351090834302906</v>
      </c>
      <c r="E686" s="3">
        <v>5.0534092911830442</v>
      </c>
      <c r="F686" s="3">
        <v>5.1640376421800713</v>
      </c>
      <c r="G686" s="9">
        <v>1.3954147161483224</v>
      </c>
      <c r="H686" s="17">
        <v>18.823425685087798</v>
      </c>
    </row>
    <row r="687" spans="2:8" x14ac:dyDescent="0.25">
      <c r="B687" s="17">
        <v>684</v>
      </c>
      <c r="C687" s="15">
        <v>4.3293190727730142</v>
      </c>
      <c r="D687" s="3">
        <v>3.38555826458389</v>
      </c>
      <c r="E687" s="3">
        <v>5.6296171974041389</v>
      </c>
      <c r="F687" s="3">
        <v>3.5839063311933765</v>
      </c>
      <c r="G687" s="9">
        <v>1.8053942789966737</v>
      </c>
      <c r="H687" s="17">
        <v>18.733795144951092</v>
      </c>
    </row>
    <row r="688" spans="2:8" x14ac:dyDescent="0.25">
      <c r="B688" s="17">
        <v>685</v>
      </c>
      <c r="C688" s="15">
        <v>3.3532875959390767</v>
      </c>
      <c r="D688" s="3">
        <v>2.3272370066529429</v>
      </c>
      <c r="E688" s="3">
        <v>4.4946423468161711</v>
      </c>
      <c r="F688" s="3">
        <v>3.4790336241296527</v>
      </c>
      <c r="G688" s="9">
        <v>1.3533914556200479</v>
      </c>
      <c r="H688" s="17">
        <v>15.007592029157891</v>
      </c>
    </row>
    <row r="689" spans="2:8" x14ac:dyDescent="0.25">
      <c r="B689" s="17">
        <v>686</v>
      </c>
      <c r="C689" s="15">
        <v>3.8718883308293917</v>
      </c>
      <c r="D689" s="3">
        <v>3.2388646587818108</v>
      </c>
      <c r="E689" s="3">
        <v>4.3407694270668618</v>
      </c>
      <c r="F689" s="3">
        <v>3.7923245765127653</v>
      </c>
      <c r="G689" s="9">
        <v>1.7943746594168055</v>
      </c>
      <c r="H689" s="17">
        <v>17.038221652607636</v>
      </c>
    </row>
    <row r="690" spans="2:8" x14ac:dyDescent="0.25">
      <c r="B690" s="17">
        <v>687</v>
      </c>
      <c r="C690" s="15">
        <v>3.6119625868370808</v>
      </c>
      <c r="D690" s="3">
        <v>3.0143939442662129</v>
      </c>
      <c r="E690" s="3">
        <v>4.3596165563383042</v>
      </c>
      <c r="F690" s="3">
        <v>4.1749987952517209</v>
      </c>
      <c r="G690" s="9">
        <v>1.7254282118907098</v>
      </c>
      <c r="H690" s="17">
        <v>16.88640009458403</v>
      </c>
    </row>
    <row r="691" spans="2:8" x14ac:dyDescent="0.25">
      <c r="B691" s="17">
        <v>688</v>
      </c>
      <c r="C691" s="15">
        <v>4.0757340900654455</v>
      </c>
      <c r="D691" s="3">
        <v>3.7927410807509876</v>
      </c>
      <c r="E691" s="3">
        <v>6.7127947775330581</v>
      </c>
      <c r="F691" s="3">
        <v>4.0966188186271264</v>
      </c>
      <c r="G691" s="9">
        <v>1.6113929736308172</v>
      </c>
      <c r="H691" s="17">
        <v>20.289281740607432</v>
      </c>
    </row>
    <row r="692" spans="2:8" x14ac:dyDescent="0.25">
      <c r="B692" s="17">
        <v>689</v>
      </c>
      <c r="C692" s="15">
        <v>3.8292274870123792</v>
      </c>
      <c r="D692" s="3">
        <v>2.9241083436159134</v>
      </c>
      <c r="E692" s="3">
        <v>6.0092276569922296</v>
      </c>
      <c r="F692" s="3">
        <v>4.0768514976180228</v>
      </c>
      <c r="G692" s="9">
        <v>1.5858288382832346</v>
      </c>
      <c r="H692" s="17">
        <v>18.425243823521779</v>
      </c>
    </row>
    <row r="693" spans="2:8" x14ac:dyDescent="0.25">
      <c r="B693" s="17">
        <v>690</v>
      </c>
      <c r="C693" s="15">
        <v>4.1411895520719426</v>
      </c>
      <c r="D693" s="3">
        <v>2.8489921209168543</v>
      </c>
      <c r="E693" s="3">
        <v>5.2738104866052939</v>
      </c>
      <c r="F693" s="3">
        <v>5.0285677168010077</v>
      </c>
      <c r="G693" s="9">
        <v>1.7911520026429244</v>
      </c>
      <c r="H693" s="17">
        <v>19.083711879038024</v>
      </c>
    </row>
    <row r="694" spans="2:8" x14ac:dyDescent="0.25">
      <c r="B694" s="17">
        <v>691</v>
      </c>
      <c r="C694" s="15">
        <v>4.0898699307257402</v>
      </c>
      <c r="D694" s="3">
        <v>2.8928925850359652</v>
      </c>
      <c r="E694" s="3">
        <v>5.8948856336351296</v>
      </c>
      <c r="F694" s="3">
        <v>3.48288389826127</v>
      </c>
      <c r="G694" s="9">
        <v>1.714085476031763</v>
      </c>
      <c r="H694" s="17">
        <v>18.074617523689867</v>
      </c>
    </row>
    <row r="695" spans="2:8" x14ac:dyDescent="0.25">
      <c r="B695" s="17">
        <v>692</v>
      </c>
      <c r="C695" s="15">
        <v>4.5499957590832807</v>
      </c>
      <c r="D695" s="3">
        <v>2.06408595051359</v>
      </c>
      <c r="E695" s="3">
        <v>5.0845553103695131</v>
      </c>
      <c r="F695" s="3">
        <v>3.9115930763110089</v>
      </c>
      <c r="G695" s="9">
        <v>1.3085727979090214</v>
      </c>
      <c r="H695" s="17">
        <v>16.918802894186413</v>
      </c>
    </row>
    <row r="696" spans="2:8" x14ac:dyDescent="0.25">
      <c r="B696" s="17">
        <v>693</v>
      </c>
      <c r="C696" s="15">
        <v>4.6018439553236403</v>
      </c>
      <c r="D696" s="3">
        <v>2.9388691433020595</v>
      </c>
      <c r="E696" s="3">
        <v>4.7735895465943896</v>
      </c>
      <c r="F696" s="3">
        <v>5.1187091961121167</v>
      </c>
      <c r="G696" s="9">
        <v>1.4307171817120787</v>
      </c>
      <c r="H696" s="17">
        <v>18.863729023044286</v>
      </c>
    </row>
    <row r="697" spans="2:8" x14ac:dyDescent="0.25">
      <c r="B697" s="17">
        <v>694</v>
      </c>
      <c r="C697" s="15">
        <v>3.4851079707303372</v>
      </c>
      <c r="D697" s="3">
        <v>2.7918111091316709</v>
      </c>
      <c r="E697" s="3">
        <v>5.5488746719220501</v>
      </c>
      <c r="F697" s="3">
        <v>3.7986881058960931</v>
      </c>
      <c r="G697" s="9">
        <v>1.0552270415535301</v>
      </c>
      <c r="H697" s="17">
        <v>16.679708899233681</v>
      </c>
    </row>
    <row r="698" spans="2:8" x14ac:dyDescent="0.25">
      <c r="B698" s="17">
        <v>695</v>
      </c>
      <c r="C698" s="15">
        <v>3.2491783853207723</v>
      </c>
      <c r="D698" s="3">
        <v>3.3698491344119148</v>
      </c>
      <c r="E698" s="3">
        <v>4.917974265483763</v>
      </c>
      <c r="F698" s="3">
        <v>4.9514067656066825</v>
      </c>
      <c r="G698" s="9">
        <v>1.5430534957162725</v>
      </c>
      <c r="H698" s="17">
        <v>18.031462046539403</v>
      </c>
    </row>
    <row r="699" spans="2:8" x14ac:dyDescent="0.25">
      <c r="B699" s="17">
        <v>696</v>
      </c>
      <c r="C699" s="15">
        <v>3.6540491462543598</v>
      </c>
      <c r="D699" s="3">
        <v>2.5661271469158047</v>
      </c>
      <c r="E699" s="3">
        <v>6.9620484156020286</v>
      </c>
      <c r="F699" s="3">
        <v>4.4584617517555118</v>
      </c>
      <c r="G699" s="9">
        <v>1.4355253318282708</v>
      </c>
      <c r="H699" s="17">
        <v>19.076211792355974</v>
      </c>
    </row>
    <row r="700" spans="2:8" x14ac:dyDescent="0.25">
      <c r="B700" s="17">
        <v>697</v>
      </c>
      <c r="C700" s="15">
        <v>3.7236584286087608</v>
      </c>
      <c r="D700" s="3">
        <v>3.4684660058373566</v>
      </c>
      <c r="E700" s="3">
        <v>6.0455525711715303</v>
      </c>
      <c r="F700" s="3">
        <v>3.2794933399040729</v>
      </c>
      <c r="G700" s="9">
        <v>1.5594233654742942</v>
      </c>
      <c r="H700" s="17">
        <v>18.076593710996015</v>
      </c>
    </row>
    <row r="701" spans="2:8" x14ac:dyDescent="0.25">
      <c r="B701" s="17">
        <v>698</v>
      </c>
      <c r="C701" s="15">
        <v>3.061179176761978</v>
      </c>
      <c r="D701" s="3">
        <v>3.4146285378723702</v>
      </c>
      <c r="E701" s="3">
        <v>5.4171391223377308</v>
      </c>
      <c r="F701" s="3">
        <v>3.8672506618420295</v>
      </c>
      <c r="G701" s="9">
        <v>1.7758772489322281</v>
      </c>
      <c r="H701" s="17">
        <v>17.536074747746337</v>
      </c>
    </row>
    <row r="702" spans="2:8" x14ac:dyDescent="0.25">
      <c r="B702" s="17">
        <v>699</v>
      </c>
      <c r="C702" s="15">
        <v>3.5208726864125532</v>
      </c>
      <c r="D702" s="3">
        <v>3.2065249129157749</v>
      </c>
      <c r="E702" s="3">
        <v>4.8271450326392342</v>
      </c>
      <c r="F702" s="3">
        <v>4.2070818198859286</v>
      </c>
      <c r="G702" s="9">
        <v>1.711825199448787</v>
      </c>
      <c r="H702" s="17">
        <v>17.473449651302278</v>
      </c>
    </row>
    <row r="703" spans="2:8" x14ac:dyDescent="0.25">
      <c r="B703" s="17">
        <v>700</v>
      </c>
      <c r="C703" s="15">
        <v>3.6577585668495294</v>
      </c>
      <c r="D703" s="3">
        <v>3.0894417120733575</v>
      </c>
      <c r="E703" s="3">
        <v>4.9985423829057334</v>
      </c>
      <c r="F703" s="3">
        <v>5.5929401041691396</v>
      </c>
      <c r="G703" s="9">
        <v>1.5894000152909113</v>
      </c>
      <c r="H703" s="17">
        <v>18.928082781288673</v>
      </c>
    </row>
    <row r="704" spans="2:8" x14ac:dyDescent="0.25">
      <c r="B704" s="17">
        <v>701</v>
      </c>
      <c r="C704" s="15">
        <v>4.6237461432150875</v>
      </c>
      <c r="D704" s="3">
        <v>3.114656938500679</v>
      </c>
      <c r="E704" s="3">
        <v>5.7653867566872004</v>
      </c>
      <c r="F704" s="3">
        <v>3.9677451519640909</v>
      </c>
      <c r="G704" s="9">
        <v>1.3999077260233921</v>
      </c>
      <c r="H704" s="17">
        <v>18.871442716390451</v>
      </c>
    </row>
    <row r="705" spans="2:8" x14ac:dyDescent="0.25">
      <c r="B705" s="17">
        <v>702</v>
      </c>
      <c r="C705" s="15">
        <v>3.241895138151095</v>
      </c>
      <c r="D705" s="3">
        <v>2.9939662716005575</v>
      </c>
      <c r="E705" s="3">
        <v>5.9523797910995651</v>
      </c>
      <c r="F705" s="3">
        <v>4.4983622166931543</v>
      </c>
      <c r="G705" s="9">
        <v>1.6506448180593911</v>
      </c>
      <c r="H705" s="17">
        <v>18.337248235603763</v>
      </c>
    </row>
    <row r="706" spans="2:8" x14ac:dyDescent="0.25">
      <c r="B706" s="17">
        <v>703</v>
      </c>
      <c r="C706" s="15">
        <v>4.2143709395125875</v>
      </c>
      <c r="D706" s="3">
        <v>2.4161094075550613</v>
      </c>
      <c r="E706" s="3">
        <v>5.9593086721967854</v>
      </c>
      <c r="F706" s="3">
        <v>4.8971453595450125</v>
      </c>
      <c r="G706" s="9">
        <v>1.5632332857843096</v>
      </c>
      <c r="H706" s="17">
        <v>19.050167664593754</v>
      </c>
    </row>
    <row r="707" spans="2:8" x14ac:dyDescent="0.25">
      <c r="B707" s="17">
        <v>704</v>
      </c>
      <c r="C707" s="15">
        <v>4.7497930667904722</v>
      </c>
      <c r="D707" s="3">
        <v>3.8788507556712144</v>
      </c>
      <c r="E707" s="3">
        <v>4.4240601958828583</v>
      </c>
      <c r="F707" s="3">
        <v>3.7966430121675065</v>
      </c>
      <c r="G707" s="9">
        <v>1.1333185443151774</v>
      </c>
      <c r="H707" s="17">
        <v>17.98266557482723</v>
      </c>
    </row>
    <row r="708" spans="2:8" x14ac:dyDescent="0.25">
      <c r="B708" s="17">
        <v>705</v>
      </c>
      <c r="C708" s="15">
        <v>4.0721136480232119</v>
      </c>
      <c r="D708" s="3">
        <v>3.187696499817366</v>
      </c>
      <c r="E708" s="3">
        <v>5.7375742079854568</v>
      </c>
      <c r="F708" s="3">
        <v>4.5822602482167873</v>
      </c>
      <c r="G708" s="9">
        <v>1.6169483200987693</v>
      </c>
      <c r="H708" s="17">
        <v>19.196592924141591</v>
      </c>
    </row>
    <row r="709" spans="2:8" x14ac:dyDescent="0.25">
      <c r="B709" s="17">
        <v>706</v>
      </c>
      <c r="C709" s="15">
        <v>4.0071152566688841</v>
      </c>
      <c r="D709" s="3">
        <v>2.8653756286500891</v>
      </c>
      <c r="E709" s="3">
        <v>5.5738711848446449</v>
      </c>
      <c r="F709" s="3">
        <v>3.9990974186377417</v>
      </c>
      <c r="G709" s="9">
        <v>1.6106096602594342</v>
      </c>
      <c r="H709" s="17">
        <v>18.056069149060793</v>
      </c>
    </row>
    <row r="710" spans="2:8" x14ac:dyDescent="0.25">
      <c r="B710" s="17">
        <v>707</v>
      </c>
      <c r="C710" s="15">
        <v>3.8415893252092359</v>
      </c>
      <c r="D710" s="3">
        <v>2.5347159997555995</v>
      </c>
      <c r="E710" s="3">
        <v>7.1677788182369664</v>
      </c>
      <c r="F710" s="3">
        <v>3.7227939815850184</v>
      </c>
      <c r="G710" s="9">
        <v>1.2275922205966703</v>
      </c>
      <c r="H710" s="17">
        <v>18.49447034538349</v>
      </c>
    </row>
    <row r="711" spans="2:8" x14ac:dyDescent="0.25">
      <c r="B711" s="17">
        <v>708</v>
      </c>
      <c r="C711" s="15">
        <v>3.3359795073038763</v>
      </c>
      <c r="D711" s="3">
        <v>3.4898493242787403</v>
      </c>
      <c r="E711" s="3">
        <v>6.1767377326653055</v>
      </c>
      <c r="F711" s="3">
        <v>5.3358752273137782</v>
      </c>
      <c r="G711" s="9">
        <v>1.8690645275181901</v>
      </c>
      <c r="H711" s="17">
        <v>20.20750631907989</v>
      </c>
    </row>
    <row r="712" spans="2:8" x14ac:dyDescent="0.25">
      <c r="B712" s="17">
        <v>709</v>
      </c>
      <c r="C712" s="15">
        <v>3.7453403970707662</v>
      </c>
      <c r="D712" s="3">
        <v>2.5529902362987658</v>
      </c>
      <c r="E712" s="3">
        <v>6.4970969157351917</v>
      </c>
      <c r="F712" s="3">
        <v>3.7580820147240743</v>
      </c>
      <c r="G712" s="9">
        <v>1.2199559989189173</v>
      </c>
      <c r="H712" s="17">
        <v>17.773465562747713</v>
      </c>
    </row>
    <row r="713" spans="2:8" x14ac:dyDescent="0.25">
      <c r="B713" s="17">
        <v>710</v>
      </c>
      <c r="C713" s="15">
        <v>3.7317005736174504</v>
      </c>
      <c r="D713" s="3">
        <v>2.8482968051093414</v>
      </c>
      <c r="E713" s="3">
        <v>5.9251573433265952</v>
      </c>
      <c r="F713" s="3">
        <v>4.4187481692196586</v>
      </c>
      <c r="G713" s="9">
        <v>1.741411788515701</v>
      </c>
      <c r="H713" s="17">
        <v>18.665314679788747</v>
      </c>
    </row>
    <row r="714" spans="2:8" x14ac:dyDescent="0.25">
      <c r="B714" s="17">
        <v>711</v>
      </c>
      <c r="C714" s="15">
        <v>3.8646316154434261</v>
      </c>
      <c r="D714" s="3">
        <v>2.7371725842695986</v>
      </c>
      <c r="E714" s="3">
        <v>6.5521553766531913</v>
      </c>
      <c r="F714" s="3">
        <v>5.8340154551259404</v>
      </c>
      <c r="G714" s="9">
        <v>1.4925528306690845</v>
      </c>
      <c r="H714" s="17">
        <v>20.480527862161239</v>
      </c>
    </row>
    <row r="715" spans="2:8" x14ac:dyDescent="0.25">
      <c r="B715" s="17">
        <v>712</v>
      </c>
      <c r="C715" s="15">
        <v>4.6994706576101377</v>
      </c>
      <c r="D715" s="3">
        <v>3.355350341483665</v>
      </c>
      <c r="E715" s="3">
        <v>7.1023946169930472</v>
      </c>
      <c r="F715" s="3">
        <v>3.9724384744556609</v>
      </c>
      <c r="G715" s="9">
        <v>1.6289561860605208</v>
      </c>
      <c r="H715" s="17">
        <v>20.758610276603029</v>
      </c>
    </row>
    <row r="716" spans="2:8" x14ac:dyDescent="0.25">
      <c r="B716" s="17">
        <v>713</v>
      </c>
      <c r="C716" s="15">
        <v>3.9438867906251547</v>
      </c>
      <c r="D716" s="3">
        <v>2.5228812606066464</v>
      </c>
      <c r="E716" s="3">
        <v>6.5247877441797435</v>
      </c>
      <c r="F716" s="3">
        <v>3.4431173597048397</v>
      </c>
      <c r="G716" s="9">
        <v>1.7887617013718493</v>
      </c>
      <c r="H716" s="17">
        <v>18.223434856488236</v>
      </c>
    </row>
    <row r="717" spans="2:8" x14ac:dyDescent="0.25">
      <c r="B717" s="17">
        <v>714</v>
      </c>
      <c r="C717" s="15">
        <v>4.3864669532388332</v>
      </c>
      <c r="D717" s="3">
        <v>3.6687813701728835</v>
      </c>
      <c r="E717" s="3">
        <v>5.3588890217702776</v>
      </c>
      <c r="F717" s="3">
        <v>3.7081967476959039</v>
      </c>
      <c r="G717" s="9">
        <v>1.4602485697870136</v>
      </c>
      <c r="H717" s="17">
        <v>18.582582662664912</v>
      </c>
    </row>
    <row r="718" spans="2:8" x14ac:dyDescent="0.25">
      <c r="B718" s="17">
        <v>715</v>
      </c>
      <c r="C718" s="15">
        <v>4.5245839166993074</v>
      </c>
      <c r="D718" s="3">
        <v>3.1589106686400079</v>
      </c>
      <c r="E718" s="3">
        <v>5.2846149475521855</v>
      </c>
      <c r="F718" s="3">
        <v>3.8899292951903095</v>
      </c>
      <c r="G718" s="9">
        <v>1.4560669737310605</v>
      </c>
      <c r="H718" s="17">
        <v>18.314105801812872</v>
      </c>
    </row>
    <row r="719" spans="2:8" x14ac:dyDescent="0.25">
      <c r="B719" s="17">
        <v>716</v>
      </c>
      <c r="C719" s="15">
        <v>4.1295036950378794</v>
      </c>
      <c r="D719" s="3">
        <v>2.8668255574731418</v>
      </c>
      <c r="E719" s="3">
        <v>5.0576909995995347</v>
      </c>
      <c r="F719" s="3">
        <v>3.4302770051881857</v>
      </c>
      <c r="G719" s="9">
        <v>1.3231535250028084</v>
      </c>
      <c r="H719" s="17">
        <v>16.807450782301551</v>
      </c>
    </row>
    <row r="720" spans="2:8" x14ac:dyDescent="0.25">
      <c r="B720" s="17">
        <v>717</v>
      </c>
      <c r="C720" s="15">
        <v>4.3016060056304468</v>
      </c>
      <c r="D720" s="3">
        <v>2.5296211289990698</v>
      </c>
      <c r="E720" s="3">
        <v>5.699340816711338</v>
      </c>
      <c r="F720" s="3">
        <v>3.9600131952488127</v>
      </c>
      <c r="G720" s="9">
        <v>1.4650763311596622</v>
      </c>
      <c r="H720" s="17">
        <v>17.95565747774933</v>
      </c>
    </row>
    <row r="721" spans="2:8" x14ac:dyDescent="0.25">
      <c r="B721" s="17">
        <v>718</v>
      </c>
      <c r="C721" s="15">
        <v>4.2112471597786119</v>
      </c>
      <c r="D721" s="3">
        <v>3.4007909030025689</v>
      </c>
      <c r="E721" s="3">
        <v>6.2355382518628542</v>
      </c>
      <c r="F721" s="3">
        <v>4.2385571427698974</v>
      </c>
      <c r="G721" s="9">
        <v>1.2149530148176946</v>
      </c>
      <c r="H721" s="17">
        <v>19.301086472231628</v>
      </c>
    </row>
    <row r="722" spans="2:8" x14ac:dyDescent="0.25">
      <c r="B722" s="17">
        <v>719</v>
      </c>
      <c r="C722" s="15">
        <v>3.5873965468528901</v>
      </c>
      <c r="D722" s="3">
        <v>2.6789102672286851</v>
      </c>
      <c r="E722" s="3">
        <v>6.1338317881733619</v>
      </c>
      <c r="F722" s="3">
        <v>4.3636628028481841</v>
      </c>
      <c r="G722" s="9">
        <v>1.8030981761798401</v>
      </c>
      <c r="H722" s="17">
        <v>18.566899581282964</v>
      </c>
    </row>
    <row r="723" spans="2:8" x14ac:dyDescent="0.25">
      <c r="B723" s="17">
        <v>720</v>
      </c>
      <c r="C723" s="15">
        <v>3.9206807564570085</v>
      </c>
      <c r="D723" s="3">
        <v>3.3365664287006052</v>
      </c>
      <c r="E723" s="3">
        <v>6.9516357308733747</v>
      </c>
      <c r="F723" s="3">
        <v>5.5665578782521221</v>
      </c>
      <c r="G723" s="9">
        <v>1.5514429368431908</v>
      </c>
      <c r="H723" s="17">
        <v>21.326883731126301</v>
      </c>
    </row>
    <row r="724" spans="2:8" x14ac:dyDescent="0.25">
      <c r="B724" s="17">
        <v>721</v>
      </c>
      <c r="C724" s="15">
        <v>3.9793048765496968</v>
      </c>
      <c r="D724" s="3">
        <v>3.5194289147415461</v>
      </c>
      <c r="E724" s="3">
        <v>5.2202512877129603</v>
      </c>
      <c r="F724" s="3">
        <v>4.7786663012941961</v>
      </c>
      <c r="G724" s="9">
        <v>1.5472506686715315</v>
      </c>
      <c r="H724" s="17">
        <v>19.044902048969931</v>
      </c>
    </row>
    <row r="725" spans="2:8" x14ac:dyDescent="0.25">
      <c r="B725" s="17">
        <v>722</v>
      </c>
      <c r="C725" s="15">
        <v>4.4812264527069541</v>
      </c>
      <c r="D725" s="3">
        <v>2.7806004195699412</v>
      </c>
      <c r="E725" s="3">
        <v>5.5909117769146706</v>
      </c>
      <c r="F725" s="3">
        <v>3.3940514430159427</v>
      </c>
      <c r="G725" s="9">
        <v>1.6611332692086167</v>
      </c>
      <c r="H725" s="17">
        <v>17.907923361416124</v>
      </c>
    </row>
    <row r="726" spans="2:8" x14ac:dyDescent="0.25">
      <c r="B726" s="17">
        <v>723</v>
      </c>
      <c r="C726" s="15">
        <v>3.4598532908957007</v>
      </c>
      <c r="D726" s="3">
        <v>3.2242171952339072</v>
      </c>
      <c r="E726" s="3">
        <v>5.6481145211422064</v>
      </c>
      <c r="F726" s="3">
        <v>3.5544016637983438</v>
      </c>
      <c r="G726" s="9">
        <v>1.2476366242294921</v>
      </c>
      <c r="H726" s="17">
        <v>17.134223295299652</v>
      </c>
    </row>
    <row r="727" spans="2:8" x14ac:dyDescent="0.25">
      <c r="B727" s="17">
        <v>724</v>
      </c>
      <c r="C727" s="15">
        <v>3.798054441321864</v>
      </c>
      <c r="D727" s="3">
        <v>2.8760326335742152</v>
      </c>
      <c r="E727" s="3">
        <v>6.9449543329378027</v>
      </c>
      <c r="F727" s="3">
        <v>5.1979616236487729</v>
      </c>
      <c r="G727" s="9">
        <v>1.747696711710504</v>
      </c>
      <c r="H727" s="17">
        <v>20.56469974319316</v>
      </c>
    </row>
    <row r="728" spans="2:8" x14ac:dyDescent="0.25">
      <c r="B728" s="17">
        <v>725</v>
      </c>
      <c r="C728" s="15">
        <v>3.7736751471042633</v>
      </c>
      <c r="D728" s="3">
        <v>3.1723555593845201</v>
      </c>
      <c r="E728" s="3">
        <v>5.3629176891813284</v>
      </c>
      <c r="F728" s="3">
        <v>3.3556670314155856</v>
      </c>
      <c r="G728" s="9">
        <v>1.3831595920096225</v>
      </c>
      <c r="H728" s="17">
        <v>17.047775019095319</v>
      </c>
    </row>
    <row r="729" spans="2:8" x14ac:dyDescent="0.25">
      <c r="B729" s="17">
        <v>726</v>
      </c>
      <c r="C729" s="15">
        <v>3.9749443843458363</v>
      </c>
      <c r="D729" s="3">
        <v>3.3064963370862031</v>
      </c>
      <c r="E729" s="3">
        <v>5.0894081637924593</v>
      </c>
      <c r="F729" s="3">
        <v>3.3769917758634653</v>
      </c>
      <c r="G729" s="9">
        <v>1.3425016071984945</v>
      </c>
      <c r="H729" s="17">
        <v>17.090342268286456</v>
      </c>
    </row>
    <row r="730" spans="2:8" x14ac:dyDescent="0.25">
      <c r="B730" s="17">
        <v>727</v>
      </c>
      <c r="C730" s="15">
        <v>4.7969075193760311</v>
      </c>
      <c r="D730" s="3">
        <v>3.0266035602957024</v>
      </c>
      <c r="E730" s="3">
        <v>5.7671260835246283</v>
      </c>
      <c r="F730" s="3">
        <v>4.7116054203637221</v>
      </c>
      <c r="G730" s="9">
        <v>1.6467424981406951</v>
      </c>
      <c r="H730" s="17">
        <v>19.94898508170078</v>
      </c>
    </row>
    <row r="731" spans="2:8" x14ac:dyDescent="0.25">
      <c r="B731" s="17">
        <v>728</v>
      </c>
      <c r="C731" s="15">
        <v>3.7538594715844882</v>
      </c>
      <c r="D731" s="3">
        <v>2.2957952527713084</v>
      </c>
      <c r="E731" s="3">
        <v>5.7878713922732112</v>
      </c>
      <c r="F731" s="3">
        <v>3.8463331619173808</v>
      </c>
      <c r="G731" s="9">
        <v>1.5099201389661536</v>
      </c>
      <c r="H731" s="17">
        <v>17.193779417512541</v>
      </c>
    </row>
    <row r="732" spans="2:8" x14ac:dyDescent="0.25">
      <c r="B732" s="17">
        <v>729</v>
      </c>
      <c r="C732" s="15">
        <v>4.3785874260180355</v>
      </c>
      <c r="D732" s="3">
        <v>2.9842524455846506</v>
      </c>
      <c r="E732" s="3">
        <v>5.8162472516728414</v>
      </c>
      <c r="F732" s="3">
        <v>4.5390045615072587</v>
      </c>
      <c r="G732" s="9">
        <v>1.5007630141399548</v>
      </c>
      <c r="H732" s="17">
        <v>19.21885469892274</v>
      </c>
    </row>
    <row r="733" spans="2:8" x14ac:dyDescent="0.25">
      <c r="B733" s="17">
        <v>730</v>
      </c>
      <c r="C733" s="15">
        <v>3.7496120877040422</v>
      </c>
      <c r="D733" s="3">
        <v>2.8622878775767204</v>
      </c>
      <c r="E733" s="3">
        <v>5.7591132040018813</v>
      </c>
      <c r="F733" s="3">
        <v>4.5922314466546714</v>
      </c>
      <c r="G733" s="9">
        <v>1.471183617846699</v>
      </c>
      <c r="H733" s="17">
        <v>18.434428233784015</v>
      </c>
    </row>
    <row r="734" spans="2:8" x14ac:dyDescent="0.25">
      <c r="B734" s="17">
        <v>731</v>
      </c>
      <c r="C734" s="15">
        <v>4.284861545296577</v>
      </c>
      <c r="D734" s="3">
        <v>3.2362919433267221</v>
      </c>
      <c r="E734" s="3">
        <v>6.6291127936582388</v>
      </c>
      <c r="F734" s="3">
        <v>4.1072870963879078</v>
      </c>
      <c r="G734" s="9">
        <v>1.6087239822455406</v>
      </c>
      <c r="H734" s="17">
        <v>19.866277360914985</v>
      </c>
    </row>
    <row r="735" spans="2:8" x14ac:dyDescent="0.25">
      <c r="B735" s="17">
        <v>732</v>
      </c>
      <c r="C735" s="15">
        <v>4.0604611755250097</v>
      </c>
      <c r="D735" s="3">
        <v>2.1756716319449518</v>
      </c>
      <c r="E735" s="3">
        <v>4.7915807422052445</v>
      </c>
      <c r="F735" s="3">
        <v>4.2344341677477342</v>
      </c>
      <c r="G735" s="9">
        <v>1.2384544022970032</v>
      </c>
      <c r="H735" s="17">
        <v>16.500602119719943</v>
      </c>
    </row>
    <row r="736" spans="2:8" x14ac:dyDescent="0.25">
      <c r="B736" s="17">
        <v>733</v>
      </c>
      <c r="C736" s="15">
        <v>4.2701837636898388</v>
      </c>
      <c r="D736" s="3">
        <v>3.3108656553496871</v>
      </c>
      <c r="E736" s="3">
        <v>5.8002933419248031</v>
      </c>
      <c r="F736" s="3">
        <v>5.7238960317226075</v>
      </c>
      <c r="G736" s="9">
        <v>1.1900594300884881</v>
      </c>
      <c r="H736" s="17">
        <v>20.295298222775426</v>
      </c>
    </row>
    <row r="737" spans="2:8" x14ac:dyDescent="0.25">
      <c r="B737" s="17">
        <v>734</v>
      </c>
      <c r="C737" s="15">
        <v>4.1778215315882408</v>
      </c>
      <c r="D737" s="3">
        <v>2.7237868371460201</v>
      </c>
      <c r="E737" s="3">
        <v>6.3897559033054776</v>
      </c>
      <c r="F737" s="3">
        <v>4.3849774592510364</v>
      </c>
      <c r="G737" s="9">
        <v>1.8519818122897966</v>
      </c>
      <c r="H737" s="17">
        <v>19.528323543580573</v>
      </c>
    </row>
    <row r="738" spans="2:8" x14ac:dyDescent="0.25">
      <c r="B738" s="17">
        <v>735</v>
      </c>
      <c r="C738" s="15">
        <v>3.5055598823903087</v>
      </c>
      <c r="D738" s="3">
        <v>3.6411086309825089</v>
      </c>
      <c r="E738" s="3">
        <v>5.705077772554465</v>
      </c>
      <c r="F738" s="3">
        <v>3.4738573618499018</v>
      </c>
      <c r="G738" s="9">
        <v>1.1142265929257353</v>
      </c>
      <c r="H738" s="17">
        <v>17.439830240702921</v>
      </c>
    </row>
    <row r="739" spans="2:8" x14ac:dyDescent="0.25">
      <c r="B739" s="17">
        <v>736</v>
      </c>
      <c r="C739" s="15">
        <v>4.2458659130709036</v>
      </c>
      <c r="D739" s="3">
        <v>2.7966565472234146</v>
      </c>
      <c r="E739" s="3">
        <v>5.5884346172730126</v>
      </c>
      <c r="F739" s="3">
        <v>4.3937555093340226</v>
      </c>
      <c r="G739" s="9">
        <v>1.2509770224600412</v>
      </c>
      <c r="H739" s="17">
        <v>18.275689609361393</v>
      </c>
    </row>
    <row r="740" spans="2:8" x14ac:dyDescent="0.25">
      <c r="B740" s="17">
        <v>737</v>
      </c>
      <c r="C740" s="15">
        <v>4.1453920796845516</v>
      </c>
      <c r="D740" s="3">
        <v>2.4341044186975536</v>
      </c>
      <c r="E740" s="3">
        <v>6.1289531101687231</v>
      </c>
      <c r="F740" s="3">
        <v>4.2782355691492748</v>
      </c>
      <c r="G740" s="9">
        <v>1.5582753771257118</v>
      </c>
      <c r="H740" s="17">
        <v>18.544960554825813</v>
      </c>
    </row>
    <row r="741" spans="2:8" x14ac:dyDescent="0.25">
      <c r="B741" s="17">
        <v>738</v>
      </c>
      <c r="C741" s="15">
        <v>4.2666809327346389</v>
      </c>
      <c r="D741" s="3">
        <v>3.0705175201416353</v>
      </c>
      <c r="E741" s="3">
        <v>6.2386836566925687</v>
      </c>
      <c r="F741" s="3">
        <v>3.1524915764389565</v>
      </c>
      <c r="G741" s="9">
        <v>1.5695904679711237</v>
      </c>
      <c r="H741" s="17">
        <v>18.297964153978924</v>
      </c>
    </row>
    <row r="742" spans="2:8" x14ac:dyDescent="0.25">
      <c r="B742" s="17">
        <v>739</v>
      </c>
      <c r="C742" s="15">
        <v>4.2562109357209703</v>
      </c>
      <c r="D742" s="3">
        <v>3.008365036131488</v>
      </c>
      <c r="E742" s="3">
        <v>4.6356691243133019</v>
      </c>
      <c r="F742" s="3">
        <v>3.9517853333230599</v>
      </c>
      <c r="G742" s="9">
        <v>1.7861868789244759</v>
      </c>
      <c r="H742" s="17">
        <v>17.638217308413296</v>
      </c>
    </row>
    <row r="743" spans="2:8" x14ac:dyDescent="0.25">
      <c r="B743" s="17">
        <v>740</v>
      </c>
      <c r="C743" s="15">
        <v>3.8666384827558038</v>
      </c>
      <c r="D743" s="3">
        <v>2.5887772921495023</v>
      </c>
      <c r="E743" s="3">
        <v>4.9556103283471291</v>
      </c>
      <c r="F743" s="3">
        <v>3.3973222445759728</v>
      </c>
      <c r="G743" s="9">
        <v>1.3346391278616498</v>
      </c>
      <c r="H743" s="17">
        <v>16.14298747569006</v>
      </c>
    </row>
    <row r="744" spans="2:8" x14ac:dyDescent="0.25">
      <c r="B744" s="17">
        <v>741</v>
      </c>
      <c r="C744" s="15">
        <v>3.7575643541363566</v>
      </c>
      <c r="D744" s="3">
        <v>3.0999294696072361</v>
      </c>
      <c r="E744" s="3">
        <v>5.8335293509435413</v>
      </c>
      <c r="F744" s="3">
        <v>4.4471119943003607</v>
      </c>
      <c r="G744" s="9">
        <v>1.5323625059540111</v>
      </c>
      <c r="H744" s="17">
        <v>18.670497674941508</v>
      </c>
    </row>
    <row r="745" spans="2:8" x14ac:dyDescent="0.25">
      <c r="B745" s="17">
        <v>742</v>
      </c>
      <c r="C745" s="15">
        <v>3.5737153738040841</v>
      </c>
      <c r="D745" s="3">
        <v>2.5510615144651361</v>
      </c>
      <c r="E745" s="3">
        <v>4.8037375601047572</v>
      </c>
      <c r="F745" s="3">
        <v>3.3731784310974287</v>
      </c>
      <c r="G745" s="9">
        <v>1.1707706143417094</v>
      </c>
      <c r="H745" s="17">
        <v>15.472463493813116</v>
      </c>
    </row>
    <row r="746" spans="2:8" x14ac:dyDescent="0.25">
      <c r="B746" s="17">
        <v>743</v>
      </c>
      <c r="C746" s="15">
        <v>4.0518526857420678</v>
      </c>
      <c r="D746" s="3">
        <v>3.1431659072607143</v>
      </c>
      <c r="E746" s="3">
        <v>5.0165984186416939</v>
      </c>
      <c r="F746" s="3">
        <v>4.4846315270658623</v>
      </c>
      <c r="G746" s="9">
        <v>1.2804380965948083</v>
      </c>
      <c r="H746" s="17">
        <v>17.976686635305146</v>
      </c>
    </row>
    <row r="747" spans="2:8" x14ac:dyDescent="0.25">
      <c r="B747" s="17">
        <v>744</v>
      </c>
      <c r="C747" s="15">
        <v>4.3542841320522161</v>
      </c>
      <c r="D747" s="3">
        <v>3.623584769464169</v>
      </c>
      <c r="E747" s="3">
        <v>7.1896484044006748</v>
      </c>
      <c r="F747" s="3">
        <v>3.3337746827235115</v>
      </c>
      <c r="G747" s="9">
        <v>1.4361427396882172</v>
      </c>
      <c r="H747" s="17">
        <v>19.937434728328789</v>
      </c>
    </row>
    <row r="748" spans="2:8" x14ac:dyDescent="0.25">
      <c r="B748" s="17">
        <v>745</v>
      </c>
      <c r="C748" s="15">
        <v>4.4117858751757799</v>
      </c>
      <c r="D748" s="3">
        <v>3.3777443304576891</v>
      </c>
      <c r="E748" s="3">
        <v>5.4633244536060666</v>
      </c>
      <c r="F748" s="3">
        <v>5.1355676458710651</v>
      </c>
      <c r="G748" s="9">
        <v>1.4868914187996469</v>
      </c>
      <c r="H748" s="17">
        <v>19.875313723910249</v>
      </c>
    </row>
    <row r="749" spans="2:8" x14ac:dyDescent="0.25">
      <c r="B749" s="17">
        <v>746</v>
      </c>
      <c r="C749" s="15">
        <v>3.6735441159778932</v>
      </c>
      <c r="D749" s="3">
        <v>2.6170339030104688</v>
      </c>
      <c r="E749" s="3">
        <v>5.382300255917686</v>
      </c>
      <c r="F749" s="3">
        <v>3.9760135122828455</v>
      </c>
      <c r="G749" s="9">
        <v>1.5409232125970265</v>
      </c>
      <c r="H749" s="17">
        <v>17.18981499978592</v>
      </c>
    </row>
    <row r="750" spans="2:8" x14ac:dyDescent="0.25">
      <c r="B750" s="17">
        <v>747</v>
      </c>
      <c r="C750" s="15">
        <v>3.4136547189528428</v>
      </c>
      <c r="D750" s="3">
        <v>2.9536535997906119</v>
      </c>
      <c r="E750" s="3">
        <v>5.531588252484779</v>
      </c>
      <c r="F750" s="3">
        <v>4.6926772711683906</v>
      </c>
      <c r="G750" s="9">
        <v>1.6208707588626712</v>
      </c>
      <c r="H750" s="17">
        <v>18.212444601259296</v>
      </c>
    </row>
    <row r="751" spans="2:8" x14ac:dyDescent="0.25">
      <c r="B751" s="17">
        <v>748</v>
      </c>
      <c r="C751" s="15">
        <v>3.9076475979837042</v>
      </c>
      <c r="D751" s="3">
        <v>2.5165575135458238</v>
      </c>
      <c r="E751" s="3">
        <v>5.1313131162318761</v>
      </c>
      <c r="F751" s="3">
        <v>4.3071656715725801</v>
      </c>
      <c r="G751" s="9">
        <v>1.6001403539253878</v>
      </c>
      <c r="H751" s="17">
        <v>17.46282425325937</v>
      </c>
    </row>
    <row r="752" spans="2:8" x14ac:dyDescent="0.25">
      <c r="B752" s="17">
        <v>749</v>
      </c>
      <c r="C752" s="15">
        <v>3.3130996084292441</v>
      </c>
      <c r="D752" s="3">
        <v>2.9251465080842278</v>
      </c>
      <c r="E752" s="3">
        <v>4.484796986514505</v>
      </c>
      <c r="F752" s="3">
        <v>3.8354768684857232</v>
      </c>
      <c r="G752" s="9">
        <v>1.6855375364754348</v>
      </c>
      <c r="H752" s="17">
        <v>16.244057507989133</v>
      </c>
    </row>
    <row r="753" spans="2:8" x14ac:dyDescent="0.25">
      <c r="B753" s="17">
        <v>750</v>
      </c>
      <c r="C753" s="15">
        <v>4.0308335657877175</v>
      </c>
      <c r="D753" s="3">
        <v>3.2658764833107736</v>
      </c>
      <c r="E753" s="3">
        <v>6.7864905859412916</v>
      </c>
      <c r="F753" s="3">
        <v>3.6847026516213957</v>
      </c>
      <c r="G753" s="9">
        <v>1.4682227133694112</v>
      </c>
      <c r="H753" s="17">
        <v>19.236126000030591</v>
      </c>
    </row>
    <row r="754" spans="2:8" x14ac:dyDescent="0.25">
      <c r="B754" s="17">
        <v>751</v>
      </c>
      <c r="C754" s="15">
        <v>3.5109873091191162</v>
      </c>
      <c r="D754" s="3">
        <v>2.7933503102057502</v>
      </c>
      <c r="E754" s="3">
        <v>4.3971273515059526</v>
      </c>
      <c r="F754" s="3">
        <v>3.6005193550488959</v>
      </c>
      <c r="G754" s="9">
        <v>1.8835793661517262</v>
      </c>
      <c r="H754" s="17">
        <v>16.18556369203144</v>
      </c>
    </row>
    <row r="755" spans="2:8" x14ac:dyDescent="0.25">
      <c r="B755" s="17">
        <v>752</v>
      </c>
      <c r="C755" s="15">
        <v>4.0831597245569977</v>
      </c>
      <c r="D755" s="3">
        <v>3.1615904488318387</v>
      </c>
      <c r="E755" s="3">
        <v>5.2118109223905815</v>
      </c>
      <c r="F755" s="3">
        <v>4.9492564120181983</v>
      </c>
      <c r="G755" s="9">
        <v>1.5340698400815906</v>
      </c>
      <c r="H755" s="17">
        <v>18.939887347879207</v>
      </c>
    </row>
    <row r="756" spans="2:8" x14ac:dyDescent="0.25">
      <c r="B756" s="17">
        <v>753</v>
      </c>
      <c r="C756" s="15">
        <v>3.8134919076046958</v>
      </c>
      <c r="D756" s="3">
        <v>3.0867627275023932</v>
      </c>
      <c r="E756" s="3">
        <v>5.1335286061912342</v>
      </c>
      <c r="F756" s="3">
        <v>4.4326774869735086</v>
      </c>
      <c r="G756" s="9">
        <v>1.7133874559264162</v>
      </c>
      <c r="H756" s="17">
        <v>18.179848184198249</v>
      </c>
    </row>
    <row r="757" spans="2:8" x14ac:dyDescent="0.25">
      <c r="B757" s="17">
        <v>754</v>
      </c>
      <c r="C757" s="15">
        <v>3.8839493705234589</v>
      </c>
      <c r="D757" s="3">
        <v>2.7792542520210639</v>
      </c>
      <c r="E757" s="3">
        <v>4.700496821524947</v>
      </c>
      <c r="F757" s="3">
        <v>4.6901765031229115</v>
      </c>
      <c r="G757" s="9">
        <v>1.4300262577542466</v>
      </c>
      <c r="H757" s="17">
        <v>17.483903204946625</v>
      </c>
    </row>
    <row r="758" spans="2:8" x14ac:dyDescent="0.25">
      <c r="B758" s="17">
        <v>755</v>
      </c>
      <c r="C758" s="15">
        <v>3.8278139376600837</v>
      </c>
      <c r="D758" s="3">
        <v>2.7941503944677959</v>
      </c>
      <c r="E758" s="3">
        <v>6.0432691416771984</v>
      </c>
      <c r="F758" s="3">
        <v>3.8077854029698099</v>
      </c>
      <c r="G758" s="9">
        <v>1.4180117999215425</v>
      </c>
      <c r="H758" s="17">
        <v>17.891030676696431</v>
      </c>
    </row>
    <row r="759" spans="2:8" x14ac:dyDescent="0.25">
      <c r="B759" s="17">
        <v>756</v>
      </c>
      <c r="C759" s="15">
        <v>3.8412993463239369</v>
      </c>
      <c r="D759" s="3">
        <v>2.4298274445569796</v>
      </c>
      <c r="E759" s="3">
        <v>5.6124287947442975</v>
      </c>
      <c r="F759" s="3">
        <v>4.431253938090947</v>
      </c>
      <c r="G759" s="9">
        <v>1.4985560296870075</v>
      </c>
      <c r="H759" s="17">
        <v>17.81336555340317</v>
      </c>
    </row>
    <row r="760" spans="2:8" x14ac:dyDescent="0.25">
      <c r="B760" s="17">
        <v>757</v>
      </c>
      <c r="C760" s="15">
        <v>4.2166037542753747</v>
      </c>
      <c r="D760" s="3">
        <v>2.6034901782353037</v>
      </c>
      <c r="E760" s="3">
        <v>6.4463910417438868</v>
      </c>
      <c r="F760" s="3">
        <v>4.6208103223208408</v>
      </c>
      <c r="G760" s="9">
        <v>1.5876836035514876</v>
      </c>
      <c r="H760" s="17">
        <v>19.474978900126892</v>
      </c>
    </row>
    <row r="761" spans="2:8" x14ac:dyDescent="0.25">
      <c r="B761" s="17">
        <v>758</v>
      </c>
      <c r="C761" s="15">
        <v>3.9037288605788496</v>
      </c>
      <c r="D761" s="3">
        <v>3.3495954146866769</v>
      </c>
      <c r="E761" s="3">
        <v>5.4209023143099797</v>
      </c>
      <c r="F761" s="3">
        <v>3.4961626485904658</v>
      </c>
      <c r="G761" s="9">
        <v>1.2655725595095659</v>
      </c>
      <c r="H761" s="17">
        <v>17.435961797675539</v>
      </c>
    </row>
    <row r="762" spans="2:8" x14ac:dyDescent="0.25">
      <c r="B762" s="17">
        <v>759</v>
      </c>
      <c r="C762" s="15">
        <v>4.7014263373823235</v>
      </c>
      <c r="D762" s="3">
        <v>2.4586130003649864</v>
      </c>
      <c r="E762" s="3">
        <v>6.0301223340476442</v>
      </c>
      <c r="F762" s="3">
        <v>4.6662170200818966</v>
      </c>
      <c r="G762" s="9">
        <v>1.66595929144626</v>
      </c>
      <c r="H762" s="17">
        <v>19.522337983323109</v>
      </c>
    </row>
    <row r="763" spans="2:8" x14ac:dyDescent="0.25">
      <c r="B763" s="17">
        <v>760</v>
      </c>
      <c r="C763" s="15">
        <v>4.3848189931613595</v>
      </c>
      <c r="D763" s="3">
        <v>3.1485832861305787</v>
      </c>
      <c r="E763" s="3">
        <v>5.2954861093371122</v>
      </c>
      <c r="F763" s="3">
        <v>3.2676349497134427</v>
      </c>
      <c r="G763" s="9">
        <v>1.2054883722718981</v>
      </c>
      <c r="H763" s="17">
        <v>17.302011710614391</v>
      </c>
    </row>
    <row r="764" spans="2:8" x14ac:dyDescent="0.25">
      <c r="B764" s="17">
        <v>761</v>
      </c>
      <c r="C764" s="15">
        <v>4.0858889049177609</v>
      </c>
      <c r="D764" s="3">
        <v>2.9979173293274104</v>
      </c>
      <c r="E764" s="3">
        <v>6.6899463449429764</v>
      </c>
      <c r="F764" s="3">
        <v>4.0394219265881741</v>
      </c>
      <c r="G764" s="9">
        <v>1.2565999893346986</v>
      </c>
      <c r="H764" s="17">
        <v>19.069774495111023</v>
      </c>
    </row>
    <row r="765" spans="2:8" x14ac:dyDescent="0.25">
      <c r="B765" s="17">
        <v>762</v>
      </c>
      <c r="C765" s="15">
        <v>4.0038195599749233</v>
      </c>
      <c r="D765" s="3">
        <v>2.9067540410017236</v>
      </c>
      <c r="E765" s="3">
        <v>5.2433246785007217</v>
      </c>
      <c r="F765" s="3">
        <v>3.7179381619746583</v>
      </c>
      <c r="G765" s="9">
        <v>1.663367792749554</v>
      </c>
      <c r="H765" s="17">
        <v>17.535204234201579</v>
      </c>
    </row>
    <row r="766" spans="2:8" x14ac:dyDescent="0.25">
      <c r="B766" s="17">
        <v>763</v>
      </c>
      <c r="C766" s="15">
        <v>3.4872756776908806</v>
      </c>
      <c r="D766" s="3">
        <v>2.8786081619342512</v>
      </c>
      <c r="E766" s="3">
        <v>4.7767182425399657</v>
      </c>
      <c r="F766" s="3">
        <v>3.6051673725974087</v>
      </c>
      <c r="G766" s="9">
        <v>1.5303808213367052</v>
      </c>
      <c r="H766" s="17">
        <v>16.278150276099211</v>
      </c>
    </row>
    <row r="767" spans="2:8" x14ac:dyDescent="0.25">
      <c r="B767" s="17">
        <v>764</v>
      </c>
      <c r="C767" s="15">
        <v>3.24615953371522</v>
      </c>
      <c r="D767" s="3">
        <v>3.4111331478391875</v>
      </c>
      <c r="E767" s="3">
        <v>5.9498266604484336</v>
      </c>
      <c r="F767" s="3">
        <v>3.1310990357725794</v>
      </c>
      <c r="G767" s="9">
        <v>1.2617663065846192</v>
      </c>
      <c r="H767" s="17">
        <v>16.99998468436004</v>
      </c>
    </row>
    <row r="768" spans="2:8" x14ac:dyDescent="0.25">
      <c r="B768" s="17">
        <v>765</v>
      </c>
      <c r="C768" s="15">
        <v>4.6076264192899119</v>
      </c>
      <c r="D768" s="3">
        <v>2.6755633965531382</v>
      </c>
      <c r="E768" s="3">
        <v>6.1939041421260503</v>
      </c>
      <c r="F768" s="3">
        <v>4.0492059230271327</v>
      </c>
      <c r="G768" s="9">
        <v>1.4584282786112128</v>
      </c>
      <c r="H768" s="17">
        <v>18.984728159607446</v>
      </c>
    </row>
    <row r="769" spans="2:8" x14ac:dyDescent="0.25">
      <c r="B769" s="17">
        <v>766</v>
      </c>
      <c r="C769" s="15">
        <v>3.8460662554837697</v>
      </c>
      <c r="D769" s="3">
        <v>3.0526365758040517</v>
      </c>
      <c r="E769" s="3">
        <v>5.8244172819301632</v>
      </c>
      <c r="F769" s="3">
        <v>4.1466543269920191</v>
      </c>
      <c r="G769" s="9">
        <v>1.7006998765405283</v>
      </c>
      <c r="H769" s="17">
        <v>18.570474316750531</v>
      </c>
    </row>
    <row r="770" spans="2:8" x14ac:dyDescent="0.25">
      <c r="B770" s="17">
        <v>767</v>
      </c>
      <c r="C770" s="15">
        <v>4.6696701339840461</v>
      </c>
      <c r="D770" s="3">
        <v>2.3144237406963017</v>
      </c>
      <c r="E770" s="3">
        <v>6.0567865212462921</v>
      </c>
      <c r="F770" s="3">
        <v>4.2002335154737498</v>
      </c>
      <c r="G770" s="9">
        <v>1.5520314150818195</v>
      </c>
      <c r="H770" s="17">
        <v>18.793145326482211</v>
      </c>
    </row>
    <row r="771" spans="2:8" x14ac:dyDescent="0.25">
      <c r="B771" s="17">
        <v>768</v>
      </c>
      <c r="C771" s="15">
        <v>3.4053434518659031</v>
      </c>
      <c r="D771" s="3">
        <v>2.4429292326831575</v>
      </c>
      <c r="E771" s="3">
        <v>6.3029284653221875</v>
      </c>
      <c r="F771" s="3">
        <v>5.2386155386640345</v>
      </c>
      <c r="G771" s="9">
        <v>1.442588651318127</v>
      </c>
      <c r="H771" s="17">
        <v>18.832405339853409</v>
      </c>
    </row>
    <row r="772" spans="2:8" x14ac:dyDescent="0.25">
      <c r="B772" s="17">
        <v>769</v>
      </c>
      <c r="C772" s="15">
        <v>4.0334937769206558</v>
      </c>
      <c r="D772" s="3">
        <v>2.7999896054784688</v>
      </c>
      <c r="E772" s="3">
        <v>6.7604382168909387</v>
      </c>
      <c r="F772" s="3">
        <v>3.4916296702409726</v>
      </c>
      <c r="G772" s="9">
        <v>1.4463741557594805</v>
      </c>
      <c r="H772" s="17">
        <v>18.531925425290517</v>
      </c>
    </row>
    <row r="773" spans="2:8" x14ac:dyDescent="0.25">
      <c r="B773" s="17">
        <v>770</v>
      </c>
      <c r="C773" s="15">
        <v>3.3734749809513334</v>
      </c>
      <c r="D773" s="3">
        <v>2.7748334898810727</v>
      </c>
      <c r="E773" s="3">
        <v>5.7116674967235026</v>
      </c>
      <c r="F773" s="3">
        <v>3.391234484119614</v>
      </c>
      <c r="G773" s="9">
        <v>1.6692376650874265</v>
      </c>
      <c r="H773" s="17">
        <v>16.920448116762948</v>
      </c>
    </row>
    <row r="774" spans="2:8" x14ac:dyDescent="0.25">
      <c r="B774" s="17">
        <v>771</v>
      </c>
      <c r="C774" s="15">
        <v>4.7219634985547714</v>
      </c>
      <c r="D774" s="3">
        <v>3.3735655678142273</v>
      </c>
      <c r="E774" s="3">
        <v>6.4803338642904338</v>
      </c>
      <c r="F774" s="3">
        <v>3.5482197436111993</v>
      </c>
      <c r="G774" s="9">
        <v>1.0505290494379509</v>
      </c>
      <c r="H774" s="17">
        <v>19.174611723708583</v>
      </c>
    </row>
    <row r="775" spans="2:8" x14ac:dyDescent="0.25">
      <c r="B775" s="17">
        <v>772</v>
      </c>
      <c r="C775" s="15">
        <v>4.0821061313734193</v>
      </c>
      <c r="D775" s="3">
        <v>2.8103666338067281</v>
      </c>
      <c r="E775" s="3">
        <v>5.6337572796445397</v>
      </c>
      <c r="F775" s="3">
        <v>3.1654868619586254</v>
      </c>
      <c r="G775" s="9">
        <v>1.6837701514505028</v>
      </c>
      <c r="H775" s="17">
        <v>17.375487058233816</v>
      </c>
    </row>
    <row r="776" spans="2:8" x14ac:dyDescent="0.25">
      <c r="B776" s="17">
        <v>773</v>
      </c>
      <c r="C776" s="15">
        <v>4.1810956611211605</v>
      </c>
      <c r="D776" s="3">
        <v>3.5648314141150603</v>
      </c>
      <c r="E776" s="3">
        <v>5.7156291202420553</v>
      </c>
      <c r="F776" s="3">
        <v>5.4899642257054344</v>
      </c>
      <c r="G776" s="9">
        <v>1.9385618111386116</v>
      </c>
      <c r="H776" s="17">
        <v>20.890082232322325</v>
      </c>
    </row>
    <row r="777" spans="2:8" x14ac:dyDescent="0.25">
      <c r="B777" s="17">
        <v>774</v>
      </c>
      <c r="C777" s="15">
        <v>3.708178751421396</v>
      </c>
      <c r="D777" s="3">
        <v>2.8884573230685486</v>
      </c>
      <c r="E777" s="3">
        <v>6.7988252176459536</v>
      </c>
      <c r="F777" s="3">
        <v>4.5866504641402992</v>
      </c>
      <c r="G777" s="9">
        <v>1.6672186978953016</v>
      </c>
      <c r="H777" s="17">
        <v>19.649330454171498</v>
      </c>
    </row>
    <row r="778" spans="2:8" x14ac:dyDescent="0.25">
      <c r="B778" s="17">
        <v>775</v>
      </c>
      <c r="C778" s="15">
        <v>3.9805621286129278</v>
      </c>
      <c r="D778" s="3">
        <v>2.561634913144986</v>
      </c>
      <c r="E778" s="3">
        <v>5.4759696092814281</v>
      </c>
      <c r="F778" s="3">
        <v>4.2138569696050201</v>
      </c>
      <c r="G778" s="9">
        <v>1.4830714774371674</v>
      </c>
      <c r="H778" s="17">
        <v>17.71509509808153</v>
      </c>
    </row>
    <row r="779" spans="2:8" x14ac:dyDescent="0.25">
      <c r="B779" s="17">
        <v>776</v>
      </c>
      <c r="C779" s="15">
        <v>4.0299942400085751</v>
      </c>
      <c r="D779" s="3">
        <v>3.6852647107754088</v>
      </c>
      <c r="E779" s="3">
        <v>5.3716996779163466</v>
      </c>
      <c r="F779" s="3">
        <v>3.6736031282211576</v>
      </c>
      <c r="G779" s="9">
        <v>1.1683753460524415</v>
      </c>
      <c r="H779" s="17">
        <v>17.928937102973929</v>
      </c>
    </row>
    <row r="780" spans="2:8" x14ac:dyDescent="0.25">
      <c r="B780" s="17">
        <v>777</v>
      </c>
      <c r="C780" s="15">
        <v>4.8337453144418268</v>
      </c>
      <c r="D780" s="3">
        <v>3.0636028862986264</v>
      </c>
      <c r="E780" s="3">
        <v>5.4367562061594414</v>
      </c>
      <c r="F780" s="3">
        <v>4.8036918859636444</v>
      </c>
      <c r="G780" s="9">
        <v>1.7099197536641619</v>
      </c>
      <c r="H780" s="17">
        <v>19.847716046527701</v>
      </c>
    </row>
    <row r="781" spans="2:8" x14ac:dyDescent="0.25">
      <c r="B781" s="17">
        <v>778</v>
      </c>
      <c r="C781" s="15">
        <v>4.3154759078235694</v>
      </c>
      <c r="D781" s="3">
        <v>2.9357320884266307</v>
      </c>
      <c r="E781" s="3">
        <v>6.9377860715808914</v>
      </c>
      <c r="F781" s="3">
        <v>3.7070303883139881</v>
      </c>
      <c r="G781" s="9">
        <v>1.6781666521523135</v>
      </c>
      <c r="H781" s="17">
        <v>19.574191108297391</v>
      </c>
    </row>
    <row r="782" spans="2:8" x14ac:dyDescent="0.25">
      <c r="B782" s="17">
        <v>779</v>
      </c>
      <c r="C782" s="15">
        <v>3.5965787944496705</v>
      </c>
      <c r="D782" s="3">
        <v>2.9614210410788311</v>
      </c>
      <c r="E782" s="3">
        <v>6.8626974715302964</v>
      </c>
      <c r="F782" s="3">
        <v>4.8090402733873194</v>
      </c>
      <c r="G782" s="9">
        <v>1.5112941590304207</v>
      </c>
      <c r="H782" s="17">
        <v>19.74103173947654</v>
      </c>
    </row>
    <row r="783" spans="2:8" x14ac:dyDescent="0.25">
      <c r="B783" s="17">
        <v>780</v>
      </c>
      <c r="C783" s="15">
        <v>3.6703654786272559</v>
      </c>
      <c r="D783" s="3">
        <v>2.4882710428620638</v>
      </c>
      <c r="E783" s="3">
        <v>6.8316940959589498</v>
      </c>
      <c r="F783" s="3">
        <v>3.6998090086358304</v>
      </c>
      <c r="G783" s="9">
        <v>1.5810474575284224</v>
      </c>
      <c r="H783" s="17">
        <v>18.271187083612524</v>
      </c>
    </row>
    <row r="784" spans="2:8" x14ac:dyDescent="0.25">
      <c r="B784" s="17">
        <v>781</v>
      </c>
      <c r="C784" s="15">
        <v>3.5982969622019549</v>
      </c>
      <c r="D784" s="3">
        <v>3.2517216605981676</v>
      </c>
      <c r="E784" s="3">
        <v>6.5643185774349027</v>
      </c>
      <c r="F784" s="3">
        <v>4.3802355263479109</v>
      </c>
      <c r="G784" s="9">
        <v>1.366372696533823</v>
      </c>
      <c r="H784" s="17">
        <v>19.160945423116758</v>
      </c>
    </row>
    <row r="785" spans="2:8" x14ac:dyDescent="0.25">
      <c r="B785" s="17">
        <v>782</v>
      </c>
      <c r="C785" s="15">
        <v>3.9002057184109136</v>
      </c>
      <c r="D785" s="3">
        <v>3.3945008401939556</v>
      </c>
      <c r="E785" s="3">
        <v>4.4659678248074623</v>
      </c>
      <c r="F785" s="3">
        <v>3.9227335718305598</v>
      </c>
      <c r="G785" s="9">
        <v>1.2262805171797169</v>
      </c>
      <c r="H785" s="17">
        <v>16.909688472422609</v>
      </c>
    </row>
    <row r="786" spans="2:8" x14ac:dyDescent="0.25">
      <c r="B786" s="17">
        <v>783</v>
      </c>
      <c r="C786" s="15">
        <v>3.5188117707484849</v>
      </c>
      <c r="D786" s="3">
        <v>2.1599075496576785</v>
      </c>
      <c r="E786" s="3">
        <v>5.4491318841042808</v>
      </c>
      <c r="F786" s="3">
        <v>3.5753120365959399</v>
      </c>
      <c r="G786" s="9">
        <v>1.7692214453434263</v>
      </c>
      <c r="H786" s="17">
        <v>16.472384686449811</v>
      </c>
    </row>
    <row r="787" spans="2:8" x14ac:dyDescent="0.25">
      <c r="B787" s="17">
        <v>784</v>
      </c>
      <c r="C787" s="15">
        <v>3.7412961494206338</v>
      </c>
      <c r="D787" s="3">
        <v>2.4790215727710616</v>
      </c>
      <c r="E787" s="3">
        <v>6.5571037736167286</v>
      </c>
      <c r="F787" s="3">
        <v>3.6371324736125037</v>
      </c>
      <c r="G787" s="9">
        <v>1.4955298667333174</v>
      </c>
      <c r="H787" s="17">
        <v>17.910083836154246</v>
      </c>
    </row>
    <row r="788" spans="2:8" x14ac:dyDescent="0.25">
      <c r="B788" s="17">
        <v>785</v>
      </c>
      <c r="C788" s="15">
        <v>4.5087485058882431</v>
      </c>
      <c r="D788" s="3">
        <v>2.3458446679306912</v>
      </c>
      <c r="E788" s="3">
        <v>7.0943395531524773</v>
      </c>
      <c r="F788" s="3">
        <v>4.7746625376137866</v>
      </c>
      <c r="G788" s="9">
        <v>1.8087265187074113</v>
      </c>
      <c r="H788" s="17">
        <v>20.532321783292609</v>
      </c>
    </row>
    <row r="789" spans="2:8" x14ac:dyDescent="0.25">
      <c r="B789" s="17">
        <v>786</v>
      </c>
      <c r="C789" s="15">
        <v>4.1934363980986218</v>
      </c>
      <c r="D789" s="3">
        <v>3.3587491996762697</v>
      </c>
      <c r="E789" s="3">
        <v>6.5598235939213785</v>
      </c>
      <c r="F789" s="3">
        <v>3.978241271903582</v>
      </c>
      <c r="G789" s="9">
        <v>1.3110466758235677</v>
      </c>
      <c r="H789" s="17">
        <v>19.40129713942342</v>
      </c>
    </row>
    <row r="790" spans="2:8" x14ac:dyDescent="0.25">
      <c r="B790" s="17">
        <v>787</v>
      </c>
      <c r="C790" s="15">
        <v>4.7151784075358654</v>
      </c>
      <c r="D790" s="3">
        <v>3.4842689942174605</v>
      </c>
      <c r="E790" s="3">
        <v>7.2056355172590143</v>
      </c>
      <c r="F790" s="3">
        <v>5.44689261335194</v>
      </c>
      <c r="G790" s="9">
        <v>1.699672827359606</v>
      </c>
      <c r="H790" s="17">
        <v>22.551648359723885</v>
      </c>
    </row>
    <row r="791" spans="2:8" x14ac:dyDescent="0.25">
      <c r="B791" s="17">
        <v>788</v>
      </c>
      <c r="C791" s="15">
        <v>3.2593621866669129</v>
      </c>
      <c r="D791" s="3">
        <v>2.9903669533244379</v>
      </c>
      <c r="E791" s="3">
        <v>4.2105299469719357</v>
      </c>
      <c r="F791" s="3">
        <v>4.1329475374251219</v>
      </c>
      <c r="G791" s="9">
        <v>1.9328504798359523</v>
      </c>
      <c r="H791" s="17">
        <v>16.52605710422436</v>
      </c>
    </row>
    <row r="792" spans="2:8" x14ac:dyDescent="0.25">
      <c r="B792" s="17">
        <v>789</v>
      </c>
      <c r="C792" s="15">
        <v>3.7125345709427915</v>
      </c>
      <c r="D792" s="3">
        <v>2.7473125985791471</v>
      </c>
      <c r="E792" s="3">
        <v>5.6307672014296344</v>
      </c>
      <c r="F792" s="3">
        <v>4.8298599153714079</v>
      </c>
      <c r="G792" s="9">
        <v>1.3339159485618277</v>
      </c>
      <c r="H792" s="17">
        <v>18.254390234884809</v>
      </c>
    </row>
    <row r="793" spans="2:8" x14ac:dyDescent="0.25">
      <c r="B793" s="17">
        <v>790</v>
      </c>
      <c r="C793" s="15">
        <v>3.9226478153137156</v>
      </c>
      <c r="D793" s="3">
        <v>3.5163040702934296</v>
      </c>
      <c r="E793" s="3">
        <v>4.8657143280265567</v>
      </c>
      <c r="F793" s="3">
        <v>3.366799551859585</v>
      </c>
      <c r="G793" s="9">
        <v>1.5800052958280224</v>
      </c>
      <c r="H793" s="17">
        <v>17.251471061321311</v>
      </c>
    </row>
    <row r="794" spans="2:8" x14ac:dyDescent="0.25">
      <c r="B794" s="17">
        <v>791</v>
      </c>
      <c r="C794" s="15">
        <v>4.2090725617764271</v>
      </c>
      <c r="D794" s="3">
        <v>3.3549969411523293</v>
      </c>
      <c r="E794" s="3">
        <v>6.1560278954526497</v>
      </c>
      <c r="F794" s="3">
        <v>5.0140522249306825</v>
      </c>
      <c r="G794" s="9">
        <v>1.2910161517349699</v>
      </c>
      <c r="H794" s="17">
        <v>20.025165775047057</v>
      </c>
    </row>
    <row r="795" spans="2:8" x14ac:dyDescent="0.25">
      <c r="B795" s="17">
        <v>792</v>
      </c>
      <c r="C795" s="15">
        <v>4.3559952971262899</v>
      </c>
      <c r="D795" s="3">
        <v>3.2579528442564554</v>
      </c>
      <c r="E795" s="3">
        <v>5.5972159386694322</v>
      </c>
      <c r="F795" s="3">
        <v>3.4747654138890698</v>
      </c>
      <c r="G795" s="9">
        <v>1.2845781195622812</v>
      </c>
      <c r="H795" s="17">
        <v>17.970507613503528</v>
      </c>
    </row>
    <row r="796" spans="2:8" x14ac:dyDescent="0.25">
      <c r="B796" s="17">
        <v>793</v>
      </c>
      <c r="C796" s="15">
        <v>3.5025606117417056</v>
      </c>
      <c r="D796" s="3">
        <v>2.6854279940305918</v>
      </c>
      <c r="E796" s="3">
        <v>4.6758470448123362</v>
      </c>
      <c r="F796" s="3">
        <v>3.8993821488893365</v>
      </c>
      <c r="G796" s="9">
        <v>1.262877989262678</v>
      </c>
      <c r="H796" s="17">
        <v>16.026095788736647</v>
      </c>
    </row>
    <row r="797" spans="2:8" x14ac:dyDescent="0.25">
      <c r="B797" s="17">
        <v>794</v>
      </c>
      <c r="C797" s="15">
        <v>4.484467350415672</v>
      </c>
      <c r="D797" s="3">
        <v>3.1201800367847081</v>
      </c>
      <c r="E797" s="3">
        <v>4.7078928087161032</v>
      </c>
      <c r="F797" s="3">
        <v>4.559003925843891</v>
      </c>
      <c r="G797" s="9">
        <v>1.3674340790220949</v>
      </c>
      <c r="H797" s="17">
        <v>18.238978200782469</v>
      </c>
    </row>
    <row r="798" spans="2:8" x14ac:dyDescent="0.25">
      <c r="B798" s="17">
        <v>795</v>
      </c>
      <c r="C798" s="15">
        <v>3.8055299249130474</v>
      </c>
      <c r="D798" s="3">
        <v>2.3034736195761729</v>
      </c>
      <c r="E798" s="3">
        <v>6.5934050672770477</v>
      </c>
      <c r="F798" s="3">
        <v>4.7647838304855288</v>
      </c>
      <c r="G798" s="9">
        <v>1.402004209818136</v>
      </c>
      <c r="H798" s="17">
        <v>18.869196652069931</v>
      </c>
    </row>
    <row r="799" spans="2:8" x14ac:dyDescent="0.25">
      <c r="B799" s="17">
        <v>796</v>
      </c>
      <c r="C799" s="15">
        <v>4.4477279974069512</v>
      </c>
      <c r="D799" s="3">
        <v>3.2804906326954084</v>
      </c>
      <c r="E799" s="3">
        <v>6.3946430928002993</v>
      </c>
      <c r="F799" s="3">
        <v>5.2402817306959433</v>
      </c>
      <c r="G799" s="9">
        <v>1.8912766386189355</v>
      </c>
      <c r="H799" s="17">
        <v>21.25442009221754</v>
      </c>
    </row>
    <row r="800" spans="2:8" x14ac:dyDescent="0.25">
      <c r="B800" s="17">
        <v>797</v>
      </c>
      <c r="C800" s="15">
        <v>3.8381251681339741</v>
      </c>
      <c r="D800" s="3">
        <v>3.2553001462622024</v>
      </c>
      <c r="E800" s="3">
        <v>5.0462046957080045</v>
      </c>
      <c r="F800" s="3">
        <v>3.6291945251858251</v>
      </c>
      <c r="G800" s="9">
        <v>1.249719675972484</v>
      </c>
      <c r="H800" s="17">
        <v>17.018544211262491</v>
      </c>
    </row>
    <row r="801" spans="2:8" x14ac:dyDescent="0.25">
      <c r="B801" s="17">
        <v>798</v>
      </c>
      <c r="C801" s="15">
        <v>4.6617935414873992</v>
      </c>
      <c r="D801" s="3">
        <v>3.4474804647800932</v>
      </c>
      <c r="E801" s="3">
        <v>5.7818833526549316</v>
      </c>
      <c r="F801" s="3">
        <v>5.2958506022921181</v>
      </c>
      <c r="G801" s="9">
        <v>1.3730128045626413</v>
      </c>
      <c r="H801" s="17">
        <v>20.560020765777182</v>
      </c>
    </row>
    <row r="802" spans="2:8" x14ac:dyDescent="0.25">
      <c r="B802" s="17">
        <v>799</v>
      </c>
      <c r="C802" s="15">
        <v>3.5547456345517485</v>
      </c>
      <c r="D802" s="3">
        <v>3.4554303521842464</v>
      </c>
      <c r="E802" s="3">
        <v>5.6260205789219082</v>
      </c>
      <c r="F802" s="3">
        <v>4.632580916754053</v>
      </c>
      <c r="G802" s="9">
        <v>1.5342503407956161</v>
      </c>
      <c r="H802" s="17">
        <v>18.803027823207572</v>
      </c>
    </row>
    <row r="803" spans="2:8" x14ac:dyDescent="0.25">
      <c r="B803" s="17">
        <v>800</v>
      </c>
      <c r="C803" s="15">
        <v>3.4417711589421955</v>
      </c>
      <c r="D803" s="3">
        <v>2.3615921243781557</v>
      </c>
      <c r="E803" s="3">
        <v>6.7791022597519195</v>
      </c>
      <c r="F803" s="3">
        <v>4.9100834294518574</v>
      </c>
      <c r="G803" s="9">
        <v>1.4637234876488234</v>
      </c>
      <c r="H803" s="17">
        <v>18.956272460172951</v>
      </c>
    </row>
    <row r="804" spans="2:8" x14ac:dyDescent="0.25">
      <c r="B804" s="17">
        <v>801</v>
      </c>
      <c r="C804" s="15">
        <v>4.399833504909016</v>
      </c>
      <c r="D804" s="3">
        <v>2.2331088736021365</v>
      </c>
      <c r="E804" s="3">
        <v>7.1594602021069331</v>
      </c>
      <c r="F804" s="3">
        <v>5.1459385737165215</v>
      </c>
      <c r="G804" s="9">
        <v>1.1606952882486941</v>
      </c>
      <c r="H804" s="17">
        <v>20.099036442583301</v>
      </c>
    </row>
    <row r="805" spans="2:8" x14ac:dyDescent="0.25">
      <c r="B805" s="17">
        <v>802</v>
      </c>
      <c r="C805" s="15">
        <v>3.6053529974762952</v>
      </c>
      <c r="D805" s="3">
        <v>3.3476910194023346</v>
      </c>
      <c r="E805" s="3">
        <v>5.7715001643854702</v>
      </c>
      <c r="F805" s="3">
        <v>4.4350681200243027</v>
      </c>
      <c r="G805" s="9">
        <v>1.4670223764627564</v>
      </c>
      <c r="H805" s="17">
        <v>18.626634677751163</v>
      </c>
    </row>
    <row r="806" spans="2:8" x14ac:dyDescent="0.25">
      <c r="B806" s="17">
        <v>803</v>
      </c>
      <c r="C806" s="15">
        <v>4.3181068846069595</v>
      </c>
      <c r="D806" s="3">
        <v>2.0459616549557627</v>
      </c>
      <c r="E806" s="3">
        <v>5.7942131857210235</v>
      </c>
      <c r="F806" s="3">
        <v>3.4037237747210995</v>
      </c>
      <c r="G806" s="9">
        <v>1.4250111561250631</v>
      </c>
      <c r="H806" s="17">
        <v>16.98701665612991</v>
      </c>
    </row>
    <row r="807" spans="2:8" x14ac:dyDescent="0.25">
      <c r="B807" s="17">
        <v>804</v>
      </c>
      <c r="C807" s="15">
        <v>3.6654639894664962</v>
      </c>
      <c r="D807" s="3">
        <v>2.8472627837932358</v>
      </c>
      <c r="E807" s="3">
        <v>5.5592178098864649</v>
      </c>
      <c r="F807" s="3">
        <v>3.5491004434307873</v>
      </c>
      <c r="G807" s="9">
        <v>1.2952978357579699</v>
      </c>
      <c r="H807" s="17">
        <v>16.916342862334957</v>
      </c>
    </row>
    <row r="808" spans="2:8" x14ac:dyDescent="0.25">
      <c r="B808" s="17">
        <v>805</v>
      </c>
      <c r="C808" s="15">
        <v>4.0281508073829446</v>
      </c>
      <c r="D808" s="3">
        <v>3.3247294737600073</v>
      </c>
      <c r="E808" s="3">
        <v>5.3999125112984885</v>
      </c>
      <c r="F808" s="3">
        <v>4.3398148969128245</v>
      </c>
      <c r="G808" s="9">
        <v>1.2598995817305292</v>
      </c>
      <c r="H808" s="17">
        <v>18.352507271084793</v>
      </c>
    </row>
    <row r="809" spans="2:8" x14ac:dyDescent="0.25">
      <c r="B809" s="17">
        <v>806</v>
      </c>
      <c r="C809" s="15">
        <v>3.8041740302916538</v>
      </c>
      <c r="D809" s="3">
        <v>2.9144232410760762</v>
      </c>
      <c r="E809" s="3">
        <v>7.6994049704218339</v>
      </c>
      <c r="F809" s="3">
        <v>5.0535855046310729</v>
      </c>
      <c r="G809" s="9">
        <v>1.2453822825124079</v>
      </c>
      <c r="H809" s="17">
        <v>20.716970028933048</v>
      </c>
    </row>
    <row r="810" spans="2:8" x14ac:dyDescent="0.25">
      <c r="B810" s="17">
        <v>807</v>
      </c>
      <c r="C810" s="15">
        <v>4.7680481789131877</v>
      </c>
      <c r="D810" s="3">
        <v>2.805526766459002</v>
      </c>
      <c r="E810" s="3">
        <v>5.258270227927575</v>
      </c>
      <c r="F810" s="3">
        <v>4.0942794072383233</v>
      </c>
      <c r="G810" s="9">
        <v>1.4266611122195727</v>
      </c>
      <c r="H810" s="17">
        <v>18.35278569275766</v>
      </c>
    </row>
    <row r="811" spans="2:8" x14ac:dyDescent="0.25">
      <c r="B811" s="17">
        <v>808</v>
      </c>
      <c r="C811" s="15">
        <v>4.06258508661469</v>
      </c>
      <c r="D811" s="3">
        <v>2.5728170341441277</v>
      </c>
      <c r="E811" s="3">
        <v>5.5416560014966851</v>
      </c>
      <c r="F811" s="3">
        <v>3.0858280051338363</v>
      </c>
      <c r="G811" s="9">
        <v>1.4776224701791199</v>
      </c>
      <c r="H811" s="17">
        <v>16.740508597568457</v>
      </c>
    </row>
    <row r="812" spans="2:8" x14ac:dyDescent="0.25">
      <c r="B812" s="17">
        <v>809</v>
      </c>
      <c r="C812" s="15">
        <v>4.4224644137484868</v>
      </c>
      <c r="D812" s="3">
        <v>2.6633757933868329</v>
      </c>
      <c r="E812" s="3">
        <v>4.5961194046119465</v>
      </c>
      <c r="F812" s="3">
        <v>3.9313036398336165</v>
      </c>
      <c r="G812" s="9">
        <v>1.780243305356555</v>
      </c>
      <c r="H812" s="17">
        <v>17.393506556937439</v>
      </c>
    </row>
    <row r="813" spans="2:8" x14ac:dyDescent="0.25">
      <c r="B813" s="17">
        <v>810</v>
      </c>
      <c r="C813" s="15">
        <v>4.4501137621363602</v>
      </c>
      <c r="D813" s="3">
        <v>3.2276404407536399</v>
      </c>
      <c r="E813" s="3">
        <v>4.9805804712848047</v>
      </c>
      <c r="F813" s="3">
        <v>4.0219679532263548</v>
      </c>
      <c r="G813" s="9">
        <v>1.9347048440718164</v>
      </c>
      <c r="H813" s="17">
        <v>18.615007471472978</v>
      </c>
    </row>
    <row r="814" spans="2:8" x14ac:dyDescent="0.25">
      <c r="B814" s="17">
        <v>811</v>
      </c>
      <c r="C814" s="15">
        <v>3.1714321166336097</v>
      </c>
      <c r="D814" s="3">
        <v>3.6752342973295793</v>
      </c>
      <c r="E814" s="3">
        <v>4.8732263872922301</v>
      </c>
      <c r="F814" s="3">
        <v>3.7712204292267213</v>
      </c>
      <c r="G814" s="9">
        <v>1.5937342662556877</v>
      </c>
      <c r="H814" s="17">
        <v>17.084847496737829</v>
      </c>
    </row>
    <row r="815" spans="2:8" x14ac:dyDescent="0.25">
      <c r="B815" s="17">
        <v>812</v>
      </c>
      <c r="C815" s="15">
        <v>3.9449808823453112</v>
      </c>
      <c r="D815" s="3">
        <v>2.6925826187977711</v>
      </c>
      <c r="E815" s="3">
        <v>5.5669961628973539</v>
      </c>
      <c r="F815" s="3">
        <v>4.6250355114970896</v>
      </c>
      <c r="G815" s="9">
        <v>1.1018667956131931</v>
      </c>
      <c r="H815" s="17">
        <v>17.931461971150721</v>
      </c>
    </row>
    <row r="816" spans="2:8" x14ac:dyDescent="0.25">
      <c r="B816" s="17">
        <v>813</v>
      </c>
      <c r="C816" s="15">
        <v>3.6970099127829421</v>
      </c>
      <c r="D816" s="3">
        <v>3.3461744126241388</v>
      </c>
      <c r="E816" s="3">
        <v>6.145975599617711</v>
      </c>
      <c r="F816" s="3">
        <v>4.0126556254982546</v>
      </c>
      <c r="G816" s="9">
        <v>1.7193270755433432</v>
      </c>
      <c r="H816" s="17">
        <v>18.921142626066391</v>
      </c>
    </row>
    <row r="817" spans="2:8" x14ac:dyDescent="0.25">
      <c r="B817" s="17">
        <v>814</v>
      </c>
      <c r="C817" s="15">
        <v>3.4217417510785642</v>
      </c>
      <c r="D817" s="3">
        <v>2.9766831641151921</v>
      </c>
      <c r="E817" s="3">
        <v>5.1933908212786823</v>
      </c>
      <c r="F817" s="3">
        <v>4.1179316221505111</v>
      </c>
      <c r="G817" s="9">
        <v>1.6845573990102232</v>
      </c>
      <c r="H817" s="17">
        <v>17.394304757633172</v>
      </c>
    </row>
    <row r="818" spans="2:8" x14ac:dyDescent="0.25">
      <c r="B818" s="17">
        <v>815</v>
      </c>
      <c r="C818" s="15">
        <v>3.728228733630282</v>
      </c>
      <c r="D818" s="3">
        <v>3.6103671478864441</v>
      </c>
      <c r="E818" s="3">
        <v>7.3686419958975913</v>
      </c>
      <c r="F818" s="3">
        <v>3.1202908171894737</v>
      </c>
      <c r="G818" s="9">
        <v>1.0965110145889319</v>
      </c>
      <c r="H818" s="17">
        <v>18.924039709192723</v>
      </c>
    </row>
    <row r="819" spans="2:8" x14ac:dyDescent="0.25">
      <c r="B819" s="17">
        <v>816</v>
      </c>
      <c r="C819" s="15">
        <v>3.6901496385288324</v>
      </c>
      <c r="D819" s="3">
        <v>2.7626733120957896</v>
      </c>
      <c r="E819" s="3">
        <v>5.0599967321832482</v>
      </c>
      <c r="F819" s="3">
        <v>5.3018505953031596</v>
      </c>
      <c r="G819" s="9">
        <v>1.6494532714497188</v>
      </c>
      <c r="H819" s="17">
        <v>18.46412354956075</v>
      </c>
    </row>
    <row r="820" spans="2:8" x14ac:dyDescent="0.25">
      <c r="B820" s="17">
        <v>817</v>
      </c>
      <c r="C820" s="15">
        <v>3.5526864148148389</v>
      </c>
      <c r="D820" s="3">
        <v>3.6953006879699735</v>
      </c>
      <c r="E820" s="3">
        <v>6.0815881990525078</v>
      </c>
      <c r="F820" s="3">
        <v>5.3548027902423065</v>
      </c>
      <c r="G820" s="9">
        <v>1.364850187796212</v>
      </c>
      <c r="H820" s="17">
        <v>20.049228279875837</v>
      </c>
    </row>
    <row r="821" spans="2:8" x14ac:dyDescent="0.25">
      <c r="B821" s="17">
        <v>818</v>
      </c>
      <c r="C821" s="15">
        <v>4.2194241459193034</v>
      </c>
      <c r="D821" s="3">
        <v>3.3756049098515781</v>
      </c>
      <c r="E821" s="3">
        <v>5.9104421754583036</v>
      </c>
      <c r="F821" s="3">
        <v>4.1270689215868037</v>
      </c>
      <c r="G821" s="9">
        <v>1.693052788556197</v>
      </c>
      <c r="H821" s="17">
        <v>19.325592941372186</v>
      </c>
    </row>
    <row r="822" spans="2:8" x14ac:dyDescent="0.25">
      <c r="B822" s="17">
        <v>819</v>
      </c>
      <c r="C822" s="15">
        <v>3.8887313095842293</v>
      </c>
      <c r="D822" s="3">
        <v>2.7645145708514334</v>
      </c>
      <c r="E822" s="3">
        <v>5.4380638971423974</v>
      </c>
      <c r="F822" s="3">
        <v>3.4458291990283056</v>
      </c>
      <c r="G822" s="9">
        <v>1.2237064522183183</v>
      </c>
      <c r="H822" s="17">
        <v>16.760845428824684</v>
      </c>
    </row>
    <row r="823" spans="2:8" x14ac:dyDescent="0.25">
      <c r="B823" s="17">
        <v>820</v>
      </c>
      <c r="C823" s="15">
        <v>4.0197766382056699</v>
      </c>
      <c r="D823" s="3">
        <v>3.2478827674700028</v>
      </c>
      <c r="E823" s="3">
        <v>5.841920668507683</v>
      </c>
      <c r="F823" s="3">
        <v>3.7041504042550035</v>
      </c>
      <c r="G823" s="9">
        <v>1.5469342759526399</v>
      </c>
      <c r="H823" s="17">
        <v>18.360664754390999</v>
      </c>
    </row>
    <row r="824" spans="2:8" x14ac:dyDescent="0.25">
      <c r="B824" s="17">
        <v>821</v>
      </c>
      <c r="C824" s="15">
        <v>3.8785994008489895</v>
      </c>
      <c r="D824" s="3">
        <v>3.4159525035664595</v>
      </c>
      <c r="E824" s="3">
        <v>5.5205268942450507</v>
      </c>
      <c r="F824" s="3">
        <v>3.4320357334876967</v>
      </c>
      <c r="G824" s="9">
        <v>1.6872554974524561</v>
      </c>
      <c r="H824" s="17">
        <v>17.934370029600654</v>
      </c>
    </row>
    <row r="825" spans="2:8" x14ac:dyDescent="0.25">
      <c r="B825" s="17">
        <v>822</v>
      </c>
      <c r="C825" s="15">
        <v>3.78392873257717</v>
      </c>
      <c r="D825" s="3">
        <v>3.6070436005608757</v>
      </c>
      <c r="E825" s="3">
        <v>5.0271663581351209</v>
      </c>
      <c r="F825" s="3">
        <v>3.4523619298295878</v>
      </c>
      <c r="G825" s="9">
        <v>1.4258600092148175</v>
      </c>
      <c r="H825" s="17">
        <v>17.296360630317572</v>
      </c>
    </row>
    <row r="826" spans="2:8" x14ac:dyDescent="0.25">
      <c r="B826" s="17">
        <v>823</v>
      </c>
      <c r="C826" s="15">
        <v>3.6985067514142425</v>
      </c>
      <c r="D826" s="3">
        <v>3.4941041813725922</v>
      </c>
      <c r="E826" s="3">
        <v>4.7989376660442087</v>
      </c>
      <c r="F826" s="3">
        <v>4.1458895481073172</v>
      </c>
      <c r="G826" s="9">
        <v>1.4002825960638039</v>
      </c>
      <c r="H826" s="17">
        <v>17.537720743002165</v>
      </c>
    </row>
    <row r="827" spans="2:8" x14ac:dyDescent="0.25">
      <c r="B827" s="17">
        <v>824</v>
      </c>
      <c r="C827" s="15">
        <v>4.1569541716084997</v>
      </c>
      <c r="D827" s="3">
        <v>3.019587801797428</v>
      </c>
      <c r="E827" s="3">
        <v>5.2599932836698446</v>
      </c>
      <c r="F827" s="3">
        <v>3.9020334858962018</v>
      </c>
      <c r="G827" s="9">
        <v>1.4367528869648674</v>
      </c>
      <c r="H827" s="17">
        <v>17.77532162993684</v>
      </c>
    </row>
    <row r="828" spans="2:8" x14ac:dyDescent="0.25">
      <c r="B828" s="17">
        <v>825</v>
      </c>
      <c r="C828" s="15">
        <v>4.182067504272589</v>
      </c>
      <c r="D828" s="3">
        <v>3.8025865111114974</v>
      </c>
      <c r="E828" s="3">
        <v>5.9823662087511664</v>
      </c>
      <c r="F828" s="3">
        <v>5.8166069714061077</v>
      </c>
      <c r="G828" s="9">
        <v>1.470646007602173</v>
      </c>
      <c r="H828" s="17">
        <v>21.254273203143534</v>
      </c>
    </row>
    <row r="829" spans="2:8" x14ac:dyDescent="0.25">
      <c r="B829" s="17">
        <v>826</v>
      </c>
      <c r="C829" s="15">
        <v>4.1476905282791812</v>
      </c>
      <c r="D829" s="3">
        <v>3.1708680150162221</v>
      </c>
      <c r="E829" s="3">
        <v>4.9920033773357062</v>
      </c>
      <c r="F829" s="3">
        <v>3.5947039347143659</v>
      </c>
      <c r="G829" s="9">
        <v>1.3471647708278758</v>
      </c>
      <c r="H829" s="17">
        <v>17.25243062617335</v>
      </c>
    </row>
    <row r="830" spans="2:8" x14ac:dyDescent="0.25">
      <c r="B830" s="17">
        <v>827</v>
      </c>
      <c r="C830" s="15">
        <v>4.0242596051329453</v>
      </c>
      <c r="D830" s="3">
        <v>2.3992305543352508</v>
      </c>
      <c r="E830" s="3">
        <v>4.7216376200843948</v>
      </c>
      <c r="F830" s="3">
        <v>3.8343060969914458</v>
      </c>
      <c r="G830" s="9">
        <v>1.1645277063507995</v>
      </c>
      <c r="H830" s="17">
        <v>16.143961582894836</v>
      </c>
    </row>
    <row r="831" spans="2:8" x14ac:dyDescent="0.25">
      <c r="B831" s="17">
        <v>828</v>
      </c>
      <c r="C831" s="15">
        <v>4.8127858376107575</v>
      </c>
      <c r="D831" s="3">
        <v>2.7591702307604535</v>
      </c>
      <c r="E831" s="3">
        <v>5.067857318681205</v>
      </c>
      <c r="F831" s="3">
        <v>3.7277296055513793</v>
      </c>
      <c r="G831" s="9">
        <v>1.7602517459756943</v>
      </c>
      <c r="H831" s="17">
        <v>18.127794738579489</v>
      </c>
    </row>
    <row r="832" spans="2:8" x14ac:dyDescent="0.25">
      <c r="B832" s="17">
        <v>829</v>
      </c>
      <c r="C832" s="15">
        <v>3.9400336457252378</v>
      </c>
      <c r="D832" s="3">
        <v>3.6371372323108768</v>
      </c>
      <c r="E832" s="3">
        <v>6.7320483783179474</v>
      </c>
      <c r="F832" s="3">
        <v>3.7423185452208814</v>
      </c>
      <c r="G832" s="9">
        <v>1.7960720348593835</v>
      </c>
      <c r="H832" s="17">
        <v>19.84760983643433</v>
      </c>
    </row>
    <row r="833" spans="2:8" x14ac:dyDescent="0.25">
      <c r="B833" s="17">
        <v>830</v>
      </c>
      <c r="C833" s="15">
        <v>3.9785771383416284</v>
      </c>
      <c r="D833" s="3">
        <v>3.3575885001325303</v>
      </c>
      <c r="E833" s="3">
        <v>7.023910555249838</v>
      </c>
      <c r="F833" s="3">
        <v>3.9152059012347764</v>
      </c>
      <c r="G833" s="9">
        <v>1.4261937265711873</v>
      </c>
      <c r="H833" s="17">
        <v>19.701475821529961</v>
      </c>
    </row>
    <row r="834" spans="2:8" x14ac:dyDescent="0.25">
      <c r="B834" s="17">
        <v>831</v>
      </c>
      <c r="C834" s="15">
        <v>3.5905664786355067</v>
      </c>
      <c r="D834" s="3">
        <v>3.8446543336356078</v>
      </c>
      <c r="E834" s="3">
        <v>6.9145801974639012</v>
      </c>
      <c r="F834" s="3">
        <v>3.1401676165714503</v>
      </c>
      <c r="G834" s="9">
        <v>1.4154646289803257</v>
      </c>
      <c r="H834" s="17">
        <v>18.905433255286795</v>
      </c>
    </row>
    <row r="835" spans="2:8" x14ac:dyDescent="0.25">
      <c r="B835" s="17">
        <v>832</v>
      </c>
      <c r="C835" s="15">
        <v>4.3976633777372189</v>
      </c>
      <c r="D835" s="3">
        <v>3.0283480899659763</v>
      </c>
      <c r="E835" s="3">
        <v>5.1683983611902686</v>
      </c>
      <c r="F835" s="3">
        <v>3.2718693495853852</v>
      </c>
      <c r="G835" s="9">
        <v>1.553803332621349</v>
      </c>
      <c r="H835" s="17">
        <v>17.420082511100198</v>
      </c>
    </row>
    <row r="836" spans="2:8" x14ac:dyDescent="0.25">
      <c r="B836" s="17">
        <v>833</v>
      </c>
      <c r="C836" s="15">
        <v>3.3463314280491199</v>
      </c>
      <c r="D836" s="3">
        <v>3.5057907972314251</v>
      </c>
      <c r="E836" s="3">
        <v>6.5178757299679342</v>
      </c>
      <c r="F836" s="3">
        <v>5.2540682791848674</v>
      </c>
      <c r="G836" s="9">
        <v>1.3566827908310843</v>
      </c>
      <c r="H836" s="17">
        <v>19.98074902526443</v>
      </c>
    </row>
    <row r="837" spans="2:8" x14ac:dyDescent="0.25">
      <c r="B837" s="17">
        <v>834</v>
      </c>
      <c r="C837" s="15">
        <v>4.024337211817735</v>
      </c>
      <c r="D837" s="3">
        <v>3.5524741514841023</v>
      </c>
      <c r="E837" s="3">
        <v>6.824646007009525</v>
      </c>
      <c r="F837" s="3">
        <v>4.8482541574443889</v>
      </c>
      <c r="G837" s="9">
        <v>1.5952460755178555</v>
      </c>
      <c r="H837" s="17">
        <v>20.844957603273606</v>
      </c>
    </row>
    <row r="838" spans="2:8" x14ac:dyDescent="0.25">
      <c r="B838" s="17">
        <v>835</v>
      </c>
      <c r="C838" s="15">
        <v>4.0376513040245126</v>
      </c>
      <c r="D838" s="3">
        <v>3.1493373058102549</v>
      </c>
      <c r="E838" s="3">
        <v>4.9468415214738721</v>
      </c>
      <c r="F838" s="3">
        <v>4.7538605832303347</v>
      </c>
      <c r="G838" s="9">
        <v>1.1061527061982621</v>
      </c>
      <c r="H838" s="17">
        <v>17.993843420737235</v>
      </c>
    </row>
    <row r="839" spans="2:8" x14ac:dyDescent="0.25">
      <c r="B839" s="17">
        <v>836</v>
      </c>
      <c r="C839" s="15">
        <v>3.9596719273626952</v>
      </c>
      <c r="D839" s="3">
        <v>2.4876391497116068</v>
      </c>
      <c r="E839" s="3">
        <v>6.0991206477371769</v>
      </c>
      <c r="F839" s="3">
        <v>5.6230148170939316</v>
      </c>
      <c r="G839" s="9">
        <v>1.3217600325007313</v>
      </c>
      <c r="H839" s="17">
        <v>19.491206574406139</v>
      </c>
    </row>
    <row r="840" spans="2:8" x14ac:dyDescent="0.25">
      <c r="B840" s="17">
        <v>837</v>
      </c>
      <c r="C840" s="15">
        <v>4.0163820359693414</v>
      </c>
      <c r="D840" s="3">
        <v>3.3831426990964903</v>
      </c>
      <c r="E840" s="3">
        <v>6.8187623133619937</v>
      </c>
      <c r="F840" s="3">
        <v>3.4236094675978932</v>
      </c>
      <c r="G840" s="9">
        <v>1.5169830072321315</v>
      </c>
      <c r="H840" s="17">
        <v>19.158879523257848</v>
      </c>
    </row>
    <row r="841" spans="2:8" x14ac:dyDescent="0.25">
      <c r="B841" s="17">
        <v>838</v>
      </c>
      <c r="C841" s="15">
        <v>3.5386627009484029</v>
      </c>
      <c r="D841" s="3">
        <v>2.7397699493691117</v>
      </c>
      <c r="E841" s="3">
        <v>6.7744840844206147</v>
      </c>
      <c r="F841" s="3">
        <v>4.6138452417423954</v>
      </c>
      <c r="G841" s="9">
        <v>1.5551709497841881</v>
      </c>
      <c r="H841" s="17">
        <v>19.221932926264714</v>
      </c>
    </row>
    <row r="842" spans="2:8" x14ac:dyDescent="0.25">
      <c r="B842" s="17">
        <v>839</v>
      </c>
      <c r="C842" s="15">
        <v>4.1351968593189952</v>
      </c>
      <c r="D842" s="3">
        <v>2.8388457125134279</v>
      </c>
      <c r="E842" s="3">
        <v>4.9424312411657709</v>
      </c>
      <c r="F842" s="3">
        <v>4.5198648407871334</v>
      </c>
      <c r="G842" s="9">
        <v>1.3847008679497543</v>
      </c>
      <c r="H842" s="17">
        <v>17.821039521735081</v>
      </c>
    </row>
    <row r="843" spans="2:8" x14ac:dyDescent="0.25">
      <c r="B843" s="17">
        <v>840</v>
      </c>
      <c r="C843" s="15">
        <v>3.5354809183564209</v>
      </c>
      <c r="D843" s="3">
        <v>3.4194121565866431</v>
      </c>
      <c r="E843" s="3">
        <v>5.2690657229431084</v>
      </c>
      <c r="F843" s="3">
        <v>4.1222394631995938</v>
      </c>
      <c r="G843" s="9">
        <v>1.4376577364424086</v>
      </c>
      <c r="H843" s="17">
        <v>17.783855997528175</v>
      </c>
    </row>
    <row r="844" spans="2:8" x14ac:dyDescent="0.25">
      <c r="B844" s="17">
        <v>841</v>
      </c>
      <c r="C844" s="15">
        <v>3.3026324423198257</v>
      </c>
      <c r="D844" s="3">
        <v>2.7099523803531063</v>
      </c>
      <c r="E844" s="3">
        <v>6.0045832041827216</v>
      </c>
      <c r="F844" s="3">
        <v>4.5761824161621476</v>
      </c>
      <c r="G844" s="9">
        <v>1.2990808139124317</v>
      </c>
      <c r="H844" s="17">
        <v>17.892431256930234</v>
      </c>
    </row>
    <row r="845" spans="2:8" x14ac:dyDescent="0.25">
      <c r="B845" s="17">
        <v>842</v>
      </c>
      <c r="C845" s="15">
        <v>3.6243147899094197</v>
      </c>
      <c r="D845" s="3">
        <v>3.1505435892233731</v>
      </c>
      <c r="E845" s="3">
        <v>6.5107275757152525</v>
      </c>
      <c r="F845" s="3">
        <v>3.3065364092477152</v>
      </c>
      <c r="G845" s="9">
        <v>1.7521943332488579</v>
      </c>
      <c r="H845" s="17">
        <v>18.34431669734462</v>
      </c>
    </row>
    <row r="846" spans="2:8" x14ac:dyDescent="0.25">
      <c r="B846" s="17">
        <v>843</v>
      </c>
      <c r="C846" s="15">
        <v>3.3622442071410688</v>
      </c>
      <c r="D846" s="3">
        <v>2.6964061012293583</v>
      </c>
      <c r="E846" s="3">
        <v>5.1395702833939652</v>
      </c>
      <c r="F846" s="3">
        <v>3.756617686551512</v>
      </c>
      <c r="G846" s="9">
        <v>1.4642877610319998</v>
      </c>
      <c r="H846" s="17">
        <v>16.419126039347905</v>
      </c>
    </row>
    <row r="847" spans="2:8" x14ac:dyDescent="0.25">
      <c r="B847" s="17">
        <v>844</v>
      </c>
      <c r="C847" s="15">
        <v>4.1998695540235813</v>
      </c>
      <c r="D847" s="3">
        <v>2.8694446428049556</v>
      </c>
      <c r="E847" s="3">
        <v>4.884927178393335</v>
      </c>
      <c r="F847" s="3">
        <v>3.9986896865838562</v>
      </c>
      <c r="G847" s="9">
        <v>1.4390906775925445</v>
      </c>
      <c r="H847" s="17">
        <v>17.392021739398274</v>
      </c>
    </row>
    <row r="848" spans="2:8" x14ac:dyDescent="0.25">
      <c r="B848" s="17">
        <v>845</v>
      </c>
      <c r="C848" s="15">
        <v>4.5663513849277235</v>
      </c>
      <c r="D848" s="3">
        <v>2.8504464369732028</v>
      </c>
      <c r="E848" s="3">
        <v>5.5029940147525105</v>
      </c>
      <c r="F848" s="3">
        <v>4.2897117430434184</v>
      </c>
      <c r="G848" s="9">
        <v>1.4060217001296971</v>
      </c>
      <c r="H848" s="17">
        <v>18.615525279826553</v>
      </c>
    </row>
    <row r="849" spans="2:8" x14ac:dyDescent="0.25">
      <c r="B849" s="17">
        <v>846</v>
      </c>
      <c r="C849" s="15">
        <v>3.5783995947430469</v>
      </c>
      <c r="D849" s="3">
        <v>2.6675034976717575</v>
      </c>
      <c r="E849" s="3">
        <v>5.4898625632598392</v>
      </c>
      <c r="F849" s="3">
        <v>3.2302565687373317</v>
      </c>
      <c r="G849" s="9">
        <v>1.3925546705536851</v>
      </c>
      <c r="H849" s="17">
        <v>16.358576894965662</v>
      </c>
    </row>
    <row r="850" spans="2:8" x14ac:dyDescent="0.25">
      <c r="B850" s="17">
        <v>847</v>
      </c>
      <c r="C850" s="15">
        <v>4.1264993132925305</v>
      </c>
      <c r="D850" s="3">
        <v>2.9886557047112001</v>
      </c>
      <c r="E850" s="3">
        <v>5.2267285945713944</v>
      </c>
      <c r="F850" s="3">
        <v>4.3118682641121726</v>
      </c>
      <c r="G850" s="9">
        <v>1.3791169010461326</v>
      </c>
      <c r="H850" s="17">
        <v>18.032868777733427</v>
      </c>
    </row>
    <row r="851" spans="2:8" x14ac:dyDescent="0.25">
      <c r="B851" s="17">
        <v>848</v>
      </c>
      <c r="C851" s="15">
        <v>3.980982403257602</v>
      </c>
      <c r="D851" s="3">
        <v>3.2382811546912622</v>
      </c>
      <c r="E851" s="3">
        <v>4.8582147349361025</v>
      </c>
      <c r="F851" s="3">
        <v>3.4892497106555167</v>
      </c>
      <c r="G851" s="9">
        <v>1.2214422848653144</v>
      </c>
      <c r="H851" s="17">
        <v>16.788170288405798</v>
      </c>
    </row>
    <row r="852" spans="2:8" x14ac:dyDescent="0.25">
      <c r="B852" s="17">
        <v>849</v>
      </c>
      <c r="C852" s="15">
        <v>4.2494654317820304</v>
      </c>
      <c r="D852" s="3">
        <v>2.6099125516854906</v>
      </c>
      <c r="E852" s="3">
        <v>5.461012452841576</v>
      </c>
      <c r="F852" s="3">
        <v>3.116059226502951</v>
      </c>
      <c r="G852" s="9">
        <v>1.508387844728752</v>
      </c>
      <c r="H852" s="17">
        <v>16.9448375075408</v>
      </c>
    </row>
    <row r="853" spans="2:8" x14ac:dyDescent="0.25">
      <c r="B853" s="17">
        <v>850</v>
      </c>
      <c r="C853" s="15">
        <v>4.1133687466000657</v>
      </c>
      <c r="D853" s="3">
        <v>3.1746469579714702</v>
      </c>
      <c r="E853" s="3">
        <v>6.6947528319010523</v>
      </c>
      <c r="F853" s="3">
        <v>3.3299428698819402</v>
      </c>
      <c r="G853" s="9">
        <v>1.7965850571716888</v>
      </c>
      <c r="H853" s="17">
        <v>19.109296463526217</v>
      </c>
    </row>
    <row r="854" spans="2:8" x14ac:dyDescent="0.25">
      <c r="B854" s="17">
        <v>851</v>
      </c>
      <c r="C854" s="15">
        <v>4.5203959067225838</v>
      </c>
      <c r="D854" s="3">
        <v>3.7580876849370202</v>
      </c>
      <c r="E854" s="3">
        <v>7.6851511979804226</v>
      </c>
      <c r="F854" s="3">
        <v>3.3395133003567139</v>
      </c>
      <c r="G854" s="9">
        <v>1.8234027443550109</v>
      </c>
      <c r="H854" s="17">
        <v>21.12655083435175</v>
      </c>
    </row>
    <row r="855" spans="2:8" x14ac:dyDescent="0.25">
      <c r="B855" s="17">
        <v>852</v>
      </c>
      <c r="C855" s="15">
        <v>4.5767263956292243</v>
      </c>
      <c r="D855" s="3">
        <v>3.1245217855578025</v>
      </c>
      <c r="E855" s="3">
        <v>7.7893621818752692</v>
      </c>
      <c r="F855" s="3">
        <v>3.1965619341018852</v>
      </c>
      <c r="G855" s="9">
        <v>1.3574267549859105</v>
      </c>
      <c r="H855" s="17">
        <v>20.04459905215009</v>
      </c>
    </row>
    <row r="856" spans="2:8" x14ac:dyDescent="0.25">
      <c r="B856" s="17">
        <v>853</v>
      </c>
      <c r="C856" s="15">
        <v>3.5926364029634352</v>
      </c>
      <c r="D856" s="3">
        <v>3.2007058019816186</v>
      </c>
      <c r="E856" s="3">
        <v>5.4806775890228163</v>
      </c>
      <c r="F856" s="3">
        <v>3.750438991297532</v>
      </c>
      <c r="G856" s="9">
        <v>1.3630336098313092</v>
      </c>
      <c r="H856" s="17">
        <v>17.387492395096711</v>
      </c>
    </row>
    <row r="857" spans="2:8" x14ac:dyDescent="0.25">
      <c r="B857" s="17">
        <v>854</v>
      </c>
      <c r="C857" s="15">
        <v>4.1645524413650925</v>
      </c>
      <c r="D857" s="3">
        <v>2.509431075537548</v>
      </c>
      <c r="E857" s="3">
        <v>6.0676152613074805</v>
      </c>
      <c r="F857" s="3">
        <v>4.9749097638481867</v>
      </c>
      <c r="G857" s="9">
        <v>1.7519256008730961</v>
      </c>
      <c r="H857" s="17">
        <v>19.468434142931404</v>
      </c>
    </row>
    <row r="858" spans="2:8" x14ac:dyDescent="0.25">
      <c r="B858" s="17">
        <v>855</v>
      </c>
      <c r="C858" s="15">
        <v>4.0318289140498544</v>
      </c>
      <c r="D858" s="3">
        <v>2.8701841863832001</v>
      </c>
      <c r="E858" s="3">
        <v>4.5733694509100902</v>
      </c>
      <c r="F858" s="3">
        <v>4.0877221948305804</v>
      </c>
      <c r="G858" s="9">
        <v>1.6676259227380295</v>
      </c>
      <c r="H858" s="17">
        <v>17.230730668911754</v>
      </c>
    </row>
    <row r="859" spans="2:8" x14ac:dyDescent="0.25">
      <c r="B859" s="17">
        <v>856</v>
      </c>
      <c r="C859" s="15">
        <v>4.7845802189051696</v>
      </c>
      <c r="D859" s="3">
        <v>3.5286091752089872</v>
      </c>
      <c r="E859" s="3">
        <v>4.6735484511103254</v>
      </c>
      <c r="F859" s="3">
        <v>4.0744471441298273</v>
      </c>
      <c r="G859" s="9">
        <v>1.7681516066750227</v>
      </c>
      <c r="H859" s="17">
        <v>18.829336596029332</v>
      </c>
    </row>
    <row r="860" spans="2:8" x14ac:dyDescent="0.25">
      <c r="B860" s="17">
        <v>857</v>
      </c>
      <c r="C860" s="15">
        <v>3.3127398242042099</v>
      </c>
      <c r="D860" s="3">
        <v>3.7772063433682104</v>
      </c>
      <c r="E860" s="3">
        <v>7.736888866654029</v>
      </c>
      <c r="F860" s="3">
        <v>4.4855482641624462</v>
      </c>
      <c r="G860" s="9">
        <v>1.2142521190321522</v>
      </c>
      <c r="H860" s="17">
        <v>20.526635417421048</v>
      </c>
    </row>
    <row r="861" spans="2:8" x14ac:dyDescent="0.25">
      <c r="B861" s="17">
        <v>858</v>
      </c>
      <c r="C861" s="15">
        <v>3.2717460379079193</v>
      </c>
      <c r="D861" s="3">
        <v>2.5952967614123441</v>
      </c>
      <c r="E861" s="3">
        <v>5.1360229367576586</v>
      </c>
      <c r="F861" s="3">
        <v>3.6936624895393204</v>
      </c>
      <c r="G861" s="9">
        <v>1.3331490448849861</v>
      </c>
      <c r="H861" s="17">
        <v>16.029877270502229</v>
      </c>
    </row>
    <row r="862" spans="2:8" x14ac:dyDescent="0.25">
      <c r="B862" s="17">
        <v>859</v>
      </c>
      <c r="C862" s="15">
        <v>3.8536287093680346</v>
      </c>
      <c r="D862" s="3">
        <v>2.3904653547978185</v>
      </c>
      <c r="E862" s="3">
        <v>6.2725920050675201</v>
      </c>
      <c r="F862" s="3">
        <v>3.8433310955031335</v>
      </c>
      <c r="G862" s="9">
        <v>1.6059245358314893</v>
      </c>
      <c r="H862" s="17">
        <v>17.965941700567996</v>
      </c>
    </row>
    <row r="863" spans="2:8" x14ac:dyDescent="0.25">
      <c r="B863" s="17">
        <v>860</v>
      </c>
      <c r="C863" s="15">
        <v>3.9113492430371077</v>
      </c>
      <c r="D863" s="3">
        <v>2.5828921857260014</v>
      </c>
      <c r="E863" s="3">
        <v>5.6620249084587213</v>
      </c>
      <c r="F863" s="3">
        <v>4.2902082745908157</v>
      </c>
      <c r="G863" s="9">
        <v>1.6309570295137525</v>
      </c>
      <c r="H863" s="17">
        <v>18.077431641326399</v>
      </c>
    </row>
    <row r="864" spans="2:8" x14ac:dyDescent="0.25">
      <c r="B864" s="17">
        <v>861</v>
      </c>
      <c r="C864" s="15">
        <v>3.7166483166659368</v>
      </c>
      <c r="D864" s="3">
        <v>2.9331807164742836</v>
      </c>
      <c r="E864" s="3">
        <v>4.9197959622592062</v>
      </c>
      <c r="F864" s="3">
        <v>4.5417034690539264</v>
      </c>
      <c r="G864" s="9">
        <v>1.2999518491429032</v>
      </c>
      <c r="H864" s="17">
        <v>17.411280313596254</v>
      </c>
    </row>
    <row r="865" spans="2:8" x14ac:dyDescent="0.25">
      <c r="B865" s="17">
        <v>862</v>
      </c>
      <c r="C865" s="15">
        <v>3.9832175568471331</v>
      </c>
      <c r="D865" s="3">
        <v>2.1727062104727022</v>
      </c>
      <c r="E865" s="3">
        <v>5.4054753799316426</v>
      </c>
      <c r="F865" s="3">
        <v>3.4725652236615292</v>
      </c>
      <c r="G865" s="9">
        <v>1.5368961551996068</v>
      </c>
      <c r="H865" s="17">
        <v>16.570860526112615</v>
      </c>
    </row>
    <row r="866" spans="2:8" x14ac:dyDescent="0.25">
      <c r="B866" s="17">
        <v>863</v>
      </c>
      <c r="C866" s="15">
        <v>4.5628662579793993</v>
      </c>
      <c r="D866" s="3">
        <v>2.938028588369713</v>
      </c>
      <c r="E866" s="3">
        <v>5.3767015620560734</v>
      </c>
      <c r="F866" s="3">
        <v>3.4945948864458654</v>
      </c>
      <c r="G866" s="9">
        <v>1.4613777457932997</v>
      </c>
      <c r="H866" s="17">
        <v>17.833569040644349</v>
      </c>
    </row>
    <row r="867" spans="2:8" x14ac:dyDescent="0.25">
      <c r="B867" s="17">
        <v>864</v>
      </c>
      <c r="C867" s="15">
        <v>4.6271588654175426</v>
      </c>
      <c r="D867" s="3">
        <v>3.5231717346063611</v>
      </c>
      <c r="E867" s="3">
        <v>6.549648910966793</v>
      </c>
      <c r="F867" s="3">
        <v>3.3446369307489885</v>
      </c>
      <c r="G867" s="9">
        <v>1.4806526136836777</v>
      </c>
      <c r="H867" s="17">
        <v>19.525269055423362</v>
      </c>
    </row>
    <row r="868" spans="2:8" x14ac:dyDescent="0.25">
      <c r="B868" s="17">
        <v>865</v>
      </c>
      <c r="C868" s="15">
        <v>3.7260636873796225</v>
      </c>
      <c r="D868" s="3">
        <v>3.7435783514523937</v>
      </c>
      <c r="E868" s="3">
        <v>5.3695483620602289</v>
      </c>
      <c r="F868" s="3">
        <v>3.1751840780477192</v>
      </c>
      <c r="G868" s="9">
        <v>1.1964631452523979</v>
      </c>
      <c r="H868" s="17">
        <v>17.210837624192362</v>
      </c>
    </row>
    <row r="869" spans="2:8" x14ac:dyDescent="0.25">
      <c r="B869" s="17">
        <v>866</v>
      </c>
      <c r="C869" s="15">
        <v>3.9388231611632483</v>
      </c>
      <c r="D869" s="3">
        <v>2.8939629249096273</v>
      </c>
      <c r="E869" s="3">
        <v>4.4625770280461321</v>
      </c>
      <c r="F869" s="3">
        <v>4.9987221931271941</v>
      </c>
      <c r="G869" s="9">
        <v>1.8976153577715547</v>
      </c>
      <c r="H869" s="17">
        <v>18.191700665017756</v>
      </c>
    </row>
    <row r="870" spans="2:8" x14ac:dyDescent="0.25">
      <c r="B870" s="17">
        <v>867</v>
      </c>
      <c r="C870" s="15">
        <v>4.8965017415345242</v>
      </c>
      <c r="D870" s="3">
        <v>2.6273397157190184</v>
      </c>
      <c r="E870" s="3">
        <v>4.4991036897691448</v>
      </c>
      <c r="F870" s="3">
        <v>3.8144000428537894</v>
      </c>
      <c r="G870" s="9">
        <v>1.6250668946962652</v>
      </c>
      <c r="H870" s="17">
        <v>17.46241208457274</v>
      </c>
    </row>
    <row r="871" spans="2:8" x14ac:dyDescent="0.25">
      <c r="B871" s="17">
        <v>868</v>
      </c>
      <c r="C871" s="15">
        <v>3.2850234642742948</v>
      </c>
      <c r="D871" s="3">
        <v>3.7230681033932709</v>
      </c>
      <c r="E871" s="3">
        <v>4.3533044986760201</v>
      </c>
      <c r="F871" s="3">
        <v>3.3700586049764483</v>
      </c>
      <c r="G871" s="9">
        <v>1.5196581090290917</v>
      </c>
      <c r="H871" s="17">
        <v>16.251112780349125</v>
      </c>
    </row>
    <row r="872" spans="2:8" x14ac:dyDescent="0.25">
      <c r="B872" s="17">
        <v>869</v>
      </c>
      <c r="C872" s="15">
        <v>4.0124514210252169</v>
      </c>
      <c r="D872" s="3">
        <v>2.9795024364844216</v>
      </c>
      <c r="E872" s="3">
        <v>4.8994715516711045</v>
      </c>
      <c r="F872" s="3">
        <v>4.3605330827051141</v>
      </c>
      <c r="G872" s="9">
        <v>1.4226893671497383</v>
      </c>
      <c r="H872" s="17">
        <v>17.674647859035595</v>
      </c>
    </row>
    <row r="873" spans="2:8" x14ac:dyDescent="0.25">
      <c r="B873" s="17">
        <v>870</v>
      </c>
      <c r="C873" s="15">
        <v>3.7911184904301134</v>
      </c>
      <c r="D873" s="3">
        <v>2.2089628204923768</v>
      </c>
      <c r="E873" s="3">
        <v>6.6417793713464084</v>
      </c>
      <c r="F873" s="3">
        <v>4.2720604706349539</v>
      </c>
      <c r="G873" s="9">
        <v>1.5148896894536161</v>
      </c>
      <c r="H873" s="17">
        <v>18.428810842357471</v>
      </c>
    </row>
    <row r="874" spans="2:8" x14ac:dyDescent="0.25">
      <c r="B874" s="17">
        <v>871</v>
      </c>
      <c r="C874" s="15">
        <v>3.5627873506915955</v>
      </c>
      <c r="D874" s="3">
        <v>2.6220337150503807</v>
      </c>
      <c r="E874" s="3">
        <v>5.1201627249296617</v>
      </c>
      <c r="F874" s="3">
        <v>4.066676957093418</v>
      </c>
      <c r="G874" s="9">
        <v>1.6684463372361082</v>
      </c>
      <c r="H874" s="17">
        <v>17.040107085001164</v>
      </c>
    </row>
    <row r="875" spans="2:8" x14ac:dyDescent="0.25">
      <c r="B875" s="17">
        <v>872</v>
      </c>
      <c r="C875" s="15">
        <v>4.5927845438543811</v>
      </c>
      <c r="D875" s="3">
        <v>3.388744807002122</v>
      </c>
      <c r="E875" s="3">
        <v>4.979763623919891</v>
      </c>
      <c r="F875" s="3">
        <v>4.5620849320764529</v>
      </c>
      <c r="G875" s="9">
        <v>1.3077037392092312</v>
      </c>
      <c r="H875" s="17">
        <v>18.831081646062078</v>
      </c>
    </row>
    <row r="876" spans="2:8" x14ac:dyDescent="0.25">
      <c r="B876" s="17">
        <v>873</v>
      </c>
      <c r="C876" s="15">
        <v>4.1490907718032917</v>
      </c>
      <c r="D876" s="3">
        <v>2.2211524715556288</v>
      </c>
      <c r="E876" s="3">
        <v>4.9090824650328955</v>
      </c>
      <c r="F876" s="3">
        <v>3.3574987740262223</v>
      </c>
      <c r="G876" s="9">
        <v>1.2960785075771084</v>
      </c>
      <c r="H876" s="17">
        <v>15.932902989995148</v>
      </c>
    </row>
    <row r="877" spans="2:8" x14ac:dyDescent="0.25">
      <c r="B877" s="17">
        <v>874</v>
      </c>
      <c r="C877" s="15">
        <v>3.6400890188594976</v>
      </c>
      <c r="D877" s="3">
        <v>3.2672722217593613</v>
      </c>
      <c r="E877" s="3">
        <v>6.1141753461666379</v>
      </c>
      <c r="F877" s="3">
        <v>4.2489549564917581</v>
      </c>
      <c r="G877" s="9">
        <v>1.6585110356471917</v>
      </c>
      <c r="H877" s="17">
        <v>18.929002578924447</v>
      </c>
    </row>
    <row r="878" spans="2:8" x14ac:dyDescent="0.25">
      <c r="B878" s="17">
        <v>875</v>
      </c>
      <c r="C878" s="15">
        <v>4.4990288959525406</v>
      </c>
      <c r="D878" s="3">
        <v>3.3930060092965819</v>
      </c>
      <c r="E878" s="3">
        <v>6.344094537619088</v>
      </c>
      <c r="F878" s="3">
        <v>3.3104094741881962</v>
      </c>
      <c r="G878" s="9">
        <v>1.6261047270521443</v>
      </c>
      <c r="H878" s="17">
        <v>19.172643644108554</v>
      </c>
    </row>
    <row r="879" spans="2:8" x14ac:dyDescent="0.25">
      <c r="B879" s="17">
        <v>876</v>
      </c>
      <c r="C879" s="15">
        <v>3.9574163739759585</v>
      </c>
      <c r="D879" s="3">
        <v>2.8899807354497637</v>
      </c>
      <c r="E879" s="3">
        <v>4.6916038134370472</v>
      </c>
      <c r="F879" s="3">
        <v>3.7367494321196197</v>
      </c>
      <c r="G879" s="9">
        <v>1.206406872002634</v>
      </c>
      <c r="H879" s="17">
        <v>16.482157226985024</v>
      </c>
    </row>
    <row r="880" spans="2:8" x14ac:dyDescent="0.25">
      <c r="B880" s="17">
        <v>877</v>
      </c>
      <c r="C880" s="15">
        <v>3.9739756699241369</v>
      </c>
      <c r="D880" s="3">
        <v>2.1896263585856079</v>
      </c>
      <c r="E880" s="3">
        <v>4.9239207339171616</v>
      </c>
      <c r="F880" s="3">
        <v>3.5337862028835034</v>
      </c>
      <c r="G880" s="9">
        <v>1.3389201813521356</v>
      </c>
      <c r="H880" s="17">
        <v>15.960229146662545</v>
      </c>
    </row>
    <row r="881" spans="2:8" x14ac:dyDescent="0.25">
      <c r="B881" s="17">
        <v>878</v>
      </c>
      <c r="C881" s="15">
        <v>4.687546408666055</v>
      </c>
      <c r="D881" s="3">
        <v>3.4690226767725107</v>
      </c>
      <c r="E881" s="3">
        <v>7.3165366054464087</v>
      </c>
      <c r="F881" s="3">
        <v>3.2969865397175071</v>
      </c>
      <c r="G881" s="9">
        <v>1.463252437621938</v>
      </c>
      <c r="H881" s="17">
        <v>20.233344668224422</v>
      </c>
    </row>
    <row r="882" spans="2:8" x14ac:dyDescent="0.25">
      <c r="B882" s="17">
        <v>879</v>
      </c>
      <c r="C882" s="15">
        <v>4.6814976010180862</v>
      </c>
      <c r="D882" s="3">
        <v>3.5710988433806792</v>
      </c>
      <c r="E882" s="3">
        <v>5.2500835944223372</v>
      </c>
      <c r="F882" s="3">
        <v>4.2274366686423352</v>
      </c>
      <c r="G882" s="9">
        <v>1.6297145661455139</v>
      </c>
      <c r="H882" s="17">
        <v>19.35983127360895</v>
      </c>
    </row>
    <row r="883" spans="2:8" x14ac:dyDescent="0.25">
      <c r="B883" s="17">
        <v>880</v>
      </c>
      <c r="C883" s="15">
        <v>3.5085802961875832</v>
      </c>
      <c r="D883" s="3">
        <v>3.4025735079521082</v>
      </c>
      <c r="E883" s="3">
        <v>4.1914452568323428</v>
      </c>
      <c r="F883" s="3">
        <v>3.7136144420421133</v>
      </c>
      <c r="G883" s="9">
        <v>1.5454375069197446</v>
      </c>
      <c r="H883" s="17">
        <v>16.36165100993389</v>
      </c>
    </row>
    <row r="884" spans="2:8" x14ac:dyDescent="0.25">
      <c r="B884" s="17">
        <v>881</v>
      </c>
      <c r="C884" s="15">
        <v>3.9274849815129533</v>
      </c>
      <c r="D884" s="3">
        <v>2.9369718491270467</v>
      </c>
      <c r="E884" s="3">
        <v>4.2435965284735957</v>
      </c>
      <c r="F884" s="3">
        <v>4.2873771023732932</v>
      </c>
      <c r="G884" s="9">
        <v>1.6472661351897253</v>
      </c>
      <c r="H884" s="17">
        <v>17.042696596676613</v>
      </c>
    </row>
    <row r="885" spans="2:8" x14ac:dyDescent="0.25">
      <c r="B885" s="17">
        <v>882</v>
      </c>
      <c r="C885" s="15">
        <v>4.0902952155101184</v>
      </c>
      <c r="D885" s="3">
        <v>2.200536157955479</v>
      </c>
      <c r="E885" s="3">
        <v>4.7259945879266851</v>
      </c>
      <c r="F885" s="3">
        <v>4.3540511520951481</v>
      </c>
      <c r="G885" s="9">
        <v>1.926944750893542</v>
      </c>
      <c r="H885" s="17">
        <v>17.297821864380975</v>
      </c>
    </row>
    <row r="886" spans="2:8" x14ac:dyDescent="0.25">
      <c r="B886" s="17">
        <v>883</v>
      </c>
      <c r="C886" s="15">
        <v>4.1096003385143671</v>
      </c>
      <c r="D886" s="3">
        <v>2.5071445463116913</v>
      </c>
      <c r="E886" s="3">
        <v>5.6760819683836559</v>
      </c>
      <c r="F886" s="3">
        <v>3.2059354596623022</v>
      </c>
      <c r="G886" s="9">
        <v>1.4701842654100599</v>
      </c>
      <c r="H886" s="17">
        <v>16.968946578282079</v>
      </c>
    </row>
    <row r="887" spans="2:8" x14ac:dyDescent="0.25">
      <c r="B887" s="17">
        <v>884</v>
      </c>
      <c r="C887" s="15">
        <v>4.169607251218733</v>
      </c>
      <c r="D887" s="3">
        <v>2.1522061694089105</v>
      </c>
      <c r="E887" s="3">
        <v>5.0780064317413718</v>
      </c>
      <c r="F887" s="3">
        <v>4.4605771849121059</v>
      </c>
      <c r="G887" s="9">
        <v>1.9488154495446286</v>
      </c>
      <c r="H887" s="17">
        <v>17.80921248682575</v>
      </c>
    </row>
    <row r="888" spans="2:8" x14ac:dyDescent="0.25">
      <c r="B888" s="17">
        <v>885</v>
      </c>
      <c r="C888" s="15">
        <v>3.8138279381065452</v>
      </c>
      <c r="D888" s="3">
        <v>3.0015273379456557</v>
      </c>
      <c r="E888" s="3">
        <v>5.7287942126246731</v>
      </c>
      <c r="F888" s="3">
        <v>3.7036434642934903</v>
      </c>
      <c r="G888" s="9">
        <v>1.5219004997495995</v>
      </c>
      <c r="H888" s="17">
        <v>17.769693452719963</v>
      </c>
    </row>
    <row r="889" spans="2:8" x14ac:dyDescent="0.25">
      <c r="B889" s="17">
        <v>886</v>
      </c>
      <c r="C889" s="15">
        <v>3.8693792560920226</v>
      </c>
      <c r="D889" s="3">
        <v>3.2711969653529058</v>
      </c>
      <c r="E889" s="3">
        <v>5.7833202809643982</v>
      </c>
      <c r="F889" s="3">
        <v>3.3792561020627412</v>
      </c>
      <c r="G889" s="9">
        <v>1.8667459270999556</v>
      </c>
      <c r="H889" s="17">
        <v>18.169898531572024</v>
      </c>
    </row>
    <row r="890" spans="2:8" x14ac:dyDescent="0.25">
      <c r="B890" s="17">
        <v>887</v>
      </c>
      <c r="C890" s="15">
        <v>4.421930225844962</v>
      </c>
      <c r="D890" s="3">
        <v>2.4770905350331742</v>
      </c>
      <c r="E890" s="3">
        <v>6.6531821535204116</v>
      </c>
      <c r="F890" s="3">
        <v>4.2666052121482911</v>
      </c>
      <c r="G890" s="9">
        <v>1.4092088008893222</v>
      </c>
      <c r="H890" s="17">
        <v>19.228016927436158</v>
      </c>
    </row>
    <row r="891" spans="2:8" x14ac:dyDescent="0.25">
      <c r="B891" s="17">
        <v>888</v>
      </c>
      <c r="C891" s="15">
        <v>3.7872301546861999</v>
      </c>
      <c r="D891" s="3">
        <v>2.789102086046773</v>
      </c>
      <c r="E891" s="3">
        <v>6.4692570729510201</v>
      </c>
      <c r="F891" s="3">
        <v>3.2641960134373127</v>
      </c>
      <c r="G891" s="9">
        <v>1.3944921368010497</v>
      </c>
      <c r="H891" s="17">
        <v>17.704277463922356</v>
      </c>
    </row>
    <row r="892" spans="2:8" x14ac:dyDescent="0.25">
      <c r="B892" s="17">
        <v>889</v>
      </c>
      <c r="C892" s="15">
        <v>3.6640770585203311</v>
      </c>
      <c r="D892" s="3">
        <v>2.7494219770652357</v>
      </c>
      <c r="E892" s="3">
        <v>4.5400095171442949</v>
      </c>
      <c r="F892" s="3">
        <v>3.4657090233830989</v>
      </c>
      <c r="G892" s="9">
        <v>1.5777473512750115</v>
      </c>
      <c r="H892" s="17">
        <v>15.996964927387971</v>
      </c>
    </row>
    <row r="893" spans="2:8" x14ac:dyDescent="0.25">
      <c r="B893" s="17">
        <v>890</v>
      </c>
      <c r="C893" s="15">
        <v>4.7036233092846578</v>
      </c>
      <c r="D893" s="3">
        <v>3.0329286050923909</v>
      </c>
      <c r="E893" s="3">
        <v>6.25201232908121</v>
      </c>
      <c r="F893" s="3">
        <v>4.8984950821282203</v>
      </c>
      <c r="G893" s="9">
        <v>1.7272206328652902</v>
      </c>
      <c r="H893" s="17">
        <v>20.614279958451771</v>
      </c>
    </row>
    <row r="894" spans="2:8" x14ac:dyDescent="0.25">
      <c r="B894" s="17">
        <v>891</v>
      </c>
      <c r="C894" s="15">
        <v>3.8202219092347152</v>
      </c>
      <c r="D894" s="3">
        <v>2.9472201240859066</v>
      </c>
      <c r="E894" s="3">
        <v>6.3756196395005489</v>
      </c>
      <c r="F894" s="3">
        <v>3.0236707468047257</v>
      </c>
      <c r="G894" s="9">
        <v>1.5723051879924763</v>
      </c>
      <c r="H894" s="17">
        <v>17.739037607618371</v>
      </c>
    </row>
    <row r="895" spans="2:8" x14ac:dyDescent="0.25">
      <c r="B895" s="17">
        <v>892</v>
      </c>
      <c r="C895" s="15">
        <v>4.1676335103753175</v>
      </c>
      <c r="D895" s="3">
        <v>2.7553819038786416</v>
      </c>
      <c r="E895" s="3">
        <v>5.592994396936942</v>
      </c>
      <c r="F895" s="3">
        <v>3.6144533372538379</v>
      </c>
      <c r="G895" s="9">
        <v>1.8947068189404817</v>
      </c>
      <c r="H895" s="17">
        <v>18.025169967385221</v>
      </c>
    </row>
    <row r="896" spans="2:8" x14ac:dyDescent="0.25">
      <c r="B896" s="17">
        <v>893</v>
      </c>
      <c r="C896" s="15">
        <v>4.0183689600922552</v>
      </c>
      <c r="D896" s="3">
        <v>3.4218769497259904</v>
      </c>
      <c r="E896" s="3">
        <v>6.6399300379901938</v>
      </c>
      <c r="F896" s="3">
        <v>4.1688694772784087</v>
      </c>
      <c r="G896" s="9">
        <v>1.3904179724824468</v>
      </c>
      <c r="H896" s="17">
        <v>19.639463397569294</v>
      </c>
    </row>
    <row r="897" spans="2:8" x14ac:dyDescent="0.25">
      <c r="B897" s="17">
        <v>894</v>
      </c>
      <c r="C897" s="15">
        <v>3.4669248728177675</v>
      </c>
      <c r="D897" s="3">
        <v>2.5385994204230151</v>
      </c>
      <c r="E897" s="3">
        <v>4.9831637228283476</v>
      </c>
      <c r="F897" s="3">
        <v>3.4362091980533349</v>
      </c>
      <c r="G897" s="9">
        <v>1.3306304756857692</v>
      </c>
      <c r="H897" s="17">
        <v>15.755527689808234</v>
      </c>
    </row>
    <row r="898" spans="2:8" x14ac:dyDescent="0.25">
      <c r="B898" s="17">
        <v>895</v>
      </c>
      <c r="C898" s="15">
        <v>4.165831777642043</v>
      </c>
      <c r="D898" s="3">
        <v>3.8705481664322581</v>
      </c>
      <c r="E898" s="3">
        <v>4.933314468173263</v>
      </c>
      <c r="F898" s="3">
        <v>4.2819790866282998</v>
      </c>
      <c r="G898" s="9">
        <v>1.4896613785411048</v>
      </c>
      <c r="H898" s="17">
        <v>18.741334877416968</v>
      </c>
    </row>
    <row r="899" spans="2:8" x14ac:dyDescent="0.25">
      <c r="B899" s="17">
        <v>896</v>
      </c>
      <c r="C899" s="15">
        <v>3.4885807559216322</v>
      </c>
      <c r="D899" s="3">
        <v>3.3985015772477913</v>
      </c>
      <c r="E899" s="3">
        <v>4.3695902906678317</v>
      </c>
      <c r="F899" s="3">
        <v>4.470902856445071</v>
      </c>
      <c r="G899" s="9">
        <v>1.8281336432809594</v>
      </c>
      <c r="H899" s="17">
        <v>17.555709123563286</v>
      </c>
    </row>
    <row r="900" spans="2:8" x14ac:dyDescent="0.25">
      <c r="B900" s="17">
        <v>897</v>
      </c>
      <c r="C900" s="15">
        <v>4.1290118461258221</v>
      </c>
      <c r="D900" s="3">
        <v>2.3467652889682036</v>
      </c>
      <c r="E900" s="3">
        <v>5.5873164338686783</v>
      </c>
      <c r="F900" s="3">
        <v>3.3143101714846899</v>
      </c>
      <c r="G900" s="9">
        <v>1.3394194706782176</v>
      </c>
      <c r="H900" s="17">
        <v>16.716823211125611</v>
      </c>
    </row>
    <row r="901" spans="2:8" x14ac:dyDescent="0.25">
      <c r="B901" s="17">
        <v>898</v>
      </c>
      <c r="C901" s="15">
        <v>3.3957932723335693</v>
      </c>
      <c r="D901" s="3">
        <v>2.9802244076777304</v>
      </c>
      <c r="E901" s="3">
        <v>5.0924129784225061</v>
      </c>
      <c r="F901" s="3">
        <v>5.0423166695053023</v>
      </c>
      <c r="G901" s="9">
        <v>1.6009307836427151</v>
      </c>
      <c r="H901" s="17">
        <v>18.111678111581824</v>
      </c>
    </row>
    <row r="902" spans="2:8" x14ac:dyDescent="0.25">
      <c r="B902" s="17">
        <v>899</v>
      </c>
      <c r="C902" s="15">
        <v>3.8263750101619474</v>
      </c>
      <c r="D902" s="3">
        <v>3.3148433454769202</v>
      </c>
      <c r="E902" s="3">
        <v>6.8727046743788494</v>
      </c>
      <c r="F902" s="3">
        <v>3.6086692071735325</v>
      </c>
      <c r="G902" s="9">
        <v>1.8553771436103363</v>
      </c>
      <c r="H902" s="17">
        <v>19.477969380801586</v>
      </c>
    </row>
    <row r="903" spans="2:8" x14ac:dyDescent="0.25">
      <c r="B903" s="17">
        <v>900</v>
      </c>
      <c r="C903" s="15">
        <v>3.6452151582098473</v>
      </c>
      <c r="D903" s="3">
        <v>3.4260477302903873</v>
      </c>
      <c r="E903" s="3">
        <v>6.6640812601436288</v>
      </c>
      <c r="F903" s="3">
        <v>4.8763557851074602</v>
      </c>
      <c r="G903" s="9">
        <v>1.3692988704194127</v>
      </c>
      <c r="H903" s="17">
        <v>19.980998804170738</v>
      </c>
    </row>
    <row r="904" spans="2:8" x14ac:dyDescent="0.25">
      <c r="B904" s="17">
        <v>901</v>
      </c>
      <c r="C904" s="15">
        <v>4.7547628440662191</v>
      </c>
      <c r="D904" s="3">
        <v>2.8826478170544778</v>
      </c>
      <c r="E904" s="3">
        <v>5.0428799028931888</v>
      </c>
      <c r="F904" s="3">
        <v>5.2885602774640947</v>
      </c>
      <c r="G904" s="9">
        <v>1.6463704452319177</v>
      </c>
      <c r="H904" s="17">
        <v>19.615221286709897</v>
      </c>
    </row>
    <row r="905" spans="2:8" x14ac:dyDescent="0.25">
      <c r="B905" s="17">
        <v>902</v>
      </c>
      <c r="C905" s="15">
        <v>4.1176659431267133</v>
      </c>
      <c r="D905" s="3">
        <v>3.1468173848558099</v>
      </c>
      <c r="E905" s="3">
        <v>5.1984215957999425</v>
      </c>
      <c r="F905" s="3">
        <v>5.4409315092568757</v>
      </c>
      <c r="G905" s="9">
        <v>1.1171406472959036</v>
      </c>
      <c r="H905" s="17">
        <v>19.020977080335246</v>
      </c>
    </row>
    <row r="906" spans="2:8" x14ac:dyDescent="0.25">
      <c r="B906" s="17">
        <v>903</v>
      </c>
      <c r="C906" s="15">
        <v>4.0972217481011226</v>
      </c>
      <c r="D906" s="3">
        <v>3.2310586289053131</v>
      </c>
      <c r="E906" s="3">
        <v>4.5150933927277768</v>
      </c>
      <c r="F906" s="3">
        <v>3.2700960138590833</v>
      </c>
      <c r="G906" s="9">
        <v>1.5603329202951504</v>
      </c>
      <c r="H906" s="17">
        <v>16.673802703888448</v>
      </c>
    </row>
    <row r="907" spans="2:8" x14ac:dyDescent="0.25">
      <c r="B907" s="17">
        <v>904</v>
      </c>
      <c r="C907" s="15">
        <v>3.8476244065592482</v>
      </c>
      <c r="D907" s="3">
        <v>2.8229813501955321</v>
      </c>
      <c r="E907" s="3">
        <v>5.0507509778900612</v>
      </c>
      <c r="F907" s="3">
        <v>3.5227525879564214</v>
      </c>
      <c r="G907" s="9">
        <v>1.3774543816432285</v>
      </c>
      <c r="H907" s="17">
        <v>16.62156370424449</v>
      </c>
    </row>
    <row r="908" spans="2:8" x14ac:dyDescent="0.25">
      <c r="B908" s="17">
        <v>905</v>
      </c>
      <c r="C908" s="15">
        <v>3.2078273059475211</v>
      </c>
      <c r="D908" s="3">
        <v>3.705781304738784</v>
      </c>
      <c r="E908" s="3">
        <v>4.308722605783414</v>
      </c>
      <c r="F908" s="3">
        <v>4.3150360747726753</v>
      </c>
      <c r="G908" s="9">
        <v>1.2688892074938622</v>
      </c>
      <c r="H908" s="17">
        <v>16.806256498736257</v>
      </c>
    </row>
    <row r="909" spans="2:8" x14ac:dyDescent="0.25">
      <c r="B909" s="17">
        <v>906</v>
      </c>
      <c r="C909" s="15">
        <v>3.4540021838973787</v>
      </c>
      <c r="D909" s="3">
        <v>3.1354698991809005</v>
      </c>
      <c r="E909" s="3">
        <v>5.0003105152612388</v>
      </c>
      <c r="F909" s="3">
        <v>3.581035716470411</v>
      </c>
      <c r="G909" s="9">
        <v>1.9111812903194614</v>
      </c>
      <c r="H909" s="17">
        <v>17.08199960512939</v>
      </c>
    </row>
    <row r="910" spans="2:8" x14ac:dyDescent="0.25">
      <c r="B910" s="17">
        <v>907</v>
      </c>
      <c r="C910" s="15">
        <v>4.8434783995821604</v>
      </c>
      <c r="D910" s="3">
        <v>3.1837692523118912</v>
      </c>
      <c r="E910" s="3">
        <v>5.6410809577782892</v>
      </c>
      <c r="F910" s="3">
        <v>3.5043956075755367</v>
      </c>
      <c r="G910" s="9">
        <v>1.6641662135868747</v>
      </c>
      <c r="H910" s="17">
        <v>18.83689043083475</v>
      </c>
    </row>
    <row r="911" spans="2:8" x14ac:dyDescent="0.25">
      <c r="B911" s="17">
        <v>908</v>
      </c>
      <c r="C911" s="15">
        <v>3.5603005595511985</v>
      </c>
      <c r="D911" s="3">
        <v>2.5312026532335978</v>
      </c>
      <c r="E911" s="3">
        <v>4.4490772726433718</v>
      </c>
      <c r="F911" s="3">
        <v>3.888648013550601</v>
      </c>
      <c r="G911" s="9">
        <v>1.7080520911985122</v>
      </c>
      <c r="H911" s="17">
        <v>16.137280590177284</v>
      </c>
    </row>
    <row r="912" spans="2:8" x14ac:dyDescent="0.25">
      <c r="B912" s="17">
        <v>909</v>
      </c>
      <c r="C912" s="15">
        <v>3.8524530885743493</v>
      </c>
      <c r="D912" s="3">
        <v>2.9156764386410954</v>
      </c>
      <c r="E912" s="3">
        <v>6.9286919879485467</v>
      </c>
      <c r="F912" s="3">
        <v>3.2228720147579608</v>
      </c>
      <c r="G912" s="9">
        <v>1.4717258607682866</v>
      </c>
      <c r="H912" s="17">
        <v>18.391419390690238</v>
      </c>
    </row>
    <row r="913" spans="2:8" x14ac:dyDescent="0.25">
      <c r="B913" s="17">
        <v>910</v>
      </c>
      <c r="C913" s="15">
        <v>4.2031541099629441</v>
      </c>
      <c r="D913" s="3">
        <v>3.2972791358164266</v>
      </c>
      <c r="E913" s="3">
        <v>4.5190258457808108</v>
      </c>
      <c r="F913" s="3">
        <v>3.3019866651830214</v>
      </c>
      <c r="G913" s="9">
        <v>1.5135927499082305</v>
      </c>
      <c r="H913" s="17">
        <v>16.835038506651433</v>
      </c>
    </row>
    <row r="914" spans="2:8" x14ac:dyDescent="0.25">
      <c r="B914" s="17">
        <v>911</v>
      </c>
      <c r="C914" s="15">
        <v>4.1118523813479646</v>
      </c>
      <c r="D914" s="3">
        <v>3.2043376095935576</v>
      </c>
      <c r="E914" s="3">
        <v>4.9685262350252204</v>
      </c>
      <c r="F914" s="3">
        <v>3.1450308374178344</v>
      </c>
      <c r="G914" s="9">
        <v>1.1840412210006823</v>
      </c>
      <c r="H914" s="17">
        <v>16.613788284385262</v>
      </c>
    </row>
    <row r="915" spans="2:8" x14ac:dyDescent="0.25">
      <c r="B915" s="17">
        <v>912</v>
      </c>
      <c r="C915" s="15">
        <v>4.615206097707615</v>
      </c>
      <c r="D915" s="3">
        <v>3.5604734848608381</v>
      </c>
      <c r="E915" s="3">
        <v>6.6834723149286566</v>
      </c>
      <c r="F915" s="3">
        <v>3.8831660143185505</v>
      </c>
      <c r="G915" s="9">
        <v>1.145242269013149</v>
      </c>
      <c r="H915" s="17">
        <v>19.88756018082881</v>
      </c>
    </row>
    <row r="916" spans="2:8" x14ac:dyDescent="0.25">
      <c r="B916" s="17">
        <v>913</v>
      </c>
      <c r="C916" s="15">
        <v>3.9146458734463763</v>
      </c>
      <c r="D916" s="3">
        <v>3.3631441496563781</v>
      </c>
      <c r="E916" s="3">
        <v>6.3917016388111465</v>
      </c>
      <c r="F916" s="3">
        <v>3.9410963560634573</v>
      </c>
      <c r="G916" s="9">
        <v>1.7058007049307395</v>
      </c>
      <c r="H916" s="17">
        <v>19.316388722908101</v>
      </c>
    </row>
    <row r="917" spans="2:8" x14ac:dyDescent="0.25">
      <c r="B917" s="17">
        <v>914</v>
      </c>
      <c r="C917" s="15">
        <v>4.4445172712150809</v>
      </c>
      <c r="D917" s="3">
        <v>2.7666049834156854</v>
      </c>
      <c r="E917" s="3">
        <v>7.4700052676372675</v>
      </c>
      <c r="F917" s="3">
        <v>3.8367819295212788</v>
      </c>
      <c r="G917" s="9">
        <v>1.4113738635391446</v>
      </c>
      <c r="H917" s="17">
        <v>19.929283315328455</v>
      </c>
    </row>
    <row r="918" spans="2:8" x14ac:dyDescent="0.25">
      <c r="B918" s="17">
        <v>915</v>
      </c>
      <c r="C918" s="15">
        <v>4.5039995445207408</v>
      </c>
      <c r="D918" s="3">
        <v>3.4126553213213615</v>
      </c>
      <c r="E918" s="3">
        <v>4.4141302918413547</v>
      </c>
      <c r="F918" s="3">
        <v>4.3737844053817421</v>
      </c>
      <c r="G918" s="9">
        <v>1.5733697661704957</v>
      </c>
      <c r="H918" s="17">
        <v>18.277939329235696</v>
      </c>
    </row>
    <row r="919" spans="2:8" x14ac:dyDescent="0.25">
      <c r="B919" s="17">
        <v>916</v>
      </c>
      <c r="C919" s="15">
        <v>4.7132447031638378</v>
      </c>
      <c r="D919" s="3">
        <v>3.0350970401167077</v>
      </c>
      <c r="E919" s="3">
        <v>7.4848773677781297</v>
      </c>
      <c r="F919" s="3">
        <v>4.3421147686933832</v>
      </c>
      <c r="G919" s="9">
        <v>1.4315123676293546</v>
      </c>
      <c r="H919" s="17">
        <v>21.006846247381414</v>
      </c>
    </row>
    <row r="920" spans="2:8" x14ac:dyDescent="0.25">
      <c r="B920" s="17">
        <v>917</v>
      </c>
      <c r="C920" s="15">
        <v>4.2932186682217468</v>
      </c>
      <c r="D920" s="3">
        <v>3.5693430154218602</v>
      </c>
      <c r="E920" s="3">
        <v>6.813249570806053</v>
      </c>
      <c r="F920" s="3">
        <v>5.1314930633227336</v>
      </c>
      <c r="G920" s="9">
        <v>1.3289648504902118</v>
      </c>
      <c r="H920" s="17">
        <v>21.136269168262604</v>
      </c>
    </row>
    <row r="921" spans="2:8" x14ac:dyDescent="0.25">
      <c r="B921" s="17">
        <v>918</v>
      </c>
      <c r="C921" s="15">
        <v>3.3811377069163497</v>
      </c>
      <c r="D921" s="3">
        <v>3.7400424001952417</v>
      </c>
      <c r="E921" s="3">
        <v>6.4332893031216845</v>
      </c>
      <c r="F921" s="3">
        <v>4.3327874772752875</v>
      </c>
      <c r="G921" s="9">
        <v>1.4371232758903374</v>
      </c>
      <c r="H921" s="17">
        <v>19.324380163398899</v>
      </c>
    </row>
    <row r="922" spans="2:8" x14ac:dyDescent="0.25">
      <c r="B922" s="17">
        <v>919</v>
      </c>
      <c r="C922" s="15">
        <v>3.7939985956046272</v>
      </c>
      <c r="D922" s="3">
        <v>2.3081168793078239</v>
      </c>
      <c r="E922" s="3">
        <v>4.6685312578273246</v>
      </c>
      <c r="F922" s="3">
        <v>3.3861481596656509</v>
      </c>
      <c r="G922" s="9">
        <v>1.4160799199240039</v>
      </c>
      <c r="H922" s="17">
        <v>15.572874812329429</v>
      </c>
    </row>
    <row r="923" spans="2:8" x14ac:dyDescent="0.25">
      <c r="B923" s="17">
        <v>920</v>
      </c>
      <c r="C923" s="15">
        <v>3.6481307042532096</v>
      </c>
      <c r="D923" s="3">
        <v>2.2873773367057932</v>
      </c>
      <c r="E923" s="3">
        <v>6.9968513997795254</v>
      </c>
      <c r="F923" s="3">
        <v>5.3988729668399973</v>
      </c>
      <c r="G923" s="9">
        <v>1.720776541375497</v>
      </c>
      <c r="H923" s="17">
        <v>20.052008948954022</v>
      </c>
    </row>
    <row r="924" spans="2:8" x14ac:dyDescent="0.25">
      <c r="B924" s="17">
        <v>921</v>
      </c>
      <c r="C924" s="15">
        <v>4.1871003261705013</v>
      </c>
      <c r="D924" s="3">
        <v>3.213424986755824</v>
      </c>
      <c r="E924" s="3">
        <v>7.9021301469365754</v>
      </c>
      <c r="F924" s="3">
        <v>4.1825915518492796</v>
      </c>
      <c r="G924" s="9">
        <v>1.3294469032758494</v>
      </c>
      <c r="H924" s="17">
        <v>20.81469391498803</v>
      </c>
    </row>
    <row r="925" spans="2:8" x14ac:dyDescent="0.25">
      <c r="B925" s="17">
        <v>922</v>
      </c>
      <c r="C925" s="15">
        <v>3.4494099457248431</v>
      </c>
      <c r="D925" s="3">
        <v>3.0219797863279823</v>
      </c>
      <c r="E925" s="3">
        <v>7.5294653305174926</v>
      </c>
      <c r="F925" s="3">
        <v>4.968803425135361</v>
      </c>
      <c r="G925" s="9">
        <v>1.2251889332962054</v>
      </c>
      <c r="H925" s="17">
        <v>20.194847421001885</v>
      </c>
    </row>
    <row r="926" spans="2:8" x14ac:dyDescent="0.25">
      <c r="B926" s="17">
        <v>923</v>
      </c>
      <c r="C926" s="15">
        <v>3.3936800890120691</v>
      </c>
      <c r="D926" s="3">
        <v>3.2910671192720891</v>
      </c>
      <c r="E926" s="3">
        <v>7.0626834056964274</v>
      </c>
      <c r="F926" s="3">
        <v>4.7198845569321808</v>
      </c>
      <c r="G926" s="9">
        <v>1.6984822772958412</v>
      </c>
      <c r="H926" s="17">
        <v>20.165797448208608</v>
      </c>
    </row>
    <row r="927" spans="2:8" x14ac:dyDescent="0.25">
      <c r="B927" s="17">
        <v>924</v>
      </c>
      <c r="C927" s="15">
        <v>3.5247872597086722</v>
      </c>
      <c r="D927" s="3">
        <v>3.0204517892446034</v>
      </c>
      <c r="E927" s="3">
        <v>7.371988327798463</v>
      </c>
      <c r="F927" s="3">
        <v>3.4591475438428647</v>
      </c>
      <c r="G927" s="9">
        <v>1.4676351915239043</v>
      </c>
      <c r="H927" s="17">
        <v>18.844010112118507</v>
      </c>
    </row>
    <row r="928" spans="2:8" x14ac:dyDescent="0.25">
      <c r="B928" s="17">
        <v>925</v>
      </c>
      <c r="C928" s="15">
        <v>3.6466162154727226</v>
      </c>
      <c r="D928" s="3">
        <v>2.3583796879076231</v>
      </c>
      <c r="E928" s="3">
        <v>5.00901249275406</v>
      </c>
      <c r="F928" s="3">
        <v>4.4066795737315143</v>
      </c>
      <c r="G928" s="9">
        <v>1.0437595796315098</v>
      </c>
      <c r="H928" s="17">
        <v>16.464447549497429</v>
      </c>
    </row>
    <row r="929" spans="2:8" x14ac:dyDescent="0.25">
      <c r="B929" s="17">
        <v>926</v>
      </c>
      <c r="C929" s="15">
        <v>4.5671766622640142</v>
      </c>
      <c r="D929" s="3">
        <v>2.9510583244708877</v>
      </c>
      <c r="E929" s="3">
        <v>4.9396757571543102</v>
      </c>
      <c r="F929" s="3">
        <v>4.5025014057369015</v>
      </c>
      <c r="G929" s="9">
        <v>1.4285482916469012</v>
      </c>
      <c r="H929" s="17">
        <v>18.388960441273014</v>
      </c>
    </row>
    <row r="930" spans="2:8" x14ac:dyDescent="0.25">
      <c r="B930" s="17">
        <v>927</v>
      </c>
      <c r="C930" s="15">
        <v>3.8824653733649286</v>
      </c>
      <c r="D930" s="3">
        <v>3.2791679117272312</v>
      </c>
      <c r="E930" s="3">
        <v>4.1448299879595689</v>
      </c>
      <c r="F930" s="3">
        <v>5.6613093562855461</v>
      </c>
      <c r="G930" s="9">
        <v>1.2531162147410266</v>
      </c>
      <c r="H930" s="17">
        <v>18.220888844078303</v>
      </c>
    </row>
    <row r="931" spans="2:8" x14ac:dyDescent="0.25">
      <c r="B931" s="17">
        <v>928</v>
      </c>
      <c r="C931" s="15">
        <v>3.8115116548382884</v>
      </c>
      <c r="D931" s="3">
        <v>3.6313580174973747</v>
      </c>
      <c r="E931" s="3">
        <v>6.463092724447514</v>
      </c>
      <c r="F931" s="3">
        <v>4.346769194662766</v>
      </c>
      <c r="G931" s="9">
        <v>1.7229590386566858</v>
      </c>
      <c r="H931" s="17">
        <v>19.97569063010263</v>
      </c>
    </row>
    <row r="932" spans="2:8" x14ac:dyDescent="0.25">
      <c r="B932" s="17">
        <v>929</v>
      </c>
      <c r="C932" s="15">
        <v>4.0381372422941002</v>
      </c>
      <c r="D932" s="3">
        <v>2.6067430287704507</v>
      </c>
      <c r="E932" s="3">
        <v>6.3243938993205795</v>
      </c>
      <c r="F932" s="3">
        <v>3.926885132101344</v>
      </c>
      <c r="G932" s="9">
        <v>1.5569543253700133</v>
      </c>
      <c r="H932" s="17">
        <v>18.453113627856489</v>
      </c>
    </row>
    <row r="933" spans="2:8" x14ac:dyDescent="0.25">
      <c r="B933" s="17">
        <v>930</v>
      </c>
      <c r="C933" s="15">
        <v>4.0423295571035638</v>
      </c>
      <c r="D933" s="3">
        <v>3.5302008772523283</v>
      </c>
      <c r="E933" s="3">
        <v>6.8537590311753549</v>
      </c>
      <c r="F933" s="3">
        <v>4.0087188334219075</v>
      </c>
      <c r="G933" s="9">
        <v>1.8264675868331128</v>
      </c>
      <c r="H933" s="17">
        <v>20.261475885786268</v>
      </c>
    </row>
    <row r="934" spans="2:8" x14ac:dyDescent="0.25">
      <c r="B934" s="17">
        <v>931</v>
      </c>
      <c r="C934" s="15">
        <v>4.0775716326904803</v>
      </c>
      <c r="D934" s="3">
        <v>2.4580595995290304</v>
      </c>
      <c r="E934" s="3">
        <v>6.5264542611518763</v>
      </c>
      <c r="F934" s="3">
        <v>3.5314917664062522</v>
      </c>
      <c r="G934" s="9">
        <v>1.4773599366847801</v>
      </c>
      <c r="H934" s="17">
        <v>18.07093719646242</v>
      </c>
    </row>
    <row r="935" spans="2:8" x14ac:dyDescent="0.25">
      <c r="B935" s="17">
        <v>932</v>
      </c>
      <c r="C935" s="15">
        <v>4.0344191778591556</v>
      </c>
      <c r="D935" s="3">
        <v>3.175659803253188</v>
      </c>
      <c r="E935" s="3">
        <v>5.0327742168371135</v>
      </c>
      <c r="F935" s="3">
        <v>3.9352038855532099</v>
      </c>
      <c r="G935" s="9">
        <v>1.3501353463244803</v>
      </c>
      <c r="H935" s="17">
        <v>17.528192429827151</v>
      </c>
    </row>
    <row r="936" spans="2:8" x14ac:dyDescent="0.25">
      <c r="B936" s="17">
        <v>933</v>
      </c>
      <c r="C936" s="15">
        <v>4.5014479570848236</v>
      </c>
      <c r="D936" s="3">
        <v>2.7832188601161763</v>
      </c>
      <c r="E936" s="3">
        <v>5.8070581713549654</v>
      </c>
      <c r="F936" s="3">
        <v>4.0410915502426841</v>
      </c>
      <c r="G936" s="9">
        <v>1.3363050649182986</v>
      </c>
      <c r="H936" s="17">
        <v>18.46912160371695</v>
      </c>
    </row>
    <row r="937" spans="2:8" x14ac:dyDescent="0.25">
      <c r="B937" s="17">
        <v>934</v>
      </c>
      <c r="C937" s="15">
        <v>4.3515836941609303</v>
      </c>
      <c r="D937" s="3">
        <v>3.7867376096910546</v>
      </c>
      <c r="E937" s="3">
        <v>4.6605259546974631</v>
      </c>
      <c r="F937" s="3">
        <v>4.3511162285342913</v>
      </c>
      <c r="G937" s="9">
        <v>1.309681096949048</v>
      </c>
      <c r="H937" s="17">
        <v>18.459644584032787</v>
      </c>
    </row>
    <row r="938" spans="2:8" x14ac:dyDescent="0.25">
      <c r="B938" s="17">
        <v>935</v>
      </c>
      <c r="C938" s="15">
        <v>3.7027720754963358</v>
      </c>
      <c r="D938" s="3">
        <v>2.342105293502208</v>
      </c>
      <c r="E938" s="3">
        <v>6.1603833771963954</v>
      </c>
      <c r="F938" s="3">
        <v>3.9898644986206047</v>
      </c>
      <c r="G938" s="9">
        <v>1.3717737058316746</v>
      </c>
      <c r="H938" s="17">
        <v>17.566898950647218</v>
      </c>
    </row>
    <row r="939" spans="2:8" x14ac:dyDescent="0.25">
      <c r="B939" s="17">
        <v>936</v>
      </c>
      <c r="C939" s="15">
        <v>3.4011767476797177</v>
      </c>
      <c r="D939" s="3">
        <v>3.1220038781441808</v>
      </c>
      <c r="E939" s="3">
        <v>6.1405953479855198</v>
      </c>
      <c r="F939" s="3">
        <v>3.7266802425985945</v>
      </c>
      <c r="G939" s="9">
        <v>1.319734640328182</v>
      </c>
      <c r="H939" s="17">
        <v>17.710190856736194</v>
      </c>
    </row>
    <row r="940" spans="2:8" x14ac:dyDescent="0.25">
      <c r="B940" s="17">
        <v>937</v>
      </c>
      <c r="C940" s="15">
        <v>3.7185721253593758</v>
      </c>
      <c r="D940" s="3">
        <v>2.9203572784048157</v>
      </c>
      <c r="E940" s="3">
        <v>6.1279707461756914</v>
      </c>
      <c r="F940" s="3">
        <v>3.3884875897529709</v>
      </c>
      <c r="G940" s="9">
        <v>1.7484663274353003</v>
      </c>
      <c r="H940" s="17">
        <v>17.903854067128151</v>
      </c>
    </row>
    <row r="941" spans="2:8" x14ac:dyDescent="0.25">
      <c r="B941" s="17">
        <v>938</v>
      </c>
      <c r="C941" s="15">
        <v>3.4156072377589832</v>
      </c>
      <c r="D941" s="3">
        <v>3.4715127121091207</v>
      </c>
      <c r="E941" s="3">
        <v>6.4356393151322893</v>
      </c>
      <c r="F941" s="3">
        <v>4.2168415316253922</v>
      </c>
      <c r="G941" s="9">
        <v>1.5384182122334114</v>
      </c>
      <c r="H941" s="17">
        <v>19.078019008859194</v>
      </c>
    </row>
    <row r="942" spans="2:8" x14ac:dyDescent="0.25">
      <c r="B942" s="17">
        <v>939</v>
      </c>
      <c r="C942" s="15">
        <v>4.3091792908665072</v>
      </c>
      <c r="D942" s="3">
        <v>2.5560803119207285</v>
      </c>
      <c r="E942" s="3">
        <v>5.1603844810382498</v>
      </c>
      <c r="F942" s="3">
        <v>3.9142061113652868</v>
      </c>
      <c r="G942" s="9">
        <v>1.5848042373092612</v>
      </c>
      <c r="H942" s="17">
        <v>17.524654432500032</v>
      </c>
    </row>
    <row r="943" spans="2:8" x14ac:dyDescent="0.25">
      <c r="B943" s="17">
        <v>940</v>
      </c>
      <c r="C943" s="15">
        <v>3.6444544100184997</v>
      </c>
      <c r="D943" s="3">
        <v>2.8681366451984633</v>
      </c>
      <c r="E943" s="3">
        <v>5.9934522329246622</v>
      </c>
      <c r="F943" s="3">
        <v>4.917650402228622</v>
      </c>
      <c r="G943" s="9">
        <v>1.7038371502423306</v>
      </c>
      <c r="H943" s="17">
        <v>19.127530840612579</v>
      </c>
    </row>
    <row r="944" spans="2:8" x14ac:dyDescent="0.25">
      <c r="B944" s="17">
        <v>941</v>
      </c>
      <c r="C944" s="15">
        <v>4.0091294312622514</v>
      </c>
      <c r="D944" s="3">
        <v>2.9431207781773665</v>
      </c>
      <c r="E944" s="3">
        <v>6.729292721595364</v>
      </c>
      <c r="F944" s="3">
        <v>5.4094435640804477</v>
      </c>
      <c r="G944" s="9">
        <v>1.4453528610142303</v>
      </c>
      <c r="H944" s="17">
        <v>20.536339356129659</v>
      </c>
    </row>
    <row r="945" spans="2:8" x14ac:dyDescent="0.25">
      <c r="B945" s="17">
        <v>942</v>
      </c>
      <c r="C945" s="15">
        <v>4.1196565916634791</v>
      </c>
      <c r="D945" s="3">
        <v>3.4575857766235223</v>
      </c>
      <c r="E945" s="3">
        <v>5.2351142448863159</v>
      </c>
      <c r="F945" s="3">
        <v>3.8124915233503818</v>
      </c>
      <c r="G945" s="9">
        <v>1.6849913426010819</v>
      </c>
      <c r="H945" s="17">
        <v>18.309839479124783</v>
      </c>
    </row>
    <row r="946" spans="2:8" x14ac:dyDescent="0.25">
      <c r="B946" s="17">
        <v>943</v>
      </c>
      <c r="C946" s="15">
        <v>3.8488060197615837</v>
      </c>
      <c r="D946" s="3">
        <v>2.8298526019897552</v>
      </c>
      <c r="E946" s="3">
        <v>5.0286621441989308</v>
      </c>
      <c r="F946" s="3">
        <v>3.135773699828174</v>
      </c>
      <c r="G946" s="9">
        <v>1.5757061417120941</v>
      </c>
      <c r="H946" s="17">
        <v>16.418800607490539</v>
      </c>
    </row>
    <row r="947" spans="2:8" x14ac:dyDescent="0.25">
      <c r="B947" s="17">
        <v>944</v>
      </c>
      <c r="C947" s="15">
        <v>3.3980076561831174</v>
      </c>
      <c r="D947" s="3">
        <v>2.8142475809583138</v>
      </c>
      <c r="E947" s="3">
        <v>4.9148549235090782</v>
      </c>
      <c r="F947" s="3">
        <v>3.3243880921682001</v>
      </c>
      <c r="G947" s="9">
        <v>1.6025721318835733</v>
      </c>
      <c r="H947" s="17">
        <v>16.054070384702282</v>
      </c>
    </row>
    <row r="948" spans="2:8" x14ac:dyDescent="0.25">
      <c r="B948" s="17">
        <v>945</v>
      </c>
      <c r="C948" s="15">
        <v>3.4296734050866511</v>
      </c>
      <c r="D948" s="3">
        <v>3.0360344726268127</v>
      </c>
      <c r="E948" s="3">
        <v>5.8962662515910989</v>
      </c>
      <c r="F948" s="3">
        <v>4.7321157832656988</v>
      </c>
      <c r="G948" s="9">
        <v>1.5393737021830711</v>
      </c>
      <c r="H948" s="17">
        <v>18.633463614753332</v>
      </c>
    </row>
    <row r="949" spans="2:8" x14ac:dyDescent="0.25">
      <c r="B949" s="17">
        <v>946</v>
      </c>
      <c r="C949" s="15">
        <v>4.1908586955812295</v>
      </c>
      <c r="D949" s="3">
        <v>2.70765695382772</v>
      </c>
      <c r="E949" s="3">
        <v>4.2975113435393801</v>
      </c>
      <c r="F949" s="3">
        <v>5.3284971968697956</v>
      </c>
      <c r="G949" s="9">
        <v>1.3582405621549261</v>
      </c>
      <c r="H949" s="17">
        <v>17.882764751973049</v>
      </c>
    </row>
    <row r="950" spans="2:8" x14ac:dyDescent="0.25">
      <c r="B950" s="17">
        <v>947</v>
      </c>
      <c r="C950" s="15">
        <v>4.313868131955843</v>
      </c>
      <c r="D950" s="3">
        <v>3.0033633353795031</v>
      </c>
      <c r="E950" s="3">
        <v>7.5669705143675614</v>
      </c>
      <c r="F950" s="3">
        <v>5.5027030478229522</v>
      </c>
      <c r="G950" s="9">
        <v>1.4062785162820912</v>
      </c>
      <c r="H950" s="17">
        <v>21.793183545807949</v>
      </c>
    </row>
    <row r="951" spans="2:8" x14ac:dyDescent="0.25">
      <c r="B951" s="17">
        <v>948</v>
      </c>
      <c r="C951" s="15">
        <v>4.0150197085062471</v>
      </c>
      <c r="D951" s="3">
        <v>2.7334827664144372</v>
      </c>
      <c r="E951" s="3">
        <v>4.8384019457273526</v>
      </c>
      <c r="F951" s="3">
        <v>4.8648439520897098</v>
      </c>
      <c r="G951" s="9">
        <v>1.7031217742392464</v>
      </c>
      <c r="H951" s="17">
        <v>18.154870146976993</v>
      </c>
    </row>
    <row r="952" spans="2:8" x14ac:dyDescent="0.25">
      <c r="B952" s="17">
        <v>949</v>
      </c>
      <c r="C952" s="15">
        <v>3.8512469663579942</v>
      </c>
      <c r="D952" s="3">
        <v>3.2878715842444266</v>
      </c>
      <c r="E952" s="3">
        <v>5.7331239742600051</v>
      </c>
      <c r="F952" s="3">
        <v>3.6695679722174286</v>
      </c>
      <c r="G952" s="9">
        <v>1.4972830160595427</v>
      </c>
      <c r="H952" s="17">
        <v>18.039093513139399</v>
      </c>
    </row>
    <row r="953" spans="2:8" x14ac:dyDescent="0.25">
      <c r="B953" s="17">
        <v>950</v>
      </c>
      <c r="C953" s="15">
        <v>3.9167528891038064</v>
      </c>
      <c r="D953" s="3">
        <v>3.4182490865462936</v>
      </c>
      <c r="E953" s="3">
        <v>5.2253446241387316</v>
      </c>
      <c r="F953" s="3">
        <v>4.640812307305441</v>
      </c>
      <c r="G953" s="9">
        <v>1.8895676129363772</v>
      </c>
      <c r="H953" s="17">
        <v>19.09072652003065</v>
      </c>
    </row>
    <row r="954" spans="2:8" x14ac:dyDescent="0.25">
      <c r="B954" s="17">
        <v>951</v>
      </c>
      <c r="C954" s="15">
        <v>4.5135010343907638</v>
      </c>
      <c r="D954" s="3">
        <v>2.5925355002475801</v>
      </c>
      <c r="E954" s="3">
        <v>6.8265877834356861</v>
      </c>
      <c r="F954" s="3">
        <v>3.4017501164924582</v>
      </c>
      <c r="G954" s="9">
        <v>1.4905015041343324</v>
      </c>
      <c r="H954" s="17">
        <v>18.824875938700821</v>
      </c>
    </row>
    <row r="955" spans="2:8" x14ac:dyDescent="0.25">
      <c r="B955" s="17">
        <v>952</v>
      </c>
      <c r="C955" s="15">
        <v>3.9422059989492264</v>
      </c>
      <c r="D955" s="3">
        <v>3.2468284914914927</v>
      </c>
      <c r="E955" s="3">
        <v>5.7871275402252396</v>
      </c>
      <c r="F955" s="3">
        <v>3.9491138727029966</v>
      </c>
      <c r="G955" s="9">
        <v>1.5004452977630973</v>
      </c>
      <c r="H955" s="17">
        <v>18.425721201132053</v>
      </c>
    </row>
    <row r="956" spans="2:8" x14ac:dyDescent="0.25">
      <c r="B956" s="17">
        <v>953</v>
      </c>
      <c r="C956" s="15">
        <v>4.36298840691338</v>
      </c>
      <c r="D956" s="3">
        <v>3.5220203792714564</v>
      </c>
      <c r="E956" s="3">
        <v>6.8845626469553061</v>
      </c>
      <c r="F956" s="3">
        <v>4.243005455225779</v>
      </c>
      <c r="G956" s="9">
        <v>1.4797923262433272</v>
      </c>
      <c r="H956" s="17">
        <v>20.492369214609248</v>
      </c>
    </row>
    <row r="957" spans="2:8" x14ac:dyDescent="0.25">
      <c r="B957" s="17">
        <v>954</v>
      </c>
      <c r="C957" s="15">
        <v>3.808290097777963</v>
      </c>
      <c r="D957" s="3">
        <v>3.1849557063080685</v>
      </c>
      <c r="E957" s="3">
        <v>6.5021460934303033</v>
      </c>
      <c r="F957" s="3">
        <v>3.4625705857476721</v>
      </c>
      <c r="G957" s="9">
        <v>1.4543703220918953</v>
      </c>
      <c r="H957" s="17">
        <v>18.412332805355902</v>
      </c>
    </row>
    <row r="958" spans="2:8" x14ac:dyDescent="0.25">
      <c r="B958" s="17">
        <v>955</v>
      </c>
      <c r="C958" s="15">
        <v>3.5130311638297065</v>
      </c>
      <c r="D958" s="3">
        <v>2.9560421458465003</v>
      </c>
      <c r="E958" s="3">
        <v>4.634135599674523</v>
      </c>
      <c r="F958" s="3">
        <v>4.4261867861910886</v>
      </c>
      <c r="G958" s="9">
        <v>1.4489208968508609</v>
      </c>
      <c r="H958" s="17">
        <v>16.97831659239268</v>
      </c>
    </row>
    <row r="959" spans="2:8" x14ac:dyDescent="0.25">
      <c r="B959" s="17">
        <v>956</v>
      </c>
      <c r="C959" s="15">
        <v>3.6140791974697368</v>
      </c>
      <c r="D959" s="3">
        <v>3.2729377591515525</v>
      </c>
      <c r="E959" s="3">
        <v>5.1047738827922196</v>
      </c>
      <c r="F959" s="3">
        <v>3.9283331856957182</v>
      </c>
      <c r="G959" s="9">
        <v>1.622234122594834</v>
      </c>
      <c r="H959" s="17">
        <v>17.542358147704061</v>
      </c>
    </row>
    <row r="960" spans="2:8" x14ac:dyDescent="0.25">
      <c r="B960" s="17">
        <v>957</v>
      </c>
      <c r="C960" s="15">
        <v>3.3843440189126457</v>
      </c>
      <c r="D960" s="3">
        <v>3.1138084175843668</v>
      </c>
      <c r="E960" s="3">
        <v>5.1174825678539424</v>
      </c>
      <c r="F960" s="3">
        <v>3.3602670460654886</v>
      </c>
      <c r="G960" s="9">
        <v>1.8636512629834998</v>
      </c>
      <c r="H960" s="17">
        <v>16.839553313399943</v>
      </c>
    </row>
    <row r="961" spans="2:8" x14ac:dyDescent="0.25">
      <c r="B961" s="17">
        <v>958</v>
      </c>
      <c r="C961" s="15">
        <v>4.3927581116655485</v>
      </c>
      <c r="D961" s="3">
        <v>2.4142543428915104</v>
      </c>
      <c r="E961" s="3">
        <v>5.2445037288109555</v>
      </c>
      <c r="F961" s="3">
        <v>3.7897789436731641</v>
      </c>
      <c r="G961" s="9">
        <v>1.4053338595654079</v>
      </c>
      <c r="H961" s="17">
        <v>17.246628986606588</v>
      </c>
    </row>
    <row r="962" spans="2:8" x14ac:dyDescent="0.25">
      <c r="B962" s="17">
        <v>959</v>
      </c>
      <c r="C962" s="15">
        <v>3.6007775434322631</v>
      </c>
      <c r="D962" s="3">
        <v>2.9255826575790027</v>
      </c>
      <c r="E962" s="3">
        <v>4.6952368174307573</v>
      </c>
      <c r="F962" s="3">
        <v>3.983925711005734</v>
      </c>
      <c r="G962" s="9">
        <v>1.7312707397235256</v>
      </c>
      <c r="H962" s="17">
        <v>16.936793469171281</v>
      </c>
    </row>
    <row r="963" spans="2:8" x14ac:dyDescent="0.25">
      <c r="B963" s="17">
        <v>960</v>
      </c>
      <c r="C963" s="15">
        <v>3.7603099793009398</v>
      </c>
      <c r="D963" s="3">
        <v>3.214171532065822</v>
      </c>
      <c r="E963" s="3">
        <v>5.9007697831677524</v>
      </c>
      <c r="F963" s="3">
        <v>3.9078010412320587</v>
      </c>
      <c r="G963" s="9">
        <v>1.4470409660323496</v>
      </c>
      <c r="H963" s="17">
        <v>18.230093301798924</v>
      </c>
    </row>
    <row r="964" spans="2:8" x14ac:dyDescent="0.25">
      <c r="B964" s="17">
        <v>961</v>
      </c>
      <c r="C964" s="15">
        <v>3.7676869010435365</v>
      </c>
      <c r="D964" s="3">
        <v>3.2591555646041157</v>
      </c>
      <c r="E964" s="3">
        <v>6.4720628596442147</v>
      </c>
      <c r="F964" s="3">
        <v>4.3266500259496787</v>
      </c>
      <c r="G964" s="9">
        <v>1.2440690865036981</v>
      </c>
      <c r="H964" s="17">
        <v>19.069624437745247</v>
      </c>
    </row>
    <row r="965" spans="2:8" x14ac:dyDescent="0.25">
      <c r="B965" s="17">
        <v>962</v>
      </c>
      <c r="C965" s="15">
        <v>3.6431044230306497</v>
      </c>
      <c r="D965" s="3">
        <v>2.7841587266982839</v>
      </c>
      <c r="E965" s="3">
        <v>5.3169863041919134</v>
      </c>
      <c r="F965" s="3">
        <v>4.8329828430676356</v>
      </c>
      <c r="G965" s="9">
        <v>1.6201157366625878</v>
      </c>
      <c r="H965" s="17">
        <v>18.197348033651071</v>
      </c>
    </row>
    <row r="966" spans="2:8" x14ac:dyDescent="0.25">
      <c r="B966" s="17">
        <v>963</v>
      </c>
      <c r="C966" s="15">
        <v>3.6612469989658032</v>
      </c>
      <c r="D966" s="3">
        <v>2.9550446241623214</v>
      </c>
      <c r="E966" s="3">
        <v>5.6819466561382024</v>
      </c>
      <c r="F966" s="3">
        <v>5.2042010060282573</v>
      </c>
      <c r="G966" s="9">
        <v>1.5075735937499801</v>
      </c>
      <c r="H966" s="17">
        <v>19.010012879044567</v>
      </c>
    </row>
    <row r="967" spans="2:8" x14ac:dyDescent="0.25">
      <c r="B967" s="17">
        <v>964</v>
      </c>
      <c r="C967" s="15">
        <v>4.0214085975491187</v>
      </c>
      <c r="D967" s="3">
        <v>3.0183991823021246</v>
      </c>
      <c r="E967" s="3">
        <v>6.2484967357296757</v>
      </c>
      <c r="F967" s="3">
        <v>4.7275746987122478</v>
      </c>
      <c r="G967" s="9">
        <v>1.4766484759587195</v>
      </c>
      <c r="H967" s="17">
        <v>19.492527690251883</v>
      </c>
    </row>
    <row r="968" spans="2:8" x14ac:dyDescent="0.25">
      <c r="B968" s="17">
        <v>965</v>
      </c>
      <c r="C968" s="15">
        <v>3.085119876617767</v>
      </c>
      <c r="D968" s="3">
        <v>3.6083483151670181</v>
      </c>
      <c r="E968" s="3">
        <v>5.1846100702304359</v>
      </c>
      <c r="F968" s="3">
        <v>4.3305787960845858</v>
      </c>
      <c r="G968" s="9">
        <v>1.8453038790244101</v>
      </c>
      <c r="H968" s="17">
        <v>18.053960937124216</v>
      </c>
    </row>
    <row r="969" spans="2:8" x14ac:dyDescent="0.25">
      <c r="B969" s="17">
        <v>966</v>
      </c>
      <c r="C969" s="15">
        <v>4.0656053258740856</v>
      </c>
      <c r="D969" s="3">
        <v>3.8613840569478537</v>
      </c>
      <c r="E969" s="3">
        <v>4.7504852864311786</v>
      </c>
      <c r="F969" s="3">
        <v>4.1436642306568583</v>
      </c>
      <c r="G969" s="9">
        <v>1.4126465873641396</v>
      </c>
      <c r="H969" s="17">
        <v>18.233785487274115</v>
      </c>
    </row>
    <row r="970" spans="2:8" x14ac:dyDescent="0.25">
      <c r="B970" s="17">
        <v>967</v>
      </c>
      <c r="C970" s="15">
        <v>3.4347783070211526</v>
      </c>
      <c r="D970" s="3">
        <v>2.2703266406908469</v>
      </c>
      <c r="E970" s="3">
        <v>6.285923383313623</v>
      </c>
      <c r="F970" s="3">
        <v>3.4149222446253975</v>
      </c>
      <c r="G970" s="9">
        <v>1.4032581604367196</v>
      </c>
      <c r="H970" s="17">
        <v>16.80920873608774</v>
      </c>
    </row>
    <row r="971" spans="2:8" x14ac:dyDescent="0.25">
      <c r="B971" s="17">
        <v>968</v>
      </c>
      <c r="C971" s="15">
        <v>3.4707608452700875</v>
      </c>
      <c r="D971" s="3">
        <v>2.4950697151614749</v>
      </c>
      <c r="E971" s="3">
        <v>6.5777877075002609</v>
      </c>
      <c r="F971" s="3">
        <v>4.7506979782203835</v>
      </c>
      <c r="G971" s="9">
        <v>1.4385047584762671</v>
      </c>
      <c r="H971" s="17">
        <v>18.732821004628473</v>
      </c>
    </row>
    <row r="972" spans="2:8" x14ac:dyDescent="0.25">
      <c r="B972" s="17">
        <v>969</v>
      </c>
      <c r="C972" s="15">
        <v>4.3747519474174261</v>
      </c>
      <c r="D972" s="3">
        <v>3.069591340052332</v>
      </c>
      <c r="E972" s="3">
        <v>4.2899569509880475</v>
      </c>
      <c r="F972" s="3">
        <v>4.7713745479824228</v>
      </c>
      <c r="G972" s="9">
        <v>1.4208476844156697</v>
      </c>
      <c r="H972" s="17">
        <v>17.926522470855897</v>
      </c>
    </row>
    <row r="973" spans="2:8" x14ac:dyDescent="0.25">
      <c r="B973" s="17">
        <v>970</v>
      </c>
      <c r="C973" s="15">
        <v>3.865522187252151</v>
      </c>
      <c r="D973" s="3">
        <v>2.4611839872899286</v>
      </c>
      <c r="E973" s="3">
        <v>7.3438927822128059</v>
      </c>
      <c r="F973" s="3">
        <v>4.3090102066194245</v>
      </c>
      <c r="G973" s="9">
        <v>1.447986743320816</v>
      </c>
      <c r="H973" s="17">
        <v>19.427595906695128</v>
      </c>
    </row>
    <row r="974" spans="2:8" x14ac:dyDescent="0.25">
      <c r="B974" s="17">
        <v>971</v>
      </c>
      <c r="C974" s="15">
        <v>4.4729687176774249</v>
      </c>
      <c r="D974" s="3">
        <v>3.1862749194226607</v>
      </c>
      <c r="E974" s="3">
        <v>4.0883075681633514</v>
      </c>
      <c r="F974" s="3">
        <v>4.178364521807227</v>
      </c>
      <c r="G974" s="9">
        <v>1.4661412106148015</v>
      </c>
      <c r="H974" s="17">
        <v>17.392056937685467</v>
      </c>
    </row>
    <row r="975" spans="2:8" x14ac:dyDescent="0.25">
      <c r="B975" s="17">
        <v>972</v>
      </c>
      <c r="C975" s="15">
        <v>3.5162976078822172</v>
      </c>
      <c r="D975" s="3">
        <v>2.2403020884288565</v>
      </c>
      <c r="E975" s="3">
        <v>6.4111361865810403</v>
      </c>
      <c r="F975" s="3">
        <v>4.7384830611449926</v>
      </c>
      <c r="G975" s="9">
        <v>1.8099972506929092</v>
      </c>
      <c r="H975" s="17">
        <v>18.716216194730016</v>
      </c>
    </row>
    <row r="976" spans="2:8" x14ac:dyDescent="0.25">
      <c r="B976" s="17">
        <v>973</v>
      </c>
      <c r="C976" s="15">
        <v>4.3502057900111124</v>
      </c>
      <c r="D976" s="3">
        <v>3.2943362449564311</v>
      </c>
      <c r="E976" s="3">
        <v>4.6573114385114778</v>
      </c>
      <c r="F976" s="3">
        <v>4.0894707254125837</v>
      </c>
      <c r="G976" s="9">
        <v>1.4403342154950596</v>
      </c>
      <c r="H976" s="17">
        <v>17.831658414386663</v>
      </c>
    </row>
    <row r="977" spans="2:8" x14ac:dyDescent="0.25">
      <c r="B977" s="17">
        <v>974</v>
      </c>
      <c r="C977" s="15">
        <v>4.5519191228703209</v>
      </c>
      <c r="D977" s="3">
        <v>2.7681113762419445</v>
      </c>
      <c r="E977" s="3">
        <v>5.2010379053568681</v>
      </c>
      <c r="F977" s="3">
        <v>3.799281127785874</v>
      </c>
      <c r="G977" s="9">
        <v>1.5056498270264564</v>
      </c>
      <c r="H977" s="17">
        <v>17.825999359281465</v>
      </c>
    </row>
    <row r="978" spans="2:8" x14ac:dyDescent="0.25">
      <c r="B978" s="17">
        <v>975</v>
      </c>
      <c r="C978" s="15">
        <v>4.2332098943977066</v>
      </c>
      <c r="D978" s="3">
        <v>2.7518138784709412</v>
      </c>
      <c r="E978" s="3">
        <v>6.501141876449327</v>
      </c>
      <c r="F978" s="3">
        <v>4.9409576421335997</v>
      </c>
      <c r="G978" s="9">
        <v>1.3359322044043884</v>
      </c>
      <c r="H978" s="17">
        <v>19.763055495855966</v>
      </c>
    </row>
    <row r="979" spans="2:8" x14ac:dyDescent="0.25">
      <c r="B979" s="17">
        <v>976</v>
      </c>
      <c r="C979" s="15">
        <v>3.8610592270383499</v>
      </c>
      <c r="D979" s="3">
        <v>2.8345379361711704</v>
      </c>
      <c r="E979" s="3">
        <v>4.5579781117077198</v>
      </c>
      <c r="F979" s="3">
        <v>4.8254502329015692</v>
      </c>
      <c r="G979" s="9">
        <v>1.2889161388918517</v>
      </c>
      <c r="H979" s="17">
        <v>17.367941646710662</v>
      </c>
    </row>
    <row r="980" spans="2:8" x14ac:dyDescent="0.25">
      <c r="B980" s="17">
        <v>977</v>
      </c>
      <c r="C980" s="15">
        <v>4.2680713034113547</v>
      </c>
      <c r="D980" s="3">
        <v>3.3282935545567103</v>
      </c>
      <c r="E980" s="3">
        <v>4.3743201078315987</v>
      </c>
      <c r="F980" s="3">
        <v>3.5859254669748601</v>
      </c>
      <c r="G980" s="9">
        <v>1.6736749744539643</v>
      </c>
      <c r="H980" s="17">
        <v>17.230285407228486</v>
      </c>
    </row>
    <row r="981" spans="2:8" x14ac:dyDescent="0.25">
      <c r="B981" s="17">
        <v>978</v>
      </c>
      <c r="C981" s="15">
        <v>3.6897682253146633</v>
      </c>
      <c r="D981" s="3">
        <v>2.9345519006842764</v>
      </c>
      <c r="E981" s="3">
        <v>5.7018869370455931</v>
      </c>
      <c r="F981" s="3">
        <v>3.7162421209137695</v>
      </c>
      <c r="G981" s="9">
        <v>1.6393177092936133</v>
      </c>
      <c r="H981" s="17">
        <v>17.681766893251918</v>
      </c>
    </row>
    <row r="982" spans="2:8" x14ac:dyDescent="0.25">
      <c r="B982" s="17">
        <v>979</v>
      </c>
      <c r="C982" s="15">
        <v>4.3799170178332911</v>
      </c>
      <c r="D982" s="3">
        <v>2.9868749217370976</v>
      </c>
      <c r="E982" s="3">
        <v>6.7698351603570099</v>
      </c>
      <c r="F982" s="3">
        <v>3.4482833264988555</v>
      </c>
      <c r="G982" s="9">
        <v>1.5241477340618015</v>
      </c>
      <c r="H982" s="17">
        <v>19.109058160488058</v>
      </c>
    </row>
    <row r="983" spans="2:8" x14ac:dyDescent="0.25">
      <c r="B983" s="17">
        <v>980</v>
      </c>
      <c r="C983" s="15">
        <v>3.7012389967730028</v>
      </c>
      <c r="D983" s="3">
        <v>3.6362044809906804</v>
      </c>
      <c r="E983" s="3">
        <v>6.2649522098532575</v>
      </c>
      <c r="F983" s="3">
        <v>3.8935958056689479</v>
      </c>
      <c r="G983" s="9">
        <v>1.5277391381578871</v>
      </c>
      <c r="H983" s="17">
        <v>19.023730631443776</v>
      </c>
    </row>
    <row r="984" spans="2:8" x14ac:dyDescent="0.25">
      <c r="B984" s="17">
        <v>981</v>
      </c>
      <c r="C984" s="15">
        <v>4.5341739639218002</v>
      </c>
      <c r="D984" s="3">
        <v>3.1807384236449088</v>
      </c>
      <c r="E984" s="3">
        <v>5.9286643378982236</v>
      </c>
      <c r="F984" s="3">
        <v>5.735837985907299</v>
      </c>
      <c r="G984" s="9">
        <v>1.6806983737538359</v>
      </c>
      <c r="H984" s="17">
        <v>21.060113085126066</v>
      </c>
    </row>
    <row r="985" spans="2:8" x14ac:dyDescent="0.25">
      <c r="B985" s="17">
        <v>982</v>
      </c>
      <c r="C985" s="15">
        <v>3.6788633654782226</v>
      </c>
      <c r="D985" s="3">
        <v>2.9179046789007876</v>
      </c>
      <c r="E985" s="3">
        <v>4.8085333446109466</v>
      </c>
      <c r="F985" s="3">
        <v>4.6607523719515038</v>
      </c>
      <c r="G985" s="9">
        <v>1.0852741478730066</v>
      </c>
      <c r="H985" s="17">
        <v>17.151327908814469</v>
      </c>
    </row>
    <row r="986" spans="2:8" x14ac:dyDescent="0.25">
      <c r="B986" s="17">
        <v>983</v>
      </c>
      <c r="C986" s="15">
        <v>4.3231972232579654</v>
      </c>
      <c r="D986" s="3">
        <v>2.9853519282269438</v>
      </c>
      <c r="E986" s="3">
        <v>6.1671176164686425</v>
      </c>
      <c r="F986" s="3">
        <v>5.1087098986329993</v>
      </c>
      <c r="G986" s="9">
        <v>1.4206131496928229</v>
      </c>
      <c r="H986" s="17">
        <v>20.004989816279373</v>
      </c>
    </row>
    <row r="987" spans="2:8" x14ac:dyDescent="0.25">
      <c r="B987" s="17">
        <v>984</v>
      </c>
      <c r="C987" s="15">
        <v>3.2349033526776925</v>
      </c>
      <c r="D987" s="3">
        <v>3.3748107101029783</v>
      </c>
      <c r="E987" s="3">
        <v>7.5578597802410972</v>
      </c>
      <c r="F987" s="3">
        <v>4.246280091802852</v>
      </c>
      <c r="G987" s="9">
        <v>1.5710300398722992</v>
      </c>
      <c r="H987" s="17">
        <v>19.984883974696917</v>
      </c>
    </row>
    <row r="988" spans="2:8" x14ac:dyDescent="0.25">
      <c r="B988" s="17">
        <v>985</v>
      </c>
      <c r="C988" s="15">
        <v>4.5730990400709812</v>
      </c>
      <c r="D988" s="3">
        <v>2.3822955671660608</v>
      </c>
      <c r="E988" s="3">
        <v>6.4861942579828877</v>
      </c>
      <c r="F988" s="3">
        <v>4.3783152162599102</v>
      </c>
      <c r="G988" s="9">
        <v>1.3915767458998014</v>
      </c>
      <c r="H988" s="17">
        <v>19.211480827379642</v>
      </c>
    </row>
    <row r="989" spans="2:8" x14ac:dyDescent="0.25">
      <c r="B989" s="17">
        <v>986</v>
      </c>
      <c r="C989" s="15">
        <v>3.0287761254402885</v>
      </c>
      <c r="D989" s="3">
        <v>3.0926622220343143</v>
      </c>
      <c r="E989" s="3">
        <v>5.1647460308501323</v>
      </c>
      <c r="F989" s="3">
        <v>3.9369610954040217</v>
      </c>
      <c r="G989" s="9">
        <v>1.5735995130135114</v>
      </c>
      <c r="H989" s="17">
        <v>16.796744986742269</v>
      </c>
    </row>
    <row r="990" spans="2:8" x14ac:dyDescent="0.25">
      <c r="B990" s="17">
        <v>987</v>
      </c>
      <c r="C990" s="15">
        <v>3.515287283609501</v>
      </c>
      <c r="D990" s="3">
        <v>3.730070061590173</v>
      </c>
      <c r="E990" s="3">
        <v>4.2824078268564536</v>
      </c>
      <c r="F990" s="3">
        <v>3.6716405643498597</v>
      </c>
      <c r="G990" s="9">
        <v>1.4502819289089097</v>
      </c>
      <c r="H990" s="17">
        <v>16.649687665314897</v>
      </c>
    </row>
    <row r="991" spans="2:8" x14ac:dyDescent="0.25">
      <c r="B991" s="17">
        <v>988</v>
      </c>
      <c r="C991" s="15">
        <v>3.8305288209478823</v>
      </c>
      <c r="D991" s="3">
        <v>3.3274309655705374</v>
      </c>
      <c r="E991" s="3">
        <v>5.6357948468292793</v>
      </c>
      <c r="F991" s="3">
        <v>3.6266732426613202</v>
      </c>
      <c r="G991" s="9">
        <v>1.5599855734470056</v>
      </c>
      <c r="H991" s="17">
        <v>17.980413449456023</v>
      </c>
    </row>
    <row r="992" spans="2:8" x14ac:dyDescent="0.25">
      <c r="B992" s="17">
        <v>989</v>
      </c>
      <c r="C992" s="15">
        <v>4.7341711418185737</v>
      </c>
      <c r="D992" s="3">
        <v>2.8307017374004686</v>
      </c>
      <c r="E992" s="3">
        <v>4.8424182499295743</v>
      </c>
      <c r="F992" s="3">
        <v>4.5081418037282166</v>
      </c>
      <c r="G992" s="9">
        <v>1.3798670685552996</v>
      </c>
      <c r="H992" s="17">
        <v>18.295300001432132</v>
      </c>
    </row>
    <row r="993" spans="2:8" x14ac:dyDescent="0.25">
      <c r="B993" s="17">
        <v>990</v>
      </c>
      <c r="C993" s="15">
        <v>4.9564308867801685</v>
      </c>
      <c r="D993" s="3">
        <v>2.3345605011240171</v>
      </c>
      <c r="E993" s="3">
        <v>6.0021737327316105</v>
      </c>
      <c r="F993" s="3">
        <v>3.7087935814460207</v>
      </c>
      <c r="G993" s="9">
        <v>1.3859313389444667</v>
      </c>
      <c r="H993" s="17">
        <v>18.387890041026282</v>
      </c>
    </row>
    <row r="994" spans="2:8" x14ac:dyDescent="0.25">
      <c r="B994" s="17">
        <v>991</v>
      </c>
      <c r="C994" s="15">
        <v>3.5068586157280333</v>
      </c>
      <c r="D994" s="3">
        <v>2.8788916660709511</v>
      </c>
      <c r="E994" s="3">
        <v>7.1419370856243374</v>
      </c>
      <c r="F994" s="3">
        <v>3.5877662356862534</v>
      </c>
      <c r="G994" s="9">
        <v>1.4414174547714418</v>
      </c>
      <c r="H994" s="17">
        <v>18.556871057881018</v>
      </c>
    </row>
    <row r="995" spans="2:8" x14ac:dyDescent="0.25">
      <c r="B995" s="17">
        <v>992</v>
      </c>
      <c r="C995" s="15">
        <v>4.6335681083232618</v>
      </c>
      <c r="D995" s="3">
        <v>2.922217772945781</v>
      </c>
      <c r="E995" s="3">
        <v>5.8911892127254886</v>
      </c>
      <c r="F995" s="3">
        <v>4.2734597431510934</v>
      </c>
      <c r="G995" s="9">
        <v>1.4570171305439819</v>
      </c>
      <c r="H995" s="17">
        <v>19.177451967689606</v>
      </c>
    </row>
    <row r="996" spans="2:8" x14ac:dyDescent="0.25">
      <c r="B996" s="17">
        <v>993</v>
      </c>
      <c r="C996" s="15">
        <v>3.662058312801753</v>
      </c>
      <c r="D996" s="3">
        <v>3.6792344845163369</v>
      </c>
      <c r="E996" s="3">
        <v>4.9100743904466135</v>
      </c>
      <c r="F996" s="3">
        <v>3.4213479559298792</v>
      </c>
      <c r="G996" s="9">
        <v>1.5031969070283795</v>
      </c>
      <c r="H996" s="17">
        <v>17.17591205072296</v>
      </c>
    </row>
    <row r="997" spans="2:8" x14ac:dyDescent="0.25">
      <c r="B997" s="17">
        <v>994</v>
      </c>
      <c r="C997" s="15">
        <v>3.6315803117802692</v>
      </c>
      <c r="D997" s="3">
        <v>2.6596564250080013</v>
      </c>
      <c r="E997" s="3">
        <v>4.8318257845930539</v>
      </c>
      <c r="F997" s="3">
        <v>4.9323983122811939</v>
      </c>
      <c r="G997" s="9">
        <v>1.1369218961730265</v>
      </c>
      <c r="H997" s="17">
        <v>17.192382729835543</v>
      </c>
    </row>
    <row r="998" spans="2:8" x14ac:dyDescent="0.25">
      <c r="B998" s="17">
        <v>995</v>
      </c>
      <c r="C998" s="15">
        <v>4.3624572730825601</v>
      </c>
      <c r="D998" s="3">
        <v>2.901630931683481</v>
      </c>
      <c r="E998" s="3">
        <v>6.9751381015770555</v>
      </c>
      <c r="F998" s="3">
        <v>3.5968097737784563</v>
      </c>
      <c r="G998" s="9">
        <v>1.3024542360722382</v>
      </c>
      <c r="H998" s="17">
        <v>19.138490316193788</v>
      </c>
    </row>
    <row r="999" spans="2:8" x14ac:dyDescent="0.25">
      <c r="B999" s="17">
        <v>996</v>
      </c>
      <c r="C999" s="15">
        <v>4.106737409729516</v>
      </c>
      <c r="D999" s="3">
        <v>2.7192553308645397</v>
      </c>
      <c r="E999" s="3">
        <v>4.710792879591029</v>
      </c>
      <c r="F999" s="3">
        <v>3.3266060305516643</v>
      </c>
      <c r="G999" s="9">
        <v>1.767188456044464</v>
      </c>
      <c r="H999" s="17">
        <v>16.630580106781213</v>
      </c>
    </row>
    <row r="1000" spans="2:8" x14ac:dyDescent="0.25">
      <c r="B1000" s="17">
        <v>997</v>
      </c>
      <c r="C1000" s="15">
        <v>3.9503859657584179</v>
      </c>
      <c r="D1000" s="3">
        <v>2.2812149127690358</v>
      </c>
      <c r="E1000" s="3">
        <v>5.6022630128256026</v>
      </c>
      <c r="F1000" s="3">
        <v>5.0904808188228126</v>
      </c>
      <c r="G1000" s="9">
        <v>1.4527465807805633</v>
      </c>
      <c r="H1000" s="17">
        <v>18.377091290956432</v>
      </c>
    </row>
    <row r="1001" spans="2:8" x14ac:dyDescent="0.25">
      <c r="B1001" s="17">
        <v>998</v>
      </c>
      <c r="C1001" s="15">
        <v>4.1166476769584159</v>
      </c>
      <c r="D1001" s="3">
        <v>3.102844954957761</v>
      </c>
      <c r="E1001" s="3">
        <v>5.3974489181595704</v>
      </c>
      <c r="F1001" s="3">
        <v>4.024545887373197</v>
      </c>
      <c r="G1001" s="9">
        <v>1.6045212773601176</v>
      </c>
      <c r="H1001" s="17">
        <v>18.246008714809062</v>
      </c>
    </row>
    <row r="1002" spans="2:8" x14ac:dyDescent="0.25">
      <c r="B1002" s="17">
        <v>999</v>
      </c>
      <c r="C1002" s="15">
        <v>3.7089027699146944</v>
      </c>
      <c r="D1002" s="3">
        <v>3.1906977033681638</v>
      </c>
      <c r="E1002" s="3">
        <v>5.4464606330228156</v>
      </c>
      <c r="F1002" s="3">
        <v>3.4634851630916339</v>
      </c>
      <c r="G1002" s="9">
        <v>1.4459714647429251</v>
      </c>
      <c r="H1002" s="17">
        <v>17.255517734140231</v>
      </c>
    </row>
    <row r="1003" spans="2:8" ht="15.75" thickBot="1" x14ac:dyDescent="0.3">
      <c r="B1003" s="18">
        <v>1000</v>
      </c>
      <c r="C1003" s="7">
        <v>3.9514812907125014</v>
      </c>
      <c r="D1003" s="6">
        <v>2.4988226068321433</v>
      </c>
      <c r="E1003" s="6">
        <v>6.5323401780538974</v>
      </c>
      <c r="F1003" s="6">
        <v>3.6360128926866846</v>
      </c>
      <c r="G1003" s="10">
        <v>1.3991250541458786</v>
      </c>
      <c r="H1003" s="18">
        <v>18.017782022431106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88259596-6CD2-46DC-A96F-6D70E3DF595E}">
      <formula1>$AU$3</formula1>
    </dataValidation>
  </dataValidations>
  <hyperlinks>
    <hyperlink ref="A2" location="$H$1" display="Risk Outputs" xr:uid="{C15E85C0-21F4-4469-B6AF-E7C0450E0050}"/>
    <hyperlink ref="A3" location="$J$1" display="Simulation Statistics" xr:uid="{FC0E96FF-3883-4704-B304-43BB241C7C91}"/>
    <hyperlink ref="A4" location="Percentiles" display="Risk Output Percentiles" xr:uid="{E94E3A89-2BB4-48CB-86A3-94EC4CB04752}"/>
    <hyperlink ref="A5" location="PercentRank" display="Calculate Percent Rank" xr:uid="{EF9B8F77-AC1F-481F-89C4-ACAD8E2B3B91}"/>
    <hyperlink ref="A6" location="Correlations" display="Correlations" xr:uid="{8962453B-2BAF-444D-9C2A-946860A9A18E}"/>
    <hyperlink ref="A7" location="$M$1" display="Output Cumulative Distributions" xr:uid="{12808790-DC40-4428-A417-9FAA6DE16B22}"/>
    <hyperlink ref="A8" location="$X$1" display="Output Distributions" xr:uid="{87AE552C-6B61-4639-8479-9B9BCAE1FA60}"/>
    <hyperlink ref="A9" location="$AI$1" display="Risk Tornado Diagram" xr:uid="{5CE5DC8D-3922-4C29-BDB4-3B2185869A67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E449-805D-43CF-9F04-EBA86124E5D7}">
  <sheetPr codeName="Sheet4"/>
  <dimension ref="A1:AU1003"/>
  <sheetViews>
    <sheetView workbookViewId="0"/>
  </sheetViews>
  <sheetFormatPr defaultRowHeight="15" x14ac:dyDescent="0.25"/>
  <cols>
    <col min="1" max="1" width="30.42578125" bestFit="1" customWidth="1"/>
    <col min="3" max="6" width="10.7109375" customWidth="1"/>
    <col min="7" max="7" width="10.85546875" customWidth="1"/>
    <col min="8" max="8" width="10.85546875" bestFit="1" customWidth="1"/>
    <col min="10" max="10" width="22.140625" bestFit="1" customWidth="1"/>
    <col min="11" max="11" width="10.85546875" bestFit="1" customWidth="1"/>
    <col min="35" max="35" width="13.85546875" bestFit="1" customWidth="1"/>
    <col min="36" max="36" width="10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36</v>
      </c>
      <c r="C1" s="39" t="s">
        <v>30</v>
      </c>
      <c r="D1" s="41"/>
      <c r="E1" s="41"/>
      <c r="F1" s="41"/>
      <c r="G1" s="42"/>
      <c r="H1" s="13" t="s">
        <v>31</v>
      </c>
      <c r="J1" s="39" t="s">
        <v>32</v>
      </c>
      <c r="K1" s="40"/>
      <c r="M1" s="43" t="s">
        <v>33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34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35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19" t="s">
        <v>37</v>
      </c>
      <c r="B2" s="16"/>
      <c r="C2" s="25" t="s">
        <v>59</v>
      </c>
      <c r="D2" s="11" t="s">
        <v>60</v>
      </c>
      <c r="E2" s="11" t="s">
        <v>61</v>
      </c>
      <c r="F2" s="11" t="s">
        <v>62</v>
      </c>
      <c r="G2" s="12" t="s">
        <v>66</v>
      </c>
      <c r="H2" s="26" t="s">
        <v>68</v>
      </c>
      <c r="J2" s="28"/>
      <c r="K2" s="26" t="s">
        <v>68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19" t="s">
        <v>32</v>
      </c>
      <c r="B3" s="18" t="s">
        <v>15</v>
      </c>
      <c r="C3" s="7" t="s">
        <v>25</v>
      </c>
      <c r="D3" s="6" t="s">
        <v>26</v>
      </c>
      <c r="E3" s="6" t="s">
        <v>27</v>
      </c>
      <c r="F3" s="6" t="s">
        <v>65</v>
      </c>
      <c r="G3" s="10" t="s">
        <v>67</v>
      </c>
      <c r="H3" s="27" t="s">
        <v>28</v>
      </c>
      <c r="J3" s="29"/>
      <c r="K3" s="27" t="s">
        <v>28</v>
      </c>
      <c r="AI3" t="s">
        <v>57</v>
      </c>
      <c r="AJ3" s="20" t="s">
        <v>68</v>
      </c>
      <c r="AT3" s="28"/>
      <c r="AU3" s="26" t="s">
        <v>68</v>
      </c>
    </row>
    <row r="4" spans="1:47" ht="15.75" thickBot="1" x14ac:dyDescent="0.3">
      <c r="A4" s="19" t="s">
        <v>38</v>
      </c>
      <c r="B4" s="16">
        <v>1</v>
      </c>
      <c r="C4" s="14">
        <v>3.3385260109240291</v>
      </c>
      <c r="D4" s="4">
        <v>3.2607011234294818</v>
      </c>
      <c r="E4" s="4">
        <v>6.8495743978277002</v>
      </c>
      <c r="F4" s="4">
        <v>4.1944078830096592</v>
      </c>
      <c r="G4" s="8">
        <v>1.2099303055530164</v>
      </c>
      <c r="H4" s="16">
        <v>18.853139720743886</v>
      </c>
      <c r="J4" s="30" t="s">
        <v>41</v>
      </c>
      <c r="K4" s="16">
        <f>_xlfn.AGGREGATE(1,6,H$4:H$1003)</f>
        <v>18.333289856601205</v>
      </c>
      <c r="AI4" t="s">
        <v>58</v>
      </c>
      <c r="AJ4" t="str">
        <f>HLOOKUP($AJ$3,$AU$3:$AU$4,2,0)</f>
        <v>LiveDate</v>
      </c>
      <c r="AT4" s="29" t="s">
        <v>56</v>
      </c>
      <c r="AU4" s="27" t="s">
        <v>28</v>
      </c>
    </row>
    <row r="5" spans="1:47" x14ac:dyDescent="0.25">
      <c r="A5" s="19" t="s">
        <v>39</v>
      </c>
      <c r="B5" s="17">
        <v>2</v>
      </c>
      <c r="C5" s="15">
        <v>4.2766946230231859</v>
      </c>
      <c r="D5" s="3">
        <v>3.9029403133566709</v>
      </c>
      <c r="E5" s="3">
        <v>4.5014424916665225</v>
      </c>
      <c r="F5" s="3">
        <v>4.1346359345550736</v>
      </c>
      <c r="G5" s="9">
        <v>1.3014412326296905</v>
      </c>
      <c r="H5" s="17">
        <v>18.117154595231145</v>
      </c>
      <c r="J5" s="31" t="s">
        <v>42</v>
      </c>
      <c r="K5" s="17">
        <f>_xlfn.AGGREGATE(12,6,H$4:H$1003)</f>
        <v>18.243647079180356</v>
      </c>
      <c r="AI5" s="21">
        <f>MATCH($AJ$3,$AU$3,0)</f>
        <v>1</v>
      </c>
      <c r="AT5" s="16" t="str">
        <f t="array" ref="AT5:AU9">[1]!SortedTable($J$73:$K$77,$AI$5+1,1,1)</f>
        <v>Plan!$G$10</v>
      </c>
      <c r="AU5" s="16">
        <v>0.20974982891383415</v>
      </c>
    </row>
    <row r="6" spans="1:47" x14ac:dyDescent="0.25">
      <c r="A6" s="19" t="s">
        <v>40</v>
      </c>
      <c r="B6" s="17">
        <v>3</v>
      </c>
      <c r="C6" s="15">
        <v>4.2685882424486739</v>
      </c>
      <c r="D6" s="3">
        <v>3.8365182911578839</v>
      </c>
      <c r="E6" s="3">
        <v>5.468826372521689</v>
      </c>
      <c r="F6" s="3">
        <v>3.6978670260083888</v>
      </c>
      <c r="G6" s="9">
        <v>1.7017674720594718</v>
      </c>
      <c r="H6" s="17">
        <v>18.973567404196107</v>
      </c>
      <c r="J6" s="31" t="s">
        <v>43</v>
      </c>
      <c r="K6" s="17" t="e">
        <f>_xlfn.AGGREGATE(13,6,H$4:H$1003)</f>
        <v>#N/A</v>
      </c>
      <c r="AI6" t="str">
        <f>"Tornado Diagram for "&amp;$AJ$4&amp;" ("&amp;$AJ$3&amp;")"</f>
        <v>Tornado Diagram for LiveDate (Plan!$G$11)</v>
      </c>
      <c r="AT6" s="17" t="str">
        <v>Plan!$G$6</v>
      </c>
      <c r="AU6" s="17">
        <v>0.31090078870226956</v>
      </c>
    </row>
    <row r="7" spans="1:47" x14ac:dyDescent="0.25">
      <c r="A7" s="19" t="s">
        <v>33</v>
      </c>
      <c r="B7" s="17">
        <v>4</v>
      </c>
      <c r="C7" s="15">
        <v>4.1976200075544048</v>
      </c>
      <c r="D7" s="3">
        <v>2.8744891937950277</v>
      </c>
      <c r="E7" s="3">
        <v>6.0875114678745392</v>
      </c>
      <c r="F7" s="3">
        <v>3.8733306764095272</v>
      </c>
      <c r="G7" s="9">
        <v>1.2365837528679762</v>
      </c>
      <c r="H7" s="17">
        <v>18.269535098501475</v>
      </c>
      <c r="J7" s="31" t="s">
        <v>44</v>
      </c>
      <c r="K7" s="17">
        <f>_xlfn.AGGREGATE(7,6,H$4:H$1003)</f>
        <v>1.2014735746457228</v>
      </c>
      <c r="AT7" s="17" t="str">
        <v>Plan!$G$7</v>
      </c>
      <c r="AU7" s="17">
        <v>0.31192421594646841</v>
      </c>
    </row>
    <row r="8" spans="1:47" x14ac:dyDescent="0.25">
      <c r="A8" s="19" t="s">
        <v>34</v>
      </c>
      <c r="B8" s="17">
        <v>5</v>
      </c>
      <c r="C8" s="15">
        <v>3.7522148820546968</v>
      </c>
      <c r="D8" s="3">
        <v>3.2961113517667218</v>
      </c>
      <c r="E8" s="3">
        <v>6.68956474149598</v>
      </c>
      <c r="F8" s="3">
        <v>4.5145911907566152</v>
      </c>
      <c r="G8" s="9">
        <v>1.4002173874641888</v>
      </c>
      <c r="H8" s="17">
        <v>19.652699553538202</v>
      </c>
      <c r="J8" s="31" t="s">
        <v>45</v>
      </c>
      <c r="K8" s="17">
        <f>_xlfn.AGGREGATE(10,6,H$4:H$1003)</f>
        <v>1.443538750571971</v>
      </c>
      <c r="AT8" s="17" t="str">
        <v>Plan!$G$9</v>
      </c>
      <c r="AU8" s="17">
        <v>0.4979786494283005</v>
      </c>
    </row>
    <row r="9" spans="1:47" ht="15.75" thickBot="1" x14ac:dyDescent="0.3">
      <c r="A9" s="19" t="s">
        <v>35</v>
      </c>
      <c r="B9" s="17">
        <v>6</v>
      </c>
      <c r="C9" s="15">
        <v>3.4849379430720422</v>
      </c>
      <c r="D9" s="3">
        <v>3.5332024896219023</v>
      </c>
      <c r="E9" s="3">
        <v>4.7580160669055749</v>
      </c>
      <c r="F9" s="3">
        <v>3.9472980354827887</v>
      </c>
      <c r="G9" s="9">
        <v>1.7054065965213629</v>
      </c>
      <c r="H9" s="17">
        <v>17.428861131603671</v>
      </c>
      <c r="J9" s="31" t="s">
        <v>46</v>
      </c>
      <c r="K9" s="17">
        <f>KURT(H$4:H$1003)</f>
        <v>-0.12217488244767383</v>
      </c>
      <c r="AT9" s="18" t="str">
        <v>Plan!$G$8</v>
      </c>
      <c r="AU9" s="18">
        <v>0.67899965460705158</v>
      </c>
    </row>
    <row r="10" spans="1:47" x14ac:dyDescent="0.25">
      <c r="B10" s="17">
        <v>7</v>
      </c>
      <c r="C10" s="15">
        <v>4.3264408034778823</v>
      </c>
      <c r="D10" s="3">
        <v>2.2537977934209348</v>
      </c>
      <c r="E10" s="3">
        <v>5.061408580465141</v>
      </c>
      <c r="F10" s="3">
        <v>3.8352428199596598</v>
      </c>
      <c r="G10" s="9">
        <v>1.5328641591198238</v>
      </c>
      <c r="H10" s="17">
        <v>17.009754156443442</v>
      </c>
      <c r="J10" s="31" t="s">
        <v>47</v>
      </c>
      <c r="K10" s="17">
        <f>SKEW(H$4:H$1003)</f>
        <v>0.24902856433443818</v>
      </c>
    </row>
    <row r="11" spans="1:47" x14ac:dyDescent="0.25">
      <c r="B11" s="17">
        <v>8</v>
      </c>
      <c r="C11" s="15">
        <v>3.8192176057937433</v>
      </c>
      <c r="D11" s="3">
        <v>2.8049459577865896</v>
      </c>
      <c r="E11" s="3">
        <v>5.6320942804613203</v>
      </c>
      <c r="F11" s="3">
        <v>4.5541557044922101</v>
      </c>
      <c r="G11" s="9">
        <v>1.2626979293976519</v>
      </c>
      <c r="H11" s="17">
        <v>18.073111477931516</v>
      </c>
      <c r="J11" s="31" t="s">
        <v>4</v>
      </c>
      <c r="K11" s="17">
        <f>_xlfn.AGGREGATE(5,6,H$4:H$1003)</f>
        <v>15.314849496410121</v>
      </c>
    </row>
    <row r="12" spans="1:47" x14ac:dyDescent="0.25">
      <c r="B12" s="17">
        <v>9</v>
      </c>
      <c r="C12" s="15">
        <v>3.3022527377333546</v>
      </c>
      <c r="D12" s="3">
        <v>2.9966403368687597</v>
      </c>
      <c r="E12" s="3">
        <v>5.8254376840312752</v>
      </c>
      <c r="F12" s="3">
        <v>3.6684382467497336</v>
      </c>
      <c r="G12" s="9">
        <v>1.6688170378521292</v>
      </c>
      <c r="H12" s="17">
        <v>17.461586043235251</v>
      </c>
      <c r="J12" s="31" t="s">
        <v>6</v>
      </c>
      <c r="K12" s="17">
        <f>_xlfn.AGGREGATE(4,6,H$4:H$1003)</f>
        <v>22.162757177119861</v>
      </c>
    </row>
    <row r="13" spans="1:47" x14ac:dyDescent="0.25">
      <c r="B13" s="17">
        <v>10</v>
      </c>
      <c r="C13" s="15">
        <v>4.4064592313499897</v>
      </c>
      <c r="D13" s="3">
        <v>3.3019981455151237</v>
      </c>
      <c r="E13" s="3">
        <v>4.8888484485304753</v>
      </c>
      <c r="F13" s="3">
        <v>4.4288730289570379</v>
      </c>
      <c r="G13" s="9">
        <v>1.7291461208935188</v>
      </c>
      <c r="H13" s="17">
        <v>18.755324975246143</v>
      </c>
      <c r="J13" s="31" t="s">
        <v>21</v>
      </c>
      <c r="K13" s="17">
        <f>K12-K11</f>
        <v>6.8479076807097403</v>
      </c>
    </row>
    <row r="14" spans="1:47" x14ac:dyDescent="0.25">
      <c r="B14" s="17">
        <v>11</v>
      </c>
      <c r="C14" s="15">
        <v>3.8386789857645551</v>
      </c>
      <c r="D14" s="3">
        <v>3.1864516077877258</v>
      </c>
      <c r="E14" s="3">
        <v>6.6605508745975754</v>
      </c>
      <c r="F14" s="3">
        <v>3.5445846870197535</v>
      </c>
      <c r="G14" s="9">
        <v>1.350989365129261</v>
      </c>
      <c r="H14" s="17">
        <v>18.581255520298871</v>
      </c>
      <c r="J14" s="31" t="s">
        <v>48</v>
      </c>
      <c r="K14" s="17">
        <f>COUNT(H$4:H$1003)</f>
        <v>1000</v>
      </c>
    </row>
    <row r="15" spans="1:47" x14ac:dyDescent="0.25">
      <c r="B15" s="17">
        <v>12</v>
      </c>
      <c r="C15" s="15">
        <v>4.5099795939597636</v>
      </c>
      <c r="D15" s="3">
        <v>3.7922840833310536</v>
      </c>
      <c r="E15" s="3">
        <v>4.875191501778545</v>
      </c>
      <c r="F15" s="3">
        <v>3.8884256211158088</v>
      </c>
      <c r="G15" s="9">
        <v>1.1457938761011766</v>
      </c>
      <c r="H15" s="17">
        <v>18.211674676286346</v>
      </c>
      <c r="J15" s="31" t="s">
        <v>49</v>
      </c>
      <c r="K15" s="17">
        <f t="array" ref="K15">COUNT(IF(ISERROR(H$4:H$1003), 1, ""))</f>
        <v>0</v>
      </c>
    </row>
    <row r="16" spans="1:47" x14ac:dyDescent="0.25">
      <c r="B16" s="17">
        <v>13</v>
      </c>
      <c r="C16" s="15">
        <v>4.0152572239247126</v>
      </c>
      <c r="D16" s="3">
        <v>3.0881576453856638</v>
      </c>
      <c r="E16" s="3">
        <v>7.0128533109313818</v>
      </c>
      <c r="F16" s="3">
        <v>3.4187745893788599</v>
      </c>
      <c r="G16" s="9">
        <v>1.7866761710500947</v>
      </c>
      <c r="H16" s="17">
        <v>19.32171894067071</v>
      </c>
      <c r="J16" s="31" t="s">
        <v>50</v>
      </c>
      <c r="K16" s="17">
        <f>K7/SQRT(K14)</f>
        <v>3.7993930443848148E-2</v>
      </c>
    </row>
    <row r="17" spans="2:11" ht="15.75" thickBot="1" x14ac:dyDescent="0.3">
      <c r="B17" s="17">
        <v>14</v>
      </c>
      <c r="C17" s="15">
        <v>3.9106038764121651</v>
      </c>
      <c r="D17" s="3">
        <v>2.7136456912895319</v>
      </c>
      <c r="E17" s="3">
        <v>6.2117922394780214</v>
      </c>
      <c r="F17" s="3">
        <v>3.8479761392873546</v>
      </c>
      <c r="G17" s="9">
        <v>1.843840736890773</v>
      </c>
      <c r="H17" s="17">
        <v>18.527858683357845</v>
      </c>
      <c r="J17" s="32" t="s">
        <v>51</v>
      </c>
      <c r="K17" s="18">
        <f>_xlfn.CONFIDENCE.T(5%,K7,K14)</f>
        <v>7.4557064981384119E-2</v>
      </c>
    </row>
    <row r="18" spans="2:11" ht="15.75" thickBot="1" x14ac:dyDescent="0.3">
      <c r="B18" s="17">
        <v>15</v>
      </c>
      <c r="C18" s="15">
        <v>3.5116276655596037</v>
      </c>
      <c r="D18" s="3">
        <v>3.1793441958953941</v>
      </c>
      <c r="E18" s="3">
        <v>4.9496614858184289</v>
      </c>
      <c r="F18" s="3">
        <v>3.7606774602264013</v>
      </c>
      <c r="G18" s="9">
        <v>1.3664817296349221</v>
      </c>
      <c r="H18" s="17">
        <v>16.767792537134749</v>
      </c>
    </row>
    <row r="19" spans="2:11" ht="15.75" thickBot="1" x14ac:dyDescent="0.3">
      <c r="B19" s="17">
        <v>16</v>
      </c>
      <c r="C19" s="15">
        <v>4.0451489602668236</v>
      </c>
      <c r="D19" s="3">
        <v>3.3432783295076671</v>
      </c>
      <c r="E19" s="3">
        <v>6.1853362639656044</v>
      </c>
      <c r="F19" s="3">
        <v>4.3964263473026115</v>
      </c>
      <c r="G19" s="9">
        <v>1.5629080695598367</v>
      </c>
      <c r="H19" s="17">
        <v>19.533097970602544</v>
      </c>
      <c r="J19" s="39" t="s">
        <v>52</v>
      </c>
      <c r="K19" s="40"/>
    </row>
    <row r="20" spans="2:11" x14ac:dyDescent="0.25">
      <c r="B20" s="17">
        <v>17</v>
      </c>
      <c r="C20" s="15">
        <v>4.1260747776082303</v>
      </c>
      <c r="D20" s="3">
        <v>3.3823332755651019</v>
      </c>
      <c r="E20" s="3">
        <v>5.2917900322571807</v>
      </c>
      <c r="F20" s="3">
        <v>4.6584177228797916</v>
      </c>
      <c r="G20" s="9">
        <v>1.3872388275291321</v>
      </c>
      <c r="H20" s="17">
        <v>18.845854635839437</v>
      </c>
      <c r="J20" s="28"/>
      <c r="K20" s="26" t="s">
        <v>68</v>
      </c>
    </row>
    <row r="21" spans="2:11" ht="15.75" thickBot="1" x14ac:dyDescent="0.3">
      <c r="B21" s="17">
        <v>18</v>
      </c>
      <c r="C21" s="15">
        <v>3.9522849343141937</v>
      </c>
      <c r="D21" s="3">
        <v>3.1570378851952832</v>
      </c>
      <c r="E21" s="3">
        <v>6.8566381353230117</v>
      </c>
      <c r="F21" s="3">
        <v>3.9439771141017821</v>
      </c>
      <c r="G21" s="9">
        <v>1.3183962600964902</v>
      </c>
      <c r="H21" s="17">
        <v>19.228334329030762</v>
      </c>
      <c r="J21" s="29"/>
      <c r="K21" s="27" t="s">
        <v>28</v>
      </c>
    </row>
    <row r="22" spans="2:11" x14ac:dyDescent="0.25">
      <c r="B22" s="17">
        <v>19</v>
      </c>
      <c r="C22" s="15">
        <v>3.824390457346782</v>
      </c>
      <c r="D22" s="3">
        <v>3.0590500004691799</v>
      </c>
      <c r="E22" s="3">
        <v>5.7255498883101552</v>
      </c>
      <c r="F22" s="3">
        <v>3.8047583903019158</v>
      </c>
      <c r="G22" s="9">
        <v>1.1829483816731039</v>
      </c>
      <c r="H22" s="17">
        <v>17.596697118101137</v>
      </c>
      <c r="J22" s="33">
        <v>0</v>
      </c>
      <c r="K22" s="16">
        <f>_xlfn.AGGREGATE(16,6,H$4:H$1003,$J22)</f>
        <v>15.314849496410121</v>
      </c>
    </row>
    <row r="23" spans="2:11" x14ac:dyDescent="0.25">
      <c r="B23" s="17">
        <v>20</v>
      </c>
      <c r="C23" s="15">
        <v>4.4666687236145064</v>
      </c>
      <c r="D23" s="3">
        <v>2.9457435442335851</v>
      </c>
      <c r="E23" s="3">
        <v>7.5194340129715362</v>
      </c>
      <c r="F23" s="3">
        <v>3.1783492323288627</v>
      </c>
      <c r="G23" s="9">
        <v>1.2502121587199355</v>
      </c>
      <c r="H23" s="17">
        <v>19.360407671868426</v>
      </c>
      <c r="J23" s="34">
        <v>2.5000000000000001E-2</v>
      </c>
      <c r="K23" s="17">
        <f t="shared" ref="K23:K62" si="0">_xlfn.AGGREGATE(16,6,H$4:H$1003,$J23)</f>
        <v>16.159870779871717</v>
      </c>
    </row>
    <row r="24" spans="2:11" x14ac:dyDescent="0.25">
      <c r="B24" s="17">
        <v>21</v>
      </c>
      <c r="C24" s="15">
        <v>3.9760460228485206</v>
      </c>
      <c r="D24" s="3">
        <v>2.2411625676016538</v>
      </c>
      <c r="E24" s="3">
        <v>5.1914887527465563</v>
      </c>
      <c r="F24" s="3">
        <v>4.8828409147875043</v>
      </c>
      <c r="G24" s="9">
        <v>1.161860883237144</v>
      </c>
      <c r="H24" s="17">
        <v>17.453399141221379</v>
      </c>
      <c r="J24" s="34">
        <v>0.05</v>
      </c>
      <c r="K24" s="17">
        <f t="shared" si="0"/>
        <v>16.460715485273681</v>
      </c>
    </row>
    <row r="25" spans="2:11" x14ac:dyDescent="0.25">
      <c r="B25" s="17">
        <v>22</v>
      </c>
      <c r="C25" s="15">
        <v>3.7967716975104966</v>
      </c>
      <c r="D25" s="3">
        <v>2.7400499612786438</v>
      </c>
      <c r="E25" s="3">
        <v>4.2016480800901421</v>
      </c>
      <c r="F25" s="3">
        <v>5.2428161709898458</v>
      </c>
      <c r="G25" s="9">
        <v>1.393562896377863</v>
      </c>
      <c r="H25" s="17">
        <v>17.374848806246991</v>
      </c>
      <c r="J25" s="34">
        <v>7.4999999999999997E-2</v>
      </c>
      <c r="K25" s="17">
        <f t="shared" si="0"/>
        <v>16.679337256018332</v>
      </c>
    </row>
    <row r="26" spans="2:11" x14ac:dyDescent="0.25">
      <c r="B26" s="17">
        <v>23</v>
      </c>
      <c r="C26" s="15">
        <v>4.5951330230909537</v>
      </c>
      <c r="D26" s="3">
        <v>2.8790812806538133</v>
      </c>
      <c r="E26" s="3">
        <v>5.6635095756456781</v>
      </c>
      <c r="F26" s="3">
        <v>3.5986527653577172</v>
      </c>
      <c r="G26" s="9">
        <v>1.6942614048673819</v>
      </c>
      <c r="H26" s="17">
        <v>18.430638049615546</v>
      </c>
      <c r="J26" s="34">
        <v>0.1</v>
      </c>
      <c r="K26" s="17">
        <f t="shared" si="0"/>
        <v>16.79361499792093</v>
      </c>
    </row>
    <row r="27" spans="2:11" x14ac:dyDescent="0.25">
      <c r="B27" s="17">
        <v>24</v>
      </c>
      <c r="C27" s="15">
        <v>3.7757052900883656</v>
      </c>
      <c r="D27" s="3">
        <v>2.4214067727419137</v>
      </c>
      <c r="E27" s="3">
        <v>4.7014802409588841</v>
      </c>
      <c r="F27" s="3">
        <v>5.1855467910217765</v>
      </c>
      <c r="G27" s="9">
        <v>1.2515999614473339</v>
      </c>
      <c r="H27" s="17">
        <v>17.335739056258273</v>
      </c>
      <c r="J27" s="34">
        <v>0.125</v>
      </c>
      <c r="K27" s="17">
        <f t="shared" si="0"/>
        <v>16.952383105668609</v>
      </c>
    </row>
    <row r="28" spans="2:11" x14ac:dyDescent="0.25">
      <c r="B28" s="17">
        <v>25</v>
      </c>
      <c r="C28" s="15">
        <v>4.1221261096392663</v>
      </c>
      <c r="D28" s="3">
        <v>2.9432204224033542</v>
      </c>
      <c r="E28" s="3">
        <v>5.5619725621940468</v>
      </c>
      <c r="F28" s="3">
        <v>3.9841097113623793</v>
      </c>
      <c r="G28" s="9">
        <v>1.8717725187862255</v>
      </c>
      <c r="H28" s="17">
        <v>18.483201324385274</v>
      </c>
      <c r="J28" s="34">
        <v>0.15</v>
      </c>
      <c r="K28" s="17">
        <f t="shared" si="0"/>
        <v>17.089961828837225</v>
      </c>
    </row>
    <row r="29" spans="2:11" x14ac:dyDescent="0.25">
      <c r="B29" s="17">
        <v>26</v>
      </c>
      <c r="C29" s="15">
        <v>3.5149706055298533</v>
      </c>
      <c r="D29" s="3">
        <v>3.4589916739284803</v>
      </c>
      <c r="E29" s="3">
        <v>4.9315694041029889</v>
      </c>
      <c r="F29" s="3">
        <v>4.3368844448538413</v>
      </c>
      <c r="G29" s="9">
        <v>1.6444685042289007</v>
      </c>
      <c r="H29" s="17">
        <v>17.886884632644065</v>
      </c>
      <c r="J29" s="34">
        <v>0.17499999999999999</v>
      </c>
      <c r="K29" s="17">
        <f t="shared" si="0"/>
        <v>17.209304015708828</v>
      </c>
    </row>
    <row r="30" spans="2:11" x14ac:dyDescent="0.25">
      <c r="B30" s="17">
        <v>27</v>
      </c>
      <c r="C30" s="15">
        <v>3.9741133410611376</v>
      </c>
      <c r="D30" s="3">
        <v>3.5647883044077977</v>
      </c>
      <c r="E30" s="3">
        <v>7.0782159886407836</v>
      </c>
      <c r="F30" s="3">
        <v>4.861695155019774</v>
      </c>
      <c r="G30" s="9">
        <v>1.4039320658212446</v>
      </c>
      <c r="H30" s="17">
        <v>20.882744854950737</v>
      </c>
      <c r="J30" s="34">
        <v>0.2</v>
      </c>
      <c r="K30" s="17">
        <f t="shared" si="0"/>
        <v>17.301421148919541</v>
      </c>
    </row>
    <row r="31" spans="2:11" x14ac:dyDescent="0.25">
      <c r="B31" s="17">
        <v>28</v>
      </c>
      <c r="C31" s="15">
        <v>4.4844769564773808</v>
      </c>
      <c r="D31" s="3">
        <v>2.8110725342590697</v>
      </c>
      <c r="E31" s="3">
        <v>6.3386775393821395</v>
      </c>
      <c r="F31" s="3">
        <v>3.6939054222646028</v>
      </c>
      <c r="G31" s="9">
        <v>1.1442506409594477</v>
      </c>
      <c r="H31" s="17">
        <v>18.472383093342643</v>
      </c>
      <c r="J31" s="34">
        <v>0.22500000000000001</v>
      </c>
      <c r="K31" s="17">
        <f t="shared" si="0"/>
        <v>17.407606920113214</v>
      </c>
    </row>
    <row r="32" spans="2:11" x14ac:dyDescent="0.25">
      <c r="B32" s="17">
        <v>29</v>
      </c>
      <c r="C32" s="15">
        <v>4.1878464452917497</v>
      </c>
      <c r="D32" s="3">
        <v>2.7358769017274835</v>
      </c>
      <c r="E32" s="3">
        <v>6.3009265045162577</v>
      </c>
      <c r="F32" s="3">
        <v>3.7254793992186688</v>
      </c>
      <c r="G32" s="9">
        <v>1.5785723060912615</v>
      </c>
      <c r="H32" s="17">
        <v>18.528701556845419</v>
      </c>
      <c r="J32" s="34">
        <v>0.25</v>
      </c>
      <c r="K32" s="17">
        <f t="shared" si="0"/>
        <v>17.512755128810678</v>
      </c>
    </row>
    <row r="33" spans="2:11" x14ac:dyDescent="0.25">
      <c r="B33" s="17">
        <v>30</v>
      </c>
      <c r="C33" s="15">
        <v>4.549298664743926</v>
      </c>
      <c r="D33" s="3">
        <v>3.4557988646140929</v>
      </c>
      <c r="E33" s="3">
        <v>4.509093239677501</v>
      </c>
      <c r="F33" s="3">
        <v>3.4497000563885192</v>
      </c>
      <c r="G33" s="9">
        <v>1.9377414972604687</v>
      </c>
      <c r="H33" s="17">
        <v>17.901632322684506</v>
      </c>
      <c r="J33" s="34">
        <v>0.27500000000000002</v>
      </c>
      <c r="K33" s="17">
        <f t="shared" si="0"/>
        <v>17.567445353365262</v>
      </c>
    </row>
    <row r="34" spans="2:11" x14ac:dyDescent="0.25">
      <c r="B34" s="17">
        <v>31</v>
      </c>
      <c r="C34" s="15">
        <v>4.1507371388567842</v>
      </c>
      <c r="D34" s="3">
        <v>2.9074210373755145</v>
      </c>
      <c r="E34" s="3">
        <v>6.8542227116737413</v>
      </c>
      <c r="F34" s="3">
        <v>4.4199355456327085</v>
      </c>
      <c r="G34" s="9">
        <v>1.8160335580287932</v>
      </c>
      <c r="H34" s="17">
        <v>20.148349991567539</v>
      </c>
      <c r="J34" s="34">
        <v>0.3</v>
      </c>
      <c r="K34" s="17">
        <f t="shared" si="0"/>
        <v>17.659228921835371</v>
      </c>
    </row>
    <row r="35" spans="2:11" x14ac:dyDescent="0.25">
      <c r="B35" s="17">
        <v>32</v>
      </c>
      <c r="C35" s="15">
        <v>4.2277490750574902</v>
      </c>
      <c r="D35" s="3">
        <v>3.5295082608724195</v>
      </c>
      <c r="E35" s="3">
        <v>5.058590355255749</v>
      </c>
      <c r="F35" s="3">
        <v>4.9476277210814725</v>
      </c>
      <c r="G35" s="9">
        <v>1.4360360406779069</v>
      </c>
      <c r="H35" s="17">
        <v>19.199511452945039</v>
      </c>
      <c r="J35" s="34">
        <v>0.32500000000000001</v>
      </c>
      <c r="K35" s="17">
        <f t="shared" si="0"/>
        <v>17.732331595759344</v>
      </c>
    </row>
    <row r="36" spans="2:11" x14ac:dyDescent="0.25">
      <c r="B36" s="17">
        <v>33</v>
      </c>
      <c r="C36" s="15">
        <v>4.269826975500238</v>
      </c>
      <c r="D36" s="3">
        <v>3.6216142092498997</v>
      </c>
      <c r="E36" s="3">
        <v>5.2892922137401364</v>
      </c>
      <c r="F36" s="3">
        <v>5.2349829078227605</v>
      </c>
      <c r="G36" s="9">
        <v>1.3761400925152338</v>
      </c>
      <c r="H36" s="17">
        <v>19.791856398828266</v>
      </c>
      <c r="J36" s="34">
        <v>0.35</v>
      </c>
      <c r="K36" s="17">
        <f t="shared" si="0"/>
        <v>17.824588278364303</v>
      </c>
    </row>
    <row r="37" spans="2:11" x14ac:dyDescent="0.25">
      <c r="B37" s="17">
        <v>34</v>
      </c>
      <c r="C37" s="15">
        <v>3.8811592950877554</v>
      </c>
      <c r="D37" s="3">
        <v>3.4095474250628648</v>
      </c>
      <c r="E37" s="3">
        <v>5.4978105168727414</v>
      </c>
      <c r="F37" s="3">
        <v>5.2257175289897608</v>
      </c>
      <c r="G37" s="9">
        <v>1.4489695108361713</v>
      </c>
      <c r="H37" s="17">
        <v>19.463204276849293</v>
      </c>
      <c r="J37" s="34">
        <v>0.375</v>
      </c>
      <c r="K37" s="17">
        <f t="shared" si="0"/>
        <v>17.89452252392023</v>
      </c>
    </row>
    <row r="38" spans="2:11" x14ac:dyDescent="0.25">
      <c r="B38" s="17">
        <v>35</v>
      </c>
      <c r="C38" s="15">
        <v>3.786713458879666</v>
      </c>
      <c r="D38" s="3">
        <v>3.2278881669539565</v>
      </c>
      <c r="E38" s="3">
        <v>4.6506864988447383</v>
      </c>
      <c r="F38" s="3">
        <v>3.8023613436155883</v>
      </c>
      <c r="G38" s="9">
        <v>1.6390615176342218</v>
      </c>
      <c r="H38" s="17">
        <v>17.106710985928171</v>
      </c>
      <c r="J38" s="34">
        <v>0.4</v>
      </c>
      <c r="K38" s="17">
        <f t="shared" si="0"/>
        <v>17.969109080670744</v>
      </c>
    </row>
    <row r="39" spans="2:11" x14ac:dyDescent="0.25">
      <c r="B39" s="17">
        <v>36</v>
      </c>
      <c r="C39" s="15">
        <v>3.4329323363780264</v>
      </c>
      <c r="D39" s="3">
        <v>2.7238967480067773</v>
      </c>
      <c r="E39" s="3">
        <v>4.6389061070024793</v>
      </c>
      <c r="F39" s="3">
        <v>4.4100550661254454</v>
      </c>
      <c r="G39" s="9">
        <v>1.5015431356155677</v>
      </c>
      <c r="H39" s="17">
        <v>16.707333393128295</v>
      </c>
      <c r="J39" s="34">
        <v>0.42499999999999999</v>
      </c>
      <c r="K39" s="17">
        <f t="shared" si="0"/>
        <v>18.059034169531078</v>
      </c>
    </row>
    <row r="40" spans="2:11" x14ac:dyDescent="0.25">
      <c r="B40" s="17">
        <v>37</v>
      </c>
      <c r="C40" s="15">
        <v>4.1472828987113193</v>
      </c>
      <c r="D40" s="3">
        <v>2.5306024988972933</v>
      </c>
      <c r="E40" s="3">
        <v>6.5040539240400586</v>
      </c>
      <c r="F40" s="3">
        <v>5.8096155613592169</v>
      </c>
      <c r="G40" s="9">
        <v>1.6532863765939125</v>
      </c>
      <c r="H40" s="17">
        <v>20.644841259601797</v>
      </c>
      <c r="J40" s="34">
        <v>0.45</v>
      </c>
      <c r="K40" s="17">
        <f t="shared" si="0"/>
        <v>18.117128718231495</v>
      </c>
    </row>
    <row r="41" spans="2:11" x14ac:dyDescent="0.25">
      <c r="B41" s="17">
        <v>38</v>
      </c>
      <c r="C41" s="15">
        <v>4.2978118911935947</v>
      </c>
      <c r="D41" s="3">
        <v>3.1720745253619493</v>
      </c>
      <c r="E41" s="3">
        <v>4.7234405985491907</v>
      </c>
      <c r="F41" s="3">
        <v>5.0329793835224681</v>
      </c>
      <c r="G41" s="9">
        <v>1.1763266138866408</v>
      </c>
      <c r="H41" s="17">
        <v>18.402633012513842</v>
      </c>
      <c r="J41" s="34">
        <v>0.47499999999999998</v>
      </c>
      <c r="K41" s="17">
        <f t="shared" si="0"/>
        <v>18.169303379597157</v>
      </c>
    </row>
    <row r="42" spans="2:11" x14ac:dyDescent="0.25">
      <c r="B42" s="17">
        <v>39</v>
      </c>
      <c r="C42" s="15">
        <v>4.7200453089860952</v>
      </c>
      <c r="D42" s="3">
        <v>3.1639688337519516</v>
      </c>
      <c r="E42" s="3">
        <v>5.0751048795233888</v>
      </c>
      <c r="F42" s="3">
        <v>3.7916426563518573</v>
      </c>
      <c r="G42" s="9">
        <v>1.1126138422400018</v>
      </c>
      <c r="H42" s="17">
        <v>17.863375520853296</v>
      </c>
      <c r="J42" s="34">
        <v>0.5</v>
      </c>
      <c r="K42" s="17">
        <f t="shared" si="0"/>
        <v>18.243647079180356</v>
      </c>
    </row>
    <row r="43" spans="2:11" x14ac:dyDescent="0.25">
      <c r="B43" s="17">
        <v>40</v>
      </c>
      <c r="C43" s="15">
        <v>3.7832499810945404</v>
      </c>
      <c r="D43" s="3">
        <v>2.5254565276041125</v>
      </c>
      <c r="E43" s="3">
        <v>5.8846429352136873</v>
      </c>
      <c r="F43" s="3">
        <v>3.9580871922557752</v>
      </c>
      <c r="G43" s="9">
        <v>1.5166792010145818</v>
      </c>
      <c r="H43" s="17">
        <v>17.668115837182697</v>
      </c>
      <c r="J43" s="34">
        <v>0.52500000000000002</v>
      </c>
      <c r="K43" s="17">
        <f t="shared" si="0"/>
        <v>18.319808291566904</v>
      </c>
    </row>
    <row r="44" spans="2:11" x14ac:dyDescent="0.25">
      <c r="B44" s="17">
        <v>41</v>
      </c>
      <c r="C44" s="15">
        <v>4.1005095998084604</v>
      </c>
      <c r="D44" s="3">
        <v>3.4828663360172563</v>
      </c>
      <c r="E44" s="3">
        <v>4.7927923593755839</v>
      </c>
      <c r="F44" s="3">
        <v>4.0670841240060467</v>
      </c>
      <c r="G44" s="9">
        <v>1.2742136733625813</v>
      </c>
      <c r="H44" s="17">
        <v>17.717466092569929</v>
      </c>
      <c r="J44" s="34">
        <v>0.55000000000000004</v>
      </c>
      <c r="K44" s="17">
        <f t="shared" si="0"/>
        <v>18.427338209096003</v>
      </c>
    </row>
    <row r="45" spans="2:11" x14ac:dyDescent="0.25">
      <c r="B45" s="17">
        <v>42</v>
      </c>
      <c r="C45" s="15">
        <v>3.8772649067535978</v>
      </c>
      <c r="D45" s="3">
        <v>3.6706915390224695</v>
      </c>
      <c r="E45" s="3">
        <v>4.370497265526363</v>
      </c>
      <c r="F45" s="3">
        <v>4.7518625306607625</v>
      </c>
      <c r="G45" s="9">
        <v>1.1996919758165241</v>
      </c>
      <c r="H45" s="17">
        <v>17.870008217779716</v>
      </c>
      <c r="J45" s="34">
        <v>0.57499999999999996</v>
      </c>
      <c r="K45" s="17">
        <f t="shared" si="0"/>
        <v>18.524415805113364</v>
      </c>
    </row>
    <row r="46" spans="2:11" x14ac:dyDescent="0.25">
      <c r="B46" s="17">
        <v>43</v>
      </c>
      <c r="C46" s="15">
        <v>4.6063060839797787</v>
      </c>
      <c r="D46" s="3">
        <v>2.7371441765086404</v>
      </c>
      <c r="E46" s="3">
        <v>6.1693109025126391</v>
      </c>
      <c r="F46" s="3">
        <v>3.3841410682168283</v>
      </c>
      <c r="G46" s="9">
        <v>1.3999798296149286</v>
      </c>
      <c r="H46" s="17">
        <v>18.296882060832814</v>
      </c>
      <c r="J46" s="34">
        <v>0.6</v>
      </c>
      <c r="K46" s="17">
        <f t="shared" si="0"/>
        <v>18.598319160814004</v>
      </c>
    </row>
    <row r="47" spans="2:11" x14ac:dyDescent="0.25">
      <c r="B47" s="17">
        <v>44</v>
      </c>
      <c r="C47" s="15">
        <v>3.6094642541517405</v>
      </c>
      <c r="D47" s="3">
        <v>3.0090171140936954</v>
      </c>
      <c r="E47" s="3">
        <v>4.7116812355045186</v>
      </c>
      <c r="F47" s="3">
        <v>5.6956135828917924</v>
      </c>
      <c r="G47" s="9">
        <v>1.1304003633367561</v>
      </c>
      <c r="H47" s="17">
        <v>18.156176549978504</v>
      </c>
      <c r="J47" s="34">
        <v>0.625</v>
      </c>
      <c r="K47" s="17">
        <f t="shared" si="0"/>
        <v>18.695048768258811</v>
      </c>
    </row>
    <row r="48" spans="2:11" x14ac:dyDescent="0.25">
      <c r="B48" s="17">
        <v>45</v>
      </c>
      <c r="C48" s="15">
        <v>3.1468579943937316</v>
      </c>
      <c r="D48" s="3">
        <v>2.1374996870210725</v>
      </c>
      <c r="E48" s="3">
        <v>5.2659752119412975</v>
      </c>
      <c r="F48" s="3">
        <v>4.5936467420023233</v>
      </c>
      <c r="G48" s="9">
        <v>1.9200738637275914</v>
      </c>
      <c r="H48" s="17">
        <v>17.064053499086015</v>
      </c>
      <c r="J48" s="34">
        <v>0.65</v>
      </c>
      <c r="K48" s="17">
        <f t="shared" si="0"/>
        <v>18.757976516110592</v>
      </c>
    </row>
    <row r="49" spans="2:11" x14ac:dyDescent="0.25">
      <c r="B49" s="17">
        <v>46</v>
      </c>
      <c r="C49" s="15">
        <v>3.7395334599742194</v>
      </c>
      <c r="D49" s="3">
        <v>2.5734623441589397</v>
      </c>
      <c r="E49" s="3">
        <v>5.1711572430774231</v>
      </c>
      <c r="F49" s="3">
        <v>4.1497303396460801</v>
      </c>
      <c r="G49" s="9">
        <v>1.5145931360445963</v>
      </c>
      <c r="H49" s="17">
        <v>17.148476522901259</v>
      </c>
      <c r="J49" s="34">
        <v>0.67500000000000004</v>
      </c>
      <c r="K49" s="17">
        <f t="shared" si="0"/>
        <v>18.837737025958631</v>
      </c>
    </row>
    <row r="50" spans="2:11" x14ac:dyDescent="0.25">
      <c r="B50" s="17">
        <v>47</v>
      </c>
      <c r="C50" s="15">
        <v>4.3126511300345527</v>
      </c>
      <c r="D50" s="3">
        <v>3.7901464181392694</v>
      </c>
      <c r="E50" s="3">
        <v>5.9092751159922159</v>
      </c>
      <c r="F50" s="3">
        <v>4.1766030177570421</v>
      </c>
      <c r="G50" s="9">
        <v>1.5530806227357283</v>
      </c>
      <c r="H50" s="17">
        <v>19.741756304658807</v>
      </c>
      <c r="J50" s="34">
        <v>0.7</v>
      </c>
      <c r="K50" s="17">
        <f t="shared" si="0"/>
        <v>18.925271926486715</v>
      </c>
    </row>
    <row r="51" spans="2:11" x14ac:dyDescent="0.25">
      <c r="B51" s="17">
        <v>48</v>
      </c>
      <c r="C51" s="15">
        <v>3.8887394345939139</v>
      </c>
      <c r="D51" s="3">
        <v>3.3163346997022369</v>
      </c>
      <c r="E51" s="3">
        <v>7.0164433678562492</v>
      </c>
      <c r="F51" s="3">
        <v>4.061661682830616</v>
      </c>
      <c r="G51" s="9">
        <v>1.2408647002238691</v>
      </c>
      <c r="H51" s="17">
        <v>19.524043885206886</v>
      </c>
      <c r="J51" s="34">
        <v>0.72499999999999998</v>
      </c>
      <c r="K51" s="17">
        <f t="shared" si="0"/>
        <v>19.058505040055529</v>
      </c>
    </row>
    <row r="52" spans="2:11" x14ac:dyDescent="0.25">
      <c r="B52" s="17">
        <v>49</v>
      </c>
      <c r="C52" s="15">
        <v>4.8044300756501368</v>
      </c>
      <c r="D52" s="3">
        <v>2.6260883521658203</v>
      </c>
      <c r="E52" s="3">
        <v>5.0046102908060668</v>
      </c>
      <c r="F52" s="3">
        <v>4.7942404346233491</v>
      </c>
      <c r="G52" s="9">
        <v>1.3079976464663881</v>
      </c>
      <c r="H52" s="17">
        <v>18.537366799711759</v>
      </c>
      <c r="J52" s="34">
        <v>0.75</v>
      </c>
      <c r="K52" s="17">
        <f t="shared" si="0"/>
        <v>19.145022820052425</v>
      </c>
    </row>
    <row r="53" spans="2:11" x14ac:dyDescent="0.25">
      <c r="B53" s="17">
        <v>50</v>
      </c>
      <c r="C53" s="15">
        <v>4.1462799706001725</v>
      </c>
      <c r="D53" s="3">
        <v>2.6741720214775691</v>
      </c>
      <c r="E53" s="3">
        <v>6.4042026832020094</v>
      </c>
      <c r="F53" s="3">
        <v>3.1817376713073759</v>
      </c>
      <c r="G53" s="9">
        <v>1.5736700366232679</v>
      </c>
      <c r="H53" s="17">
        <v>17.980062383210395</v>
      </c>
      <c r="J53" s="34">
        <v>0.77500000000000002</v>
      </c>
      <c r="K53" s="17">
        <f t="shared" si="0"/>
        <v>19.252337257669453</v>
      </c>
    </row>
    <row r="54" spans="2:11" x14ac:dyDescent="0.25">
      <c r="B54" s="17">
        <v>51</v>
      </c>
      <c r="C54" s="15">
        <v>4.0935876701649638</v>
      </c>
      <c r="D54" s="3">
        <v>2.7803300096917556</v>
      </c>
      <c r="E54" s="3">
        <v>5.6685788321756618</v>
      </c>
      <c r="F54" s="3">
        <v>4.6774512694044326</v>
      </c>
      <c r="G54" s="9">
        <v>1.4745665956534226</v>
      </c>
      <c r="H54" s="17">
        <v>18.694514377090236</v>
      </c>
      <c r="J54" s="34">
        <v>0.8</v>
      </c>
      <c r="K54" s="17">
        <f t="shared" si="0"/>
        <v>19.336949353850986</v>
      </c>
    </row>
    <row r="55" spans="2:11" x14ac:dyDescent="0.25">
      <c r="B55" s="17">
        <v>52</v>
      </c>
      <c r="C55" s="15">
        <v>3.9942610307186612</v>
      </c>
      <c r="D55" s="3">
        <v>3.7444130473949238</v>
      </c>
      <c r="E55" s="3">
        <v>4.8408304367607844</v>
      </c>
      <c r="F55" s="3">
        <v>4.2468901021608305</v>
      </c>
      <c r="G55" s="9">
        <v>1.5131684018958764</v>
      </c>
      <c r="H55" s="17">
        <v>18.339563018931074</v>
      </c>
      <c r="J55" s="34">
        <v>0.82499999999999996</v>
      </c>
      <c r="K55" s="17">
        <f t="shared" si="0"/>
        <v>19.46223858925639</v>
      </c>
    </row>
    <row r="56" spans="2:11" x14ac:dyDescent="0.25">
      <c r="B56" s="17">
        <v>53</v>
      </c>
      <c r="C56" s="15">
        <v>4.0610366018606951</v>
      </c>
      <c r="D56" s="3">
        <v>2.7236147196743397</v>
      </c>
      <c r="E56" s="3">
        <v>5.0479112449871666</v>
      </c>
      <c r="F56" s="3">
        <v>3.2341663685145692</v>
      </c>
      <c r="G56" s="9">
        <v>1.3109439770105418</v>
      </c>
      <c r="H56" s="17">
        <v>16.377672912047313</v>
      </c>
      <c r="J56" s="34">
        <v>0.85</v>
      </c>
      <c r="K56" s="17">
        <f t="shared" si="0"/>
        <v>19.573538944531222</v>
      </c>
    </row>
    <row r="57" spans="2:11" x14ac:dyDescent="0.25">
      <c r="B57" s="17">
        <v>54</v>
      </c>
      <c r="C57" s="15">
        <v>4.2080223615785624</v>
      </c>
      <c r="D57" s="3">
        <v>3.354045855880083</v>
      </c>
      <c r="E57" s="3">
        <v>7.1829388732594879</v>
      </c>
      <c r="F57" s="3">
        <v>5.2170208757098546</v>
      </c>
      <c r="G57" s="9">
        <v>1.6718222173728416</v>
      </c>
      <c r="H57" s="17">
        <v>21.633850183800831</v>
      </c>
      <c r="J57" s="34">
        <v>0.875</v>
      </c>
      <c r="K57" s="17">
        <f t="shared" si="0"/>
        <v>19.730986665799357</v>
      </c>
    </row>
    <row r="58" spans="2:11" x14ac:dyDescent="0.25">
      <c r="B58" s="17">
        <v>55</v>
      </c>
      <c r="C58" s="15">
        <v>3.6618195678761505</v>
      </c>
      <c r="D58" s="3">
        <v>2.9735780371406775</v>
      </c>
      <c r="E58" s="3">
        <v>4.9030101329524314</v>
      </c>
      <c r="F58" s="3">
        <v>5.0099866411720271</v>
      </c>
      <c r="G58" s="9">
        <v>1.4327624477957528</v>
      </c>
      <c r="H58" s="17">
        <v>17.981156826937038</v>
      </c>
      <c r="J58" s="34">
        <v>0.9</v>
      </c>
      <c r="K58" s="17">
        <f t="shared" si="0"/>
        <v>19.887981880479941</v>
      </c>
    </row>
    <row r="59" spans="2:11" x14ac:dyDescent="0.25">
      <c r="B59" s="17">
        <v>56</v>
      </c>
      <c r="C59" s="15">
        <v>3.6824751492402079</v>
      </c>
      <c r="D59" s="3">
        <v>3.5840913919900776</v>
      </c>
      <c r="E59" s="3">
        <v>6.6541302264770223</v>
      </c>
      <c r="F59" s="3">
        <v>5.0139886149993362</v>
      </c>
      <c r="G59" s="9">
        <v>1.5661316609073781</v>
      </c>
      <c r="H59" s="17">
        <v>20.500817043614024</v>
      </c>
      <c r="J59" s="34">
        <v>0.92500000000000004</v>
      </c>
      <c r="K59" s="17">
        <f t="shared" si="0"/>
        <v>20.11308176927816</v>
      </c>
    </row>
    <row r="60" spans="2:11" x14ac:dyDescent="0.25">
      <c r="B60" s="17">
        <v>57</v>
      </c>
      <c r="C60" s="15">
        <v>3.6374212808252073</v>
      </c>
      <c r="D60" s="3">
        <v>3.0693391813352742</v>
      </c>
      <c r="E60" s="3">
        <v>5.2742212499234746</v>
      </c>
      <c r="F60" s="3">
        <v>4.3086821636463721</v>
      </c>
      <c r="G60" s="9">
        <v>1.6906750738805791</v>
      </c>
      <c r="H60" s="17">
        <v>17.980338949610907</v>
      </c>
      <c r="J60" s="34">
        <v>0.95</v>
      </c>
      <c r="K60" s="17">
        <f t="shared" si="0"/>
        <v>20.399054496191525</v>
      </c>
    </row>
    <row r="61" spans="2:11" x14ac:dyDescent="0.25">
      <c r="B61" s="17">
        <v>58</v>
      </c>
      <c r="C61" s="15">
        <v>3.8344205662432955</v>
      </c>
      <c r="D61" s="3">
        <v>3.5224114661381458</v>
      </c>
      <c r="E61" s="3">
        <v>6.8081157948129798</v>
      </c>
      <c r="F61" s="3">
        <v>4.7179738397019353</v>
      </c>
      <c r="G61" s="9">
        <v>1.6261651833554174</v>
      </c>
      <c r="H61" s="17">
        <v>20.509086850251776</v>
      </c>
      <c r="J61" s="34">
        <v>0.97499999999999998</v>
      </c>
      <c r="K61" s="17">
        <f t="shared" si="0"/>
        <v>20.883613711102178</v>
      </c>
    </row>
    <row r="62" spans="2:11" ht="15.75" thickBot="1" x14ac:dyDescent="0.3">
      <c r="B62" s="17">
        <v>59</v>
      </c>
      <c r="C62" s="15">
        <v>4.040997525201437</v>
      </c>
      <c r="D62" s="3">
        <v>2.7964116744406238</v>
      </c>
      <c r="E62" s="3">
        <v>6.7369786061606067</v>
      </c>
      <c r="F62" s="3">
        <v>5.0604884154333316</v>
      </c>
      <c r="G62" s="9">
        <v>1.4892211849794126</v>
      </c>
      <c r="H62" s="17">
        <v>20.124097406215412</v>
      </c>
      <c r="J62" s="35">
        <v>1</v>
      </c>
      <c r="K62" s="18">
        <f t="shared" si="0"/>
        <v>22.162757177119861</v>
      </c>
    </row>
    <row r="63" spans="2:11" ht="15.75" thickBot="1" x14ac:dyDescent="0.3">
      <c r="B63" s="17">
        <v>60</v>
      </c>
      <c r="C63" s="15">
        <v>4.0821261753545404</v>
      </c>
      <c r="D63" s="3">
        <v>2.6064087897711716</v>
      </c>
      <c r="E63" s="3">
        <v>5.9129252157020211</v>
      </c>
      <c r="F63" s="3">
        <v>3.9509568353631179</v>
      </c>
      <c r="G63" s="9">
        <v>1.6066175692211289</v>
      </c>
      <c r="H63" s="17">
        <v>18.15903458541198</v>
      </c>
    </row>
    <row r="64" spans="2:11" ht="15.75" thickBot="1" x14ac:dyDescent="0.3">
      <c r="B64" s="17">
        <v>61</v>
      </c>
      <c r="C64" s="15">
        <v>4.8393186429848161</v>
      </c>
      <c r="D64" s="3">
        <v>3.6863538643838325</v>
      </c>
      <c r="E64" s="3">
        <v>5.2289318052985738</v>
      </c>
      <c r="F64" s="3">
        <v>4.5619676656686696</v>
      </c>
      <c r="G64" s="9">
        <v>1.7488700440712113</v>
      </c>
      <c r="H64" s="17">
        <v>20.065442022407105</v>
      </c>
      <c r="J64" s="39" t="s">
        <v>55</v>
      </c>
      <c r="K64" s="40"/>
    </row>
    <row r="65" spans="2:11" x14ac:dyDescent="0.25">
      <c r="B65" s="17">
        <v>62</v>
      </c>
      <c r="C65" s="15">
        <v>3.5607075895333948</v>
      </c>
      <c r="D65" s="3">
        <v>3.0185289207386781</v>
      </c>
      <c r="E65" s="3">
        <v>7.348393849250149</v>
      </c>
      <c r="F65" s="3">
        <v>4.9462732108727794</v>
      </c>
      <c r="G65" s="9">
        <v>1.6007849298560921</v>
      </c>
      <c r="H65" s="17">
        <v>20.474688500251094</v>
      </c>
      <c r="J65" s="28"/>
      <c r="K65" s="26" t="s">
        <v>68</v>
      </c>
    </row>
    <row r="66" spans="2:11" ht="15.75" thickBot="1" x14ac:dyDescent="0.3">
      <c r="B66" s="17">
        <v>63</v>
      </c>
      <c r="C66" s="15">
        <v>4.678036797766139</v>
      </c>
      <c r="D66" s="3">
        <v>3.6512840063342646</v>
      </c>
      <c r="E66" s="3">
        <v>4.6750150383934166</v>
      </c>
      <c r="F66" s="3">
        <v>3.6539425343967067</v>
      </c>
      <c r="G66" s="9">
        <v>1.2869782049828746</v>
      </c>
      <c r="H66" s="17">
        <v>17.945256581873402</v>
      </c>
      <c r="J66" s="29"/>
      <c r="K66" s="27" t="s">
        <v>28</v>
      </c>
    </row>
    <row r="67" spans="2:11" x14ac:dyDescent="0.25">
      <c r="B67" s="17">
        <v>64</v>
      </c>
      <c r="C67" s="15">
        <v>4.3218921500058576</v>
      </c>
      <c r="D67" s="3">
        <v>2.7050641935456836</v>
      </c>
      <c r="E67" s="3">
        <v>5.7267149861929525</v>
      </c>
      <c r="F67" s="3">
        <v>3.9386621350751092</v>
      </c>
      <c r="G67" s="9">
        <v>1.3632744225711577</v>
      </c>
      <c r="H67" s="17">
        <v>18.055607887390764</v>
      </c>
      <c r="J67" s="36" t="s">
        <v>53</v>
      </c>
      <c r="K67" s="16">
        <v>16.460715485273681</v>
      </c>
    </row>
    <row r="68" spans="2:11" ht="15.75" thickBot="1" x14ac:dyDescent="0.3">
      <c r="B68" s="17">
        <v>65</v>
      </c>
      <c r="C68" s="15">
        <v>4.0698986473885101</v>
      </c>
      <c r="D68" s="3">
        <v>2.6944153976363219</v>
      </c>
      <c r="E68" s="3">
        <v>5.6473389390628661</v>
      </c>
      <c r="F68" s="3">
        <v>3.6587925881778083</v>
      </c>
      <c r="G68" s="9">
        <v>1.4929852679669733</v>
      </c>
      <c r="H68" s="17">
        <v>17.563430840232478</v>
      </c>
      <c r="J68" s="37" t="s">
        <v>54</v>
      </c>
      <c r="K68" s="38">
        <f>_xlfn.PERCENTRANK.INC(H$4:H$1003,K$67)</f>
        <v>0.05</v>
      </c>
    </row>
    <row r="69" spans="2:11" ht="15.75" thickBot="1" x14ac:dyDescent="0.3">
      <c r="B69" s="17">
        <v>66</v>
      </c>
      <c r="C69" s="15">
        <v>3.5540668730286193</v>
      </c>
      <c r="D69" s="3">
        <v>3.7174627058205023</v>
      </c>
      <c r="E69" s="3">
        <v>5.459282901645512</v>
      </c>
      <c r="F69" s="3">
        <v>3.5617578563385535</v>
      </c>
      <c r="G69" s="9">
        <v>1.5321666514112187</v>
      </c>
      <c r="H69" s="17">
        <v>17.824736988244407</v>
      </c>
    </row>
    <row r="70" spans="2:11" ht="15.75" thickBot="1" x14ac:dyDescent="0.3">
      <c r="B70" s="17">
        <v>67</v>
      </c>
      <c r="C70" s="15">
        <v>3.0934001013377457</v>
      </c>
      <c r="D70" s="3">
        <v>2.5420357269119815</v>
      </c>
      <c r="E70" s="3">
        <v>7.4097834543210839</v>
      </c>
      <c r="F70" s="3">
        <v>4.9956479206813382</v>
      </c>
      <c r="G70" s="9">
        <v>1.3560722301972286</v>
      </c>
      <c r="H70" s="17">
        <v>19.396939433449379</v>
      </c>
      <c r="J70" s="39" t="s">
        <v>40</v>
      </c>
      <c r="K70" s="40"/>
    </row>
    <row r="71" spans="2:11" x14ac:dyDescent="0.25">
      <c r="B71" s="17">
        <v>68</v>
      </c>
      <c r="C71" s="15">
        <v>4.4152182095710097</v>
      </c>
      <c r="D71" s="3">
        <v>3.252458555531633</v>
      </c>
      <c r="E71" s="3">
        <v>4.4511695678123502</v>
      </c>
      <c r="F71" s="3">
        <v>4.0560329536588213</v>
      </c>
      <c r="G71" s="9">
        <v>1.5468292911498378</v>
      </c>
      <c r="H71" s="17">
        <v>17.72170857772365</v>
      </c>
      <c r="J71" s="28"/>
      <c r="K71" s="26" t="s">
        <v>68</v>
      </c>
    </row>
    <row r="72" spans="2:11" ht="15.75" thickBot="1" x14ac:dyDescent="0.3">
      <c r="B72" s="17">
        <v>69</v>
      </c>
      <c r="C72" s="15">
        <v>4.0357754240457737</v>
      </c>
      <c r="D72" s="3">
        <v>2.5434219466929191</v>
      </c>
      <c r="E72" s="3">
        <v>5.0519020781912438</v>
      </c>
      <c r="F72" s="3">
        <v>4.2272621036988332</v>
      </c>
      <c r="G72" s="9">
        <v>1.2638144609698789</v>
      </c>
      <c r="H72" s="17">
        <v>17.122176013598651</v>
      </c>
      <c r="J72" s="29" t="s">
        <v>56</v>
      </c>
      <c r="K72" s="27" t="s">
        <v>28</v>
      </c>
    </row>
    <row r="73" spans="2:11" x14ac:dyDescent="0.25">
      <c r="B73" s="17">
        <v>70</v>
      </c>
      <c r="C73" s="15">
        <v>3.7159938751097252</v>
      </c>
      <c r="D73" s="3">
        <v>2.7150111738412233</v>
      </c>
      <c r="E73" s="3">
        <v>4.2196473283788878</v>
      </c>
      <c r="F73" s="3">
        <v>4.7400005243577796</v>
      </c>
      <c r="G73" s="9">
        <v>1.0987680554180685</v>
      </c>
      <c r="H73" s="17">
        <v>16.489420957105686</v>
      </c>
      <c r="J73" s="16" t="s">
        <v>59</v>
      </c>
      <c r="K73" s="16">
        <f>CORREL($C$4:$C$1003,H$4:H$1003)</f>
        <v>0.31090078870226956</v>
      </c>
    </row>
    <row r="74" spans="2:11" x14ac:dyDescent="0.25">
      <c r="B74" s="17">
        <v>71</v>
      </c>
      <c r="C74" s="15">
        <v>4.1648455246033356</v>
      </c>
      <c r="D74" s="3">
        <v>3.198412373139099</v>
      </c>
      <c r="E74" s="3">
        <v>5.4720699639634871</v>
      </c>
      <c r="F74" s="3">
        <v>3.1603317445503132</v>
      </c>
      <c r="G74" s="9">
        <v>1.3947999646070501</v>
      </c>
      <c r="H74" s="17">
        <v>17.390459570863282</v>
      </c>
      <c r="J74" s="17" t="s">
        <v>60</v>
      </c>
      <c r="K74" s="17">
        <f>CORREL($D$4:$D$1003,H$4:H$1003)</f>
        <v>0.31192421594646841</v>
      </c>
    </row>
    <row r="75" spans="2:11" x14ac:dyDescent="0.25">
      <c r="B75" s="17">
        <v>72</v>
      </c>
      <c r="C75" s="15">
        <v>4.3054034542058144</v>
      </c>
      <c r="D75" s="3">
        <v>2.3340955696830687</v>
      </c>
      <c r="E75" s="3">
        <v>5.4760357999797655</v>
      </c>
      <c r="F75" s="3">
        <v>3.9686690766241681</v>
      </c>
      <c r="G75" s="9">
        <v>1.4589326254058366</v>
      </c>
      <c r="H75" s="17">
        <v>17.543136525898653</v>
      </c>
      <c r="J75" s="17" t="s">
        <v>61</v>
      </c>
      <c r="K75" s="17">
        <f>CORREL($E$4:$E$1003,H$4:H$1003)</f>
        <v>0.67899965460705158</v>
      </c>
    </row>
    <row r="76" spans="2:11" x14ac:dyDescent="0.25">
      <c r="B76" s="17">
        <v>73</v>
      </c>
      <c r="C76" s="15">
        <v>3.7416958005322867</v>
      </c>
      <c r="D76" s="3">
        <v>3.4244591251715573</v>
      </c>
      <c r="E76" s="3">
        <v>6.357125558335591</v>
      </c>
      <c r="F76" s="3">
        <v>3.5040384153871633</v>
      </c>
      <c r="G76" s="9">
        <v>1.489740192746698</v>
      </c>
      <c r="H76" s="17">
        <v>18.517059092173298</v>
      </c>
      <c r="J76" s="17" t="s">
        <v>62</v>
      </c>
      <c r="K76" s="17">
        <f>CORREL($F$4:$F$1003,H$4:H$1003)</f>
        <v>0.4979786494283005</v>
      </c>
    </row>
    <row r="77" spans="2:11" ht="15.75" thickBot="1" x14ac:dyDescent="0.3">
      <c r="B77" s="17">
        <v>74</v>
      </c>
      <c r="C77" s="15">
        <v>4.3841240682653497</v>
      </c>
      <c r="D77" s="3">
        <v>2.7943482134704998</v>
      </c>
      <c r="E77" s="3">
        <v>7.0934977600969065</v>
      </c>
      <c r="F77" s="3">
        <v>4.7057183910424438</v>
      </c>
      <c r="G77" s="9">
        <v>1.8271354123297807</v>
      </c>
      <c r="H77" s="17">
        <v>20.804823845204979</v>
      </c>
      <c r="J77" s="18" t="s">
        <v>66</v>
      </c>
      <c r="K77" s="18">
        <f>CORREL($G$4:$G$1003,H$4:H$1003)</f>
        <v>0.20974982891383415</v>
      </c>
    </row>
    <row r="78" spans="2:11" x14ac:dyDescent="0.25">
      <c r="B78" s="17">
        <v>75</v>
      </c>
      <c r="C78" s="15">
        <v>3.8658989635966194</v>
      </c>
      <c r="D78" s="3">
        <v>3.0352505814182624</v>
      </c>
      <c r="E78" s="3">
        <v>6.3883140540676155</v>
      </c>
      <c r="F78" s="3">
        <v>4.3740774976764749</v>
      </c>
      <c r="G78" s="9">
        <v>1.6031521603348708</v>
      </c>
      <c r="H78" s="17">
        <v>19.266693257093845</v>
      </c>
    </row>
    <row r="79" spans="2:11" x14ac:dyDescent="0.25">
      <c r="B79" s="17">
        <v>76</v>
      </c>
      <c r="C79" s="15">
        <v>4.014804489470329</v>
      </c>
      <c r="D79" s="3">
        <v>2.7555025137740197</v>
      </c>
      <c r="E79" s="3">
        <v>6.2379313483405987</v>
      </c>
      <c r="F79" s="3">
        <v>4.5462467965454891</v>
      </c>
      <c r="G79" s="9">
        <v>1.6132496717610978</v>
      </c>
      <c r="H79" s="17">
        <v>19.167734819891532</v>
      </c>
    </row>
    <row r="80" spans="2:11" x14ac:dyDescent="0.25">
      <c r="B80" s="17">
        <v>77</v>
      </c>
      <c r="C80" s="15">
        <v>3.8672601848761907</v>
      </c>
      <c r="D80" s="3">
        <v>2.4388477398884478</v>
      </c>
      <c r="E80" s="3">
        <v>4.7891359881937161</v>
      </c>
      <c r="F80" s="3">
        <v>4.7248506658017337</v>
      </c>
      <c r="G80" s="9">
        <v>1.5333687711161159</v>
      </c>
      <c r="H80" s="17">
        <v>17.353463349876204</v>
      </c>
    </row>
    <row r="81" spans="2:8" x14ac:dyDescent="0.25">
      <c r="B81" s="17">
        <v>78</v>
      </c>
      <c r="C81" s="15">
        <v>4.4954768851880855</v>
      </c>
      <c r="D81" s="3">
        <v>2.5591249905668754</v>
      </c>
      <c r="E81" s="3">
        <v>5.9636957384458036</v>
      </c>
      <c r="F81" s="3">
        <v>3.8457710146771888</v>
      </c>
      <c r="G81" s="9">
        <v>1.3447519341660752</v>
      </c>
      <c r="H81" s="17">
        <v>18.208820563044032</v>
      </c>
    </row>
    <row r="82" spans="2:8" x14ac:dyDescent="0.25">
      <c r="B82" s="17">
        <v>79</v>
      </c>
      <c r="C82" s="15">
        <v>3.5201751615937189</v>
      </c>
      <c r="D82" s="3">
        <v>2.4819944018309918</v>
      </c>
      <c r="E82" s="3">
        <v>5.0404995170860474</v>
      </c>
      <c r="F82" s="3">
        <v>4.5830921795523238</v>
      </c>
      <c r="G82" s="9">
        <v>1.3058952973513571</v>
      </c>
      <c r="H82" s="17">
        <v>16.931656557414438</v>
      </c>
    </row>
    <row r="83" spans="2:8" x14ac:dyDescent="0.25">
      <c r="B83" s="17">
        <v>80</v>
      </c>
      <c r="C83" s="15">
        <v>4.4325115233175447</v>
      </c>
      <c r="D83" s="3">
        <v>3.5053182081984424</v>
      </c>
      <c r="E83" s="3">
        <v>6.0679024524702907</v>
      </c>
      <c r="F83" s="3">
        <v>3.5632554547292261</v>
      </c>
      <c r="G83" s="9">
        <v>1.6306391677491443</v>
      </c>
      <c r="H83" s="17">
        <v>19.19962680646465</v>
      </c>
    </row>
    <row r="84" spans="2:8" x14ac:dyDescent="0.25">
      <c r="B84" s="17">
        <v>81</v>
      </c>
      <c r="C84" s="15">
        <v>4.2867799006725029</v>
      </c>
      <c r="D84" s="3">
        <v>2.9401310998469952</v>
      </c>
      <c r="E84" s="3">
        <v>6.8733324634773556</v>
      </c>
      <c r="F84" s="3">
        <v>4.1896704510998202</v>
      </c>
      <c r="G84" s="9">
        <v>1.641945293103483</v>
      </c>
      <c r="H84" s="17">
        <v>19.931859208200159</v>
      </c>
    </row>
    <row r="85" spans="2:8" x14ac:dyDescent="0.25">
      <c r="B85" s="17">
        <v>82</v>
      </c>
      <c r="C85" s="15">
        <v>3.4136221613563205</v>
      </c>
      <c r="D85" s="3">
        <v>3.8503342502125775</v>
      </c>
      <c r="E85" s="3">
        <v>6.0223254307132636</v>
      </c>
      <c r="F85" s="3">
        <v>3.9764604230801721</v>
      </c>
      <c r="G85" s="9">
        <v>1.4052252167107544</v>
      </c>
      <c r="H85" s="17">
        <v>18.667967482073088</v>
      </c>
    </row>
    <row r="86" spans="2:8" x14ac:dyDescent="0.25">
      <c r="B86" s="17">
        <v>83</v>
      </c>
      <c r="C86" s="15">
        <v>3.9281827518207346</v>
      </c>
      <c r="D86" s="3">
        <v>3.0448546805274748</v>
      </c>
      <c r="E86" s="3">
        <v>5.315680865379492</v>
      </c>
      <c r="F86" s="3">
        <v>5.5370237299319358</v>
      </c>
      <c r="G86" s="9">
        <v>1.5040796689347469</v>
      </c>
      <c r="H86" s="17">
        <v>19.329821696594383</v>
      </c>
    </row>
    <row r="87" spans="2:8" x14ac:dyDescent="0.25">
      <c r="B87" s="17">
        <v>84</v>
      </c>
      <c r="C87" s="15">
        <v>3.9354743692418221</v>
      </c>
      <c r="D87" s="3">
        <v>2.3733107900128494</v>
      </c>
      <c r="E87" s="3">
        <v>7.668835229862129</v>
      </c>
      <c r="F87" s="3">
        <v>3.6001003231401021</v>
      </c>
      <c r="G87" s="9">
        <v>1.1927144381784758</v>
      </c>
      <c r="H87" s="17">
        <v>18.770435150435379</v>
      </c>
    </row>
    <row r="88" spans="2:8" x14ac:dyDescent="0.25">
      <c r="B88" s="17">
        <v>85</v>
      </c>
      <c r="C88" s="15">
        <v>4.4543312944304878</v>
      </c>
      <c r="D88" s="3">
        <v>2.8695740534143002</v>
      </c>
      <c r="E88" s="3">
        <v>4.4738781485446673</v>
      </c>
      <c r="F88" s="3">
        <v>4.0580978799632028</v>
      </c>
      <c r="G88" s="9">
        <v>1.4008430413617361</v>
      </c>
      <c r="H88" s="17">
        <v>17.256724417714395</v>
      </c>
    </row>
    <row r="89" spans="2:8" x14ac:dyDescent="0.25">
      <c r="B89" s="17">
        <v>86</v>
      </c>
      <c r="C89" s="15">
        <v>3.5356201519073469</v>
      </c>
      <c r="D89" s="3">
        <v>3.3295082097310784</v>
      </c>
      <c r="E89" s="3">
        <v>7.2846830844640467</v>
      </c>
      <c r="F89" s="3">
        <v>3.4545516568215913</v>
      </c>
      <c r="G89" s="9">
        <v>1.5133950760580737</v>
      </c>
      <c r="H89" s="17">
        <v>19.117758178982136</v>
      </c>
    </row>
    <row r="90" spans="2:8" x14ac:dyDescent="0.25">
      <c r="B90" s="17">
        <v>87</v>
      </c>
      <c r="C90" s="15">
        <v>4.2718377162999479</v>
      </c>
      <c r="D90" s="3">
        <v>3.137109492704746</v>
      </c>
      <c r="E90" s="3">
        <v>5.8710622556443699</v>
      </c>
      <c r="F90" s="3">
        <v>3.7513458911662032</v>
      </c>
      <c r="G90" s="9">
        <v>1.6164280686300272</v>
      </c>
      <c r="H90" s="17">
        <v>18.647783424445297</v>
      </c>
    </row>
    <row r="91" spans="2:8" x14ac:dyDescent="0.25">
      <c r="B91" s="17">
        <v>88</v>
      </c>
      <c r="C91" s="15">
        <v>4.5997718146119766</v>
      </c>
      <c r="D91" s="3">
        <v>3.0102678846942683</v>
      </c>
      <c r="E91" s="3">
        <v>4.9565816852548625</v>
      </c>
      <c r="F91" s="3">
        <v>3.531049151261203</v>
      </c>
      <c r="G91" s="9">
        <v>1.2571128089696328</v>
      </c>
      <c r="H91" s="17">
        <v>17.354783344791944</v>
      </c>
    </row>
    <row r="92" spans="2:8" x14ac:dyDescent="0.25">
      <c r="B92" s="17">
        <v>89</v>
      </c>
      <c r="C92" s="15">
        <v>4.3727867489272239</v>
      </c>
      <c r="D92" s="3">
        <v>3.3255973929575235</v>
      </c>
      <c r="E92" s="3">
        <v>6.7531558690271147</v>
      </c>
      <c r="F92" s="3">
        <v>3.2974048662845914</v>
      </c>
      <c r="G92" s="9">
        <v>1.5391124069916768</v>
      </c>
      <c r="H92" s="17">
        <v>19.288057284188131</v>
      </c>
    </row>
    <row r="93" spans="2:8" x14ac:dyDescent="0.25">
      <c r="B93" s="17">
        <v>90</v>
      </c>
      <c r="C93" s="15">
        <v>3.9065785559593729</v>
      </c>
      <c r="D93" s="3">
        <v>2.1852942223886966</v>
      </c>
      <c r="E93" s="3">
        <v>5.9328616323276435</v>
      </c>
      <c r="F93" s="3">
        <v>4.8583092072885661</v>
      </c>
      <c r="G93" s="9">
        <v>1.3938527988029052</v>
      </c>
      <c r="H93" s="17">
        <v>18.276896416767183</v>
      </c>
    </row>
    <row r="94" spans="2:8" x14ac:dyDescent="0.25">
      <c r="B94" s="17">
        <v>91</v>
      </c>
      <c r="C94" s="15">
        <v>4.1300070921732051</v>
      </c>
      <c r="D94" s="3">
        <v>2.9681492651477521</v>
      </c>
      <c r="E94" s="3">
        <v>5.9388270685389273</v>
      </c>
      <c r="F94" s="3">
        <v>4.1720474655856901</v>
      </c>
      <c r="G94" s="9">
        <v>1.2520402629893823</v>
      </c>
      <c r="H94" s="17">
        <v>18.461071154434954</v>
      </c>
    </row>
    <row r="95" spans="2:8" x14ac:dyDescent="0.25">
      <c r="B95" s="17">
        <v>92</v>
      </c>
      <c r="C95" s="15">
        <v>4.149499855627961</v>
      </c>
      <c r="D95" s="3">
        <v>2.3522950540120702</v>
      </c>
      <c r="E95" s="3">
        <v>6.3257927860545307</v>
      </c>
      <c r="F95" s="3">
        <v>3.4556114561124391</v>
      </c>
      <c r="G95" s="9">
        <v>1.5889271873345558</v>
      </c>
      <c r="H95" s="17">
        <v>17.872126339141555</v>
      </c>
    </row>
    <row r="96" spans="2:8" x14ac:dyDescent="0.25">
      <c r="B96" s="17">
        <v>93</v>
      </c>
      <c r="C96" s="15">
        <v>4.5047331623463274</v>
      </c>
      <c r="D96" s="3">
        <v>3.1465826279825295</v>
      </c>
      <c r="E96" s="3">
        <v>5.4964108439539245</v>
      </c>
      <c r="F96" s="3">
        <v>3.5111679976806323</v>
      </c>
      <c r="G96" s="9">
        <v>1.5052122729341173</v>
      </c>
      <c r="H96" s="17">
        <v>18.16410690489753</v>
      </c>
    </row>
    <row r="97" spans="2:8" x14ac:dyDescent="0.25">
      <c r="B97" s="17">
        <v>94</v>
      </c>
      <c r="C97" s="15">
        <v>4.3595247086325983</v>
      </c>
      <c r="D97" s="3">
        <v>2.98945937921631</v>
      </c>
      <c r="E97" s="3">
        <v>4.9279538287677971</v>
      </c>
      <c r="F97" s="3">
        <v>3.0816210452241886</v>
      </c>
      <c r="G97" s="9">
        <v>1.8685874844977723</v>
      </c>
      <c r="H97" s="17">
        <v>17.227146446338669</v>
      </c>
    </row>
    <row r="98" spans="2:8" x14ac:dyDescent="0.25">
      <c r="B98" s="17">
        <v>95</v>
      </c>
      <c r="C98" s="15">
        <v>4.0167490332826681</v>
      </c>
      <c r="D98" s="3">
        <v>2.7847347556119484</v>
      </c>
      <c r="E98" s="3">
        <v>5.08464967445315</v>
      </c>
      <c r="F98" s="3">
        <v>3.5261055863523305</v>
      </c>
      <c r="G98" s="9">
        <v>1.0847877371640595</v>
      </c>
      <c r="H98" s="17">
        <v>16.497026786864158</v>
      </c>
    </row>
    <row r="99" spans="2:8" x14ac:dyDescent="0.25">
      <c r="B99" s="17">
        <v>96</v>
      </c>
      <c r="C99" s="15">
        <v>4.0905584815845994</v>
      </c>
      <c r="D99" s="3">
        <v>2.9305367826866178</v>
      </c>
      <c r="E99" s="3">
        <v>6.0824838286737339</v>
      </c>
      <c r="F99" s="3">
        <v>4.6409690871480898</v>
      </c>
      <c r="G99" s="9">
        <v>1.6743329041411694</v>
      </c>
      <c r="H99" s="17">
        <v>19.418881084234211</v>
      </c>
    </row>
    <row r="100" spans="2:8" x14ac:dyDescent="0.25">
      <c r="B100" s="17">
        <v>97</v>
      </c>
      <c r="C100" s="15">
        <v>4.4765682670569342</v>
      </c>
      <c r="D100" s="3">
        <v>2.9124670432292419</v>
      </c>
      <c r="E100" s="3">
        <v>5.1371598801010485</v>
      </c>
      <c r="F100" s="3">
        <v>4.2287154202481689</v>
      </c>
      <c r="G100" s="9">
        <v>1.2654796844619467</v>
      </c>
      <c r="H100" s="17">
        <v>18.020390295097339</v>
      </c>
    </row>
    <row r="101" spans="2:8" x14ac:dyDescent="0.25">
      <c r="B101" s="17">
        <v>98</v>
      </c>
      <c r="C101" s="15">
        <v>4.1271760981724359</v>
      </c>
      <c r="D101" s="3">
        <v>2.855262643868373</v>
      </c>
      <c r="E101" s="3">
        <v>6.1492480566397489</v>
      </c>
      <c r="F101" s="3">
        <v>4.0291445055113053</v>
      </c>
      <c r="G101" s="9">
        <v>1.9150840543414744</v>
      </c>
      <c r="H101" s="17">
        <v>19.075915358533337</v>
      </c>
    </row>
    <row r="102" spans="2:8" x14ac:dyDescent="0.25">
      <c r="B102" s="17">
        <v>99</v>
      </c>
      <c r="C102" s="15">
        <v>3.6355038082112245</v>
      </c>
      <c r="D102" s="3">
        <v>2.9253107398910814</v>
      </c>
      <c r="E102" s="3">
        <v>5.8111963086093485</v>
      </c>
      <c r="F102" s="3">
        <v>4.8885818656002602</v>
      </c>
      <c r="G102" s="9">
        <v>1.7157964264201426</v>
      </c>
      <c r="H102" s="17">
        <v>18.976389148732054</v>
      </c>
    </row>
    <row r="103" spans="2:8" x14ac:dyDescent="0.25">
      <c r="B103" s="17">
        <v>100</v>
      </c>
      <c r="C103" s="15">
        <v>3.8073218552308066</v>
      </c>
      <c r="D103" s="3">
        <v>2.8390021085405737</v>
      </c>
      <c r="E103" s="3">
        <v>5.1042353885992586</v>
      </c>
      <c r="F103" s="3">
        <v>3.8096259185665264</v>
      </c>
      <c r="G103" s="9">
        <v>1.1188852433485514</v>
      </c>
      <c r="H103" s="17">
        <v>16.679070514285716</v>
      </c>
    </row>
    <row r="104" spans="2:8" x14ac:dyDescent="0.25">
      <c r="B104" s="17">
        <v>101</v>
      </c>
      <c r="C104" s="15">
        <v>3.664605963350577</v>
      </c>
      <c r="D104" s="3">
        <v>3.1965622066051731</v>
      </c>
      <c r="E104" s="3">
        <v>5.2783123402296521</v>
      </c>
      <c r="F104" s="3">
        <v>4.6960190990371551</v>
      </c>
      <c r="G104" s="9">
        <v>1.6950770270767841</v>
      </c>
      <c r="H104" s="17">
        <v>18.530576636299344</v>
      </c>
    </row>
    <row r="105" spans="2:8" x14ac:dyDescent="0.25">
      <c r="B105" s="17">
        <v>102</v>
      </c>
      <c r="C105" s="15">
        <v>3.7495804923150207</v>
      </c>
      <c r="D105" s="3">
        <v>3.054901816079659</v>
      </c>
      <c r="E105" s="3">
        <v>6.6954981013758168</v>
      </c>
      <c r="F105" s="3">
        <v>5.4274553783754564</v>
      </c>
      <c r="G105" s="9">
        <v>1.4708242306806965</v>
      </c>
      <c r="H105" s="17">
        <v>20.398260018826651</v>
      </c>
    </row>
    <row r="106" spans="2:8" x14ac:dyDescent="0.25">
      <c r="B106" s="17">
        <v>103</v>
      </c>
      <c r="C106" s="15">
        <v>3.5669546787576567</v>
      </c>
      <c r="D106" s="3">
        <v>2.9634407793101212</v>
      </c>
      <c r="E106" s="3">
        <v>5.3346420431239645</v>
      </c>
      <c r="F106" s="3">
        <v>5.315068403338902</v>
      </c>
      <c r="G106" s="9">
        <v>1.5463314388521647</v>
      </c>
      <c r="H106" s="17">
        <v>18.726437343382809</v>
      </c>
    </row>
    <row r="107" spans="2:8" x14ac:dyDescent="0.25">
      <c r="B107" s="17">
        <v>104</v>
      </c>
      <c r="C107" s="15">
        <v>4.2377425434925158</v>
      </c>
      <c r="D107" s="3">
        <v>3.4042089869561063</v>
      </c>
      <c r="E107" s="3">
        <v>5.6450054226166291</v>
      </c>
      <c r="F107" s="3">
        <v>5.1690352518805582</v>
      </c>
      <c r="G107" s="9">
        <v>1.5899053280869886</v>
      </c>
      <c r="H107" s="17">
        <v>20.045897533032797</v>
      </c>
    </row>
    <row r="108" spans="2:8" x14ac:dyDescent="0.25">
      <c r="B108" s="17">
        <v>105</v>
      </c>
      <c r="C108" s="15">
        <v>3.8829736960776633</v>
      </c>
      <c r="D108" s="3">
        <v>2.6088135588988886</v>
      </c>
      <c r="E108" s="3">
        <v>6.430800311037105</v>
      </c>
      <c r="F108" s="3">
        <v>3.4637863121442742</v>
      </c>
      <c r="G108" s="9">
        <v>1.5174461099967598</v>
      </c>
      <c r="H108" s="17">
        <v>17.903819988154694</v>
      </c>
    </row>
    <row r="109" spans="2:8" x14ac:dyDescent="0.25">
      <c r="B109" s="17">
        <v>106</v>
      </c>
      <c r="C109" s="15">
        <v>3.9769696199106788</v>
      </c>
      <c r="D109" s="3">
        <v>3.4198566072236121</v>
      </c>
      <c r="E109" s="3">
        <v>5.4032568734391173</v>
      </c>
      <c r="F109" s="3">
        <v>3.882409173911713</v>
      </c>
      <c r="G109" s="9">
        <v>1.4968250858679297</v>
      </c>
      <c r="H109" s="17">
        <v>18.17931736035305</v>
      </c>
    </row>
    <row r="110" spans="2:8" x14ac:dyDescent="0.25">
      <c r="B110" s="17">
        <v>107</v>
      </c>
      <c r="C110" s="15">
        <v>4.7523995945592539</v>
      </c>
      <c r="D110" s="3">
        <v>2.8115269757686008</v>
      </c>
      <c r="E110" s="3">
        <v>4.940382399212865</v>
      </c>
      <c r="F110" s="3">
        <v>3.7139223344456274</v>
      </c>
      <c r="G110" s="9">
        <v>1.648914458052896</v>
      </c>
      <c r="H110" s="17">
        <v>17.867145762039243</v>
      </c>
    </row>
    <row r="111" spans="2:8" x14ac:dyDescent="0.25">
      <c r="B111" s="17">
        <v>108</v>
      </c>
      <c r="C111" s="15">
        <v>3.9661554094578602</v>
      </c>
      <c r="D111" s="3">
        <v>3.2721685049882265</v>
      </c>
      <c r="E111" s="3">
        <v>5.1835850494984754</v>
      </c>
      <c r="F111" s="3">
        <v>4.4578870911650537</v>
      </c>
      <c r="G111" s="9">
        <v>1.5478234020788131</v>
      </c>
      <c r="H111" s="17">
        <v>18.427619457188428</v>
      </c>
    </row>
    <row r="112" spans="2:8" x14ac:dyDescent="0.25">
      <c r="B112" s="17">
        <v>109</v>
      </c>
      <c r="C112" s="15">
        <v>4.601030786196187</v>
      </c>
      <c r="D112" s="3">
        <v>3.0987456198017043</v>
      </c>
      <c r="E112" s="3">
        <v>6.1268800248298412</v>
      </c>
      <c r="F112" s="3">
        <v>5.9448056655614092</v>
      </c>
      <c r="G112" s="9">
        <v>1.4102681463285922</v>
      </c>
      <c r="H112" s="17">
        <v>21.181730242717734</v>
      </c>
    </row>
    <row r="113" spans="2:8" x14ac:dyDescent="0.25">
      <c r="B113" s="17">
        <v>110</v>
      </c>
      <c r="C113" s="15">
        <v>4.7054124192899716</v>
      </c>
      <c r="D113" s="3">
        <v>2.9816111045979916</v>
      </c>
      <c r="E113" s="3">
        <v>5.1646687634529123</v>
      </c>
      <c r="F113" s="3">
        <v>4.9168639616860101</v>
      </c>
      <c r="G113" s="9">
        <v>1.7224187203073078</v>
      </c>
      <c r="H113" s="17">
        <v>19.490974969334193</v>
      </c>
    </row>
    <row r="114" spans="2:8" x14ac:dyDescent="0.25">
      <c r="B114" s="17">
        <v>111</v>
      </c>
      <c r="C114" s="15">
        <v>4.2824181429607524</v>
      </c>
      <c r="D114" s="3">
        <v>2.2947651435773304</v>
      </c>
      <c r="E114" s="3">
        <v>4.4786200721568736</v>
      </c>
      <c r="F114" s="3">
        <v>4.2372247900644071</v>
      </c>
      <c r="G114" s="9">
        <v>1.3053958631228759</v>
      </c>
      <c r="H114" s="17">
        <v>16.598424011882237</v>
      </c>
    </row>
    <row r="115" spans="2:8" x14ac:dyDescent="0.25">
      <c r="B115" s="17">
        <v>112</v>
      </c>
      <c r="C115" s="15">
        <v>4.3346052729298732</v>
      </c>
      <c r="D115" s="3">
        <v>3.2745134903244799</v>
      </c>
      <c r="E115" s="3">
        <v>7.1224170374352038</v>
      </c>
      <c r="F115" s="3">
        <v>3.3932926835136121</v>
      </c>
      <c r="G115" s="9">
        <v>1.4150194217836669</v>
      </c>
      <c r="H115" s="17">
        <v>19.539847905986836</v>
      </c>
    </row>
    <row r="116" spans="2:8" x14ac:dyDescent="0.25">
      <c r="B116" s="17">
        <v>113</v>
      </c>
      <c r="C116" s="15">
        <v>3.9664442129858557</v>
      </c>
      <c r="D116" s="3">
        <v>2.7788459462168271</v>
      </c>
      <c r="E116" s="3">
        <v>6.3100649376089706</v>
      </c>
      <c r="F116" s="3">
        <v>3.9129173920948657</v>
      </c>
      <c r="G116" s="9">
        <v>1.4175659997248404</v>
      </c>
      <c r="H116" s="17">
        <v>18.385838488631357</v>
      </c>
    </row>
    <row r="117" spans="2:8" x14ac:dyDescent="0.25">
      <c r="B117" s="17">
        <v>114</v>
      </c>
      <c r="C117" s="15">
        <v>3.0828411650079879</v>
      </c>
      <c r="D117" s="3">
        <v>3.2355730778385312</v>
      </c>
      <c r="E117" s="3">
        <v>4.4963380796448087</v>
      </c>
      <c r="F117" s="3">
        <v>3.7978863135667047</v>
      </c>
      <c r="G117" s="9">
        <v>1.3745121021492599</v>
      </c>
      <c r="H117" s="17">
        <v>15.987150738207291</v>
      </c>
    </row>
    <row r="118" spans="2:8" x14ac:dyDescent="0.25">
      <c r="B118" s="17">
        <v>115</v>
      </c>
      <c r="C118" s="15">
        <v>3.5508355899274986</v>
      </c>
      <c r="D118" s="3">
        <v>3.4347829043927773</v>
      </c>
      <c r="E118" s="3">
        <v>4.7759308706638723</v>
      </c>
      <c r="F118" s="3">
        <v>4.5337179266005787</v>
      </c>
      <c r="G118" s="9">
        <v>1.8337323973229938</v>
      </c>
      <c r="H118" s="17">
        <v>18.128999688907722</v>
      </c>
    </row>
    <row r="119" spans="2:8" x14ac:dyDescent="0.25">
      <c r="B119" s="17">
        <v>116</v>
      </c>
      <c r="C119" s="15">
        <v>3.2992210583311437</v>
      </c>
      <c r="D119" s="3">
        <v>2.7602400042978457</v>
      </c>
      <c r="E119" s="3">
        <v>4.4264307501922779</v>
      </c>
      <c r="F119" s="3">
        <v>5.1520597210355543</v>
      </c>
      <c r="G119" s="9">
        <v>1.7557982945059676</v>
      </c>
      <c r="H119" s="17">
        <v>17.39374982836279</v>
      </c>
    </row>
    <row r="120" spans="2:8" x14ac:dyDescent="0.25">
      <c r="B120" s="17">
        <v>117</v>
      </c>
      <c r="C120" s="15">
        <v>4.2070927405685712</v>
      </c>
      <c r="D120" s="3">
        <v>2.9565856413112348</v>
      </c>
      <c r="E120" s="3">
        <v>7.2037236903119197</v>
      </c>
      <c r="F120" s="3">
        <v>3.6367671587518848</v>
      </c>
      <c r="G120" s="9">
        <v>1.3911756567203668</v>
      </c>
      <c r="H120" s="17">
        <v>19.395344887663978</v>
      </c>
    </row>
    <row r="121" spans="2:8" x14ac:dyDescent="0.25">
      <c r="B121" s="17">
        <v>118</v>
      </c>
      <c r="C121" s="15">
        <v>3.3801341076167195</v>
      </c>
      <c r="D121" s="3">
        <v>3.0960344399644883</v>
      </c>
      <c r="E121" s="3">
        <v>5.7062285947109386</v>
      </c>
      <c r="F121" s="3">
        <v>3.2252639652626844</v>
      </c>
      <c r="G121" s="9">
        <v>1.4883961607644973</v>
      </c>
      <c r="H121" s="17">
        <v>16.896057268319328</v>
      </c>
    </row>
    <row r="122" spans="2:8" x14ac:dyDescent="0.25">
      <c r="B122" s="17">
        <v>119</v>
      </c>
      <c r="C122" s="15">
        <v>4.4476756923487697</v>
      </c>
      <c r="D122" s="3">
        <v>3.261925445587889</v>
      </c>
      <c r="E122" s="3">
        <v>5.9850028523519754</v>
      </c>
      <c r="F122" s="3">
        <v>3.9805842968332934</v>
      </c>
      <c r="G122" s="9">
        <v>1.5021244034221219</v>
      </c>
      <c r="H122" s="17">
        <v>19.177312690544049</v>
      </c>
    </row>
    <row r="123" spans="2:8" x14ac:dyDescent="0.25">
      <c r="B123" s="17">
        <v>120</v>
      </c>
      <c r="C123" s="15">
        <v>3.9844327334473322</v>
      </c>
      <c r="D123" s="3">
        <v>2.6807559214799195</v>
      </c>
      <c r="E123" s="3">
        <v>5.1841188835172876</v>
      </c>
      <c r="F123" s="3">
        <v>3.8968198807912109</v>
      </c>
      <c r="G123" s="9">
        <v>1.2420404851221578</v>
      </c>
      <c r="H123" s="17">
        <v>16.988167904357908</v>
      </c>
    </row>
    <row r="124" spans="2:8" x14ac:dyDescent="0.25">
      <c r="B124" s="17">
        <v>121</v>
      </c>
      <c r="C124" s="15">
        <v>4.8568438627138981</v>
      </c>
      <c r="D124" s="3">
        <v>2.4314448419570946</v>
      </c>
      <c r="E124" s="3">
        <v>5.0673332866388101</v>
      </c>
      <c r="F124" s="3">
        <v>5.3996172300516294</v>
      </c>
      <c r="G124" s="9">
        <v>1.2213084648898862</v>
      </c>
      <c r="H124" s="17">
        <v>18.976547686251319</v>
      </c>
    </row>
    <row r="125" spans="2:8" x14ac:dyDescent="0.25">
      <c r="B125" s="17">
        <v>122</v>
      </c>
      <c r="C125" s="15">
        <v>4.5650337048960319</v>
      </c>
      <c r="D125" s="3">
        <v>2.987848938484392</v>
      </c>
      <c r="E125" s="3">
        <v>5.15190663192665</v>
      </c>
      <c r="F125" s="3">
        <v>5.3411453991038229</v>
      </c>
      <c r="G125" s="9">
        <v>1.341285593635855</v>
      </c>
      <c r="H125" s="17">
        <v>19.387220268046754</v>
      </c>
    </row>
    <row r="126" spans="2:8" x14ac:dyDescent="0.25">
      <c r="B126" s="17">
        <v>123</v>
      </c>
      <c r="C126" s="15">
        <v>3.4985904915612602</v>
      </c>
      <c r="D126" s="3">
        <v>2.7724557951745172</v>
      </c>
      <c r="E126" s="3">
        <v>6.5063906926609052</v>
      </c>
      <c r="F126" s="3">
        <v>5.3511641815751902</v>
      </c>
      <c r="G126" s="9">
        <v>1.2757700509885446</v>
      </c>
      <c r="H126" s="17">
        <v>19.404371211960417</v>
      </c>
    </row>
    <row r="127" spans="2:8" x14ac:dyDescent="0.25">
      <c r="B127" s="17">
        <v>124</v>
      </c>
      <c r="C127" s="15">
        <v>3.9368787256972202</v>
      </c>
      <c r="D127" s="3">
        <v>3.2197399970723017</v>
      </c>
      <c r="E127" s="3">
        <v>5.0362409420626468</v>
      </c>
      <c r="F127" s="3">
        <v>4.1481699539285692</v>
      </c>
      <c r="G127" s="9">
        <v>1.2966053137811424</v>
      </c>
      <c r="H127" s="17">
        <v>17.637634932541882</v>
      </c>
    </row>
    <row r="128" spans="2:8" x14ac:dyDescent="0.25">
      <c r="B128" s="17">
        <v>125</v>
      </c>
      <c r="C128" s="15">
        <v>4.3410075850149044</v>
      </c>
      <c r="D128" s="3">
        <v>3.4892024364258449</v>
      </c>
      <c r="E128" s="3">
        <v>5.605187160701135</v>
      </c>
      <c r="F128" s="3">
        <v>3.7017249133624301</v>
      </c>
      <c r="G128" s="9">
        <v>1.5694522740070167</v>
      </c>
      <c r="H128" s="17">
        <v>18.70657436951133</v>
      </c>
    </row>
    <row r="129" spans="2:8" x14ac:dyDescent="0.25">
      <c r="B129" s="17">
        <v>126</v>
      </c>
      <c r="C129" s="15">
        <v>3.0344084559538129</v>
      </c>
      <c r="D129" s="3">
        <v>2.4782756001021307</v>
      </c>
      <c r="E129" s="3">
        <v>6.3670170294574451</v>
      </c>
      <c r="F129" s="3">
        <v>5.3297124830646805</v>
      </c>
      <c r="G129" s="9">
        <v>1.5615186890517263</v>
      </c>
      <c r="H129" s="17">
        <v>18.770932257629799</v>
      </c>
    </row>
    <row r="130" spans="2:8" x14ac:dyDescent="0.25">
      <c r="B130" s="17">
        <v>127</v>
      </c>
      <c r="C130" s="15">
        <v>3.4256266520800014</v>
      </c>
      <c r="D130" s="3">
        <v>2.5925938406402418</v>
      </c>
      <c r="E130" s="3">
        <v>4.2109082932208635</v>
      </c>
      <c r="F130" s="3">
        <v>5.4457059888530619</v>
      </c>
      <c r="G130" s="9">
        <v>1.2095722260969952</v>
      </c>
      <c r="H130" s="17">
        <v>16.884407000891166</v>
      </c>
    </row>
    <row r="131" spans="2:8" x14ac:dyDescent="0.25">
      <c r="B131" s="17">
        <v>128</v>
      </c>
      <c r="C131" s="15">
        <v>3.6961374331210131</v>
      </c>
      <c r="D131" s="3">
        <v>3.8754781383382206</v>
      </c>
      <c r="E131" s="3">
        <v>5.7842169934484104</v>
      </c>
      <c r="F131" s="3">
        <v>3.2548528168665745</v>
      </c>
      <c r="G131" s="9">
        <v>1.437376060164574</v>
      </c>
      <c r="H131" s="17">
        <v>18.048061441938792</v>
      </c>
    </row>
    <row r="132" spans="2:8" x14ac:dyDescent="0.25">
      <c r="B132" s="17">
        <v>129</v>
      </c>
      <c r="C132" s="15">
        <v>4.177135991449358</v>
      </c>
      <c r="D132" s="3">
        <v>2.5086186816877061</v>
      </c>
      <c r="E132" s="3">
        <v>4.6612450797072809</v>
      </c>
      <c r="F132" s="3">
        <v>5.5853787604046214</v>
      </c>
      <c r="G132" s="9">
        <v>1.6669133239339127</v>
      </c>
      <c r="H132" s="17">
        <v>18.599291837182875</v>
      </c>
    </row>
    <row r="133" spans="2:8" x14ac:dyDescent="0.25">
      <c r="B133" s="17">
        <v>130</v>
      </c>
      <c r="C133" s="15">
        <v>3.9967115515762788</v>
      </c>
      <c r="D133" s="3">
        <v>2.8478421396093481</v>
      </c>
      <c r="E133" s="3">
        <v>4.7254596533976301</v>
      </c>
      <c r="F133" s="3">
        <v>4.0448655910381168</v>
      </c>
      <c r="G133" s="9">
        <v>1.4809502491119411</v>
      </c>
      <c r="H133" s="17">
        <v>17.095829184733315</v>
      </c>
    </row>
    <row r="134" spans="2:8" x14ac:dyDescent="0.25">
      <c r="B134" s="17">
        <v>131</v>
      </c>
      <c r="C134" s="15">
        <v>3.672655014586339</v>
      </c>
      <c r="D134" s="3">
        <v>3.3983493217591918</v>
      </c>
      <c r="E134" s="3">
        <v>5.5992203022458806</v>
      </c>
      <c r="F134" s="3">
        <v>3.098983461786768</v>
      </c>
      <c r="G134" s="9">
        <v>1.3365524149333856</v>
      </c>
      <c r="H134" s="17">
        <v>17.105760515311566</v>
      </c>
    </row>
    <row r="135" spans="2:8" x14ac:dyDescent="0.25">
      <c r="B135" s="17">
        <v>132</v>
      </c>
      <c r="C135" s="15">
        <v>3.8136608271368435</v>
      </c>
      <c r="D135" s="3">
        <v>3.3240438035507571</v>
      </c>
      <c r="E135" s="3">
        <v>5.3757787317331811</v>
      </c>
      <c r="F135" s="3">
        <v>3.1674592881224912</v>
      </c>
      <c r="G135" s="9">
        <v>1.5346443961351082</v>
      </c>
      <c r="H135" s="17">
        <v>17.21558704667838</v>
      </c>
    </row>
    <row r="136" spans="2:8" x14ac:dyDescent="0.25">
      <c r="B136" s="17">
        <v>133</v>
      </c>
      <c r="C136" s="15">
        <v>3.646345740628913</v>
      </c>
      <c r="D136" s="3">
        <v>3.2493979302858702</v>
      </c>
      <c r="E136" s="3">
        <v>4.4681731456246263</v>
      </c>
      <c r="F136" s="3">
        <v>4.826024078114747</v>
      </c>
      <c r="G136" s="9">
        <v>1.6524893315841398</v>
      </c>
      <c r="H136" s="17">
        <v>17.842430226238296</v>
      </c>
    </row>
    <row r="137" spans="2:8" x14ac:dyDescent="0.25">
      <c r="B137" s="17">
        <v>134</v>
      </c>
      <c r="C137" s="15">
        <v>4.1309080008061168</v>
      </c>
      <c r="D137" s="3">
        <v>3.0711866062975388</v>
      </c>
      <c r="E137" s="3">
        <v>5.2745720500749016</v>
      </c>
      <c r="F137" s="3">
        <v>5.3904803502762029</v>
      </c>
      <c r="G137" s="9">
        <v>1.5811466536371432</v>
      </c>
      <c r="H137" s="17">
        <v>19.448293661091906</v>
      </c>
    </row>
    <row r="138" spans="2:8" x14ac:dyDescent="0.25">
      <c r="B138" s="17">
        <v>135</v>
      </c>
      <c r="C138" s="15">
        <v>3.1303808078075743</v>
      </c>
      <c r="D138" s="3">
        <v>3.1709430105375951</v>
      </c>
      <c r="E138" s="3">
        <v>5.581643652310154</v>
      </c>
      <c r="F138" s="3">
        <v>4.5820970046101532</v>
      </c>
      <c r="G138" s="9">
        <v>1.6203899453501516</v>
      </c>
      <c r="H138" s="17">
        <v>18.08545442061563</v>
      </c>
    </row>
    <row r="139" spans="2:8" x14ac:dyDescent="0.25">
      <c r="B139" s="17">
        <v>136</v>
      </c>
      <c r="C139" s="15">
        <v>4.4290381148335882</v>
      </c>
      <c r="D139" s="3">
        <v>3.2661060546093759</v>
      </c>
      <c r="E139" s="3">
        <v>6.7046535131037919</v>
      </c>
      <c r="F139" s="3">
        <v>3.7836641144652212</v>
      </c>
      <c r="G139" s="9">
        <v>1.0809564067232089</v>
      </c>
      <c r="H139" s="17">
        <v>19.264418203735186</v>
      </c>
    </row>
    <row r="140" spans="2:8" x14ac:dyDescent="0.25">
      <c r="B140" s="17">
        <v>137</v>
      </c>
      <c r="C140" s="15">
        <v>3.44003895955565</v>
      </c>
      <c r="D140" s="3">
        <v>3.6973726241651326</v>
      </c>
      <c r="E140" s="3">
        <v>4.6327592792501289</v>
      </c>
      <c r="F140" s="3">
        <v>3.8058944479818604</v>
      </c>
      <c r="G140" s="9">
        <v>1.1681584937472853</v>
      </c>
      <c r="H140" s="17">
        <v>16.744223804700056</v>
      </c>
    </row>
    <row r="141" spans="2:8" x14ac:dyDescent="0.25">
      <c r="B141" s="17">
        <v>138</v>
      </c>
      <c r="C141" s="15">
        <v>3.8369402086409097</v>
      </c>
      <c r="D141" s="3">
        <v>3.4649775668194969</v>
      </c>
      <c r="E141" s="3">
        <v>6.6137722670208232</v>
      </c>
      <c r="F141" s="3">
        <v>3.3005243000985325</v>
      </c>
      <c r="G141" s="9">
        <v>1.7569885980073721</v>
      </c>
      <c r="H141" s="17">
        <v>18.973202940587136</v>
      </c>
    </row>
    <row r="142" spans="2:8" x14ac:dyDescent="0.25">
      <c r="B142" s="17">
        <v>139</v>
      </c>
      <c r="C142" s="15">
        <v>3.85237901658369</v>
      </c>
      <c r="D142" s="3">
        <v>2.434965515660763</v>
      </c>
      <c r="E142" s="3">
        <v>5.1207576498832292</v>
      </c>
      <c r="F142" s="3">
        <v>3.8525363363202629</v>
      </c>
      <c r="G142" s="9">
        <v>1.402706696884743</v>
      </c>
      <c r="H142" s="17">
        <v>16.663345215332686</v>
      </c>
    </row>
    <row r="143" spans="2:8" x14ac:dyDescent="0.25">
      <c r="B143" s="17">
        <v>140</v>
      </c>
      <c r="C143" s="15">
        <v>4.0835631712724947</v>
      </c>
      <c r="D143" s="3">
        <v>2.7156220477680462</v>
      </c>
      <c r="E143" s="3">
        <v>4.9546919985850932</v>
      </c>
      <c r="F143" s="3">
        <v>4.0675159317456799</v>
      </c>
      <c r="G143" s="9">
        <v>1.5656629513777824</v>
      </c>
      <c r="H143" s="17">
        <v>17.387056100749096</v>
      </c>
    </row>
    <row r="144" spans="2:8" x14ac:dyDescent="0.25">
      <c r="B144" s="17">
        <v>141</v>
      </c>
      <c r="C144" s="15">
        <v>4.729585197491402</v>
      </c>
      <c r="D144" s="3">
        <v>3.2462244815622858</v>
      </c>
      <c r="E144" s="3">
        <v>5.3579318181229549</v>
      </c>
      <c r="F144" s="3">
        <v>4.9859895605657822</v>
      </c>
      <c r="G144" s="9">
        <v>1.3700902113532325</v>
      </c>
      <c r="H144" s="17">
        <v>19.689821269095656</v>
      </c>
    </row>
    <row r="145" spans="2:8" x14ac:dyDescent="0.25">
      <c r="B145" s="17">
        <v>142</v>
      </c>
      <c r="C145" s="15">
        <v>3.7027500259836383</v>
      </c>
      <c r="D145" s="3">
        <v>3.1910312269122918</v>
      </c>
      <c r="E145" s="3">
        <v>7.0612402750612953</v>
      </c>
      <c r="F145" s="3">
        <v>3.4342169721195686</v>
      </c>
      <c r="G145" s="9">
        <v>1.2845676827292851</v>
      </c>
      <c r="H145" s="17">
        <v>18.673806182806079</v>
      </c>
    </row>
    <row r="146" spans="2:8" x14ac:dyDescent="0.25">
      <c r="B146" s="17">
        <v>143</v>
      </c>
      <c r="C146" s="15">
        <v>4.034838289829338</v>
      </c>
      <c r="D146" s="3">
        <v>2.0399815871655784</v>
      </c>
      <c r="E146" s="3">
        <v>6.3187818708923498</v>
      </c>
      <c r="F146" s="3">
        <v>3.8951842731548481</v>
      </c>
      <c r="G146" s="9">
        <v>1.3401217398793928</v>
      </c>
      <c r="H146" s="17">
        <v>17.628907760921507</v>
      </c>
    </row>
    <row r="147" spans="2:8" x14ac:dyDescent="0.25">
      <c r="B147" s="17">
        <v>144</v>
      </c>
      <c r="C147" s="15">
        <v>3.4766552382740858</v>
      </c>
      <c r="D147" s="3">
        <v>2.7440460615172659</v>
      </c>
      <c r="E147" s="3">
        <v>4.6042689700054904</v>
      </c>
      <c r="F147" s="3">
        <v>4.0711979452675395</v>
      </c>
      <c r="G147" s="9">
        <v>1.4157492021468714</v>
      </c>
      <c r="H147" s="17">
        <v>16.311917417211252</v>
      </c>
    </row>
    <row r="148" spans="2:8" x14ac:dyDescent="0.25">
      <c r="B148" s="17">
        <v>145</v>
      </c>
      <c r="C148" s="15">
        <v>4.6555216684996568</v>
      </c>
      <c r="D148" s="3">
        <v>2.5318391690136774</v>
      </c>
      <c r="E148" s="3">
        <v>5.9707061828695061</v>
      </c>
      <c r="F148" s="3">
        <v>4.7369060368554718</v>
      </c>
      <c r="G148" s="9">
        <v>1.6414148842016425</v>
      </c>
      <c r="H148" s="17">
        <v>19.536387941439955</v>
      </c>
    </row>
    <row r="149" spans="2:8" x14ac:dyDescent="0.25">
      <c r="B149" s="17">
        <v>146</v>
      </c>
      <c r="C149" s="15">
        <v>3.8750139152237812</v>
      </c>
      <c r="D149" s="3">
        <v>3.3806571443547737</v>
      </c>
      <c r="E149" s="3">
        <v>5.6752683420602317</v>
      </c>
      <c r="F149" s="3">
        <v>3.7823841908888163</v>
      </c>
      <c r="G149" s="9">
        <v>1.4581573483299317</v>
      </c>
      <c r="H149" s="17">
        <v>18.171480940857531</v>
      </c>
    </row>
    <row r="150" spans="2:8" x14ac:dyDescent="0.25">
      <c r="B150" s="17">
        <v>147</v>
      </c>
      <c r="C150" s="15">
        <v>3.9243838057572518</v>
      </c>
      <c r="D150" s="3">
        <v>2.6403214108399538</v>
      </c>
      <c r="E150" s="3">
        <v>4.983995032712758</v>
      </c>
      <c r="F150" s="3">
        <v>4.8853168341894975</v>
      </c>
      <c r="G150" s="9">
        <v>1.5379365586886764</v>
      </c>
      <c r="H150" s="17">
        <v>17.97195364218814</v>
      </c>
    </row>
    <row r="151" spans="2:8" x14ac:dyDescent="0.25">
      <c r="B151" s="17">
        <v>148</v>
      </c>
      <c r="C151" s="15">
        <v>4.0497151026521196</v>
      </c>
      <c r="D151" s="3">
        <v>2.115627561489291</v>
      </c>
      <c r="E151" s="3">
        <v>4.1472593214067111</v>
      </c>
      <c r="F151" s="3">
        <v>3.6097401934357474</v>
      </c>
      <c r="G151" s="9">
        <v>1.4774856147109638</v>
      </c>
      <c r="H151" s="17">
        <v>15.399827793694834</v>
      </c>
    </row>
    <row r="152" spans="2:8" x14ac:dyDescent="0.25">
      <c r="B152" s="17">
        <v>149</v>
      </c>
      <c r="C152" s="15">
        <v>3.9265045041722613</v>
      </c>
      <c r="D152" s="3">
        <v>2.4581632348637825</v>
      </c>
      <c r="E152" s="3">
        <v>5.8090699959174348</v>
      </c>
      <c r="F152" s="3">
        <v>3.7073053022062479</v>
      </c>
      <c r="G152" s="9">
        <v>1.4749390085176048</v>
      </c>
      <c r="H152" s="17">
        <v>17.375982045677329</v>
      </c>
    </row>
    <row r="153" spans="2:8" x14ac:dyDescent="0.25">
      <c r="B153" s="17">
        <v>150</v>
      </c>
      <c r="C153" s="15">
        <v>4.5699483832855066</v>
      </c>
      <c r="D153" s="3">
        <v>2.8157499060594211</v>
      </c>
      <c r="E153" s="3">
        <v>6.8803326329458407</v>
      </c>
      <c r="F153" s="3">
        <v>4.320964622892344</v>
      </c>
      <c r="G153" s="9">
        <v>1.4779344432050134</v>
      </c>
      <c r="H153" s="17">
        <v>20.06492998838813</v>
      </c>
    </row>
    <row r="154" spans="2:8" x14ac:dyDescent="0.25">
      <c r="B154" s="17">
        <v>151</v>
      </c>
      <c r="C154" s="15">
        <v>3.6703432480666729</v>
      </c>
      <c r="D154" s="3">
        <v>3.7093165602015135</v>
      </c>
      <c r="E154" s="3">
        <v>5.6903242249258046</v>
      </c>
      <c r="F154" s="3">
        <v>4.0647566205105194</v>
      </c>
      <c r="G154" s="9">
        <v>1.5339266271630434</v>
      </c>
      <c r="H154" s="17">
        <v>18.668667280867556</v>
      </c>
    </row>
    <row r="155" spans="2:8" x14ac:dyDescent="0.25">
      <c r="B155" s="17">
        <v>152</v>
      </c>
      <c r="C155" s="15">
        <v>3.9780891790930082</v>
      </c>
      <c r="D155" s="3">
        <v>3.0943128201208374</v>
      </c>
      <c r="E155" s="3">
        <v>5.6183559147586344</v>
      </c>
      <c r="F155" s="3">
        <v>3.6176125639155177</v>
      </c>
      <c r="G155" s="9">
        <v>1.4923310657200197</v>
      </c>
      <c r="H155" s="17">
        <v>17.800701543608017</v>
      </c>
    </row>
    <row r="156" spans="2:8" x14ac:dyDescent="0.25">
      <c r="B156" s="17">
        <v>153</v>
      </c>
      <c r="C156" s="15">
        <v>3.4601099530490158</v>
      </c>
      <c r="D156" s="3">
        <v>2.1339657904634173</v>
      </c>
      <c r="E156" s="3">
        <v>6.7279827633284679</v>
      </c>
      <c r="F156" s="3">
        <v>4.5028579036357144</v>
      </c>
      <c r="G156" s="9">
        <v>1.7727542994248102</v>
      </c>
      <c r="H156" s="17">
        <v>18.597670709901426</v>
      </c>
    </row>
    <row r="157" spans="2:8" x14ac:dyDescent="0.25">
      <c r="B157" s="17">
        <v>154</v>
      </c>
      <c r="C157" s="15">
        <v>4.9201576660042923</v>
      </c>
      <c r="D157" s="3">
        <v>3.5679379991158746</v>
      </c>
      <c r="E157" s="3">
        <v>6.2616969954233923</v>
      </c>
      <c r="F157" s="3">
        <v>5.5991710975600082</v>
      </c>
      <c r="G157" s="9">
        <v>1.2705164832092362</v>
      </c>
      <c r="H157" s="17">
        <v>21.6194802413128</v>
      </c>
    </row>
    <row r="158" spans="2:8" x14ac:dyDescent="0.25">
      <c r="B158" s="17">
        <v>155</v>
      </c>
      <c r="C158" s="15">
        <v>4.0724543154855075</v>
      </c>
      <c r="D158" s="3">
        <v>3.01527724968058</v>
      </c>
      <c r="E158" s="3">
        <v>5.3813777731700227</v>
      </c>
      <c r="F158" s="3">
        <v>4.950372957151874</v>
      </c>
      <c r="G158" s="9">
        <v>1.5358304206685844</v>
      </c>
      <c r="H158" s="17">
        <v>18.95531271615657</v>
      </c>
    </row>
    <row r="159" spans="2:8" x14ac:dyDescent="0.25">
      <c r="B159" s="17">
        <v>156</v>
      </c>
      <c r="C159" s="15">
        <v>4.0120420559869716</v>
      </c>
      <c r="D159" s="3">
        <v>2.9160949141748569</v>
      </c>
      <c r="E159" s="3">
        <v>6.321563922795324</v>
      </c>
      <c r="F159" s="3">
        <v>3.9121338721732015</v>
      </c>
      <c r="G159" s="9">
        <v>1.244490877724848</v>
      </c>
      <c r="H159" s="17">
        <v>18.406325642855201</v>
      </c>
    </row>
    <row r="160" spans="2:8" x14ac:dyDescent="0.25">
      <c r="B160" s="17">
        <v>157</v>
      </c>
      <c r="C160" s="15">
        <v>3.5023001585181515</v>
      </c>
      <c r="D160" s="3">
        <v>2.7571542426192166</v>
      </c>
      <c r="E160" s="3">
        <v>5.0123960367040583</v>
      </c>
      <c r="F160" s="3">
        <v>3.9490327954267386</v>
      </c>
      <c r="G160" s="9">
        <v>1.4838887847024831</v>
      </c>
      <c r="H160" s="17">
        <v>16.704772017970647</v>
      </c>
    </row>
    <row r="161" spans="2:8" x14ac:dyDescent="0.25">
      <c r="B161" s="17">
        <v>158</v>
      </c>
      <c r="C161" s="15">
        <v>4.5476043128806491</v>
      </c>
      <c r="D161" s="3">
        <v>2.5021023877935153</v>
      </c>
      <c r="E161" s="3">
        <v>5.7382365127797792</v>
      </c>
      <c r="F161" s="3">
        <v>3.2360858524094755</v>
      </c>
      <c r="G161" s="9">
        <v>1.256419720908974</v>
      </c>
      <c r="H161" s="17">
        <v>17.280448786772389</v>
      </c>
    </row>
    <row r="162" spans="2:8" x14ac:dyDescent="0.25">
      <c r="B162" s="17">
        <v>159</v>
      </c>
      <c r="C162" s="15">
        <v>3.6990331331376307</v>
      </c>
      <c r="D162" s="3">
        <v>3.2584644987421179</v>
      </c>
      <c r="E162" s="3">
        <v>5.207980247545569</v>
      </c>
      <c r="F162" s="3">
        <v>4.3048238170511253</v>
      </c>
      <c r="G162" s="9">
        <v>1.6550105676248099</v>
      </c>
      <c r="H162" s="17">
        <v>18.125312264101254</v>
      </c>
    </row>
    <row r="163" spans="2:8" x14ac:dyDescent="0.25">
      <c r="B163" s="17">
        <v>160</v>
      </c>
      <c r="C163" s="15">
        <v>4.3159098556966971</v>
      </c>
      <c r="D163" s="3">
        <v>2.8727759957524674</v>
      </c>
      <c r="E163" s="3">
        <v>5.3167853688003461</v>
      </c>
      <c r="F163" s="3">
        <v>3.9859705255906279</v>
      </c>
      <c r="G163" s="9">
        <v>1.1709899453321893</v>
      </c>
      <c r="H163" s="17">
        <v>17.662431691172326</v>
      </c>
    </row>
    <row r="164" spans="2:8" x14ac:dyDescent="0.25">
      <c r="B164" s="17">
        <v>161</v>
      </c>
      <c r="C164" s="15">
        <v>3.5317849527689535</v>
      </c>
      <c r="D164" s="3">
        <v>3.6813444947081879</v>
      </c>
      <c r="E164" s="3">
        <v>4.2492923520262771</v>
      </c>
      <c r="F164" s="3">
        <v>4.3113619501350025</v>
      </c>
      <c r="G164" s="9">
        <v>1.451644363143699</v>
      </c>
      <c r="H164" s="17">
        <v>17.225428112782122</v>
      </c>
    </row>
    <row r="165" spans="2:8" x14ac:dyDescent="0.25">
      <c r="B165" s="17">
        <v>162</v>
      </c>
      <c r="C165" s="15">
        <v>4.2755989522244056</v>
      </c>
      <c r="D165" s="3">
        <v>2.5838382819400048</v>
      </c>
      <c r="E165" s="3">
        <v>7.1041894083322186</v>
      </c>
      <c r="F165" s="3">
        <v>4.1174807541052871</v>
      </c>
      <c r="G165" s="9">
        <v>1.5244509551397187</v>
      </c>
      <c r="H165" s="17">
        <v>19.605558351741635</v>
      </c>
    </row>
    <row r="166" spans="2:8" x14ac:dyDescent="0.25">
      <c r="B166" s="17">
        <v>163</v>
      </c>
      <c r="C166" s="15">
        <v>4.3763717112479767</v>
      </c>
      <c r="D166" s="3">
        <v>2.9611808338505869</v>
      </c>
      <c r="E166" s="3">
        <v>4.4353000125339923</v>
      </c>
      <c r="F166" s="3">
        <v>4.3476226433999399</v>
      </c>
      <c r="G166" s="9">
        <v>1.4691801657041839</v>
      </c>
      <c r="H166" s="17">
        <v>17.589655366736682</v>
      </c>
    </row>
    <row r="167" spans="2:8" x14ac:dyDescent="0.25">
      <c r="B167" s="17">
        <v>164</v>
      </c>
      <c r="C167" s="15">
        <v>4.451852778881916</v>
      </c>
      <c r="D167" s="3">
        <v>2.8174181395704849</v>
      </c>
      <c r="E167" s="3">
        <v>5.2517750970721018</v>
      </c>
      <c r="F167" s="3">
        <v>5.4934755592359066</v>
      </c>
      <c r="G167" s="9">
        <v>1.2499773143965995</v>
      </c>
      <c r="H167" s="17">
        <v>19.264498889157007</v>
      </c>
    </row>
    <row r="168" spans="2:8" x14ac:dyDescent="0.25">
      <c r="B168" s="17">
        <v>165</v>
      </c>
      <c r="C168" s="15">
        <v>3.5897494082761208</v>
      </c>
      <c r="D168" s="3">
        <v>3.7372841391959937</v>
      </c>
      <c r="E168" s="3">
        <v>5.798125299426145</v>
      </c>
      <c r="F168" s="3">
        <v>3.5130414107676349</v>
      </c>
      <c r="G168" s="9">
        <v>1.6708597116587505</v>
      </c>
      <c r="H168" s="17">
        <v>18.309059969324643</v>
      </c>
    </row>
    <row r="169" spans="2:8" x14ac:dyDescent="0.25">
      <c r="B169" s="17">
        <v>166</v>
      </c>
      <c r="C169" s="15">
        <v>4.7007201288563127</v>
      </c>
      <c r="D169" s="3">
        <v>3.3213459617698917</v>
      </c>
      <c r="E169" s="3">
        <v>4.4724526329619563</v>
      </c>
      <c r="F169" s="3">
        <v>3.2177385386057598</v>
      </c>
      <c r="G169" s="9">
        <v>1.5240305277867638</v>
      </c>
      <c r="H169" s="17">
        <v>17.236287789980686</v>
      </c>
    </row>
    <row r="170" spans="2:8" x14ac:dyDescent="0.25">
      <c r="B170" s="17">
        <v>167</v>
      </c>
      <c r="C170" s="15">
        <v>3.9342642266178167</v>
      </c>
      <c r="D170" s="3">
        <v>3.2476015440012911</v>
      </c>
      <c r="E170" s="3">
        <v>4.2532824603457184</v>
      </c>
      <c r="F170" s="3">
        <v>3.3346144322100666</v>
      </c>
      <c r="G170" s="9">
        <v>1.5088565545158679</v>
      </c>
      <c r="H170" s="17">
        <v>16.278619217690764</v>
      </c>
    </row>
    <row r="171" spans="2:8" x14ac:dyDescent="0.25">
      <c r="B171" s="17">
        <v>168</v>
      </c>
      <c r="C171" s="15">
        <v>3.8793795715787982</v>
      </c>
      <c r="D171" s="3">
        <v>2.7869424094791615</v>
      </c>
      <c r="E171" s="3">
        <v>5.8546091700529299</v>
      </c>
      <c r="F171" s="3">
        <v>4.0831751901840319</v>
      </c>
      <c r="G171" s="9">
        <v>1.2699247476008102</v>
      </c>
      <c r="H171" s="17">
        <v>17.874031088895734</v>
      </c>
    </row>
    <row r="172" spans="2:8" x14ac:dyDescent="0.25">
      <c r="B172" s="17">
        <v>169</v>
      </c>
      <c r="C172" s="15">
        <v>3.731192648260655</v>
      </c>
      <c r="D172" s="3">
        <v>2.579288681085504</v>
      </c>
      <c r="E172" s="3">
        <v>7.2983412912658459</v>
      </c>
      <c r="F172" s="3">
        <v>3.8414655131295992</v>
      </c>
      <c r="G172" s="9">
        <v>1.6329143963424653</v>
      </c>
      <c r="H172" s="17">
        <v>19.083202530084069</v>
      </c>
    </row>
    <row r="173" spans="2:8" x14ac:dyDescent="0.25">
      <c r="B173" s="17">
        <v>170</v>
      </c>
      <c r="C173" s="15">
        <v>4.1065595893600388</v>
      </c>
      <c r="D173" s="3">
        <v>2.5003986011974231</v>
      </c>
      <c r="E173" s="3">
        <v>5.3378966991020871</v>
      </c>
      <c r="F173" s="3">
        <v>5.7574830330437949</v>
      </c>
      <c r="G173" s="9">
        <v>1.7625885376196269</v>
      </c>
      <c r="H173" s="17">
        <v>19.464926460322971</v>
      </c>
    </row>
    <row r="174" spans="2:8" x14ac:dyDescent="0.25">
      <c r="B174" s="17">
        <v>171</v>
      </c>
      <c r="C174" s="15">
        <v>3.9316685268614413</v>
      </c>
      <c r="D174" s="3">
        <v>3.6496918830499223</v>
      </c>
      <c r="E174" s="3">
        <v>7.2495836007187364</v>
      </c>
      <c r="F174" s="3">
        <v>3.7203088972840463</v>
      </c>
      <c r="G174" s="9">
        <v>1.2885210879707594</v>
      </c>
      <c r="H174" s="17">
        <v>19.839773995884908</v>
      </c>
    </row>
    <row r="175" spans="2:8" x14ac:dyDescent="0.25">
      <c r="B175" s="17">
        <v>172</v>
      </c>
      <c r="C175" s="15">
        <v>3.7295925000121573</v>
      </c>
      <c r="D175" s="3">
        <v>3.7818869384163341</v>
      </c>
      <c r="E175" s="3">
        <v>6.0547785397426725</v>
      </c>
      <c r="F175" s="3">
        <v>3.3677103210274821</v>
      </c>
      <c r="G175" s="9">
        <v>1.3819311572128603</v>
      </c>
      <c r="H175" s="17">
        <v>18.315899456411508</v>
      </c>
    </row>
    <row r="176" spans="2:8" x14ac:dyDescent="0.25">
      <c r="B176" s="17">
        <v>173</v>
      </c>
      <c r="C176" s="15">
        <v>4.2537769675694612</v>
      </c>
      <c r="D176" s="3">
        <v>2.8400649948037664</v>
      </c>
      <c r="E176" s="3">
        <v>5.941111517388876</v>
      </c>
      <c r="F176" s="3">
        <v>4.3918372641356722</v>
      </c>
      <c r="G176" s="9">
        <v>1.4627506280685605</v>
      </c>
      <c r="H176" s="17">
        <v>18.889541371966338</v>
      </c>
    </row>
    <row r="177" spans="2:8" x14ac:dyDescent="0.25">
      <c r="B177" s="17">
        <v>174</v>
      </c>
      <c r="C177" s="15">
        <v>4.32032192324451</v>
      </c>
      <c r="D177" s="3">
        <v>3.1040272382151652</v>
      </c>
      <c r="E177" s="3">
        <v>4.6383548026504133</v>
      </c>
      <c r="F177" s="3">
        <v>3.4577913063924348</v>
      </c>
      <c r="G177" s="9">
        <v>1.5979177111967013</v>
      </c>
      <c r="H177" s="17">
        <v>17.118412981699226</v>
      </c>
    </row>
    <row r="178" spans="2:8" x14ac:dyDescent="0.25">
      <c r="B178" s="17">
        <v>175</v>
      </c>
      <c r="C178" s="15">
        <v>4.7604199318762772</v>
      </c>
      <c r="D178" s="3">
        <v>3.4137522833529044</v>
      </c>
      <c r="E178" s="3">
        <v>7.44602260255615</v>
      </c>
      <c r="F178" s="3">
        <v>3.3243616290726909</v>
      </c>
      <c r="G178" s="9">
        <v>1.4695931192661527</v>
      </c>
      <c r="H178" s="17">
        <v>20.414149566124177</v>
      </c>
    </row>
    <row r="179" spans="2:8" x14ac:dyDescent="0.25">
      <c r="B179" s="17">
        <v>176</v>
      </c>
      <c r="C179" s="15">
        <v>3.708507609320451</v>
      </c>
      <c r="D179" s="3">
        <v>2.7213099168685435</v>
      </c>
      <c r="E179" s="3">
        <v>4.7078497097516783</v>
      </c>
      <c r="F179" s="3">
        <v>3.6142916716371816</v>
      </c>
      <c r="G179" s="9">
        <v>1.830847817655034</v>
      </c>
      <c r="H179" s="17">
        <v>16.582806725232889</v>
      </c>
    </row>
    <row r="180" spans="2:8" x14ac:dyDescent="0.25">
      <c r="B180" s="17">
        <v>177</v>
      </c>
      <c r="C180" s="15">
        <v>4.258213961310287</v>
      </c>
      <c r="D180" s="3">
        <v>2.9452770061922906</v>
      </c>
      <c r="E180" s="3">
        <v>5.239845983018653</v>
      </c>
      <c r="F180" s="3">
        <v>5.3768369608382764</v>
      </c>
      <c r="G180" s="9">
        <v>1.4323002079460756</v>
      </c>
      <c r="H180" s="17">
        <v>19.252474119305582</v>
      </c>
    </row>
    <row r="181" spans="2:8" x14ac:dyDescent="0.25">
      <c r="B181" s="17">
        <v>178</v>
      </c>
      <c r="C181" s="15">
        <v>4.1610726077064797</v>
      </c>
      <c r="D181" s="3">
        <v>2.4052746548186255</v>
      </c>
      <c r="E181" s="3">
        <v>6.8633086689588696</v>
      </c>
      <c r="F181" s="3">
        <v>3.5303271865810792</v>
      </c>
      <c r="G181" s="9">
        <v>1.7781319239850548</v>
      </c>
      <c r="H181" s="17">
        <v>18.738115042050108</v>
      </c>
    </row>
    <row r="182" spans="2:8" x14ac:dyDescent="0.25">
      <c r="B182" s="17">
        <v>179</v>
      </c>
      <c r="C182" s="15">
        <v>4.7139032103003622</v>
      </c>
      <c r="D182" s="3">
        <v>2.6868852509418337</v>
      </c>
      <c r="E182" s="3">
        <v>6.7878702936577575</v>
      </c>
      <c r="F182" s="3">
        <v>3.9734336060051838</v>
      </c>
      <c r="G182" s="9">
        <v>1.8869803047823455</v>
      </c>
      <c r="H182" s="17">
        <v>20.049072665687483</v>
      </c>
    </row>
    <row r="183" spans="2:8" x14ac:dyDescent="0.25">
      <c r="B183" s="17">
        <v>180</v>
      </c>
      <c r="C183" s="15">
        <v>3.9711377893897821</v>
      </c>
      <c r="D183" s="3">
        <v>3.4853409807109572</v>
      </c>
      <c r="E183" s="3">
        <v>7.3940890182545296</v>
      </c>
      <c r="F183" s="3">
        <v>4.151182237618297</v>
      </c>
      <c r="G183" s="9">
        <v>1.6856332693372291</v>
      </c>
      <c r="H183" s="17">
        <v>20.687383295310795</v>
      </c>
    </row>
    <row r="184" spans="2:8" x14ac:dyDescent="0.25">
      <c r="B184" s="17">
        <v>181</v>
      </c>
      <c r="C184" s="15">
        <v>4.1364337121296035</v>
      </c>
      <c r="D184" s="3">
        <v>3.231483801054444</v>
      </c>
      <c r="E184" s="3">
        <v>5.3235777427683901</v>
      </c>
      <c r="F184" s="3">
        <v>3.4949176354591742</v>
      </c>
      <c r="G184" s="9">
        <v>1.7103537740553891</v>
      </c>
      <c r="H184" s="17">
        <v>17.896766665467002</v>
      </c>
    </row>
    <row r="185" spans="2:8" x14ac:dyDescent="0.25">
      <c r="B185" s="17">
        <v>182</v>
      </c>
      <c r="C185" s="15">
        <v>3.2428690859869231</v>
      </c>
      <c r="D185" s="3">
        <v>2.1481545206422421</v>
      </c>
      <c r="E185" s="3">
        <v>6.5194861512624112</v>
      </c>
      <c r="F185" s="3">
        <v>4.5248819016601169</v>
      </c>
      <c r="G185" s="9">
        <v>1.4331719976374842</v>
      </c>
      <c r="H185" s="17">
        <v>17.868563657189178</v>
      </c>
    </row>
    <row r="186" spans="2:8" x14ac:dyDescent="0.25">
      <c r="B186" s="17">
        <v>183</v>
      </c>
      <c r="C186" s="15">
        <v>3.8918331185995116</v>
      </c>
      <c r="D186" s="3">
        <v>3.6878062405989414</v>
      </c>
      <c r="E186" s="3">
        <v>5.3421149287636869</v>
      </c>
      <c r="F186" s="3">
        <v>3.2000252085683569</v>
      </c>
      <c r="G186" s="9">
        <v>1.6383543564622809</v>
      </c>
      <c r="H186" s="17">
        <v>17.760133852992777</v>
      </c>
    </row>
    <row r="187" spans="2:8" x14ac:dyDescent="0.25">
      <c r="B187" s="17">
        <v>184</v>
      </c>
      <c r="C187" s="15">
        <v>4.7634676367178219</v>
      </c>
      <c r="D187" s="3">
        <v>2.8488211357717237</v>
      </c>
      <c r="E187" s="3">
        <v>5.4092908942389215</v>
      </c>
      <c r="F187" s="3">
        <v>4.940840952232147</v>
      </c>
      <c r="G187" s="9">
        <v>1.563294340203603</v>
      </c>
      <c r="H187" s="17">
        <v>19.525714959164219</v>
      </c>
    </row>
    <row r="188" spans="2:8" x14ac:dyDescent="0.25">
      <c r="B188" s="17">
        <v>185</v>
      </c>
      <c r="C188" s="15">
        <v>4.1838301428667082</v>
      </c>
      <c r="D188" s="3">
        <v>3.6735445636138557</v>
      </c>
      <c r="E188" s="3">
        <v>4.3039241171637403</v>
      </c>
      <c r="F188" s="3">
        <v>3.2618399270635989</v>
      </c>
      <c r="G188" s="9">
        <v>1.299474291980157</v>
      </c>
      <c r="H188" s="17">
        <v>16.72261304268806</v>
      </c>
    </row>
    <row r="189" spans="2:8" x14ac:dyDescent="0.25">
      <c r="B189" s="17">
        <v>186</v>
      </c>
      <c r="C189" s="15">
        <v>4.6264222645412794</v>
      </c>
      <c r="D189" s="3">
        <v>2.6734925601161734</v>
      </c>
      <c r="E189" s="3">
        <v>6.6173443904588929</v>
      </c>
      <c r="F189" s="3">
        <v>4.0855397114618244</v>
      </c>
      <c r="G189" s="9">
        <v>1.7608748319275485</v>
      </c>
      <c r="H189" s="17">
        <v>19.763673758505718</v>
      </c>
    </row>
    <row r="190" spans="2:8" x14ac:dyDescent="0.25">
      <c r="B190" s="17">
        <v>187</v>
      </c>
      <c r="C190" s="15">
        <v>4.6917709953237194</v>
      </c>
      <c r="D190" s="3">
        <v>2.6612452790068351</v>
      </c>
      <c r="E190" s="3">
        <v>5.3848375801942794</v>
      </c>
      <c r="F190" s="3">
        <v>4.9652435631474114</v>
      </c>
      <c r="G190" s="9">
        <v>1.352551097717275</v>
      </c>
      <c r="H190" s="17">
        <v>19.055648515389521</v>
      </c>
    </row>
    <row r="191" spans="2:8" x14ac:dyDescent="0.25">
      <c r="B191" s="17">
        <v>188</v>
      </c>
      <c r="C191" s="15">
        <v>4.30931598820513</v>
      </c>
      <c r="D191" s="3">
        <v>2.3828943801817162</v>
      </c>
      <c r="E191" s="3">
        <v>5.9872884356892495</v>
      </c>
      <c r="F191" s="3">
        <v>3.577210708182184</v>
      </c>
      <c r="G191" s="9">
        <v>1.5431632567661928</v>
      </c>
      <c r="H191" s="17">
        <v>17.799872769024471</v>
      </c>
    </row>
    <row r="192" spans="2:8" x14ac:dyDescent="0.25">
      <c r="B192" s="17">
        <v>189</v>
      </c>
      <c r="C192" s="15">
        <v>3.7375908482087254</v>
      </c>
      <c r="D192" s="3">
        <v>3.3788119770316696</v>
      </c>
      <c r="E192" s="3">
        <v>6.26013211517561</v>
      </c>
      <c r="F192" s="3">
        <v>4.0927108815925672</v>
      </c>
      <c r="G192" s="9">
        <v>1.2257335081080518</v>
      </c>
      <c r="H192" s="17">
        <v>18.694979330116624</v>
      </c>
    </row>
    <row r="193" spans="2:8" x14ac:dyDescent="0.25">
      <c r="B193" s="17">
        <v>190</v>
      </c>
      <c r="C193" s="15">
        <v>4.8672801715812906</v>
      </c>
      <c r="D193" s="3">
        <v>3.7108755940922937</v>
      </c>
      <c r="E193" s="3">
        <v>5.4158461231975465</v>
      </c>
      <c r="F193" s="3">
        <v>3.8919839029113534</v>
      </c>
      <c r="G193" s="9">
        <v>1.884038961774354</v>
      </c>
      <c r="H193" s="17">
        <v>19.770024753556839</v>
      </c>
    </row>
    <row r="194" spans="2:8" x14ac:dyDescent="0.25">
      <c r="B194" s="17">
        <v>191</v>
      </c>
      <c r="C194" s="15">
        <v>3.4301116763963932</v>
      </c>
      <c r="D194" s="3">
        <v>2.8626254047917432</v>
      </c>
      <c r="E194" s="3">
        <v>5.9331783152980471</v>
      </c>
      <c r="F194" s="3">
        <v>3.8615170959976406</v>
      </c>
      <c r="G194" s="9">
        <v>1.8610620661161867</v>
      </c>
      <c r="H194" s="17">
        <v>17.948494558600011</v>
      </c>
    </row>
    <row r="195" spans="2:8" x14ac:dyDescent="0.25">
      <c r="B195" s="17">
        <v>192</v>
      </c>
      <c r="C195" s="15">
        <v>4.117633634559521</v>
      </c>
      <c r="D195" s="3">
        <v>2.7639837037939885</v>
      </c>
      <c r="E195" s="3">
        <v>5.5436232040459981</v>
      </c>
      <c r="F195" s="3">
        <v>4.4695510815887367</v>
      </c>
      <c r="G195" s="9">
        <v>1.5554970499207394</v>
      </c>
      <c r="H195" s="17">
        <v>18.450288673908982</v>
      </c>
    </row>
    <row r="196" spans="2:8" x14ac:dyDescent="0.25">
      <c r="B196" s="17">
        <v>193</v>
      </c>
      <c r="C196" s="15">
        <v>4.4717951966938516</v>
      </c>
      <c r="D196" s="3">
        <v>2.8976249184049978</v>
      </c>
      <c r="E196" s="3">
        <v>4.9630251473632265</v>
      </c>
      <c r="F196" s="3">
        <v>4.4008671729132445</v>
      </c>
      <c r="G196" s="9">
        <v>1.1484228837697508</v>
      </c>
      <c r="H196" s="17">
        <v>17.881735319145072</v>
      </c>
    </row>
    <row r="197" spans="2:8" x14ac:dyDescent="0.25">
      <c r="B197" s="17">
        <v>194</v>
      </c>
      <c r="C197" s="15">
        <v>3.8210802314872256</v>
      </c>
      <c r="D197" s="3">
        <v>3.8125682271475787</v>
      </c>
      <c r="E197" s="3">
        <v>5.3702210770993615</v>
      </c>
      <c r="F197" s="3">
        <v>4.7894160733349365</v>
      </c>
      <c r="G197" s="9">
        <v>1.6183082163495017</v>
      </c>
      <c r="H197" s="17">
        <v>19.411593825418603</v>
      </c>
    </row>
    <row r="198" spans="2:8" x14ac:dyDescent="0.25">
      <c r="B198" s="17">
        <v>195</v>
      </c>
      <c r="C198" s="15">
        <v>4.2127102525520286</v>
      </c>
      <c r="D198" s="3">
        <v>2.7546068110483168</v>
      </c>
      <c r="E198" s="3">
        <v>4.670587352609644</v>
      </c>
      <c r="F198" s="3">
        <v>3.874900795643653</v>
      </c>
      <c r="G198" s="9">
        <v>1.4126491097955913</v>
      </c>
      <c r="H198" s="17">
        <v>16.925454321649234</v>
      </c>
    </row>
    <row r="199" spans="2:8" x14ac:dyDescent="0.25">
      <c r="B199" s="17">
        <v>196</v>
      </c>
      <c r="C199" s="15">
        <v>3.465239475584216</v>
      </c>
      <c r="D199" s="3">
        <v>3.1044987665415986</v>
      </c>
      <c r="E199" s="3">
        <v>5.7604744861111747</v>
      </c>
      <c r="F199" s="3">
        <v>4.7681749353122029</v>
      </c>
      <c r="G199" s="9">
        <v>1.5682358298031644</v>
      </c>
      <c r="H199" s="17">
        <v>18.666623493352358</v>
      </c>
    </row>
    <row r="200" spans="2:8" x14ac:dyDescent="0.25">
      <c r="B200" s="17">
        <v>197</v>
      </c>
      <c r="C200" s="15">
        <v>4.0185073684788248</v>
      </c>
      <c r="D200" s="3">
        <v>2.6601739374985232</v>
      </c>
      <c r="E200" s="3">
        <v>4.8578736017697413</v>
      </c>
      <c r="F200" s="3">
        <v>3.4286206203205229</v>
      </c>
      <c r="G200" s="9">
        <v>1.2343853736489054</v>
      </c>
      <c r="H200" s="17">
        <v>16.199560901716517</v>
      </c>
    </row>
    <row r="201" spans="2:8" x14ac:dyDescent="0.25">
      <c r="B201" s="17">
        <v>198</v>
      </c>
      <c r="C201" s="15">
        <v>4.2730445730664979</v>
      </c>
      <c r="D201" s="3">
        <v>3.3081768396288918</v>
      </c>
      <c r="E201" s="3">
        <v>5.7442196986197844</v>
      </c>
      <c r="F201" s="3">
        <v>5.3671774713109972</v>
      </c>
      <c r="G201" s="9">
        <v>1.5957539172173607</v>
      </c>
      <c r="H201" s="17">
        <v>20.288372499843536</v>
      </c>
    </row>
    <row r="202" spans="2:8" x14ac:dyDescent="0.25">
      <c r="B202" s="17">
        <v>199</v>
      </c>
      <c r="C202" s="15">
        <v>3.8182188875429683</v>
      </c>
      <c r="D202" s="3">
        <v>3.4223942569837877</v>
      </c>
      <c r="E202" s="3">
        <v>5.5095445035845181</v>
      </c>
      <c r="F202" s="3">
        <v>4.3139822933460348</v>
      </c>
      <c r="G202" s="9">
        <v>1.6651818227008457</v>
      </c>
      <c r="H202" s="17">
        <v>18.729321764158154</v>
      </c>
    </row>
    <row r="203" spans="2:8" x14ac:dyDescent="0.25">
      <c r="B203" s="17">
        <v>200</v>
      </c>
      <c r="C203" s="15">
        <v>3.7611426281020792</v>
      </c>
      <c r="D203" s="3">
        <v>3.3714254658426643</v>
      </c>
      <c r="E203" s="3">
        <v>5.6272648069509916</v>
      </c>
      <c r="F203" s="3">
        <v>3.6745698829658067</v>
      </c>
      <c r="G203" s="9">
        <v>1.6337791826283898</v>
      </c>
      <c r="H203" s="17">
        <v>18.068181966489931</v>
      </c>
    </row>
    <row r="204" spans="2:8" x14ac:dyDescent="0.25">
      <c r="B204" s="17">
        <v>201</v>
      </c>
      <c r="C204" s="15">
        <v>3.5168434352761935</v>
      </c>
      <c r="D204" s="3">
        <v>2.5638348420620312</v>
      </c>
      <c r="E204" s="3">
        <v>4.6024616059855656</v>
      </c>
      <c r="F204" s="3">
        <v>4.5874883257664738</v>
      </c>
      <c r="G204" s="9">
        <v>1.7713112182011941</v>
      </c>
      <c r="H204" s="17">
        <v>17.041939427291457</v>
      </c>
    </row>
    <row r="205" spans="2:8" x14ac:dyDescent="0.25">
      <c r="B205" s="17">
        <v>202</v>
      </c>
      <c r="C205" s="15">
        <v>4.0373849615501758</v>
      </c>
      <c r="D205" s="3">
        <v>2.4730433615594194</v>
      </c>
      <c r="E205" s="3">
        <v>4.6952519494598279</v>
      </c>
      <c r="F205" s="3">
        <v>3.9332333691520205</v>
      </c>
      <c r="G205" s="9">
        <v>1.7892616381917321</v>
      </c>
      <c r="H205" s="17">
        <v>16.928175279913177</v>
      </c>
    </row>
    <row r="206" spans="2:8" x14ac:dyDescent="0.25">
      <c r="B206" s="17">
        <v>203</v>
      </c>
      <c r="C206" s="15">
        <v>4.5864187634915989</v>
      </c>
      <c r="D206" s="3">
        <v>2.5651925983293919</v>
      </c>
      <c r="E206" s="3">
        <v>6.5294918607199657</v>
      </c>
      <c r="F206" s="3">
        <v>3.6190008566858225</v>
      </c>
      <c r="G206" s="9">
        <v>1.5355182731586619</v>
      </c>
      <c r="H206" s="17">
        <v>18.835622352385439</v>
      </c>
    </row>
    <row r="207" spans="2:8" x14ac:dyDescent="0.25">
      <c r="B207" s="17">
        <v>204</v>
      </c>
      <c r="C207" s="15">
        <v>3.9849383988336693</v>
      </c>
      <c r="D207" s="3">
        <v>2.4243097462718577</v>
      </c>
      <c r="E207" s="3">
        <v>5.3065711621783267</v>
      </c>
      <c r="F207" s="3">
        <v>5.1767953065335224</v>
      </c>
      <c r="G207" s="9">
        <v>1.2076639400174844</v>
      </c>
      <c r="H207" s="17">
        <v>18.100278553834862</v>
      </c>
    </row>
    <row r="208" spans="2:8" x14ac:dyDescent="0.25">
      <c r="B208" s="17">
        <v>205</v>
      </c>
      <c r="C208" s="15">
        <v>4.0481238937384356</v>
      </c>
      <c r="D208" s="3">
        <v>3.2430379072821527</v>
      </c>
      <c r="E208" s="3">
        <v>7.0652051934837035</v>
      </c>
      <c r="F208" s="3">
        <v>4.1676426514842024</v>
      </c>
      <c r="G208" s="9">
        <v>1.3165541203962912</v>
      </c>
      <c r="H208" s="17">
        <v>19.840563766384783</v>
      </c>
    </row>
    <row r="209" spans="2:8" x14ac:dyDescent="0.25">
      <c r="B209" s="17">
        <v>206</v>
      </c>
      <c r="C209" s="15">
        <v>3.3748285076290951</v>
      </c>
      <c r="D209" s="3">
        <v>3.3696576022201925</v>
      </c>
      <c r="E209" s="3">
        <v>5.4352629788283995</v>
      </c>
      <c r="F209" s="3">
        <v>3.4766250950087625</v>
      </c>
      <c r="G209" s="9">
        <v>1.3337513175859768</v>
      </c>
      <c r="H209" s="17">
        <v>16.990125501272427</v>
      </c>
    </row>
    <row r="210" spans="2:8" x14ac:dyDescent="0.25">
      <c r="B210" s="17">
        <v>207</v>
      </c>
      <c r="C210" s="15">
        <v>3.4033158598647129</v>
      </c>
      <c r="D210" s="3">
        <v>3.6056719800696277</v>
      </c>
      <c r="E210" s="3">
        <v>5.8754042431551889</v>
      </c>
      <c r="F210" s="3">
        <v>3.358967954075335</v>
      </c>
      <c r="G210" s="9">
        <v>1.5749496005293844</v>
      </c>
      <c r="H210" s="17">
        <v>17.818309637694249</v>
      </c>
    </row>
    <row r="211" spans="2:8" x14ac:dyDescent="0.25">
      <c r="B211" s="17">
        <v>208</v>
      </c>
      <c r="C211" s="15">
        <v>3.9642807847860775</v>
      </c>
      <c r="D211" s="3">
        <v>2.3100940207599665</v>
      </c>
      <c r="E211" s="3">
        <v>5.3684289018195912</v>
      </c>
      <c r="F211" s="3">
        <v>3.5863481976512919</v>
      </c>
      <c r="G211" s="9">
        <v>1.0716738178230194</v>
      </c>
      <c r="H211" s="17">
        <v>16.300825722839946</v>
      </c>
    </row>
    <row r="212" spans="2:8" x14ac:dyDescent="0.25">
      <c r="B212" s="17">
        <v>209</v>
      </c>
      <c r="C212" s="15">
        <v>3.5247011631861684</v>
      </c>
      <c r="D212" s="3">
        <v>2.7813080537207355</v>
      </c>
      <c r="E212" s="3">
        <v>5.1035618903471871</v>
      </c>
      <c r="F212" s="3">
        <v>3.9453275602769349</v>
      </c>
      <c r="G212" s="9">
        <v>1.4666024198081122</v>
      </c>
      <c r="H212" s="17">
        <v>16.82150108733914</v>
      </c>
    </row>
    <row r="213" spans="2:8" x14ac:dyDescent="0.25">
      <c r="B213" s="17">
        <v>210</v>
      </c>
      <c r="C213" s="15">
        <v>4.6126054261171552</v>
      </c>
      <c r="D213" s="3">
        <v>2.3660762447611901</v>
      </c>
      <c r="E213" s="3">
        <v>6.4643912272676074</v>
      </c>
      <c r="F213" s="3">
        <v>3.6083776852630729</v>
      </c>
      <c r="G213" s="9">
        <v>1.6598909493680674</v>
      </c>
      <c r="H213" s="17">
        <v>18.711341532777091</v>
      </c>
    </row>
    <row r="214" spans="2:8" x14ac:dyDescent="0.25">
      <c r="B214" s="17">
        <v>211</v>
      </c>
      <c r="C214" s="15">
        <v>4.7361094807987492</v>
      </c>
      <c r="D214" s="3">
        <v>2.4996437872159607</v>
      </c>
      <c r="E214" s="3">
        <v>5.0104372720088239</v>
      </c>
      <c r="F214" s="3">
        <v>4.3584754789912585</v>
      </c>
      <c r="G214" s="9">
        <v>1.0254891716227912</v>
      </c>
      <c r="H214" s="17">
        <v>17.630155190637584</v>
      </c>
    </row>
    <row r="215" spans="2:8" x14ac:dyDescent="0.25">
      <c r="B215" s="17">
        <v>212</v>
      </c>
      <c r="C215" s="15">
        <v>4.1641352401009781</v>
      </c>
      <c r="D215" s="3">
        <v>2.9217678441632073</v>
      </c>
      <c r="E215" s="3">
        <v>4.5486077675241336</v>
      </c>
      <c r="F215" s="3">
        <v>4.1464880199086345</v>
      </c>
      <c r="G215" s="9">
        <v>1.6991948995261885</v>
      </c>
      <c r="H215" s="17">
        <v>17.480193771223142</v>
      </c>
    </row>
    <row r="216" spans="2:8" x14ac:dyDescent="0.25">
      <c r="B216" s="17">
        <v>213</v>
      </c>
      <c r="C216" s="15">
        <v>3.5636031280067311</v>
      </c>
      <c r="D216" s="3">
        <v>2.6478782082047134</v>
      </c>
      <c r="E216" s="3">
        <v>5.0486310331869877</v>
      </c>
      <c r="F216" s="3">
        <v>4.0994655909343187</v>
      </c>
      <c r="G216" s="9">
        <v>1.342421472676707</v>
      </c>
      <c r="H216" s="17">
        <v>16.701999433009458</v>
      </c>
    </row>
    <row r="217" spans="2:8" x14ac:dyDescent="0.25">
      <c r="B217" s="17">
        <v>214</v>
      </c>
      <c r="C217" s="15">
        <v>3.9990489027967193</v>
      </c>
      <c r="D217" s="3">
        <v>2.4502450945754828</v>
      </c>
      <c r="E217" s="3">
        <v>6.0750816799128362</v>
      </c>
      <c r="F217" s="3">
        <v>5.6153624622908813</v>
      </c>
      <c r="G217" s="9">
        <v>1.1798909327758604</v>
      </c>
      <c r="H217" s="17">
        <v>19.319629072351781</v>
      </c>
    </row>
    <row r="218" spans="2:8" x14ac:dyDescent="0.25">
      <c r="B218" s="17">
        <v>215</v>
      </c>
      <c r="C218" s="15">
        <v>3.8131622633433317</v>
      </c>
      <c r="D218" s="3">
        <v>2.9581684191794988</v>
      </c>
      <c r="E218" s="3">
        <v>6.9885692011151122</v>
      </c>
      <c r="F218" s="3">
        <v>3.8205306315101799</v>
      </c>
      <c r="G218" s="9">
        <v>1.8062317684506708</v>
      </c>
      <c r="H218" s="17">
        <v>19.386662283598795</v>
      </c>
    </row>
    <row r="219" spans="2:8" x14ac:dyDescent="0.25">
      <c r="B219" s="17">
        <v>216</v>
      </c>
      <c r="C219" s="15">
        <v>3.9554229959931795</v>
      </c>
      <c r="D219" s="3">
        <v>3.5628659916814116</v>
      </c>
      <c r="E219" s="3">
        <v>4.5446905372171642</v>
      </c>
      <c r="F219" s="3">
        <v>3.4941579679981434</v>
      </c>
      <c r="G219" s="9">
        <v>1.732634612010991</v>
      </c>
      <c r="H219" s="17">
        <v>17.289772104900891</v>
      </c>
    </row>
    <row r="220" spans="2:8" x14ac:dyDescent="0.25">
      <c r="B220" s="17">
        <v>217</v>
      </c>
      <c r="C220" s="15">
        <v>4.2873305072270993</v>
      </c>
      <c r="D220" s="3">
        <v>3.4162866253875959</v>
      </c>
      <c r="E220" s="3">
        <v>6.3052409264795735</v>
      </c>
      <c r="F220" s="3">
        <v>4.5509224310595782</v>
      </c>
      <c r="G220" s="9">
        <v>1.7523576805952068</v>
      </c>
      <c r="H220" s="17">
        <v>20.312138170749055</v>
      </c>
    </row>
    <row r="221" spans="2:8" x14ac:dyDescent="0.25">
      <c r="B221" s="17">
        <v>218</v>
      </c>
      <c r="C221" s="15">
        <v>4.0393914376637081</v>
      </c>
      <c r="D221" s="3">
        <v>3.049087410111369</v>
      </c>
      <c r="E221" s="3">
        <v>6.5250238798749081</v>
      </c>
      <c r="F221" s="3">
        <v>5.0704202630285575</v>
      </c>
      <c r="G221" s="9">
        <v>1.4234698958866656</v>
      </c>
      <c r="H221" s="17">
        <v>20.107392886565208</v>
      </c>
    </row>
    <row r="222" spans="2:8" x14ac:dyDescent="0.25">
      <c r="B222" s="17">
        <v>219</v>
      </c>
      <c r="C222" s="15">
        <v>3.3785075720844726</v>
      </c>
      <c r="D222" s="3">
        <v>2.9845036023012539</v>
      </c>
      <c r="E222" s="3">
        <v>6.9192306572595417</v>
      </c>
      <c r="F222" s="3">
        <v>5.416394471666548</v>
      </c>
      <c r="G222" s="9">
        <v>1.5878926527606536</v>
      </c>
      <c r="H222" s="17">
        <v>20.28652895607247</v>
      </c>
    </row>
    <row r="223" spans="2:8" x14ac:dyDescent="0.25">
      <c r="B223" s="17">
        <v>220</v>
      </c>
      <c r="C223" s="15">
        <v>4.3990110228156123</v>
      </c>
      <c r="D223" s="3">
        <v>3.4970859469871729</v>
      </c>
      <c r="E223" s="3">
        <v>4.8231890727474083</v>
      </c>
      <c r="F223" s="3">
        <v>3.4886952959481179</v>
      </c>
      <c r="G223" s="9">
        <v>1.6641714640948988</v>
      </c>
      <c r="H223" s="17">
        <v>17.872152802593213</v>
      </c>
    </row>
    <row r="224" spans="2:8" x14ac:dyDescent="0.25">
      <c r="B224" s="17">
        <v>221</v>
      </c>
      <c r="C224" s="15">
        <v>3.3550267988821938</v>
      </c>
      <c r="D224" s="3">
        <v>2.1829166458045872</v>
      </c>
      <c r="E224" s="3">
        <v>6.2228273180443576</v>
      </c>
      <c r="F224" s="3">
        <v>3.5211639237200019</v>
      </c>
      <c r="G224" s="9">
        <v>1.8249208647975421</v>
      </c>
      <c r="H224" s="17">
        <v>17.106855551248682</v>
      </c>
    </row>
    <row r="225" spans="2:8" x14ac:dyDescent="0.25">
      <c r="B225" s="17">
        <v>222</v>
      </c>
      <c r="C225" s="15">
        <v>4.3646900671669755</v>
      </c>
      <c r="D225" s="3">
        <v>2.9117351265738285</v>
      </c>
      <c r="E225" s="3">
        <v>6.1316719699356952</v>
      </c>
      <c r="F225" s="3">
        <v>4.1397471189464179</v>
      </c>
      <c r="G225" s="9">
        <v>1.5725392650628085</v>
      </c>
      <c r="H225" s="17">
        <v>19.120383547685726</v>
      </c>
    </row>
    <row r="226" spans="2:8" x14ac:dyDescent="0.25">
      <c r="B226" s="17">
        <v>223</v>
      </c>
      <c r="C226" s="15">
        <v>3.9970723468636469</v>
      </c>
      <c r="D226" s="3">
        <v>2.9796352558716235</v>
      </c>
      <c r="E226" s="3">
        <v>5.7557917085894061</v>
      </c>
      <c r="F226" s="3">
        <v>3.5702227776157387</v>
      </c>
      <c r="G226" s="9">
        <v>1.5161744724320612</v>
      </c>
      <c r="H226" s="17">
        <v>17.81889656137248</v>
      </c>
    </row>
    <row r="227" spans="2:8" x14ac:dyDescent="0.25">
      <c r="B227" s="17">
        <v>224</v>
      </c>
      <c r="C227" s="15">
        <v>4.8206600508560049</v>
      </c>
      <c r="D227" s="3">
        <v>2.5241431717036749</v>
      </c>
      <c r="E227" s="3">
        <v>6.7435663220899631</v>
      </c>
      <c r="F227" s="3">
        <v>5.2605245209700913</v>
      </c>
      <c r="G227" s="9">
        <v>1.5759630516233283</v>
      </c>
      <c r="H227" s="17">
        <v>20.924857117243064</v>
      </c>
    </row>
    <row r="228" spans="2:8" x14ac:dyDescent="0.25">
      <c r="B228" s="17">
        <v>225</v>
      </c>
      <c r="C228" s="15">
        <v>4.6028282432464787</v>
      </c>
      <c r="D228" s="3">
        <v>3.6469180104615346</v>
      </c>
      <c r="E228" s="3">
        <v>5.7755729972163348</v>
      </c>
      <c r="F228" s="3">
        <v>5.0796619569408072</v>
      </c>
      <c r="G228" s="9">
        <v>1.4951912935013674</v>
      </c>
      <c r="H228" s="17">
        <v>20.600172501366522</v>
      </c>
    </row>
    <row r="229" spans="2:8" x14ac:dyDescent="0.25">
      <c r="B229" s="17">
        <v>226</v>
      </c>
      <c r="C229" s="15">
        <v>4.8255160611174244</v>
      </c>
      <c r="D229" s="3">
        <v>2.4859640281035249</v>
      </c>
      <c r="E229" s="3">
        <v>5.6716682614969312</v>
      </c>
      <c r="F229" s="3">
        <v>3.627598064135944</v>
      </c>
      <c r="G229" s="9">
        <v>1.2918129523570561</v>
      </c>
      <c r="H229" s="17">
        <v>17.90255936721088</v>
      </c>
    </row>
    <row r="230" spans="2:8" x14ac:dyDescent="0.25">
      <c r="B230" s="17">
        <v>227</v>
      </c>
      <c r="C230" s="15">
        <v>3.9867941271094565</v>
      </c>
      <c r="D230" s="3">
        <v>2.7323423256767656</v>
      </c>
      <c r="E230" s="3">
        <v>5.3323944076229477</v>
      </c>
      <c r="F230" s="3">
        <v>5.2896643034404871</v>
      </c>
      <c r="G230" s="9">
        <v>1.7925268987918577</v>
      </c>
      <c r="H230" s="17">
        <v>19.133722062641514</v>
      </c>
    </row>
    <row r="231" spans="2:8" x14ac:dyDescent="0.25">
      <c r="B231" s="17">
        <v>228</v>
      </c>
      <c r="C231" s="15">
        <v>4.0072918376208921</v>
      </c>
      <c r="D231" s="3">
        <v>2.632626819166286</v>
      </c>
      <c r="E231" s="3">
        <v>4.898235981905894</v>
      </c>
      <c r="F231" s="3">
        <v>4.7933543708290038</v>
      </c>
      <c r="G231" s="9">
        <v>1.3317750645262403</v>
      </c>
      <c r="H231" s="17">
        <v>17.663284074048317</v>
      </c>
    </row>
    <row r="232" spans="2:8" x14ac:dyDescent="0.25">
      <c r="B232" s="17">
        <v>229</v>
      </c>
      <c r="C232" s="15">
        <v>3.5915498891172417</v>
      </c>
      <c r="D232" s="3">
        <v>3.2121981752627882</v>
      </c>
      <c r="E232" s="3">
        <v>4.5970203180817286</v>
      </c>
      <c r="F232" s="3">
        <v>3.8274970567548143</v>
      </c>
      <c r="G232" s="9">
        <v>1.724514072540505</v>
      </c>
      <c r="H232" s="17">
        <v>16.952779511757079</v>
      </c>
    </row>
    <row r="233" spans="2:8" x14ac:dyDescent="0.25">
      <c r="B233" s="17">
        <v>230</v>
      </c>
      <c r="C233" s="15">
        <v>4.17286349917471</v>
      </c>
      <c r="D233" s="3">
        <v>3.3471165764322439</v>
      </c>
      <c r="E233" s="3">
        <v>4.5290236167341247</v>
      </c>
      <c r="F233" s="3">
        <v>4.4302956415018855</v>
      </c>
      <c r="G233" s="9">
        <v>1.4858838853359746</v>
      </c>
      <c r="H233" s="17">
        <v>17.96518321917894</v>
      </c>
    </row>
    <row r="234" spans="2:8" x14ac:dyDescent="0.25">
      <c r="B234" s="17">
        <v>231</v>
      </c>
      <c r="C234" s="15">
        <v>4.3176869464857992</v>
      </c>
      <c r="D234" s="3">
        <v>2.8884326652773691</v>
      </c>
      <c r="E234" s="3">
        <v>6.5178859367442747</v>
      </c>
      <c r="F234" s="3">
        <v>3.5643521758246668</v>
      </c>
      <c r="G234" s="9">
        <v>1.7789355964052358</v>
      </c>
      <c r="H234" s="17">
        <v>19.067293320737345</v>
      </c>
    </row>
    <row r="235" spans="2:8" x14ac:dyDescent="0.25">
      <c r="B235" s="17">
        <v>232</v>
      </c>
      <c r="C235" s="15">
        <v>4.3109123004495453</v>
      </c>
      <c r="D235" s="3">
        <v>3.5465885207677381</v>
      </c>
      <c r="E235" s="3">
        <v>6.0218104746345817</v>
      </c>
      <c r="F235" s="3">
        <v>3.316055656179854</v>
      </c>
      <c r="G235" s="9">
        <v>1.2822764798275161</v>
      </c>
      <c r="H235" s="17">
        <v>18.477643431859235</v>
      </c>
    </row>
    <row r="236" spans="2:8" x14ac:dyDescent="0.25">
      <c r="B236" s="17">
        <v>233</v>
      </c>
      <c r="C236" s="15">
        <v>3.2154106902308621</v>
      </c>
      <c r="D236" s="3">
        <v>2.7861128102287185</v>
      </c>
      <c r="E236" s="3">
        <v>6.8958793378613077</v>
      </c>
      <c r="F236" s="3">
        <v>4.4066371114423077</v>
      </c>
      <c r="G236" s="9">
        <v>1.5911498244940017</v>
      </c>
      <c r="H236" s="17">
        <v>18.895189774257197</v>
      </c>
    </row>
    <row r="237" spans="2:8" x14ac:dyDescent="0.25">
      <c r="B237" s="17">
        <v>234</v>
      </c>
      <c r="C237" s="15">
        <v>3.6182779924886757</v>
      </c>
      <c r="D237" s="3">
        <v>3.1554373211493507</v>
      </c>
      <c r="E237" s="3">
        <v>5.8137452987341938</v>
      </c>
      <c r="F237" s="3">
        <v>4.2715593619367347</v>
      </c>
      <c r="G237" s="9">
        <v>1.6724288267840968</v>
      </c>
      <c r="H237" s="17">
        <v>18.531448801093052</v>
      </c>
    </row>
    <row r="238" spans="2:8" x14ac:dyDescent="0.25">
      <c r="B238" s="17">
        <v>235</v>
      </c>
      <c r="C238" s="15">
        <v>4.7753455563855436</v>
      </c>
      <c r="D238" s="3">
        <v>2.9188306298848992</v>
      </c>
      <c r="E238" s="3">
        <v>5.1246252598143442</v>
      </c>
      <c r="F238" s="3">
        <v>3.2887540420026387</v>
      </c>
      <c r="G238" s="9">
        <v>1.5692279440027965</v>
      </c>
      <c r="H238" s="17">
        <v>17.676783432090225</v>
      </c>
    </row>
    <row r="239" spans="2:8" x14ac:dyDescent="0.25">
      <c r="B239" s="17">
        <v>236</v>
      </c>
      <c r="C239" s="15">
        <v>4.4728773208019748</v>
      </c>
      <c r="D239" s="3">
        <v>2.2189783691714973</v>
      </c>
      <c r="E239" s="3">
        <v>6.7662480259247317</v>
      </c>
      <c r="F239" s="3">
        <v>3.9220884004970147</v>
      </c>
      <c r="G239" s="9">
        <v>1.2766381255701891</v>
      </c>
      <c r="H239" s="17">
        <v>18.656830241965409</v>
      </c>
    </row>
    <row r="240" spans="2:8" x14ac:dyDescent="0.25">
      <c r="B240" s="17">
        <v>237</v>
      </c>
      <c r="C240" s="15">
        <v>3.9179036236325651</v>
      </c>
      <c r="D240" s="3">
        <v>3.0932484902241173</v>
      </c>
      <c r="E240" s="3">
        <v>5.2961982884372176</v>
      </c>
      <c r="F240" s="3">
        <v>3.9653671811464335</v>
      </c>
      <c r="G240" s="9">
        <v>1.5111242424759361</v>
      </c>
      <c r="H240" s="17">
        <v>17.783841825916269</v>
      </c>
    </row>
    <row r="241" spans="2:8" x14ac:dyDescent="0.25">
      <c r="B241" s="17">
        <v>238</v>
      </c>
      <c r="C241" s="15">
        <v>4.0199054964171408</v>
      </c>
      <c r="D241" s="3">
        <v>3.443166757280387</v>
      </c>
      <c r="E241" s="3">
        <v>5.9991238036186392</v>
      </c>
      <c r="F241" s="3">
        <v>3.4381661230234206</v>
      </c>
      <c r="G241" s="9">
        <v>1.3171823312779869</v>
      </c>
      <c r="H241" s="17">
        <v>18.217544511617575</v>
      </c>
    </row>
    <row r="242" spans="2:8" x14ac:dyDescent="0.25">
      <c r="B242" s="17">
        <v>239</v>
      </c>
      <c r="C242" s="15">
        <v>3.575431572518263</v>
      </c>
      <c r="D242" s="3">
        <v>2.8281591185972825</v>
      </c>
      <c r="E242" s="3">
        <v>6.2282292900300043</v>
      </c>
      <c r="F242" s="3">
        <v>3.6259449921121498</v>
      </c>
      <c r="G242" s="9">
        <v>1.4497956389404469</v>
      </c>
      <c r="H242" s="17">
        <v>17.707560612198147</v>
      </c>
    </row>
    <row r="243" spans="2:8" x14ac:dyDescent="0.25">
      <c r="B243" s="17">
        <v>240</v>
      </c>
      <c r="C243" s="15">
        <v>3.8291613190844314</v>
      </c>
      <c r="D243" s="3">
        <v>2.8142841574766342</v>
      </c>
      <c r="E243" s="3">
        <v>6.2098593231423065</v>
      </c>
      <c r="F243" s="3">
        <v>4.7438970089571519</v>
      </c>
      <c r="G243" s="9">
        <v>1.8483055118234075</v>
      </c>
      <c r="H243" s="17">
        <v>19.445507320483934</v>
      </c>
    </row>
    <row r="244" spans="2:8" x14ac:dyDescent="0.25">
      <c r="B244" s="17">
        <v>241</v>
      </c>
      <c r="C244" s="15">
        <v>3.6534270996951772</v>
      </c>
      <c r="D244" s="3">
        <v>3.3224561522656382</v>
      </c>
      <c r="E244" s="3">
        <v>5.0822056270139822</v>
      </c>
      <c r="F244" s="3">
        <v>3.2153596794388091</v>
      </c>
      <c r="G244" s="9">
        <v>1.2330372390008164</v>
      </c>
      <c r="H244" s="17">
        <v>16.50648579741442</v>
      </c>
    </row>
    <row r="245" spans="2:8" x14ac:dyDescent="0.25">
      <c r="B245" s="17">
        <v>242</v>
      </c>
      <c r="C245" s="15">
        <v>3.2736588744904216</v>
      </c>
      <c r="D245" s="3">
        <v>3.1073144850944932</v>
      </c>
      <c r="E245" s="3">
        <v>4.8996620428492514</v>
      </c>
      <c r="F245" s="3">
        <v>5.1450352423699179</v>
      </c>
      <c r="G245" s="9">
        <v>1.4596360847172911</v>
      </c>
      <c r="H245" s="17">
        <v>17.885306729521378</v>
      </c>
    </row>
    <row r="246" spans="2:8" x14ac:dyDescent="0.25">
      <c r="B246" s="17">
        <v>243</v>
      </c>
      <c r="C246" s="15">
        <v>4.4607314048775715</v>
      </c>
      <c r="D246" s="3">
        <v>2.6430759420303396</v>
      </c>
      <c r="E246" s="3">
        <v>5.9770430076577217</v>
      </c>
      <c r="F246" s="3">
        <v>4.1445174783916583</v>
      </c>
      <c r="G246" s="9">
        <v>1.4077983368500586</v>
      </c>
      <c r="H246" s="17">
        <v>18.633166169807353</v>
      </c>
    </row>
    <row r="247" spans="2:8" x14ac:dyDescent="0.25">
      <c r="B247" s="17">
        <v>244</v>
      </c>
      <c r="C247" s="15">
        <v>3.6014266326851692</v>
      </c>
      <c r="D247" s="3">
        <v>2.2966600252106368</v>
      </c>
      <c r="E247" s="3">
        <v>5.5934402878661897</v>
      </c>
      <c r="F247" s="3">
        <v>4.778072730436036</v>
      </c>
      <c r="G247" s="9">
        <v>1.3035462150721682</v>
      </c>
      <c r="H247" s="17">
        <v>17.573145891270201</v>
      </c>
    </row>
    <row r="248" spans="2:8" x14ac:dyDescent="0.25">
      <c r="B248" s="17">
        <v>245</v>
      </c>
      <c r="C248" s="15">
        <v>3.4516886918245002</v>
      </c>
      <c r="D248" s="3">
        <v>3.4452509852388458</v>
      </c>
      <c r="E248" s="3">
        <v>5.177193312104583</v>
      </c>
      <c r="F248" s="3">
        <v>3.3142308913910288</v>
      </c>
      <c r="G248" s="9">
        <v>1.3117988815185704</v>
      </c>
      <c r="H248" s="17">
        <v>16.700162762077529</v>
      </c>
    </row>
    <row r="249" spans="2:8" x14ac:dyDescent="0.25">
      <c r="B249" s="17">
        <v>246</v>
      </c>
      <c r="C249" s="15">
        <v>4.7848382303118999</v>
      </c>
      <c r="D249" s="3">
        <v>2.9508912703489987</v>
      </c>
      <c r="E249" s="3">
        <v>4.6788867316386922</v>
      </c>
      <c r="F249" s="3">
        <v>4.8300809597247145</v>
      </c>
      <c r="G249" s="9">
        <v>1.5439020201424074</v>
      </c>
      <c r="H249" s="17">
        <v>18.788599212166712</v>
      </c>
    </row>
    <row r="250" spans="2:8" x14ac:dyDescent="0.25">
      <c r="B250" s="17">
        <v>247</v>
      </c>
      <c r="C250" s="15">
        <v>4.260845572158285</v>
      </c>
      <c r="D250" s="3">
        <v>2.7469143775710645</v>
      </c>
      <c r="E250" s="3">
        <v>4.5737097029154201</v>
      </c>
      <c r="F250" s="3">
        <v>4.2234752953455725</v>
      </c>
      <c r="G250" s="9">
        <v>1.7422479289389678</v>
      </c>
      <c r="H250" s="17">
        <v>17.547192876929312</v>
      </c>
    </row>
    <row r="251" spans="2:8" x14ac:dyDescent="0.25">
      <c r="B251" s="17">
        <v>248</v>
      </c>
      <c r="C251" s="15">
        <v>4.5257156277958073</v>
      </c>
      <c r="D251" s="3">
        <v>2.3436667740381063</v>
      </c>
      <c r="E251" s="3">
        <v>6.0042670360921013</v>
      </c>
      <c r="F251" s="3">
        <v>4.3283698903939705</v>
      </c>
      <c r="G251" s="9">
        <v>1.528915459262657</v>
      </c>
      <c r="H251" s="17">
        <v>18.73093478758264</v>
      </c>
    </row>
    <row r="252" spans="2:8" x14ac:dyDescent="0.25">
      <c r="B252" s="17">
        <v>249</v>
      </c>
      <c r="C252" s="15">
        <v>4.5556095418654401</v>
      </c>
      <c r="D252" s="3">
        <v>3.1579172057232636</v>
      </c>
      <c r="E252" s="3">
        <v>5.6594959866326509</v>
      </c>
      <c r="F252" s="3">
        <v>5.5755865291032558</v>
      </c>
      <c r="G252" s="9">
        <v>1.6119511328376435</v>
      </c>
      <c r="H252" s="17">
        <v>20.560560396162252</v>
      </c>
    </row>
    <row r="253" spans="2:8" x14ac:dyDescent="0.25">
      <c r="B253" s="17">
        <v>250</v>
      </c>
      <c r="C253" s="15">
        <v>3.6360619712318365</v>
      </c>
      <c r="D253" s="3">
        <v>2.2927099860247635</v>
      </c>
      <c r="E253" s="3">
        <v>6.0375300588905256</v>
      </c>
      <c r="F253" s="3">
        <v>3.1164450203253029</v>
      </c>
      <c r="G253" s="9">
        <v>1.5117635622675163</v>
      </c>
      <c r="H253" s="17">
        <v>16.594510598739944</v>
      </c>
    </row>
    <row r="254" spans="2:8" x14ac:dyDescent="0.25">
      <c r="B254" s="17">
        <v>251</v>
      </c>
      <c r="C254" s="15">
        <v>3.7443731812263517</v>
      </c>
      <c r="D254" s="3">
        <v>2.4975489411171155</v>
      </c>
      <c r="E254" s="3">
        <v>6.0802403993157368</v>
      </c>
      <c r="F254" s="3">
        <v>4.483687501883999</v>
      </c>
      <c r="G254" s="9">
        <v>1.445882819892651</v>
      </c>
      <c r="H254" s="17">
        <v>18.251732843435857</v>
      </c>
    </row>
    <row r="255" spans="2:8" x14ac:dyDescent="0.25">
      <c r="B255" s="17">
        <v>252</v>
      </c>
      <c r="C255" s="15">
        <v>3.8500656444081072</v>
      </c>
      <c r="D255" s="3">
        <v>3.0134363759397349</v>
      </c>
      <c r="E255" s="3">
        <v>6.1935758331477295</v>
      </c>
      <c r="F255" s="3">
        <v>4.1613750597475123</v>
      </c>
      <c r="G255" s="9">
        <v>1.6900995567141075</v>
      </c>
      <c r="H255" s="17">
        <v>18.90855246995719</v>
      </c>
    </row>
    <row r="256" spans="2:8" x14ac:dyDescent="0.25">
      <c r="B256" s="17">
        <v>253</v>
      </c>
      <c r="C256" s="15">
        <v>4.6860002567116155</v>
      </c>
      <c r="D256" s="3">
        <v>3.3346961235472672</v>
      </c>
      <c r="E256" s="3">
        <v>4.9166175066741662</v>
      </c>
      <c r="F256" s="3">
        <v>5.2846900790249789</v>
      </c>
      <c r="G256" s="9">
        <v>1.37795781305424</v>
      </c>
      <c r="H256" s="17">
        <v>19.599961779012268</v>
      </c>
    </row>
    <row r="257" spans="2:8" x14ac:dyDescent="0.25">
      <c r="B257" s="17">
        <v>254</v>
      </c>
      <c r="C257" s="15">
        <v>3.7890784763191805</v>
      </c>
      <c r="D257" s="3">
        <v>3.2438632524185507</v>
      </c>
      <c r="E257" s="3">
        <v>4.9066958548748012</v>
      </c>
      <c r="F257" s="3">
        <v>3.3717982933929571</v>
      </c>
      <c r="G257" s="9">
        <v>1.3979650528267629</v>
      </c>
      <c r="H257" s="17">
        <v>16.709400929832253</v>
      </c>
    </row>
    <row r="258" spans="2:8" x14ac:dyDescent="0.25">
      <c r="B258" s="17">
        <v>255</v>
      </c>
      <c r="C258" s="15">
        <v>3.8153968395446989</v>
      </c>
      <c r="D258" s="3">
        <v>3.0378216771968889</v>
      </c>
      <c r="E258" s="3">
        <v>5.6003881878673489</v>
      </c>
      <c r="F258" s="3">
        <v>4.5679689689861158</v>
      </c>
      <c r="G258" s="9">
        <v>1.5943506094913977</v>
      </c>
      <c r="H258" s="17">
        <v>18.615926283086448</v>
      </c>
    </row>
    <row r="259" spans="2:8" x14ac:dyDescent="0.25">
      <c r="B259" s="17">
        <v>256</v>
      </c>
      <c r="C259" s="15">
        <v>3.8608794954010017</v>
      </c>
      <c r="D259" s="3">
        <v>3.5119125534758706</v>
      </c>
      <c r="E259" s="3">
        <v>5.4203464865193993</v>
      </c>
      <c r="F259" s="3">
        <v>5.2750274383870073</v>
      </c>
      <c r="G259" s="9">
        <v>1.4964562992348289</v>
      </c>
      <c r="H259" s="17">
        <v>19.564622273018109</v>
      </c>
    </row>
    <row r="260" spans="2:8" x14ac:dyDescent="0.25">
      <c r="B260" s="17">
        <v>257</v>
      </c>
      <c r="C260" s="15">
        <v>3.7507801949834008</v>
      </c>
      <c r="D260" s="3">
        <v>3.2749757315323715</v>
      </c>
      <c r="E260" s="3">
        <v>5.7476400495431026</v>
      </c>
      <c r="F260" s="3">
        <v>3.7431987714279575</v>
      </c>
      <c r="G260" s="9">
        <v>1.3882890714705751</v>
      </c>
      <c r="H260" s="17">
        <v>17.904883818957408</v>
      </c>
    </row>
    <row r="261" spans="2:8" x14ac:dyDescent="0.25">
      <c r="B261" s="17">
        <v>258</v>
      </c>
      <c r="C261" s="15">
        <v>3.5371028896980627</v>
      </c>
      <c r="D261" s="3">
        <v>2.4690878605451596</v>
      </c>
      <c r="E261" s="3">
        <v>5.3447458112487709</v>
      </c>
      <c r="F261" s="3">
        <v>4.4230865692814261</v>
      </c>
      <c r="G261" s="9">
        <v>1.4397044121364286</v>
      </c>
      <c r="H261" s="17">
        <v>17.213727542909847</v>
      </c>
    </row>
    <row r="262" spans="2:8" x14ac:dyDescent="0.25">
      <c r="B262" s="17">
        <v>259</v>
      </c>
      <c r="C262" s="15">
        <v>4.1778111105002322</v>
      </c>
      <c r="D262" s="3">
        <v>3.5152839754874896</v>
      </c>
      <c r="E262" s="3">
        <v>5.06426471990439</v>
      </c>
      <c r="F262" s="3">
        <v>3.7342186364166747</v>
      </c>
      <c r="G262" s="9">
        <v>1.4910783511862862</v>
      </c>
      <c r="H262" s="17">
        <v>17.982656793495071</v>
      </c>
    </row>
    <row r="263" spans="2:8" x14ac:dyDescent="0.25">
      <c r="B263" s="17">
        <v>260</v>
      </c>
      <c r="C263" s="15">
        <v>3.7229970166097321</v>
      </c>
      <c r="D263" s="3">
        <v>3.3357508046216457</v>
      </c>
      <c r="E263" s="3">
        <v>4.9684263173455072</v>
      </c>
      <c r="F263" s="3">
        <v>3.4167550477309736</v>
      </c>
      <c r="G263" s="9">
        <v>1.6602413922120309</v>
      </c>
      <c r="H263" s="17">
        <v>17.104170578519891</v>
      </c>
    </row>
    <row r="264" spans="2:8" x14ac:dyDescent="0.25">
      <c r="B264" s="17">
        <v>261</v>
      </c>
      <c r="C264" s="15">
        <v>3.5688500719796812</v>
      </c>
      <c r="D264" s="3">
        <v>3.1854666163335077</v>
      </c>
      <c r="E264" s="3">
        <v>6.0611094123267248</v>
      </c>
      <c r="F264" s="3">
        <v>3.5461324645639762</v>
      </c>
      <c r="G264" s="9">
        <v>1.1323726719056282</v>
      </c>
      <c r="H264" s="17">
        <v>17.493931237109518</v>
      </c>
    </row>
    <row r="265" spans="2:8" x14ac:dyDescent="0.25">
      <c r="B265" s="17">
        <v>262</v>
      </c>
      <c r="C265" s="15">
        <v>4.0852568266503786</v>
      </c>
      <c r="D265" s="3">
        <v>3.5325360492845808</v>
      </c>
      <c r="E265" s="3">
        <v>4.2343440882325165</v>
      </c>
      <c r="F265" s="3">
        <v>4.8722582916746608</v>
      </c>
      <c r="G265" s="9">
        <v>1.4014137395514201</v>
      </c>
      <c r="H265" s="17">
        <v>18.125808995393555</v>
      </c>
    </row>
    <row r="266" spans="2:8" x14ac:dyDescent="0.25">
      <c r="B266" s="17">
        <v>263</v>
      </c>
      <c r="C266" s="15">
        <v>3.8463757608016187</v>
      </c>
      <c r="D266" s="3">
        <v>3.3392738310398631</v>
      </c>
      <c r="E266" s="3">
        <v>6.4500906131681601</v>
      </c>
      <c r="F266" s="3">
        <v>3.8674311338970089</v>
      </c>
      <c r="G266" s="9">
        <v>1.3783161856722124</v>
      </c>
      <c r="H266" s="17">
        <v>18.881487524578866</v>
      </c>
    </row>
    <row r="267" spans="2:8" x14ac:dyDescent="0.25">
      <c r="B267" s="17">
        <v>264</v>
      </c>
      <c r="C267" s="15">
        <v>3.6141111417729004</v>
      </c>
      <c r="D267" s="3">
        <v>3.6262985085227482</v>
      </c>
      <c r="E267" s="3">
        <v>5.9442821858019395</v>
      </c>
      <c r="F267" s="3">
        <v>4.1382654902284415</v>
      </c>
      <c r="G267" s="9">
        <v>1.5712407822390348</v>
      </c>
      <c r="H267" s="17">
        <v>18.894198108565064</v>
      </c>
    </row>
    <row r="268" spans="2:8" x14ac:dyDescent="0.25">
      <c r="B268" s="17">
        <v>265</v>
      </c>
      <c r="C268" s="15">
        <v>3.9259258979433551</v>
      </c>
      <c r="D268" s="3">
        <v>3.7034990549006093</v>
      </c>
      <c r="E268" s="3">
        <v>6.9303128071818012</v>
      </c>
      <c r="F268" s="3">
        <v>4.7354089267735571</v>
      </c>
      <c r="G268" s="9">
        <v>1.8759419410549174</v>
      </c>
      <c r="H268" s="17">
        <v>21.171088627854239</v>
      </c>
    </row>
    <row r="269" spans="2:8" x14ac:dyDescent="0.25">
      <c r="B269" s="17">
        <v>266</v>
      </c>
      <c r="C269" s="15">
        <v>3.6328921164831867</v>
      </c>
      <c r="D269" s="3">
        <v>3.4564452878271474</v>
      </c>
      <c r="E269" s="3">
        <v>5.4796748377910536</v>
      </c>
      <c r="F269" s="3">
        <v>3.5819122711945508</v>
      </c>
      <c r="G269" s="9">
        <v>1.4690283150322794</v>
      </c>
      <c r="H269" s="17">
        <v>17.619952828328216</v>
      </c>
    </row>
    <row r="270" spans="2:8" x14ac:dyDescent="0.25">
      <c r="B270" s="17">
        <v>267</v>
      </c>
      <c r="C270" s="15">
        <v>4.6356402156270535</v>
      </c>
      <c r="D270" s="3">
        <v>3.6040533970386641</v>
      </c>
      <c r="E270" s="3">
        <v>5.3130624999602478</v>
      </c>
      <c r="F270" s="3">
        <v>4.8540067106329206</v>
      </c>
      <c r="G270" s="9">
        <v>1.4576754706043131</v>
      </c>
      <c r="H270" s="17">
        <v>19.864438293863202</v>
      </c>
    </row>
    <row r="271" spans="2:8" x14ac:dyDescent="0.25">
      <c r="B271" s="17">
        <v>268</v>
      </c>
      <c r="C271" s="15">
        <v>4.0809397612064169</v>
      </c>
      <c r="D271" s="3">
        <v>2.6838507006969685</v>
      </c>
      <c r="E271" s="3">
        <v>6.0526236363163584</v>
      </c>
      <c r="F271" s="3">
        <v>3.3768905670357645</v>
      </c>
      <c r="G271" s="9">
        <v>1.9625592600643447</v>
      </c>
      <c r="H271" s="17">
        <v>18.156863925319854</v>
      </c>
    </row>
    <row r="272" spans="2:8" x14ac:dyDescent="0.25">
      <c r="B272" s="17">
        <v>269</v>
      </c>
      <c r="C272" s="15">
        <v>3.8566475120925112</v>
      </c>
      <c r="D272" s="3">
        <v>3.1289298492343933</v>
      </c>
      <c r="E272" s="3">
        <v>6.0931776078765951</v>
      </c>
      <c r="F272" s="3">
        <v>4.2127298079759656</v>
      </c>
      <c r="G272" s="9">
        <v>1.6185690983429319</v>
      </c>
      <c r="H272" s="17">
        <v>18.910053875522397</v>
      </c>
    </row>
    <row r="273" spans="2:8" x14ac:dyDescent="0.25">
      <c r="B273" s="17">
        <v>270</v>
      </c>
      <c r="C273" s="15">
        <v>3.3925989205845002</v>
      </c>
      <c r="D273" s="3">
        <v>2.7125891929145838</v>
      </c>
      <c r="E273" s="3">
        <v>4.885627506389854</v>
      </c>
      <c r="F273" s="3">
        <v>4.4857090362099763</v>
      </c>
      <c r="G273" s="9">
        <v>1.424777935159109</v>
      </c>
      <c r="H273" s="17">
        <v>16.901302591258023</v>
      </c>
    </row>
    <row r="274" spans="2:8" x14ac:dyDescent="0.25">
      <c r="B274" s="17">
        <v>271</v>
      </c>
      <c r="C274" s="15">
        <v>3.6903252749558311</v>
      </c>
      <c r="D274" s="3">
        <v>2.4478871375559814</v>
      </c>
      <c r="E274" s="3">
        <v>6.4163874184176022</v>
      </c>
      <c r="F274" s="3">
        <v>3.9196714992502475</v>
      </c>
      <c r="G274" s="9">
        <v>1.5218058216674497</v>
      </c>
      <c r="H274" s="17">
        <v>17.996077151847111</v>
      </c>
    </row>
    <row r="275" spans="2:8" x14ac:dyDescent="0.25">
      <c r="B275" s="17">
        <v>272</v>
      </c>
      <c r="C275" s="15">
        <v>4.2961911223734877</v>
      </c>
      <c r="D275" s="3">
        <v>2.2247039537413862</v>
      </c>
      <c r="E275" s="3">
        <v>4.5616243557411575</v>
      </c>
      <c r="F275" s="3">
        <v>3.5959867627058841</v>
      </c>
      <c r="G275" s="9">
        <v>1.8045512832338511</v>
      </c>
      <c r="H275" s="17">
        <v>16.483057477795768</v>
      </c>
    </row>
    <row r="276" spans="2:8" x14ac:dyDescent="0.25">
      <c r="B276" s="17">
        <v>273</v>
      </c>
      <c r="C276" s="15">
        <v>3.1563735488714495</v>
      </c>
      <c r="D276" s="3">
        <v>2.9319843109026973</v>
      </c>
      <c r="E276" s="3">
        <v>6.7007849342274559</v>
      </c>
      <c r="F276" s="3">
        <v>4.3318695341062572</v>
      </c>
      <c r="G276" s="9">
        <v>1.4761675086067667</v>
      </c>
      <c r="H276" s="17">
        <v>18.597179836714627</v>
      </c>
    </row>
    <row r="277" spans="2:8" x14ac:dyDescent="0.25">
      <c r="B277" s="17">
        <v>274</v>
      </c>
      <c r="C277" s="15">
        <v>3.7588945959436124</v>
      </c>
      <c r="D277" s="3">
        <v>3.0043130466342238</v>
      </c>
      <c r="E277" s="3">
        <v>4.4304858395045255</v>
      </c>
      <c r="F277" s="3">
        <v>3.7640661639517488</v>
      </c>
      <c r="G277" s="9">
        <v>1.7340854242928654</v>
      </c>
      <c r="H277" s="17">
        <v>16.691845070326973</v>
      </c>
    </row>
    <row r="278" spans="2:8" x14ac:dyDescent="0.25">
      <c r="B278" s="17">
        <v>275</v>
      </c>
      <c r="C278" s="15">
        <v>3.6264729709350796</v>
      </c>
      <c r="D278" s="3">
        <v>3.5854879663106689</v>
      </c>
      <c r="E278" s="3">
        <v>4.7002108031704797</v>
      </c>
      <c r="F278" s="3">
        <v>4.6226340681359499</v>
      </c>
      <c r="G278" s="9">
        <v>1.4943274447142243</v>
      </c>
      <c r="H278" s="17">
        <v>18.029133253266401</v>
      </c>
    </row>
    <row r="279" spans="2:8" x14ac:dyDescent="0.25">
      <c r="B279" s="17">
        <v>276</v>
      </c>
      <c r="C279" s="15">
        <v>4.1287526500966605</v>
      </c>
      <c r="D279" s="3">
        <v>3.8322861893089182</v>
      </c>
      <c r="E279" s="3">
        <v>5.5043551793014984</v>
      </c>
      <c r="F279" s="3">
        <v>3.6347315436187593</v>
      </c>
      <c r="G279" s="9">
        <v>1.5988457965378537</v>
      </c>
      <c r="H279" s="17">
        <v>18.698971358863691</v>
      </c>
    </row>
    <row r="280" spans="2:8" x14ac:dyDescent="0.25">
      <c r="B280" s="17">
        <v>277</v>
      </c>
      <c r="C280" s="15">
        <v>4.0760395423873437</v>
      </c>
      <c r="D280" s="3">
        <v>3.1945666778097359</v>
      </c>
      <c r="E280" s="3">
        <v>7.2302243965940463</v>
      </c>
      <c r="F280" s="3">
        <v>4.4110978004829056</v>
      </c>
      <c r="G280" s="9">
        <v>1.535158695547943</v>
      </c>
      <c r="H280" s="17">
        <v>20.447087112821972</v>
      </c>
    </row>
    <row r="281" spans="2:8" x14ac:dyDescent="0.25">
      <c r="B281" s="17">
        <v>278</v>
      </c>
      <c r="C281" s="15">
        <v>4.9064946996640817</v>
      </c>
      <c r="D281" s="3">
        <v>2.5608718079165174</v>
      </c>
      <c r="E281" s="3">
        <v>5.3971404923346507</v>
      </c>
      <c r="F281" s="3">
        <v>3.0925744802023076</v>
      </c>
      <c r="G281" s="9">
        <v>1.4643446512496585</v>
      </c>
      <c r="H281" s="17">
        <v>17.421426131367216</v>
      </c>
    </row>
    <row r="282" spans="2:8" x14ac:dyDescent="0.25">
      <c r="B282" s="17">
        <v>279</v>
      </c>
      <c r="C282" s="15">
        <v>3.7952051299339362</v>
      </c>
      <c r="D282" s="3">
        <v>2.4593025511098752</v>
      </c>
      <c r="E282" s="3">
        <v>4.7059591936929763</v>
      </c>
      <c r="F282" s="3">
        <v>3.7580863628095735</v>
      </c>
      <c r="G282" s="9">
        <v>1.5593086762327049</v>
      </c>
      <c r="H282" s="17">
        <v>16.277861913779066</v>
      </c>
    </row>
    <row r="283" spans="2:8" x14ac:dyDescent="0.25">
      <c r="B283" s="17">
        <v>280</v>
      </c>
      <c r="C283" s="15">
        <v>4.2952872829339412</v>
      </c>
      <c r="D283" s="3">
        <v>3.5231128106481444</v>
      </c>
      <c r="E283" s="3">
        <v>5.5904733368630488</v>
      </c>
      <c r="F283" s="3">
        <v>3.9267534419001158</v>
      </c>
      <c r="G283" s="9">
        <v>1.5065021679577044</v>
      </c>
      <c r="H283" s="17">
        <v>18.842129040302954</v>
      </c>
    </row>
    <row r="284" spans="2:8" x14ac:dyDescent="0.25">
      <c r="B284" s="17">
        <v>281</v>
      </c>
      <c r="C284" s="15">
        <v>4.1814420106954868</v>
      </c>
      <c r="D284" s="3">
        <v>3.3202878853004298</v>
      </c>
      <c r="E284" s="3">
        <v>4.8218542956511099</v>
      </c>
      <c r="F284" s="3">
        <v>3.6618830952405923</v>
      </c>
      <c r="G284" s="9">
        <v>1.5565202701264726</v>
      </c>
      <c r="H284" s="17">
        <v>17.541987557014089</v>
      </c>
    </row>
    <row r="285" spans="2:8" x14ac:dyDescent="0.25">
      <c r="B285" s="17">
        <v>282</v>
      </c>
      <c r="C285" s="15">
        <v>4.5349180319695099</v>
      </c>
      <c r="D285" s="3">
        <v>2.9137829541892684</v>
      </c>
      <c r="E285" s="3">
        <v>7.1445152785864572</v>
      </c>
      <c r="F285" s="3">
        <v>4.202877422305475</v>
      </c>
      <c r="G285" s="9">
        <v>1.4985640822190964</v>
      </c>
      <c r="H285" s="17">
        <v>20.294657769269808</v>
      </c>
    </row>
    <row r="286" spans="2:8" x14ac:dyDescent="0.25">
      <c r="B286" s="17">
        <v>283</v>
      </c>
      <c r="C286" s="15">
        <v>3.6543215988726074</v>
      </c>
      <c r="D286" s="3">
        <v>3.072200908789902</v>
      </c>
      <c r="E286" s="3">
        <v>5.1972694262380825</v>
      </c>
      <c r="F286" s="3">
        <v>5.0049620180514376</v>
      </c>
      <c r="G286" s="9">
        <v>1.4087134749311803</v>
      </c>
      <c r="H286" s="17">
        <v>18.337467426883208</v>
      </c>
    </row>
    <row r="287" spans="2:8" x14ac:dyDescent="0.25">
      <c r="B287" s="17">
        <v>284</v>
      </c>
      <c r="C287" s="15">
        <v>4.3580087475251084</v>
      </c>
      <c r="D287" s="3">
        <v>3.7542703542785438</v>
      </c>
      <c r="E287" s="3">
        <v>4.7845928009813896</v>
      </c>
      <c r="F287" s="3">
        <v>4.7205880563085145</v>
      </c>
      <c r="G287" s="9">
        <v>1.3459270739427232</v>
      </c>
      <c r="H287" s="17">
        <v>18.96338703303628</v>
      </c>
    </row>
    <row r="288" spans="2:8" x14ac:dyDescent="0.25">
      <c r="B288" s="17">
        <v>285</v>
      </c>
      <c r="C288" s="15">
        <v>4.3825382495286256</v>
      </c>
      <c r="D288" s="3">
        <v>3.5909462780069261</v>
      </c>
      <c r="E288" s="3">
        <v>4.9600782459875754</v>
      </c>
      <c r="F288" s="3">
        <v>4.9238814298950579</v>
      </c>
      <c r="G288" s="9">
        <v>1.6041353609936855</v>
      </c>
      <c r="H288" s="17">
        <v>19.461579564411871</v>
      </c>
    </row>
    <row r="289" spans="2:8" x14ac:dyDescent="0.25">
      <c r="B289" s="17">
        <v>286</v>
      </c>
      <c r="C289" s="15">
        <v>4.6870423602792135</v>
      </c>
      <c r="D289" s="3">
        <v>3.1997577256251168</v>
      </c>
      <c r="E289" s="3">
        <v>5.7150409349272628</v>
      </c>
      <c r="F289" s="3">
        <v>4.3759952269139664</v>
      </c>
      <c r="G289" s="9">
        <v>1.2610763538987024</v>
      </c>
      <c r="H289" s="17">
        <v>19.238912601644259</v>
      </c>
    </row>
    <row r="290" spans="2:8" x14ac:dyDescent="0.25">
      <c r="B290" s="17">
        <v>287</v>
      </c>
      <c r="C290" s="15">
        <v>3.4421988224965814</v>
      </c>
      <c r="D290" s="3">
        <v>3.4365114326367503</v>
      </c>
      <c r="E290" s="3">
        <v>6.6030001715296347</v>
      </c>
      <c r="F290" s="3">
        <v>4.1416850057342893</v>
      </c>
      <c r="G290" s="9">
        <v>1.5104676658868845</v>
      </c>
      <c r="H290" s="17">
        <v>19.133863098284142</v>
      </c>
    </row>
    <row r="291" spans="2:8" x14ac:dyDescent="0.25">
      <c r="B291" s="17">
        <v>288</v>
      </c>
      <c r="C291" s="15">
        <v>3.66815438146193</v>
      </c>
      <c r="D291" s="3">
        <v>3.1227636118651501</v>
      </c>
      <c r="E291" s="3">
        <v>4.8290449548813861</v>
      </c>
      <c r="F291" s="3">
        <v>4.1300741977864375</v>
      </c>
      <c r="G291" s="9">
        <v>1.0057174690354496</v>
      </c>
      <c r="H291" s="17">
        <v>16.755754615030352</v>
      </c>
    </row>
    <row r="292" spans="2:8" x14ac:dyDescent="0.25">
      <c r="B292" s="17">
        <v>289</v>
      </c>
      <c r="C292" s="15">
        <v>3.9213008911072191</v>
      </c>
      <c r="D292" s="3">
        <v>2.6853454938322536</v>
      </c>
      <c r="E292" s="3">
        <v>5.1939291967925243</v>
      </c>
      <c r="F292" s="3">
        <v>4.0934699451079055</v>
      </c>
      <c r="G292" s="9">
        <v>1.4816570718189372</v>
      </c>
      <c r="H292" s="17">
        <v>17.37570259865884</v>
      </c>
    </row>
    <row r="293" spans="2:8" x14ac:dyDescent="0.25">
      <c r="B293" s="17">
        <v>290</v>
      </c>
      <c r="C293" s="15">
        <v>4.0276098274255423</v>
      </c>
      <c r="D293" s="3">
        <v>3.6603676154062335</v>
      </c>
      <c r="E293" s="3">
        <v>6.1403891359433027</v>
      </c>
      <c r="F293" s="3">
        <v>4.5718814523934483</v>
      </c>
      <c r="G293" s="9">
        <v>1.5569523755750703</v>
      </c>
      <c r="H293" s="17">
        <v>19.957200406743596</v>
      </c>
    </row>
    <row r="294" spans="2:8" x14ac:dyDescent="0.25">
      <c r="B294" s="17">
        <v>291</v>
      </c>
      <c r="C294" s="15">
        <v>4.1378257047883888</v>
      </c>
      <c r="D294" s="3">
        <v>3.5604321086275288</v>
      </c>
      <c r="E294" s="3">
        <v>6.7104823194113248</v>
      </c>
      <c r="F294" s="3">
        <v>4.8184216932856145</v>
      </c>
      <c r="G294" s="9">
        <v>1.6540217733191702</v>
      </c>
      <c r="H294" s="17">
        <v>20.881183599432024</v>
      </c>
    </row>
    <row r="295" spans="2:8" x14ac:dyDescent="0.25">
      <c r="B295" s="17">
        <v>292</v>
      </c>
      <c r="C295" s="15">
        <v>4.3492524451361456</v>
      </c>
      <c r="D295" s="3">
        <v>3.7495068081450365</v>
      </c>
      <c r="E295" s="3">
        <v>4.8518283261102395</v>
      </c>
      <c r="F295" s="3">
        <v>3.3031822176150509</v>
      </c>
      <c r="G295" s="9">
        <v>1.3068905305525793</v>
      </c>
      <c r="H295" s="17">
        <v>17.560660327559049</v>
      </c>
    </row>
    <row r="296" spans="2:8" x14ac:dyDescent="0.25">
      <c r="B296" s="17">
        <v>293</v>
      </c>
      <c r="C296" s="15">
        <v>3.5861999738655164</v>
      </c>
      <c r="D296" s="3">
        <v>2.5169819008870649</v>
      </c>
      <c r="E296" s="3">
        <v>5.8029910522642272</v>
      </c>
      <c r="F296" s="3">
        <v>4.6491448013377283</v>
      </c>
      <c r="G296" s="9">
        <v>1.1738722313633754</v>
      </c>
      <c r="H296" s="17">
        <v>17.729189959717914</v>
      </c>
    </row>
    <row r="297" spans="2:8" x14ac:dyDescent="0.25">
      <c r="B297" s="17">
        <v>294</v>
      </c>
      <c r="C297" s="15">
        <v>4.3425430444114195</v>
      </c>
      <c r="D297" s="3">
        <v>3.2921175220378602</v>
      </c>
      <c r="E297" s="3">
        <v>5.3552704612884465</v>
      </c>
      <c r="F297" s="3">
        <v>3.02797132629378</v>
      </c>
      <c r="G297" s="9">
        <v>1.6320798925895121</v>
      </c>
      <c r="H297" s="17">
        <v>17.649982246621018</v>
      </c>
    </row>
    <row r="298" spans="2:8" x14ac:dyDescent="0.25">
      <c r="B298" s="17">
        <v>295</v>
      </c>
      <c r="C298" s="15">
        <v>3.8040428403696325</v>
      </c>
      <c r="D298" s="3">
        <v>2.5101610885086894</v>
      </c>
      <c r="E298" s="3">
        <v>5.5670589338401211</v>
      </c>
      <c r="F298" s="3">
        <v>5.5313066969827753</v>
      </c>
      <c r="G298" s="9">
        <v>1.314960273875394</v>
      </c>
      <c r="H298" s="17">
        <v>18.727529833576611</v>
      </c>
    </row>
    <row r="299" spans="2:8" x14ac:dyDescent="0.25">
      <c r="B299" s="17">
        <v>296</v>
      </c>
      <c r="C299" s="15">
        <v>3.5559306089286151</v>
      </c>
      <c r="D299" s="3">
        <v>3.1693543980773149</v>
      </c>
      <c r="E299" s="3">
        <v>5.0939585796263964</v>
      </c>
      <c r="F299" s="3">
        <v>3.3893827921606623</v>
      </c>
      <c r="G299" s="9">
        <v>1.4501292342143342</v>
      </c>
      <c r="H299" s="17">
        <v>16.658755613007322</v>
      </c>
    </row>
    <row r="300" spans="2:8" x14ac:dyDescent="0.25">
      <c r="B300" s="17">
        <v>297</v>
      </c>
      <c r="C300" s="15">
        <v>4.1734984769760199</v>
      </c>
      <c r="D300" s="3">
        <v>3.0575664076181255</v>
      </c>
      <c r="E300" s="3">
        <v>5.4458286802677556</v>
      </c>
      <c r="F300" s="3">
        <v>4.6318391714195553</v>
      </c>
      <c r="G300" s="9">
        <v>1.3159851746570954</v>
      </c>
      <c r="H300" s="17">
        <v>18.62471791093855</v>
      </c>
    </row>
    <row r="301" spans="2:8" x14ac:dyDescent="0.25">
      <c r="B301" s="17">
        <v>298</v>
      </c>
      <c r="C301" s="15">
        <v>4.3333733220868114</v>
      </c>
      <c r="D301" s="3">
        <v>3.1144479086229846</v>
      </c>
      <c r="E301" s="3">
        <v>4.8006533532701985</v>
      </c>
      <c r="F301" s="3">
        <v>3.7248623301429853</v>
      </c>
      <c r="G301" s="9">
        <v>1.3789471920349425</v>
      </c>
      <c r="H301" s="17">
        <v>17.352284106157921</v>
      </c>
    </row>
    <row r="302" spans="2:8" x14ac:dyDescent="0.25">
      <c r="B302" s="17">
        <v>299</v>
      </c>
      <c r="C302" s="15">
        <v>4.0053641177886963</v>
      </c>
      <c r="D302" s="3">
        <v>3.1881797465545541</v>
      </c>
      <c r="E302" s="3">
        <v>5.6213019813007001</v>
      </c>
      <c r="F302" s="3">
        <v>4.0962044230708239</v>
      </c>
      <c r="G302" s="9">
        <v>1.2295547430611375</v>
      </c>
      <c r="H302" s="17">
        <v>18.140605011775911</v>
      </c>
    </row>
    <row r="303" spans="2:8" x14ac:dyDescent="0.25">
      <c r="B303" s="17">
        <v>300</v>
      </c>
      <c r="C303" s="15">
        <v>4.6940247423211261</v>
      </c>
      <c r="D303" s="3">
        <v>2.2491202180578616</v>
      </c>
      <c r="E303" s="3">
        <v>7.422313087045187</v>
      </c>
      <c r="F303" s="3">
        <v>4.0237981189653969</v>
      </c>
      <c r="G303" s="9">
        <v>1.1506108148907495</v>
      </c>
      <c r="H303" s="17">
        <v>19.539866981280323</v>
      </c>
    </row>
    <row r="304" spans="2:8" x14ac:dyDescent="0.25">
      <c r="B304" s="17">
        <v>301</v>
      </c>
      <c r="C304" s="15">
        <v>4.1164344010254634</v>
      </c>
      <c r="D304" s="3">
        <v>2.4126579505339381</v>
      </c>
      <c r="E304" s="3">
        <v>6.1566477020651735</v>
      </c>
      <c r="F304" s="3">
        <v>3.6678833996274909</v>
      </c>
      <c r="G304" s="9">
        <v>1.5885752528212889</v>
      </c>
      <c r="H304" s="17">
        <v>17.942198706073356</v>
      </c>
    </row>
    <row r="305" spans="2:8" x14ac:dyDescent="0.25">
      <c r="B305" s="17">
        <v>302</v>
      </c>
      <c r="C305" s="15">
        <v>4.024107802370958</v>
      </c>
      <c r="D305" s="3">
        <v>2.9173996022121274</v>
      </c>
      <c r="E305" s="3">
        <v>5.5707211556116967</v>
      </c>
      <c r="F305" s="3">
        <v>3.2049177757082954</v>
      </c>
      <c r="G305" s="9">
        <v>1.4528082854243944</v>
      </c>
      <c r="H305" s="17">
        <v>17.16995462132747</v>
      </c>
    </row>
    <row r="306" spans="2:8" x14ac:dyDescent="0.25">
      <c r="B306" s="17">
        <v>303</v>
      </c>
      <c r="C306" s="15">
        <v>3.5793330287648129</v>
      </c>
      <c r="D306" s="3">
        <v>2.6922989156708743</v>
      </c>
      <c r="E306" s="3">
        <v>4.9522590946315033</v>
      </c>
      <c r="F306" s="3">
        <v>3.7594185660818891</v>
      </c>
      <c r="G306" s="9">
        <v>1.6830683965751945</v>
      </c>
      <c r="H306" s="17">
        <v>16.666378001724276</v>
      </c>
    </row>
    <row r="307" spans="2:8" x14ac:dyDescent="0.25">
      <c r="B307" s="17">
        <v>304</v>
      </c>
      <c r="C307" s="15">
        <v>4.2288617709078444</v>
      </c>
      <c r="D307" s="3">
        <v>3.866747027017003</v>
      </c>
      <c r="E307" s="3">
        <v>4.6293601928529844</v>
      </c>
      <c r="F307" s="3">
        <v>4.9141848195994564</v>
      </c>
      <c r="G307" s="9">
        <v>1.8974657410793119</v>
      </c>
      <c r="H307" s="17">
        <v>19.536619551456599</v>
      </c>
    </row>
    <row r="308" spans="2:8" x14ac:dyDescent="0.25">
      <c r="B308" s="17">
        <v>305</v>
      </c>
      <c r="C308" s="15">
        <v>4.1682622523509387</v>
      </c>
      <c r="D308" s="3">
        <v>2.7281552220895513</v>
      </c>
      <c r="E308" s="3">
        <v>7.4897714055694991</v>
      </c>
      <c r="F308" s="3">
        <v>5.402153502058602</v>
      </c>
      <c r="G308" s="9">
        <v>1.7126864738449488</v>
      </c>
      <c r="H308" s="17">
        <v>21.501028855913539</v>
      </c>
    </row>
    <row r="309" spans="2:8" x14ac:dyDescent="0.25">
      <c r="B309" s="17">
        <v>306</v>
      </c>
      <c r="C309" s="15">
        <v>4.3665903083608324</v>
      </c>
      <c r="D309" s="3">
        <v>2.4415842560890888</v>
      </c>
      <c r="E309" s="3">
        <v>5.7396778872997718</v>
      </c>
      <c r="F309" s="3">
        <v>5.149903570939653</v>
      </c>
      <c r="G309" s="9">
        <v>1.5707657775570902</v>
      </c>
      <c r="H309" s="17">
        <v>19.268521800246436</v>
      </c>
    </row>
    <row r="310" spans="2:8" x14ac:dyDescent="0.25">
      <c r="B310" s="17">
        <v>307</v>
      </c>
      <c r="C310" s="15">
        <v>3.7632916997000967</v>
      </c>
      <c r="D310" s="3">
        <v>2.6354211502125469</v>
      </c>
      <c r="E310" s="3">
        <v>6.7222131620592398</v>
      </c>
      <c r="F310" s="3">
        <v>4.3522428882589139</v>
      </c>
      <c r="G310" s="9">
        <v>1.3506107086951209</v>
      </c>
      <c r="H310" s="17">
        <v>18.823779608925918</v>
      </c>
    </row>
    <row r="311" spans="2:8" x14ac:dyDescent="0.25">
      <c r="B311" s="17">
        <v>308</v>
      </c>
      <c r="C311" s="15">
        <v>3.9935635860307839</v>
      </c>
      <c r="D311" s="3">
        <v>3.3060918101677355</v>
      </c>
      <c r="E311" s="3">
        <v>4.9436742001844438</v>
      </c>
      <c r="F311" s="3">
        <v>4.3244331593061549</v>
      </c>
      <c r="G311" s="9">
        <v>1.5985507025883525</v>
      </c>
      <c r="H311" s="17">
        <v>18.166313458277468</v>
      </c>
    </row>
    <row r="312" spans="2:8" x14ac:dyDescent="0.25">
      <c r="B312" s="17">
        <v>309</v>
      </c>
      <c r="C312" s="15">
        <v>4.6721276363925277</v>
      </c>
      <c r="D312" s="3">
        <v>2.9270643058424426</v>
      </c>
      <c r="E312" s="3">
        <v>4.9460920231470276</v>
      </c>
      <c r="F312" s="3">
        <v>3.8502159535527394</v>
      </c>
      <c r="G312" s="9">
        <v>1.1521798507131029</v>
      </c>
      <c r="H312" s="17">
        <v>17.547679769647843</v>
      </c>
    </row>
    <row r="313" spans="2:8" x14ac:dyDescent="0.25">
      <c r="B313" s="17">
        <v>310</v>
      </c>
      <c r="C313" s="15">
        <v>4.8112994311809771</v>
      </c>
      <c r="D313" s="3">
        <v>2.5150757182808694</v>
      </c>
      <c r="E313" s="3">
        <v>5.8168918986173193</v>
      </c>
      <c r="F313" s="3">
        <v>3.3378238492483128</v>
      </c>
      <c r="G313" s="9">
        <v>1.6362680955927567</v>
      </c>
      <c r="H313" s="17">
        <v>18.117358992920234</v>
      </c>
    </row>
    <row r="314" spans="2:8" x14ac:dyDescent="0.25">
      <c r="B314" s="17">
        <v>311</v>
      </c>
      <c r="C314" s="15">
        <v>4.4149714883595665</v>
      </c>
      <c r="D314" s="3">
        <v>2.6699724702552525</v>
      </c>
      <c r="E314" s="3">
        <v>6.2687785644684286</v>
      </c>
      <c r="F314" s="3">
        <v>3.5724882446432753</v>
      </c>
      <c r="G314" s="9">
        <v>1.7956608564000835</v>
      </c>
      <c r="H314" s="17">
        <v>18.721871624126607</v>
      </c>
    </row>
    <row r="315" spans="2:8" x14ac:dyDescent="0.25">
      <c r="B315" s="17">
        <v>312</v>
      </c>
      <c r="C315" s="15">
        <v>4.7330407467262505</v>
      </c>
      <c r="D315" s="3">
        <v>2.2307277320891847</v>
      </c>
      <c r="E315" s="3">
        <v>5.7326738400734474</v>
      </c>
      <c r="F315" s="3">
        <v>3.9357570571850267</v>
      </c>
      <c r="G315" s="9">
        <v>1.4279939306761327</v>
      </c>
      <c r="H315" s="17">
        <v>18.060193306750044</v>
      </c>
    </row>
    <row r="316" spans="2:8" x14ac:dyDescent="0.25">
      <c r="B316" s="17">
        <v>313</v>
      </c>
      <c r="C316" s="15">
        <v>3.5868987886850192</v>
      </c>
      <c r="D316" s="3">
        <v>3.824595641608</v>
      </c>
      <c r="E316" s="3">
        <v>5.0533231949531121</v>
      </c>
      <c r="F316" s="3">
        <v>3.5024959859686966</v>
      </c>
      <c r="G316" s="9">
        <v>1.4845195217183158</v>
      </c>
      <c r="H316" s="17">
        <v>17.451833132933142</v>
      </c>
    </row>
    <row r="317" spans="2:8" x14ac:dyDescent="0.25">
      <c r="B317" s="17">
        <v>314</v>
      </c>
      <c r="C317" s="15">
        <v>3.8924243110330283</v>
      </c>
      <c r="D317" s="3">
        <v>3.003232917289071</v>
      </c>
      <c r="E317" s="3">
        <v>5.3935081145473056</v>
      </c>
      <c r="F317" s="3">
        <v>3.9604131942982499</v>
      </c>
      <c r="G317" s="9">
        <v>1.281130199454682</v>
      </c>
      <c r="H317" s="17">
        <v>17.530708736622337</v>
      </c>
    </row>
    <row r="318" spans="2:8" x14ac:dyDescent="0.25">
      <c r="B318" s="17">
        <v>315</v>
      </c>
      <c r="C318" s="15">
        <v>3.8012090255329878</v>
      </c>
      <c r="D318" s="3">
        <v>2.6758617169757746</v>
      </c>
      <c r="E318" s="3">
        <v>7.4610239373552378</v>
      </c>
      <c r="F318" s="3">
        <v>4.7861556352227472</v>
      </c>
      <c r="G318" s="9">
        <v>1.4824383419485168</v>
      </c>
      <c r="H318" s="17">
        <v>20.206688657035265</v>
      </c>
    </row>
    <row r="319" spans="2:8" x14ac:dyDescent="0.25">
      <c r="B319" s="17">
        <v>316</v>
      </c>
      <c r="C319" s="15">
        <v>4.4630696690686866</v>
      </c>
      <c r="D319" s="3">
        <v>2.8613848781442774</v>
      </c>
      <c r="E319" s="3">
        <v>4.4886818871513015</v>
      </c>
      <c r="F319" s="3">
        <v>5.6717133239148714</v>
      </c>
      <c r="G319" s="9">
        <v>1.8751227051274688</v>
      </c>
      <c r="H319" s="17">
        <v>19.359972463406606</v>
      </c>
    </row>
    <row r="320" spans="2:8" x14ac:dyDescent="0.25">
      <c r="B320" s="17">
        <v>317</v>
      </c>
      <c r="C320" s="15">
        <v>3.3534342409315876</v>
      </c>
      <c r="D320" s="3">
        <v>2.9556573297110247</v>
      </c>
      <c r="E320" s="3">
        <v>6.0161985445836894</v>
      </c>
      <c r="F320" s="3">
        <v>4.5112440053942802</v>
      </c>
      <c r="G320" s="9">
        <v>1.7130355838117117</v>
      </c>
      <c r="H320" s="17">
        <v>18.549569704432297</v>
      </c>
    </row>
    <row r="321" spans="2:8" x14ac:dyDescent="0.25">
      <c r="B321" s="17">
        <v>318</v>
      </c>
      <c r="C321" s="15">
        <v>4.789318663832967</v>
      </c>
      <c r="D321" s="3">
        <v>2.9530750684948215</v>
      </c>
      <c r="E321" s="3">
        <v>4.5957373121113507</v>
      </c>
      <c r="F321" s="3">
        <v>3.955458316567221</v>
      </c>
      <c r="G321" s="9">
        <v>1.6026836371400319</v>
      </c>
      <c r="H321" s="17">
        <v>17.896272998146394</v>
      </c>
    </row>
    <row r="322" spans="2:8" x14ac:dyDescent="0.25">
      <c r="B322" s="17">
        <v>319</v>
      </c>
      <c r="C322" s="15">
        <v>4.0684213702277958</v>
      </c>
      <c r="D322" s="3">
        <v>2.7532852179710203</v>
      </c>
      <c r="E322" s="3">
        <v>5.8572080822959993</v>
      </c>
      <c r="F322" s="3">
        <v>4.3185920368540431</v>
      </c>
      <c r="G322" s="9">
        <v>1.573244003369596</v>
      </c>
      <c r="H322" s="17">
        <v>18.570750710718453</v>
      </c>
    </row>
    <row r="323" spans="2:8" x14ac:dyDescent="0.25">
      <c r="B323" s="17">
        <v>320</v>
      </c>
      <c r="C323" s="15">
        <v>4.099947676192798</v>
      </c>
      <c r="D323" s="3">
        <v>2.4176356316874195</v>
      </c>
      <c r="E323" s="3">
        <v>6.5348884788197825</v>
      </c>
      <c r="F323" s="3">
        <v>4.7545858766865292</v>
      </c>
      <c r="G323" s="9">
        <v>1.3863706247155416</v>
      </c>
      <c r="H323" s="17">
        <v>19.193428288102073</v>
      </c>
    </row>
    <row r="324" spans="2:8" x14ac:dyDescent="0.25">
      <c r="B324" s="17">
        <v>321</v>
      </c>
      <c r="C324" s="15">
        <v>4.0553907518431886</v>
      </c>
      <c r="D324" s="3">
        <v>3.3524409534799373</v>
      </c>
      <c r="E324" s="3">
        <v>5.6875339021848088</v>
      </c>
      <c r="F324" s="3">
        <v>5.0508756665692207</v>
      </c>
      <c r="G324" s="9">
        <v>1.5313054892004592</v>
      </c>
      <c r="H324" s="17">
        <v>19.677546763277615</v>
      </c>
    </row>
    <row r="325" spans="2:8" x14ac:dyDescent="0.25">
      <c r="B325" s="17">
        <v>322</v>
      </c>
      <c r="C325" s="15">
        <v>4.2796968549231176</v>
      </c>
      <c r="D325" s="3">
        <v>2.7106111948052956</v>
      </c>
      <c r="E325" s="3">
        <v>4.9078797034176311</v>
      </c>
      <c r="F325" s="3">
        <v>4.189050143130169</v>
      </c>
      <c r="G325" s="9">
        <v>1.7038138969938916</v>
      </c>
      <c r="H325" s="17">
        <v>17.791051793270107</v>
      </c>
    </row>
    <row r="326" spans="2:8" x14ac:dyDescent="0.25">
      <c r="B326" s="17">
        <v>323</v>
      </c>
      <c r="C326" s="15">
        <v>3.2558321807619985</v>
      </c>
      <c r="D326" s="3">
        <v>2.6510038759376942</v>
      </c>
      <c r="E326" s="3">
        <v>4.8688382612991514</v>
      </c>
      <c r="F326" s="3">
        <v>5.0430205369285916</v>
      </c>
      <c r="G326" s="9">
        <v>1.754873867547678</v>
      </c>
      <c r="H326" s="17">
        <v>17.573568722475116</v>
      </c>
    </row>
    <row r="327" spans="2:8" x14ac:dyDescent="0.25">
      <c r="B327" s="17">
        <v>324</v>
      </c>
      <c r="C327" s="15">
        <v>3.7366787651432873</v>
      </c>
      <c r="D327" s="3">
        <v>2.5390240400664679</v>
      </c>
      <c r="E327" s="3">
        <v>6.6493751718820437</v>
      </c>
      <c r="F327" s="3">
        <v>4.3542397397857471</v>
      </c>
      <c r="G327" s="9">
        <v>1.4857143122915704</v>
      </c>
      <c r="H327" s="17">
        <v>18.765032029169117</v>
      </c>
    </row>
    <row r="328" spans="2:8" x14ac:dyDescent="0.25">
      <c r="B328" s="17">
        <v>325</v>
      </c>
      <c r="C328" s="15">
        <v>3.8415743078571363</v>
      </c>
      <c r="D328" s="3">
        <v>3.1422902277493017</v>
      </c>
      <c r="E328" s="3">
        <v>6.0693452676584627</v>
      </c>
      <c r="F328" s="3">
        <v>3.4049940150313205</v>
      </c>
      <c r="G328" s="9">
        <v>1.6588932724912548</v>
      </c>
      <c r="H328" s="17">
        <v>18.117097090787475</v>
      </c>
    </row>
    <row r="329" spans="2:8" x14ac:dyDescent="0.25">
      <c r="B329" s="17">
        <v>326</v>
      </c>
      <c r="C329" s="15">
        <v>3.6402269959970064</v>
      </c>
      <c r="D329" s="3">
        <v>3.0363643952118311</v>
      </c>
      <c r="E329" s="3">
        <v>5.195798664118394</v>
      </c>
      <c r="F329" s="3">
        <v>5.0208351628256365</v>
      </c>
      <c r="G329" s="9">
        <v>1.4284987304264187</v>
      </c>
      <c r="H329" s="17">
        <v>18.321723948579287</v>
      </c>
    </row>
    <row r="330" spans="2:8" x14ac:dyDescent="0.25">
      <c r="B330" s="17">
        <v>327</v>
      </c>
      <c r="C330" s="15">
        <v>3.492346528898028</v>
      </c>
      <c r="D330" s="3">
        <v>2.9245247274571335</v>
      </c>
      <c r="E330" s="3">
        <v>4.9228428661441281</v>
      </c>
      <c r="F330" s="3">
        <v>4.6847334101798186</v>
      </c>
      <c r="G330" s="9">
        <v>1.2775444300841889</v>
      </c>
      <c r="H330" s="17">
        <v>17.301991962763296</v>
      </c>
    </row>
    <row r="331" spans="2:8" x14ac:dyDescent="0.25">
      <c r="B331" s="17">
        <v>328</v>
      </c>
      <c r="C331" s="15">
        <v>3.3902060601364594</v>
      </c>
      <c r="D331" s="3">
        <v>2.9406554236196936</v>
      </c>
      <c r="E331" s="3">
        <v>6.2243869037080559</v>
      </c>
      <c r="F331" s="3">
        <v>4.463544467066499</v>
      </c>
      <c r="G331" s="9">
        <v>1.740678151245181</v>
      </c>
      <c r="H331" s="17">
        <v>18.75947100577589</v>
      </c>
    </row>
    <row r="332" spans="2:8" x14ac:dyDescent="0.25">
      <c r="B332" s="17">
        <v>329</v>
      </c>
      <c r="C332" s="15">
        <v>3.8835131452442813</v>
      </c>
      <c r="D332" s="3">
        <v>3.1957402472519671</v>
      </c>
      <c r="E332" s="3">
        <v>4.6529507951351423</v>
      </c>
      <c r="F332" s="3">
        <v>4.6078456233975551</v>
      </c>
      <c r="G332" s="9">
        <v>1.8456114052183199</v>
      </c>
      <c r="H332" s="17">
        <v>18.185661216247269</v>
      </c>
    </row>
    <row r="333" spans="2:8" x14ac:dyDescent="0.25">
      <c r="B333" s="17">
        <v>330</v>
      </c>
      <c r="C333" s="15">
        <v>4.5183383685730476</v>
      </c>
      <c r="D333" s="3">
        <v>3.3099891346598294</v>
      </c>
      <c r="E333" s="3">
        <v>5.1276856620869662</v>
      </c>
      <c r="F333" s="3">
        <v>4.0489947902847616</v>
      </c>
      <c r="G333" s="9">
        <v>1.0952834134980696</v>
      </c>
      <c r="H333" s="17">
        <v>18.100291369102674</v>
      </c>
    </row>
    <row r="334" spans="2:8" x14ac:dyDescent="0.25">
      <c r="B334" s="17">
        <v>331</v>
      </c>
      <c r="C334" s="15">
        <v>3.4345480888256201</v>
      </c>
      <c r="D334" s="3">
        <v>2.7988323013457643</v>
      </c>
      <c r="E334" s="3">
        <v>6.9395444928320655</v>
      </c>
      <c r="F334" s="3">
        <v>3.2087277228638023</v>
      </c>
      <c r="G334" s="9">
        <v>1.5871262895409064</v>
      </c>
      <c r="H334" s="17">
        <v>17.968778895408157</v>
      </c>
    </row>
    <row r="335" spans="2:8" x14ac:dyDescent="0.25">
      <c r="B335" s="17">
        <v>332</v>
      </c>
      <c r="C335" s="15">
        <v>4.2528844114771598</v>
      </c>
      <c r="D335" s="3">
        <v>3.4471438532194378</v>
      </c>
      <c r="E335" s="3">
        <v>7.541023788719543</v>
      </c>
      <c r="F335" s="3">
        <v>4.7016181885442663</v>
      </c>
      <c r="G335" s="9">
        <v>1.7596566944991936</v>
      </c>
      <c r="H335" s="17">
        <v>21.702326936459599</v>
      </c>
    </row>
    <row r="336" spans="2:8" x14ac:dyDescent="0.25">
      <c r="B336" s="17">
        <v>333</v>
      </c>
      <c r="C336" s="15">
        <v>4.1139611780828345</v>
      </c>
      <c r="D336" s="3">
        <v>3.0682990252130296</v>
      </c>
      <c r="E336" s="3">
        <v>5.2613784276238604</v>
      </c>
      <c r="F336" s="3">
        <v>5.0774674475896697</v>
      </c>
      <c r="G336" s="9">
        <v>1.4482234240159693</v>
      </c>
      <c r="H336" s="17">
        <v>18.969329502525362</v>
      </c>
    </row>
    <row r="337" spans="2:8" x14ac:dyDescent="0.25">
      <c r="B337" s="17">
        <v>334</v>
      </c>
      <c r="C337" s="15">
        <v>3.922424808774418</v>
      </c>
      <c r="D337" s="3">
        <v>2.9657324645973246</v>
      </c>
      <c r="E337" s="3">
        <v>4.9481199114266268</v>
      </c>
      <c r="F337" s="3">
        <v>3.5179725790188421</v>
      </c>
      <c r="G337" s="9">
        <v>1.4981204515151367</v>
      </c>
      <c r="H337" s="17">
        <v>16.85237021533235</v>
      </c>
    </row>
    <row r="338" spans="2:8" x14ac:dyDescent="0.25">
      <c r="B338" s="17">
        <v>335</v>
      </c>
      <c r="C338" s="15">
        <v>3.4464027898946101</v>
      </c>
      <c r="D338" s="3">
        <v>3.4022914433648701</v>
      </c>
      <c r="E338" s="3">
        <v>5.0321503078545362</v>
      </c>
      <c r="F338" s="3">
        <v>3.5542916677701313</v>
      </c>
      <c r="G338" s="9">
        <v>1.3623486039106758</v>
      </c>
      <c r="H338" s="17">
        <v>16.797484812794824</v>
      </c>
    </row>
    <row r="339" spans="2:8" x14ac:dyDescent="0.25">
      <c r="B339" s="17">
        <v>336</v>
      </c>
      <c r="C339" s="15">
        <v>3.6229543405535471</v>
      </c>
      <c r="D339" s="3">
        <v>2.9705723528514492</v>
      </c>
      <c r="E339" s="3">
        <v>4.4521931111818693</v>
      </c>
      <c r="F339" s="3">
        <v>3.6881924390690135</v>
      </c>
      <c r="G339" s="9">
        <v>1.9022300393467082</v>
      </c>
      <c r="H339" s="17">
        <v>16.636142283002588</v>
      </c>
    </row>
    <row r="340" spans="2:8" x14ac:dyDescent="0.25">
      <c r="B340" s="17">
        <v>337</v>
      </c>
      <c r="C340" s="15">
        <v>3.5963146434385971</v>
      </c>
      <c r="D340" s="3">
        <v>3.1756583903974702</v>
      </c>
      <c r="E340" s="3">
        <v>5.8792452199765606</v>
      </c>
      <c r="F340" s="3">
        <v>3.4074871812234737</v>
      </c>
      <c r="G340" s="9">
        <v>1.4271559617540208</v>
      </c>
      <c r="H340" s="17">
        <v>17.485861396790124</v>
      </c>
    </row>
    <row r="341" spans="2:8" x14ac:dyDescent="0.25">
      <c r="B341" s="17">
        <v>338</v>
      </c>
      <c r="C341" s="15">
        <v>3.4802935730947135</v>
      </c>
      <c r="D341" s="3">
        <v>2.2754608649100634</v>
      </c>
      <c r="E341" s="3">
        <v>4.6638837219136526</v>
      </c>
      <c r="F341" s="3">
        <v>3.8596867924848901</v>
      </c>
      <c r="G341" s="9">
        <v>1.2322569346799002</v>
      </c>
      <c r="H341" s="17">
        <v>15.511581887083221</v>
      </c>
    </row>
    <row r="342" spans="2:8" x14ac:dyDescent="0.25">
      <c r="B342" s="17">
        <v>339</v>
      </c>
      <c r="C342" s="15">
        <v>4.4071421626188636</v>
      </c>
      <c r="D342" s="3">
        <v>2.9580632119682235</v>
      </c>
      <c r="E342" s="3">
        <v>5.7075660916020148</v>
      </c>
      <c r="F342" s="3">
        <v>4.4152841212384466</v>
      </c>
      <c r="G342" s="9">
        <v>1.1841372529029806</v>
      </c>
      <c r="H342" s="17">
        <v>18.672192840330531</v>
      </c>
    </row>
    <row r="343" spans="2:8" x14ac:dyDescent="0.25">
      <c r="B343" s="17">
        <v>340</v>
      </c>
      <c r="C343" s="15">
        <v>3.9821246993851078</v>
      </c>
      <c r="D343" s="3">
        <v>2.9486980796071758</v>
      </c>
      <c r="E343" s="3">
        <v>6.4589390499848225</v>
      </c>
      <c r="F343" s="3">
        <v>4.2091407880370033</v>
      </c>
      <c r="G343" s="9">
        <v>1.4206130900333538</v>
      </c>
      <c r="H343" s="17">
        <v>19.019515707047461</v>
      </c>
    </row>
    <row r="344" spans="2:8" x14ac:dyDescent="0.25">
      <c r="B344" s="17">
        <v>341</v>
      </c>
      <c r="C344" s="15">
        <v>3.5694520555649198</v>
      </c>
      <c r="D344" s="3">
        <v>3.6250150820268212</v>
      </c>
      <c r="E344" s="3">
        <v>6.5825095966199738</v>
      </c>
      <c r="F344" s="3">
        <v>4.8148051979813111</v>
      </c>
      <c r="G344" s="9">
        <v>1.8628703664329789</v>
      </c>
      <c r="H344" s="17">
        <v>20.454652298626005</v>
      </c>
    </row>
    <row r="345" spans="2:8" x14ac:dyDescent="0.25">
      <c r="B345" s="17">
        <v>342</v>
      </c>
      <c r="C345" s="15">
        <v>4.0202588966347212</v>
      </c>
      <c r="D345" s="3">
        <v>2.8093148212816423</v>
      </c>
      <c r="E345" s="3">
        <v>6.9916169781619146</v>
      </c>
      <c r="F345" s="3">
        <v>4.5183625139570918</v>
      </c>
      <c r="G345" s="9">
        <v>1.4639330754115996</v>
      </c>
      <c r="H345" s="17">
        <v>19.803486285446969</v>
      </c>
    </row>
    <row r="346" spans="2:8" x14ac:dyDescent="0.25">
      <c r="B346" s="17">
        <v>343</v>
      </c>
      <c r="C346" s="15">
        <v>3.1234381166273724</v>
      </c>
      <c r="D346" s="3">
        <v>3.5182880240986885</v>
      </c>
      <c r="E346" s="3">
        <v>6.4984134895902681</v>
      </c>
      <c r="F346" s="3">
        <v>3.3915462927497142</v>
      </c>
      <c r="G346" s="9">
        <v>1.691904654063102</v>
      </c>
      <c r="H346" s="17">
        <v>18.223590577129144</v>
      </c>
    </row>
    <row r="347" spans="2:8" x14ac:dyDescent="0.25">
      <c r="B347" s="17">
        <v>344</v>
      </c>
      <c r="C347" s="15">
        <v>4.7117575616265102</v>
      </c>
      <c r="D347" s="3">
        <v>2.73195261790445</v>
      </c>
      <c r="E347" s="3">
        <v>6.1793813546052965</v>
      </c>
      <c r="F347" s="3">
        <v>3.9908169140959897</v>
      </c>
      <c r="G347" s="9">
        <v>1.3608600298819222</v>
      </c>
      <c r="H347" s="17">
        <v>18.974768478114171</v>
      </c>
    </row>
    <row r="348" spans="2:8" x14ac:dyDescent="0.25">
      <c r="B348" s="17">
        <v>345</v>
      </c>
      <c r="C348" s="15">
        <v>3.4277399022690198</v>
      </c>
      <c r="D348" s="3">
        <v>2.9781105114165403</v>
      </c>
      <c r="E348" s="3">
        <v>5.5403248783675547</v>
      </c>
      <c r="F348" s="3">
        <v>3.8685045539210319</v>
      </c>
      <c r="G348" s="9">
        <v>1.705973665320879</v>
      </c>
      <c r="H348" s="17">
        <v>17.520653511295023</v>
      </c>
    </row>
    <row r="349" spans="2:8" x14ac:dyDescent="0.25">
      <c r="B349" s="17">
        <v>346</v>
      </c>
      <c r="C349" s="15">
        <v>3.7127554765074104</v>
      </c>
      <c r="D349" s="3">
        <v>2.404445514868943</v>
      </c>
      <c r="E349" s="3">
        <v>4.2893133306188522</v>
      </c>
      <c r="F349" s="3">
        <v>3.6446874081008218</v>
      </c>
      <c r="G349" s="9">
        <v>1.610733142427681</v>
      </c>
      <c r="H349" s="17">
        <v>15.661934872523709</v>
      </c>
    </row>
    <row r="350" spans="2:8" x14ac:dyDescent="0.25">
      <c r="B350" s="17">
        <v>347</v>
      </c>
      <c r="C350" s="15">
        <v>4.4977811349813486</v>
      </c>
      <c r="D350" s="3">
        <v>2.2570149327812126</v>
      </c>
      <c r="E350" s="3">
        <v>6.0575918347846711</v>
      </c>
      <c r="F350" s="3">
        <v>3.4906530206721138</v>
      </c>
      <c r="G350" s="9">
        <v>1.8021451124525287</v>
      </c>
      <c r="H350" s="17">
        <v>18.105186035671874</v>
      </c>
    </row>
    <row r="351" spans="2:8" x14ac:dyDescent="0.25">
      <c r="B351" s="17">
        <v>348</v>
      </c>
      <c r="C351" s="15">
        <v>4.1323957028959475</v>
      </c>
      <c r="D351" s="3">
        <v>3.3857073303312264</v>
      </c>
      <c r="E351" s="3">
        <v>6.048628106365852</v>
      </c>
      <c r="F351" s="3">
        <v>3.3057818065223055</v>
      </c>
      <c r="G351" s="9">
        <v>1.3928916385293943</v>
      </c>
      <c r="H351" s="17">
        <v>18.265404584644727</v>
      </c>
    </row>
    <row r="352" spans="2:8" x14ac:dyDescent="0.25">
      <c r="B352" s="17">
        <v>349</v>
      </c>
      <c r="C352" s="15">
        <v>4.3624553490362388</v>
      </c>
      <c r="D352" s="3">
        <v>2.9147849524519525</v>
      </c>
      <c r="E352" s="3">
        <v>4.7134807313577456</v>
      </c>
      <c r="F352" s="3">
        <v>3.3752226507105338</v>
      </c>
      <c r="G352" s="9">
        <v>1.7706652235587792</v>
      </c>
      <c r="H352" s="17">
        <v>17.136608907115249</v>
      </c>
    </row>
    <row r="353" spans="2:8" x14ac:dyDescent="0.25">
      <c r="B353" s="17">
        <v>350</v>
      </c>
      <c r="C353" s="15">
        <v>3.3651552978424859</v>
      </c>
      <c r="D353" s="3">
        <v>3.0661688718075735</v>
      </c>
      <c r="E353" s="3">
        <v>5.0388972964111929</v>
      </c>
      <c r="F353" s="3">
        <v>5.2366725780391983</v>
      </c>
      <c r="G353" s="9">
        <v>1.2859070915458286</v>
      </c>
      <c r="H353" s="17">
        <v>17.992801135646282</v>
      </c>
    </row>
    <row r="354" spans="2:8" x14ac:dyDescent="0.25">
      <c r="B354" s="17">
        <v>351</v>
      </c>
      <c r="C354" s="15">
        <v>3.8262390509816315</v>
      </c>
      <c r="D354" s="3">
        <v>2.3388270584663138</v>
      </c>
      <c r="E354" s="3">
        <v>5.1679643767291985</v>
      </c>
      <c r="F354" s="3">
        <v>3.4981262951526531</v>
      </c>
      <c r="G354" s="9">
        <v>1.5256432187396225</v>
      </c>
      <c r="H354" s="17">
        <v>16.35680000006942</v>
      </c>
    </row>
    <row r="355" spans="2:8" x14ac:dyDescent="0.25">
      <c r="B355" s="17">
        <v>352</v>
      </c>
      <c r="C355" s="15">
        <v>4.6307039109882595</v>
      </c>
      <c r="D355" s="3">
        <v>3.3781662362318388</v>
      </c>
      <c r="E355" s="3">
        <v>5.6578361714994969</v>
      </c>
      <c r="F355" s="3">
        <v>3.3363398844294689</v>
      </c>
      <c r="G355" s="9">
        <v>1.794159744614932</v>
      </c>
      <c r="H355" s="17">
        <v>18.797205947763992</v>
      </c>
    </row>
    <row r="356" spans="2:8" x14ac:dyDescent="0.25">
      <c r="B356" s="17">
        <v>353</v>
      </c>
      <c r="C356" s="15">
        <v>3.8208604284032677</v>
      </c>
      <c r="D356" s="3">
        <v>3.0224345743874168</v>
      </c>
      <c r="E356" s="3">
        <v>4.5382885374065909</v>
      </c>
      <c r="F356" s="3">
        <v>4.9096203929793347</v>
      </c>
      <c r="G356" s="9">
        <v>1.6252748565637072</v>
      </c>
      <c r="H356" s="17">
        <v>17.916478789740317</v>
      </c>
    </row>
    <row r="357" spans="2:8" x14ac:dyDescent="0.25">
      <c r="B357" s="17">
        <v>354</v>
      </c>
      <c r="C357" s="15">
        <v>4.0041699721046733</v>
      </c>
      <c r="D357" s="3">
        <v>2.5492759508757477</v>
      </c>
      <c r="E357" s="3">
        <v>6.205461800521868</v>
      </c>
      <c r="F357" s="3">
        <v>3.8939408238411115</v>
      </c>
      <c r="G357" s="9">
        <v>1.5301012451709757</v>
      </c>
      <c r="H357" s="17">
        <v>18.182949792514378</v>
      </c>
    </row>
    <row r="358" spans="2:8" x14ac:dyDescent="0.25">
      <c r="B358" s="17">
        <v>355</v>
      </c>
      <c r="C358" s="15">
        <v>4.1085897938233558</v>
      </c>
      <c r="D358" s="3">
        <v>3.5184133620868669</v>
      </c>
      <c r="E358" s="3">
        <v>4.8623412200343195</v>
      </c>
      <c r="F358" s="3">
        <v>3.4874277034667234</v>
      </c>
      <c r="G358" s="9">
        <v>1.8235857340975736</v>
      </c>
      <c r="H358" s="17">
        <v>17.800357813508839</v>
      </c>
    </row>
    <row r="359" spans="2:8" x14ac:dyDescent="0.25">
      <c r="B359" s="17">
        <v>356</v>
      </c>
      <c r="C359" s="15">
        <v>4.6380499542387064</v>
      </c>
      <c r="D359" s="3">
        <v>2.9063962598045272</v>
      </c>
      <c r="E359" s="3">
        <v>5.6129888149674549</v>
      </c>
      <c r="F359" s="3">
        <v>5.6094622545418478</v>
      </c>
      <c r="G359" s="9">
        <v>1.494707450000538</v>
      </c>
      <c r="H359" s="17">
        <v>20.261604733553074</v>
      </c>
    </row>
    <row r="360" spans="2:8" x14ac:dyDescent="0.25">
      <c r="B360" s="17">
        <v>357</v>
      </c>
      <c r="C360" s="15">
        <v>4.2642167724033246</v>
      </c>
      <c r="D360" s="3">
        <v>3.0970408679070354</v>
      </c>
      <c r="E360" s="3">
        <v>4.9950308608775611</v>
      </c>
      <c r="F360" s="3">
        <v>4.1061745564220207</v>
      </c>
      <c r="G360" s="9">
        <v>1.8828736619974875</v>
      </c>
      <c r="H360" s="17">
        <v>18.345336719607428</v>
      </c>
    </row>
    <row r="361" spans="2:8" x14ac:dyDescent="0.25">
      <c r="B361" s="17">
        <v>358</v>
      </c>
      <c r="C361" s="15">
        <v>4.4467302731558807</v>
      </c>
      <c r="D361" s="3">
        <v>3.5487980181017651</v>
      </c>
      <c r="E361" s="3">
        <v>5.2000429894137152</v>
      </c>
      <c r="F361" s="3">
        <v>4.8951563973764767</v>
      </c>
      <c r="G361" s="9">
        <v>1.2793817474949978</v>
      </c>
      <c r="H361" s="17">
        <v>19.370109425542836</v>
      </c>
    </row>
    <row r="362" spans="2:8" x14ac:dyDescent="0.25">
      <c r="B362" s="17">
        <v>359</v>
      </c>
      <c r="C362" s="15">
        <v>4.2559082285179324</v>
      </c>
      <c r="D362" s="3">
        <v>3.2507820025975862</v>
      </c>
      <c r="E362" s="3">
        <v>5.9926898017766081</v>
      </c>
      <c r="F362" s="3">
        <v>3.2424500187018888</v>
      </c>
      <c r="G362" s="9">
        <v>1.3486483070926685</v>
      </c>
      <c r="H362" s="17">
        <v>18.090478358686681</v>
      </c>
    </row>
    <row r="363" spans="2:8" x14ac:dyDescent="0.25">
      <c r="B363" s="17">
        <v>360</v>
      </c>
      <c r="C363" s="15">
        <v>3.4718284620616133</v>
      </c>
      <c r="D363" s="3">
        <v>3.3639985274640822</v>
      </c>
      <c r="E363" s="3">
        <v>5.0064568860256653</v>
      </c>
      <c r="F363" s="3">
        <v>3.9091590154708507</v>
      </c>
      <c r="G363" s="9">
        <v>1.5404005571381909</v>
      </c>
      <c r="H363" s="17">
        <v>17.291843448160403</v>
      </c>
    </row>
    <row r="364" spans="2:8" x14ac:dyDescent="0.25">
      <c r="B364" s="17">
        <v>361</v>
      </c>
      <c r="C364" s="15">
        <v>4.3981842076871684</v>
      </c>
      <c r="D364" s="3">
        <v>2.7908814028044686</v>
      </c>
      <c r="E364" s="3">
        <v>6.4428403964121364</v>
      </c>
      <c r="F364" s="3">
        <v>4.1837093519265363</v>
      </c>
      <c r="G364" s="9">
        <v>1.7418599076099626</v>
      </c>
      <c r="H364" s="17">
        <v>19.557475266440271</v>
      </c>
    </row>
    <row r="365" spans="2:8" x14ac:dyDescent="0.25">
      <c r="B365" s="17">
        <v>362</v>
      </c>
      <c r="C365" s="15">
        <v>4.0962644454321895</v>
      </c>
      <c r="D365" s="3">
        <v>3.3974177286317189</v>
      </c>
      <c r="E365" s="3">
        <v>4.8650140035465963</v>
      </c>
      <c r="F365" s="3">
        <v>4.0370718299698662</v>
      </c>
      <c r="G365" s="9">
        <v>1.0913593497957235</v>
      </c>
      <c r="H365" s="17">
        <v>17.487127357376096</v>
      </c>
    </row>
    <row r="366" spans="2:8" x14ac:dyDescent="0.25">
      <c r="B366" s="17">
        <v>363</v>
      </c>
      <c r="C366" s="15">
        <v>4.2060438291722102</v>
      </c>
      <c r="D366" s="3">
        <v>2.8832420987046543</v>
      </c>
      <c r="E366" s="3">
        <v>4.3872602117705348</v>
      </c>
      <c r="F366" s="3">
        <v>5.2531634276790973</v>
      </c>
      <c r="G366" s="9">
        <v>1.3805558217813245</v>
      </c>
      <c r="H366" s="17">
        <v>18.110265389107823</v>
      </c>
    </row>
    <row r="367" spans="2:8" x14ac:dyDescent="0.25">
      <c r="B367" s="17">
        <v>364</v>
      </c>
      <c r="C367" s="15">
        <v>3.5766658169357934</v>
      </c>
      <c r="D367" s="3">
        <v>2.8586460416939268</v>
      </c>
      <c r="E367" s="3">
        <v>5.6988339295118084</v>
      </c>
      <c r="F367" s="3">
        <v>4.5171431997764566</v>
      </c>
      <c r="G367" s="9">
        <v>1.4971897863315113</v>
      </c>
      <c r="H367" s="17">
        <v>18.148478774249497</v>
      </c>
    </row>
    <row r="368" spans="2:8" x14ac:dyDescent="0.25">
      <c r="B368" s="17">
        <v>365</v>
      </c>
      <c r="C368" s="15">
        <v>3.526822277476636</v>
      </c>
      <c r="D368" s="3">
        <v>2.6532810745658724</v>
      </c>
      <c r="E368" s="3">
        <v>5.529009262480935</v>
      </c>
      <c r="F368" s="3">
        <v>5.030466766497776</v>
      </c>
      <c r="G368" s="9">
        <v>1.4720411252968431</v>
      </c>
      <c r="H368" s="17">
        <v>18.211620506318063</v>
      </c>
    </row>
    <row r="369" spans="2:8" x14ac:dyDescent="0.25">
      <c r="B369" s="17">
        <v>366</v>
      </c>
      <c r="C369" s="15">
        <v>4.2432326246245644</v>
      </c>
      <c r="D369" s="3">
        <v>3.5590409798199589</v>
      </c>
      <c r="E369" s="3">
        <v>6.1536475044476848</v>
      </c>
      <c r="F369" s="3">
        <v>5.1245464097368263</v>
      </c>
      <c r="G369" s="9">
        <v>1.1785858731439312</v>
      </c>
      <c r="H369" s="17">
        <v>20.259053391772966</v>
      </c>
    </row>
    <row r="370" spans="2:8" x14ac:dyDescent="0.25">
      <c r="B370" s="17">
        <v>367</v>
      </c>
      <c r="C370" s="15">
        <v>4.1455591132866134</v>
      </c>
      <c r="D370" s="3">
        <v>2.8848910696265548</v>
      </c>
      <c r="E370" s="3">
        <v>6.2665780431145555</v>
      </c>
      <c r="F370" s="3">
        <v>4.2595130627167421</v>
      </c>
      <c r="G370" s="9">
        <v>1.5921593478116376</v>
      </c>
      <c r="H370" s="17">
        <v>19.148700636556104</v>
      </c>
    </row>
    <row r="371" spans="2:8" x14ac:dyDescent="0.25">
      <c r="B371" s="17">
        <v>368</v>
      </c>
      <c r="C371" s="15">
        <v>3.9417398157164016</v>
      </c>
      <c r="D371" s="3">
        <v>3.0204259532931648</v>
      </c>
      <c r="E371" s="3">
        <v>4.8479864003861097</v>
      </c>
      <c r="F371" s="3">
        <v>4.5100302831995789</v>
      </c>
      <c r="G371" s="9">
        <v>1.7448619063039983</v>
      </c>
      <c r="H371" s="17">
        <v>18.065044358899254</v>
      </c>
    </row>
    <row r="372" spans="2:8" x14ac:dyDescent="0.25">
      <c r="B372" s="17">
        <v>369</v>
      </c>
      <c r="C372" s="15">
        <v>3.9549352484241531</v>
      </c>
      <c r="D372" s="3">
        <v>2.4840735394454678</v>
      </c>
      <c r="E372" s="3">
        <v>5.2360825090940448</v>
      </c>
      <c r="F372" s="3">
        <v>4.2079914836743981</v>
      </c>
      <c r="G372" s="9">
        <v>1.5259316345683314</v>
      </c>
      <c r="H372" s="17">
        <v>17.409014415206396</v>
      </c>
    </row>
    <row r="373" spans="2:8" x14ac:dyDescent="0.25">
      <c r="B373" s="17">
        <v>370</v>
      </c>
      <c r="C373" s="15">
        <v>4.1823112941675902</v>
      </c>
      <c r="D373" s="3">
        <v>2.3028002452437391</v>
      </c>
      <c r="E373" s="3">
        <v>6.3513517101242911</v>
      </c>
      <c r="F373" s="3">
        <v>3.6536276899807087</v>
      </c>
      <c r="G373" s="9">
        <v>1.3957668149629696</v>
      </c>
      <c r="H373" s="17">
        <v>17.885857754479296</v>
      </c>
    </row>
    <row r="374" spans="2:8" x14ac:dyDescent="0.25">
      <c r="B374" s="17">
        <v>371</v>
      </c>
      <c r="C374" s="15">
        <v>3.916805535605913</v>
      </c>
      <c r="D374" s="3">
        <v>3.5973628941365949</v>
      </c>
      <c r="E374" s="3">
        <v>5.0551045702456801</v>
      </c>
      <c r="F374" s="3">
        <v>4.2975039481532296</v>
      </c>
      <c r="G374" s="9">
        <v>1.3901059550544412</v>
      </c>
      <c r="H374" s="17">
        <v>18.256882903195859</v>
      </c>
    </row>
    <row r="375" spans="2:8" x14ac:dyDescent="0.25">
      <c r="B375" s="17">
        <v>372</v>
      </c>
      <c r="C375" s="15">
        <v>3.7710168609624697</v>
      </c>
      <c r="D375" s="3">
        <v>3.4628928653278255</v>
      </c>
      <c r="E375" s="3">
        <v>4.4088392059439867</v>
      </c>
      <c r="F375" s="3">
        <v>4.6867406328947663</v>
      </c>
      <c r="G375" s="9">
        <v>1.3566094453182536</v>
      </c>
      <c r="H375" s="17">
        <v>17.6860990104473</v>
      </c>
    </row>
    <row r="376" spans="2:8" x14ac:dyDescent="0.25">
      <c r="B376" s="17">
        <v>373</v>
      </c>
      <c r="C376" s="15">
        <v>3.8568411846013273</v>
      </c>
      <c r="D376" s="3">
        <v>3.7407824249478154</v>
      </c>
      <c r="E376" s="3">
        <v>6.883557172857917</v>
      </c>
      <c r="F376" s="3">
        <v>5.006972572250584</v>
      </c>
      <c r="G376" s="9">
        <v>1.4796431900583635</v>
      </c>
      <c r="H376" s="17">
        <v>20.967796544716006</v>
      </c>
    </row>
    <row r="377" spans="2:8" x14ac:dyDescent="0.25">
      <c r="B377" s="17">
        <v>374</v>
      </c>
      <c r="C377" s="15">
        <v>3.9957551874772204</v>
      </c>
      <c r="D377" s="3">
        <v>2.7473124170484349</v>
      </c>
      <c r="E377" s="3">
        <v>4.3348486673810189</v>
      </c>
      <c r="F377" s="3">
        <v>3.6643254459022074</v>
      </c>
      <c r="G377" s="9">
        <v>1.320016433845177</v>
      </c>
      <c r="H377" s="17">
        <v>16.062258151654056</v>
      </c>
    </row>
    <row r="378" spans="2:8" x14ac:dyDescent="0.25">
      <c r="B378" s="17">
        <v>375</v>
      </c>
      <c r="C378" s="15">
        <v>4.5008388385349223</v>
      </c>
      <c r="D378" s="3">
        <v>2.5859008061427051</v>
      </c>
      <c r="E378" s="3">
        <v>6.8356553122493171</v>
      </c>
      <c r="F378" s="3">
        <v>3.273634595191262</v>
      </c>
      <c r="G378" s="9">
        <v>1.6047342800407858</v>
      </c>
      <c r="H378" s="17">
        <v>18.800763832158992</v>
      </c>
    </row>
    <row r="379" spans="2:8" x14ac:dyDescent="0.25">
      <c r="B379" s="17">
        <v>376</v>
      </c>
      <c r="C379" s="15">
        <v>4.3158549818872842</v>
      </c>
      <c r="D379" s="3">
        <v>2.903651124167367</v>
      </c>
      <c r="E379" s="3">
        <v>5.8530044361301581</v>
      </c>
      <c r="F379" s="3">
        <v>4.6706933237975772</v>
      </c>
      <c r="G379" s="9">
        <v>1.2064754484298783</v>
      </c>
      <c r="H379" s="17">
        <v>18.949679314412265</v>
      </c>
    </row>
    <row r="380" spans="2:8" x14ac:dyDescent="0.25">
      <c r="B380" s="17">
        <v>377</v>
      </c>
      <c r="C380" s="15">
        <v>3.6294147998988029</v>
      </c>
      <c r="D380" s="3">
        <v>2.6886529695941919</v>
      </c>
      <c r="E380" s="3">
        <v>4.5584897665061277</v>
      </c>
      <c r="F380" s="3">
        <v>5.3390891696006966</v>
      </c>
      <c r="G380" s="9">
        <v>1.5262768122741672</v>
      </c>
      <c r="H380" s="17">
        <v>17.741923517873985</v>
      </c>
    </row>
    <row r="381" spans="2:8" x14ac:dyDescent="0.25">
      <c r="B381" s="17">
        <v>378</v>
      </c>
      <c r="C381" s="15">
        <v>4.0511798457248442</v>
      </c>
      <c r="D381" s="3">
        <v>2.6356447650195753</v>
      </c>
      <c r="E381" s="3">
        <v>5.5211263832006505</v>
      </c>
      <c r="F381" s="3">
        <v>4.5790329025969276</v>
      </c>
      <c r="G381" s="9">
        <v>1.5820139023289879</v>
      </c>
      <c r="H381" s="17">
        <v>18.368997798870986</v>
      </c>
    </row>
    <row r="382" spans="2:8" x14ac:dyDescent="0.25">
      <c r="B382" s="17">
        <v>379</v>
      </c>
      <c r="C382" s="15">
        <v>4.5378122666045515</v>
      </c>
      <c r="D382" s="3">
        <v>2.9736821211072457</v>
      </c>
      <c r="E382" s="3">
        <v>6.4901669940069455</v>
      </c>
      <c r="F382" s="3">
        <v>4.5426547307046619</v>
      </c>
      <c r="G382" s="9">
        <v>1.5294136646532404</v>
      </c>
      <c r="H382" s="17">
        <v>20.073729777076647</v>
      </c>
    </row>
    <row r="383" spans="2:8" x14ac:dyDescent="0.25">
      <c r="B383" s="17">
        <v>380</v>
      </c>
      <c r="C383" s="15">
        <v>4.2489428540668479</v>
      </c>
      <c r="D383" s="3">
        <v>3.4324887572784579</v>
      </c>
      <c r="E383" s="3">
        <v>4.366272406625006</v>
      </c>
      <c r="F383" s="3">
        <v>4.5360299259177692</v>
      </c>
      <c r="G383" s="9">
        <v>1.6298430670184554</v>
      </c>
      <c r="H383" s="17">
        <v>18.213577010906537</v>
      </c>
    </row>
    <row r="384" spans="2:8" x14ac:dyDescent="0.25">
      <c r="B384" s="17">
        <v>381</v>
      </c>
      <c r="C384" s="15">
        <v>3.845322750896695</v>
      </c>
      <c r="D384" s="3">
        <v>3.4130351795684906</v>
      </c>
      <c r="E384" s="3">
        <v>5.5597869969243341</v>
      </c>
      <c r="F384" s="3">
        <v>4.665158460831667</v>
      </c>
      <c r="G384" s="9">
        <v>1.4166903366240067</v>
      </c>
      <c r="H384" s="17">
        <v>18.899993724845196</v>
      </c>
    </row>
    <row r="385" spans="2:8" x14ac:dyDescent="0.25">
      <c r="B385" s="17">
        <v>382</v>
      </c>
      <c r="C385" s="15">
        <v>3.9887700848763883</v>
      </c>
      <c r="D385" s="3">
        <v>3.20798165534113</v>
      </c>
      <c r="E385" s="3">
        <v>5.6107463814815803</v>
      </c>
      <c r="F385" s="3">
        <v>4.8774210847003472</v>
      </c>
      <c r="G385" s="9">
        <v>1.3144929852071019</v>
      </c>
      <c r="H385" s="17">
        <v>18.999412191606549</v>
      </c>
    </row>
    <row r="386" spans="2:8" x14ac:dyDescent="0.25">
      <c r="B386" s="17">
        <v>383</v>
      </c>
      <c r="C386" s="15">
        <v>4.5776964804178828</v>
      </c>
      <c r="D386" s="3">
        <v>2.6237993844039647</v>
      </c>
      <c r="E386" s="3">
        <v>5.7807101035099411</v>
      </c>
      <c r="F386" s="3">
        <v>4.0349749504295529</v>
      </c>
      <c r="G386" s="9">
        <v>1.4788385665758392</v>
      </c>
      <c r="H386" s="17">
        <v>18.496019485337179</v>
      </c>
    </row>
    <row r="387" spans="2:8" x14ac:dyDescent="0.25">
      <c r="B387" s="17">
        <v>384</v>
      </c>
      <c r="C387" s="15">
        <v>4.5409857377063672</v>
      </c>
      <c r="D387" s="3">
        <v>3.7156370270306529</v>
      </c>
      <c r="E387" s="3">
        <v>5.1075228082209261</v>
      </c>
      <c r="F387" s="3">
        <v>4.4551664460129841</v>
      </c>
      <c r="G387" s="9">
        <v>1.5840400610928356</v>
      </c>
      <c r="H387" s="17">
        <v>19.403352080063765</v>
      </c>
    </row>
    <row r="388" spans="2:8" x14ac:dyDescent="0.25">
      <c r="B388" s="17">
        <v>385</v>
      </c>
      <c r="C388" s="15">
        <v>4.0575561791753438</v>
      </c>
      <c r="D388" s="3">
        <v>2.9753448414474541</v>
      </c>
      <c r="E388" s="3">
        <v>5.6080585784705033</v>
      </c>
      <c r="F388" s="3">
        <v>4.598726570155554</v>
      </c>
      <c r="G388" s="9">
        <v>1.5382789836171065</v>
      </c>
      <c r="H388" s="17">
        <v>18.777965152865963</v>
      </c>
    </row>
    <row r="389" spans="2:8" x14ac:dyDescent="0.25">
      <c r="B389" s="17">
        <v>386</v>
      </c>
      <c r="C389" s="15">
        <v>4.1076063911287894</v>
      </c>
      <c r="D389" s="3">
        <v>2.9017016785690739</v>
      </c>
      <c r="E389" s="3">
        <v>6.6372981081937299</v>
      </c>
      <c r="F389" s="3">
        <v>3.7786133344112542</v>
      </c>
      <c r="G389" s="9">
        <v>1.4238833866569334</v>
      </c>
      <c r="H389" s="17">
        <v>18.849102898959778</v>
      </c>
    </row>
    <row r="390" spans="2:8" x14ac:dyDescent="0.25">
      <c r="B390" s="17">
        <v>387</v>
      </c>
      <c r="C390" s="15">
        <v>4.2231527330986172</v>
      </c>
      <c r="D390" s="3">
        <v>2.8618541770892705</v>
      </c>
      <c r="E390" s="3">
        <v>7.099382608301557</v>
      </c>
      <c r="F390" s="3">
        <v>3.9178825369070882</v>
      </c>
      <c r="G390" s="9">
        <v>1.7177593987072566</v>
      </c>
      <c r="H390" s="17">
        <v>19.820031454103791</v>
      </c>
    </row>
    <row r="391" spans="2:8" x14ac:dyDescent="0.25">
      <c r="B391" s="17">
        <v>388</v>
      </c>
      <c r="C391" s="15">
        <v>3.7105528842028099</v>
      </c>
      <c r="D391" s="3">
        <v>3.4285544567563653</v>
      </c>
      <c r="E391" s="3">
        <v>5.4856357500446915</v>
      </c>
      <c r="F391" s="3">
        <v>5.324069217842248</v>
      </c>
      <c r="G391" s="9">
        <v>1.3496044205469038</v>
      </c>
      <c r="H391" s="17">
        <v>19.298416729393018</v>
      </c>
    </row>
    <row r="392" spans="2:8" x14ac:dyDescent="0.25">
      <c r="B392" s="17">
        <v>389</v>
      </c>
      <c r="C392" s="15">
        <v>3.9913300691017812</v>
      </c>
      <c r="D392" s="3">
        <v>2.7784447206172262</v>
      </c>
      <c r="E392" s="3">
        <v>4.7467387851694127</v>
      </c>
      <c r="F392" s="3">
        <v>3.2515832954601827</v>
      </c>
      <c r="G392" s="9">
        <v>1.682315536697405</v>
      </c>
      <c r="H392" s="17">
        <v>16.450412407046009</v>
      </c>
    </row>
    <row r="393" spans="2:8" x14ac:dyDescent="0.25">
      <c r="B393" s="17">
        <v>390</v>
      </c>
      <c r="C393" s="15">
        <v>3.3223845322846302</v>
      </c>
      <c r="D393" s="3">
        <v>3.0410363641872094</v>
      </c>
      <c r="E393" s="3">
        <v>5.323195893458001</v>
      </c>
      <c r="F393" s="3">
        <v>3.4703905376059807</v>
      </c>
      <c r="G393" s="9">
        <v>1.3474387117496145</v>
      </c>
      <c r="H393" s="17">
        <v>16.504446039285437</v>
      </c>
    </row>
    <row r="394" spans="2:8" x14ac:dyDescent="0.25">
      <c r="B394" s="17">
        <v>391</v>
      </c>
      <c r="C394" s="15">
        <v>4.1482834989178174</v>
      </c>
      <c r="D394" s="3">
        <v>2.5128373529059518</v>
      </c>
      <c r="E394" s="3">
        <v>5.5001301839868795</v>
      </c>
      <c r="F394" s="3">
        <v>4.2760682773146836</v>
      </c>
      <c r="G394" s="9">
        <v>1.2755008420139502</v>
      </c>
      <c r="H394" s="17">
        <v>17.712820155139283</v>
      </c>
    </row>
    <row r="395" spans="2:8" x14ac:dyDescent="0.25">
      <c r="B395" s="17">
        <v>392</v>
      </c>
      <c r="C395" s="15">
        <v>3.9512186523465522</v>
      </c>
      <c r="D395" s="3">
        <v>2.3867467655091015</v>
      </c>
      <c r="E395" s="3">
        <v>5.5270271875616457</v>
      </c>
      <c r="F395" s="3">
        <v>3.6499375448638069</v>
      </c>
      <c r="G395" s="9">
        <v>1.4585083208982654</v>
      </c>
      <c r="H395" s="17">
        <v>16.973438471179371</v>
      </c>
    </row>
    <row r="396" spans="2:8" x14ac:dyDescent="0.25">
      <c r="B396" s="17">
        <v>393</v>
      </c>
      <c r="C396" s="15">
        <v>3.8960243204186993</v>
      </c>
      <c r="D396" s="3">
        <v>2.8520824235259954</v>
      </c>
      <c r="E396" s="3">
        <v>5.8937317243967078</v>
      </c>
      <c r="F396" s="3">
        <v>3.6699436426979646</v>
      </c>
      <c r="G396" s="9">
        <v>1.138626694962138</v>
      </c>
      <c r="H396" s="17">
        <v>17.450408806001505</v>
      </c>
    </row>
    <row r="397" spans="2:8" x14ac:dyDescent="0.25">
      <c r="B397" s="17">
        <v>394</v>
      </c>
      <c r="C397" s="15">
        <v>4.2627538025062499</v>
      </c>
      <c r="D397" s="3">
        <v>2.2371821733864223</v>
      </c>
      <c r="E397" s="3">
        <v>4.5872108348454894</v>
      </c>
      <c r="F397" s="3">
        <v>4.4581995922290503</v>
      </c>
      <c r="G397" s="9">
        <v>1.7188235872427629</v>
      </c>
      <c r="H397" s="17">
        <v>17.264169990209975</v>
      </c>
    </row>
    <row r="398" spans="2:8" x14ac:dyDescent="0.25">
      <c r="B398" s="17">
        <v>395</v>
      </c>
      <c r="C398" s="15">
        <v>4.2202526105592382</v>
      </c>
      <c r="D398" s="3">
        <v>3.0168133111629349</v>
      </c>
      <c r="E398" s="3">
        <v>6.7337895471661184</v>
      </c>
      <c r="F398" s="3">
        <v>3.7179945255365268</v>
      </c>
      <c r="G398" s="9">
        <v>1.2388323423932297</v>
      </c>
      <c r="H398" s="17">
        <v>18.927682336818048</v>
      </c>
    </row>
    <row r="399" spans="2:8" x14ac:dyDescent="0.25">
      <c r="B399" s="17">
        <v>396</v>
      </c>
      <c r="C399" s="15">
        <v>3.7851630649555568</v>
      </c>
      <c r="D399" s="3">
        <v>3.0297784745360534</v>
      </c>
      <c r="E399" s="3">
        <v>7.3707701416465685</v>
      </c>
      <c r="F399" s="3">
        <v>3.4927912803440457</v>
      </c>
      <c r="G399" s="9">
        <v>1.6083809659674453</v>
      </c>
      <c r="H399" s="17">
        <v>19.286883927449669</v>
      </c>
    </row>
    <row r="400" spans="2:8" x14ac:dyDescent="0.25">
      <c r="B400" s="17">
        <v>397</v>
      </c>
      <c r="C400" s="15">
        <v>4.5786581790659557</v>
      </c>
      <c r="D400" s="3">
        <v>2.0807194155474735</v>
      </c>
      <c r="E400" s="3">
        <v>5.298086102836459</v>
      </c>
      <c r="F400" s="3">
        <v>3.4260142352460856</v>
      </c>
      <c r="G400" s="9">
        <v>1.6746013276910934</v>
      </c>
      <c r="H400" s="17">
        <v>17.058079260387068</v>
      </c>
    </row>
    <row r="401" spans="2:8" x14ac:dyDescent="0.25">
      <c r="B401" s="17">
        <v>398</v>
      </c>
      <c r="C401" s="15">
        <v>4.25060594280699</v>
      </c>
      <c r="D401" s="3">
        <v>2.6027101133337633</v>
      </c>
      <c r="E401" s="3">
        <v>6.5911259640292599</v>
      </c>
      <c r="F401" s="3">
        <v>4.3168191472161732</v>
      </c>
      <c r="G401" s="9">
        <v>1.3047747104251792</v>
      </c>
      <c r="H401" s="17">
        <v>19.066035877811366</v>
      </c>
    </row>
    <row r="402" spans="2:8" x14ac:dyDescent="0.25">
      <c r="B402" s="17">
        <v>399</v>
      </c>
      <c r="C402" s="15">
        <v>3.9096258321556192</v>
      </c>
      <c r="D402" s="3">
        <v>2.3267715839737715</v>
      </c>
      <c r="E402" s="3">
        <v>6.3151663629297108</v>
      </c>
      <c r="F402" s="3">
        <v>3.4590486208815219</v>
      </c>
      <c r="G402" s="9">
        <v>1.0623761478177036</v>
      </c>
      <c r="H402" s="17">
        <v>17.072988547758328</v>
      </c>
    </row>
    <row r="403" spans="2:8" x14ac:dyDescent="0.25">
      <c r="B403" s="17">
        <v>400</v>
      </c>
      <c r="C403" s="15">
        <v>4.0666296631053509</v>
      </c>
      <c r="D403" s="3">
        <v>3.2403926608261902</v>
      </c>
      <c r="E403" s="3">
        <v>4.2821900974462528</v>
      </c>
      <c r="F403" s="3">
        <v>5.1204988252614818</v>
      </c>
      <c r="G403" s="9">
        <v>1.3533647912635294</v>
      </c>
      <c r="H403" s="17">
        <v>18.063076037902807</v>
      </c>
    </row>
    <row r="404" spans="2:8" x14ac:dyDescent="0.25">
      <c r="B404" s="17">
        <v>401</v>
      </c>
      <c r="C404" s="15">
        <v>3.8315592546912183</v>
      </c>
      <c r="D404" s="3">
        <v>2.3464444086018093</v>
      </c>
      <c r="E404" s="3">
        <v>5.9788914034946004</v>
      </c>
      <c r="F404" s="3">
        <v>4.2621887127393983</v>
      </c>
      <c r="G404" s="9">
        <v>1.4904762544024435</v>
      </c>
      <c r="H404" s="17">
        <v>17.909560033929473</v>
      </c>
    </row>
    <row r="405" spans="2:8" x14ac:dyDescent="0.25">
      <c r="B405" s="17">
        <v>402</v>
      </c>
      <c r="C405" s="15">
        <v>3.6851617440119777</v>
      </c>
      <c r="D405" s="3">
        <v>3.3031962514104953</v>
      </c>
      <c r="E405" s="3">
        <v>6.4787156740204299</v>
      </c>
      <c r="F405" s="3">
        <v>4.9987082019254396</v>
      </c>
      <c r="G405" s="9">
        <v>1.530760728755729</v>
      </c>
      <c r="H405" s="17">
        <v>19.996542600124073</v>
      </c>
    </row>
    <row r="406" spans="2:8" x14ac:dyDescent="0.25">
      <c r="B406" s="17">
        <v>403</v>
      </c>
      <c r="C406" s="15">
        <v>4.3449282412306616</v>
      </c>
      <c r="D406" s="3">
        <v>2.2811939734709834</v>
      </c>
      <c r="E406" s="3">
        <v>6.0026954595282307</v>
      </c>
      <c r="F406" s="3">
        <v>3.6049625855159841</v>
      </c>
      <c r="G406" s="9">
        <v>1.4651519757511069</v>
      </c>
      <c r="H406" s="17">
        <v>17.698932235496965</v>
      </c>
    </row>
    <row r="407" spans="2:8" x14ac:dyDescent="0.25">
      <c r="B407" s="17">
        <v>404</v>
      </c>
      <c r="C407" s="15">
        <v>4.7472416007421598</v>
      </c>
      <c r="D407" s="3">
        <v>2.3924494360287052</v>
      </c>
      <c r="E407" s="3">
        <v>6.3365969721918809</v>
      </c>
      <c r="F407" s="3">
        <v>4.1031123976756874</v>
      </c>
      <c r="G407" s="9">
        <v>1.7149604324882708</v>
      </c>
      <c r="H407" s="17">
        <v>19.294360839126707</v>
      </c>
    </row>
    <row r="408" spans="2:8" x14ac:dyDescent="0.25">
      <c r="B408" s="17">
        <v>405</v>
      </c>
      <c r="C408" s="15">
        <v>4.1757607849636926</v>
      </c>
      <c r="D408" s="3">
        <v>2.9420828224348337</v>
      </c>
      <c r="E408" s="3">
        <v>7.8057663990889585</v>
      </c>
      <c r="F408" s="3">
        <v>3.6066258796248327</v>
      </c>
      <c r="G408" s="9">
        <v>1.1178189941407364</v>
      </c>
      <c r="H408" s="17">
        <v>19.648054880253056</v>
      </c>
    </row>
    <row r="409" spans="2:8" x14ac:dyDescent="0.25">
      <c r="B409" s="17">
        <v>406</v>
      </c>
      <c r="C409" s="15">
        <v>3.7819172040341948</v>
      </c>
      <c r="D409" s="3">
        <v>3.2088053506622303</v>
      </c>
      <c r="E409" s="3">
        <v>4.8935817873654814</v>
      </c>
      <c r="F409" s="3">
        <v>3.6652603127878569</v>
      </c>
      <c r="G409" s="9">
        <v>1.6868987632010912</v>
      </c>
      <c r="H409" s="17">
        <v>17.236463418050857</v>
      </c>
    </row>
    <row r="410" spans="2:8" x14ac:dyDescent="0.25">
      <c r="B410" s="17">
        <v>407</v>
      </c>
      <c r="C410" s="15">
        <v>3.9983279761238055</v>
      </c>
      <c r="D410" s="3">
        <v>3.1389302827758625</v>
      </c>
      <c r="E410" s="3">
        <v>6.176320936812588</v>
      </c>
      <c r="F410" s="3">
        <v>3.9796845940613017</v>
      </c>
      <c r="G410" s="9">
        <v>1.4337765993048019</v>
      </c>
      <c r="H410" s="17">
        <v>18.727040389078361</v>
      </c>
    </row>
    <row r="411" spans="2:8" x14ac:dyDescent="0.25">
      <c r="B411" s="17">
        <v>408</v>
      </c>
      <c r="C411" s="15">
        <v>3.4903623774622892</v>
      </c>
      <c r="D411" s="3">
        <v>2.870725986733357</v>
      </c>
      <c r="E411" s="3">
        <v>4.9645334035310817</v>
      </c>
      <c r="F411" s="3">
        <v>4.2529399580854923</v>
      </c>
      <c r="G411" s="9">
        <v>1.5028977241825188</v>
      </c>
      <c r="H411" s="17">
        <v>17.081459449994739</v>
      </c>
    </row>
    <row r="412" spans="2:8" x14ac:dyDescent="0.25">
      <c r="B412" s="17">
        <v>409</v>
      </c>
      <c r="C412" s="15">
        <v>4.417912406013115</v>
      </c>
      <c r="D412" s="3">
        <v>3.5785539906509563</v>
      </c>
      <c r="E412" s="3">
        <v>4.8363781535166561</v>
      </c>
      <c r="F412" s="3">
        <v>4.6272342555663784</v>
      </c>
      <c r="G412" s="9">
        <v>1.6088825340161501</v>
      </c>
      <c r="H412" s="17">
        <v>19.068961339763256</v>
      </c>
    </row>
    <row r="413" spans="2:8" x14ac:dyDescent="0.25">
      <c r="B413" s="17">
        <v>410</v>
      </c>
      <c r="C413" s="15">
        <v>3.7336863208900684</v>
      </c>
      <c r="D413" s="3">
        <v>2.8068809697279757</v>
      </c>
      <c r="E413" s="3">
        <v>5.2938350812000943</v>
      </c>
      <c r="F413" s="3">
        <v>3.3187124951120346</v>
      </c>
      <c r="G413" s="9">
        <v>1.403363983191515</v>
      </c>
      <c r="H413" s="17">
        <v>16.556478850121689</v>
      </c>
    </row>
    <row r="414" spans="2:8" x14ac:dyDescent="0.25">
      <c r="B414" s="17">
        <v>411</v>
      </c>
      <c r="C414" s="15">
        <v>4.3464736924756675</v>
      </c>
      <c r="D414" s="3">
        <v>3.2628358347221003</v>
      </c>
      <c r="E414" s="3">
        <v>5.4122150402523408</v>
      </c>
      <c r="F414" s="3">
        <v>3.5786469027897052</v>
      </c>
      <c r="G414" s="9">
        <v>1.2051489054286912</v>
      </c>
      <c r="H414" s="17">
        <v>17.805320375668504</v>
      </c>
    </row>
    <row r="415" spans="2:8" x14ac:dyDescent="0.25">
      <c r="B415" s="17">
        <v>412</v>
      </c>
      <c r="C415" s="15">
        <v>4.0743254250608514</v>
      </c>
      <c r="D415" s="3">
        <v>3.0236858577528407</v>
      </c>
      <c r="E415" s="3">
        <v>7.0528904776607515</v>
      </c>
      <c r="F415" s="3">
        <v>4.0324101717071796</v>
      </c>
      <c r="G415" s="9">
        <v>1.4392425771592485</v>
      </c>
      <c r="H415" s="17">
        <v>19.622554509340873</v>
      </c>
    </row>
    <row r="416" spans="2:8" x14ac:dyDescent="0.25">
      <c r="B416" s="17">
        <v>413</v>
      </c>
      <c r="C416" s="15">
        <v>3.3883627806325984</v>
      </c>
      <c r="D416" s="3">
        <v>3.0338781166131863</v>
      </c>
      <c r="E416" s="3">
        <v>4.7555806348727296</v>
      </c>
      <c r="F416" s="3">
        <v>5.4409982883894568</v>
      </c>
      <c r="G416" s="9">
        <v>1.7583289215131599</v>
      </c>
      <c r="H416" s="17">
        <v>18.377148742021134</v>
      </c>
    </row>
    <row r="417" spans="2:8" x14ac:dyDescent="0.25">
      <c r="B417" s="17">
        <v>414</v>
      </c>
      <c r="C417" s="15">
        <v>4.2476208266757256</v>
      </c>
      <c r="D417" s="3">
        <v>3.0663851294572244</v>
      </c>
      <c r="E417" s="3">
        <v>5.0150236471192677</v>
      </c>
      <c r="F417" s="3">
        <v>4.1274177595733885</v>
      </c>
      <c r="G417" s="9">
        <v>1.996927555465329</v>
      </c>
      <c r="H417" s="17">
        <v>18.453374918290937</v>
      </c>
    </row>
    <row r="418" spans="2:8" x14ac:dyDescent="0.25">
      <c r="B418" s="17">
        <v>415</v>
      </c>
      <c r="C418" s="15">
        <v>4.0781732783270455</v>
      </c>
      <c r="D418" s="3">
        <v>2.5704126061150321</v>
      </c>
      <c r="E418" s="3">
        <v>5.0013192154356005</v>
      </c>
      <c r="F418" s="3">
        <v>4.8658146396054258</v>
      </c>
      <c r="G418" s="9">
        <v>1.4210163057271863</v>
      </c>
      <c r="H418" s="17">
        <v>17.936736045210289</v>
      </c>
    </row>
    <row r="419" spans="2:8" x14ac:dyDescent="0.25">
      <c r="B419" s="17">
        <v>416</v>
      </c>
      <c r="C419" s="15">
        <v>3.8717969297505954</v>
      </c>
      <c r="D419" s="3">
        <v>2.8510791198274195</v>
      </c>
      <c r="E419" s="3">
        <v>5.1090859924040455</v>
      </c>
      <c r="F419" s="3">
        <v>3.2981107461868695</v>
      </c>
      <c r="G419" s="9">
        <v>1.1400322506789462</v>
      </c>
      <c r="H419" s="17">
        <v>16.270105038847877</v>
      </c>
    </row>
    <row r="420" spans="2:8" x14ac:dyDescent="0.25">
      <c r="B420" s="17">
        <v>417</v>
      </c>
      <c r="C420" s="15">
        <v>4.668158020110468</v>
      </c>
      <c r="D420" s="3">
        <v>2.3975643179098856</v>
      </c>
      <c r="E420" s="3">
        <v>4.6667697813834961</v>
      </c>
      <c r="F420" s="3">
        <v>5.7738558455145457</v>
      </c>
      <c r="G420" s="9">
        <v>1.6729611583666812</v>
      </c>
      <c r="H420" s="17">
        <v>19.17930912328508</v>
      </c>
    </row>
    <row r="421" spans="2:8" x14ac:dyDescent="0.25">
      <c r="B421" s="17">
        <v>418</v>
      </c>
      <c r="C421" s="15">
        <v>3.7174880596822168</v>
      </c>
      <c r="D421" s="3">
        <v>3.3187059752664312</v>
      </c>
      <c r="E421" s="3">
        <v>6.4883734492539622</v>
      </c>
      <c r="F421" s="3">
        <v>5.2012923163107478</v>
      </c>
      <c r="G421" s="9">
        <v>1.5556987462763452</v>
      </c>
      <c r="H421" s="17">
        <v>20.281558546789704</v>
      </c>
    </row>
    <row r="422" spans="2:8" x14ac:dyDescent="0.25">
      <c r="B422" s="17">
        <v>419</v>
      </c>
      <c r="C422" s="15">
        <v>3.5810576073324749</v>
      </c>
      <c r="D422" s="3">
        <v>3.6376411675042775</v>
      </c>
      <c r="E422" s="3">
        <v>6.4764515158365317</v>
      </c>
      <c r="F422" s="3">
        <v>4.0720188830981217</v>
      </c>
      <c r="G422" s="9">
        <v>1.3964205098697944</v>
      </c>
      <c r="H422" s="17">
        <v>19.163589683641202</v>
      </c>
    </row>
    <row r="423" spans="2:8" x14ac:dyDescent="0.25">
      <c r="B423" s="17">
        <v>420</v>
      </c>
      <c r="C423" s="15">
        <v>4.2248465278519935</v>
      </c>
      <c r="D423" s="3">
        <v>2.4016217108685911</v>
      </c>
      <c r="E423" s="3">
        <v>6.8266363767064178</v>
      </c>
      <c r="F423" s="3">
        <v>4.6942394536472758</v>
      </c>
      <c r="G423" s="9">
        <v>1.5768951997760918</v>
      </c>
      <c r="H423" s="17">
        <v>19.724239268850372</v>
      </c>
    </row>
    <row r="424" spans="2:8" x14ac:dyDescent="0.25">
      <c r="B424" s="17">
        <v>421</v>
      </c>
      <c r="C424" s="15">
        <v>3.6433620200366255</v>
      </c>
      <c r="D424" s="3">
        <v>2.8432546622506214</v>
      </c>
      <c r="E424" s="3">
        <v>6.8017857922973723</v>
      </c>
      <c r="F424" s="3">
        <v>4.1016718132973127</v>
      </c>
      <c r="G424" s="9">
        <v>1.7838922165347384</v>
      </c>
      <c r="H424" s="17">
        <v>19.173966504416668</v>
      </c>
    </row>
    <row r="425" spans="2:8" x14ac:dyDescent="0.25">
      <c r="B425" s="17">
        <v>422</v>
      </c>
      <c r="C425" s="15">
        <v>4.2368301079259982</v>
      </c>
      <c r="D425" s="3">
        <v>2.8311196543383508</v>
      </c>
      <c r="E425" s="3">
        <v>6.5484079549160157</v>
      </c>
      <c r="F425" s="3">
        <v>4.8367035244874259</v>
      </c>
      <c r="G425" s="9">
        <v>1.8593366323465457</v>
      </c>
      <c r="H425" s="17">
        <v>20.312397874014337</v>
      </c>
    </row>
    <row r="426" spans="2:8" x14ac:dyDescent="0.25">
      <c r="B426" s="17">
        <v>423</v>
      </c>
      <c r="C426" s="15">
        <v>4.0755235506626004</v>
      </c>
      <c r="D426" s="3">
        <v>3.0251839967259753</v>
      </c>
      <c r="E426" s="3">
        <v>6.2452368765301483</v>
      </c>
      <c r="F426" s="3">
        <v>5.0636619983759541</v>
      </c>
      <c r="G426" s="9">
        <v>1.3813090962588037</v>
      </c>
      <c r="H426" s="17">
        <v>19.790915518553483</v>
      </c>
    </row>
    <row r="427" spans="2:8" x14ac:dyDescent="0.25">
      <c r="B427" s="17">
        <v>424</v>
      </c>
      <c r="C427" s="15">
        <v>3.6128963341334597</v>
      </c>
      <c r="D427" s="3">
        <v>2.5530134257701103</v>
      </c>
      <c r="E427" s="3">
        <v>4.8313561803362148</v>
      </c>
      <c r="F427" s="3">
        <v>5.1937784954049944</v>
      </c>
      <c r="G427" s="9">
        <v>1.5148936088430895</v>
      </c>
      <c r="H427" s="17">
        <v>17.705938044487869</v>
      </c>
    </row>
    <row r="428" spans="2:8" x14ac:dyDescent="0.25">
      <c r="B428" s="17">
        <v>425</v>
      </c>
      <c r="C428" s="15">
        <v>4.5594172025830151</v>
      </c>
      <c r="D428" s="3">
        <v>3.0421717077813497</v>
      </c>
      <c r="E428" s="3">
        <v>4.5689847394676777</v>
      </c>
      <c r="F428" s="3">
        <v>3.3884402196808892</v>
      </c>
      <c r="G428" s="9">
        <v>1.2290814468125251</v>
      </c>
      <c r="H428" s="17">
        <v>16.788095316325457</v>
      </c>
    </row>
    <row r="429" spans="2:8" x14ac:dyDescent="0.25">
      <c r="B429" s="17">
        <v>426</v>
      </c>
      <c r="C429" s="15">
        <v>4.338184518419304</v>
      </c>
      <c r="D429" s="3">
        <v>3.0253916329979615</v>
      </c>
      <c r="E429" s="3">
        <v>4.1682318744106892</v>
      </c>
      <c r="F429" s="3">
        <v>4.7321689419580224</v>
      </c>
      <c r="G429" s="9">
        <v>1.5800362967453687</v>
      </c>
      <c r="H429" s="17">
        <v>17.844013264531348</v>
      </c>
    </row>
    <row r="430" spans="2:8" x14ac:dyDescent="0.25">
      <c r="B430" s="17">
        <v>427</v>
      </c>
      <c r="C430" s="15">
        <v>4.8605625048081267</v>
      </c>
      <c r="D430" s="3">
        <v>2.6286409081300612</v>
      </c>
      <c r="E430" s="3">
        <v>4.6867511244293549</v>
      </c>
      <c r="F430" s="3">
        <v>5.362130945106685</v>
      </c>
      <c r="G430" s="9">
        <v>1.6058752905483451</v>
      </c>
      <c r="H430" s="17">
        <v>19.143960773022574</v>
      </c>
    </row>
    <row r="431" spans="2:8" x14ac:dyDescent="0.25">
      <c r="B431" s="17">
        <v>428</v>
      </c>
      <c r="C431" s="15">
        <v>4.2803686913592385</v>
      </c>
      <c r="D431" s="3">
        <v>3.1321926848717898</v>
      </c>
      <c r="E431" s="3">
        <v>5.3893534361177569</v>
      </c>
      <c r="F431" s="3">
        <v>5.6548840903288005</v>
      </c>
      <c r="G431" s="9">
        <v>1.3211931392243661</v>
      </c>
      <c r="H431" s="17">
        <v>19.777992041901953</v>
      </c>
    </row>
    <row r="432" spans="2:8" x14ac:dyDescent="0.25">
      <c r="B432" s="17">
        <v>429</v>
      </c>
      <c r="C432" s="15">
        <v>4.2119495377329619</v>
      </c>
      <c r="D432" s="3">
        <v>3.6103393114529228</v>
      </c>
      <c r="E432" s="3">
        <v>5.2813643825520318</v>
      </c>
      <c r="F432" s="3">
        <v>4.6693243718450432</v>
      </c>
      <c r="G432" s="9">
        <v>1.1696657140631841</v>
      </c>
      <c r="H432" s="17">
        <v>18.942643317646144</v>
      </c>
    </row>
    <row r="433" spans="2:8" x14ac:dyDescent="0.25">
      <c r="B433" s="17">
        <v>430</v>
      </c>
      <c r="C433" s="15">
        <v>4.8805118773229896</v>
      </c>
      <c r="D433" s="3">
        <v>3.242125618147941</v>
      </c>
      <c r="E433" s="3">
        <v>5.14096521219001</v>
      </c>
      <c r="F433" s="3">
        <v>4.7084744807935852</v>
      </c>
      <c r="G433" s="9">
        <v>1.24610814097879</v>
      </c>
      <c r="H433" s="17">
        <v>19.218185329433318</v>
      </c>
    </row>
    <row r="434" spans="2:8" x14ac:dyDescent="0.25">
      <c r="B434" s="17">
        <v>431</v>
      </c>
      <c r="C434" s="15">
        <v>3.8858557855506612</v>
      </c>
      <c r="D434" s="3">
        <v>2.8502992359936767</v>
      </c>
      <c r="E434" s="3">
        <v>5.0896558310332107</v>
      </c>
      <c r="F434" s="3">
        <v>5.3844068617763501</v>
      </c>
      <c r="G434" s="9">
        <v>1.5411535471908964</v>
      </c>
      <c r="H434" s="17">
        <v>18.751371261544794</v>
      </c>
    </row>
    <row r="435" spans="2:8" x14ac:dyDescent="0.25">
      <c r="B435" s="17">
        <v>432</v>
      </c>
      <c r="C435" s="15">
        <v>4.1582394695294882</v>
      </c>
      <c r="D435" s="3">
        <v>2.4446847838897217</v>
      </c>
      <c r="E435" s="3">
        <v>6.2854942118140844</v>
      </c>
      <c r="F435" s="3">
        <v>4.2207137301412461</v>
      </c>
      <c r="G435" s="9">
        <v>1.8009488563243699</v>
      </c>
      <c r="H435" s="17">
        <v>18.91008105169891</v>
      </c>
    </row>
    <row r="436" spans="2:8" x14ac:dyDescent="0.25">
      <c r="B436" s="17">
        <v>433</v>
      </c>
      <c r="C436" s="15">
        <v>3.539124481507832</v>
      </c>
      <c r="D436" s="3">
        <v>3.4212017695500454</v>
      </c>
      <c r="E436" s="3">
        <v>4.8055196349002163</v>
      </c>
      <c r="F436" s="3">
        <v>3.7125193755978234</v>
      </c>
      <c r="G436" s="9">
        <v>1.6012967705577077</v>
      </c>
      <c r="H436" s="17">
        <v>17.079662032113625</v>
      </c>
    </row>
    <row r="437" spans="2:8" x14ac:dyDescent="0.25">
      <c r="B437" s="17">
        <v>434</v>
      </c>
      <c r="C437" s="15">
        <v>4.4104071119608657</v>
      </c>
      <c r="D437" s="3">
        <v>2.3909927991060078</v>
      </c>
      <c r="E437" s="3">
        <v>5.218410524705444</v>
      </c>
      <c r="F437" s="3">
        <v>3.7716202997843635</v>
      </c>
      <c r="G437" s="9">
        <v>1.3387200699407524</v>
      </c>
      <c r="H437" s="17">
        <v>17.130150805497433</v>
      </c>
    </row>
    <row r="438" spans="2:8" x14ac:dyDescent="0.25">
      <c r="B438" s="17">
        <v>435</v>
      </c>
      <c r="C438" s="15">
        <v>4.032478548985118</v>
      </c>
      <c r="D438" s="3">
        <v>2.6682180813360228</v>
      </c>
      <c r="E438" s="3">
        <v>6.457037518786839</v>
      </c>
      <c r="F438" s="3">
        <v>4.0069394284566044</v>
      </c>
      <c r="G438" s="9">
        <v>1.1534015005149278</v>
      </c>
      <c r="H438" s="17">
        <v>18.318075078079513</v>
      </c>
    </row>
    <row r="439" spans="2:8" x14ac:dyDescent="0.25">
      <c r="B439" s="17">
        <v>436</v>
      </c>
      <c r="C439" s="15">
        <v>4.8344564969458865</v>
      </c>
      <c r="D439" s="3">
        <v>3.123850664147231</v>
      </c>
      <c r="E439" s="3">
        <v>4.8152340065078381</v>
      </c>
      <c r="F439" s="3">
        <v>5.1141517961686507</v>
      </c>
      <c r="G439" s="9">
        <v>1.5861998293932658</v>
      </c>
      <c r="H439" s="17">
        <v>19.473892793162872</v>
      </c>
    </row>
    <row r="440" spans="2:8" x14ac:dyDescent="0.25">
      <c r="B440" s="17">
        <v>437</v>
      </c>
      <c r="C440" s="15">
        <v>4.14070961539948</v>
      </c>
      <c r="D440" s="3">
        <v>3.1736765215934843</v>
      </c>
      <c r="E440" s="3">
        <v>4.7976988011592061</v>
      </c>
      <c r="F440" s="3">
        <v>3.5010291067730304</v>
      </c>
      <c r="G440" s="9">
        <v>1.8501031694960122</v>
      </c>
      <c r="H440" s="17">
        <v>17.463217214421213</v>
      </c>
    </row>
    <row r="441" spans="2:8" x14ac:dyDescent="0.25">
      <c r="B441" s="17">
        <v>438</v>
      </c>
      <c r="C441" s="15">
        <v>4.0106529410157403</v>
      </c>
      <c r="D441" s="3">
        <v>3.1344179188870918</v>
      </c>
      <c r="E441" s="3">
        <v>7.6861122993568616</v>
      </c>
      <c r="F441" s="3">
        <v>5.2921037243532982</v>
      </c>
      <c r="G441" s="9">
        <v>1.5823585558617499</v>
      </c>
      <c r="H441" s="17">
        <v>21.70564543947474</v>
      </c>
    </row>
    <row r="442" spans="2:8" x14ac:dyDescent="0.25">
      <c r="B442" s="17">
        <v>439</v>
      </c>
      <c r="C442" s="15">
        <v>4.5822589594707699</v>
      </c>
      <c r="D442" s="3">
        <v>2.581568825967647</v>
      </c>
      <c r="E442" s="3">
        <v>6.2144944953244856</v>
      </c>
      <c r="F442" s="3">
        <v>4.963916479235138</v>
      </c>
      <c r="G442" s="9">
        <v>1.2606910401087694</v>
      </c>
      <c r="H442" s="17">
        <v>19.602929800106811</v>
      </c>
    </row>
    <row r="443" spans="2:8" x14ac:dyDescent="0.25">
      <c r="B443" s="17">
        <v>440</v>
      </c>
      <c r="C443" s="15">
        <v>3.9232215147243998</v>
      </c>
      <c r="D443" s="3">
        <v>2.9989626150997446</v>
      </c>
      <c r="E443" s="3">
        <v>5.4327712399344161</v>
      </c>
      <c r="F443" s="3">
        <v>4.2592446972670128</v>
      </c>
      <c r="G443" s="9">
        <v>1.5606553310035154</v>
      </c>
      <c r="H443" s="17">
        <v>18.174855398029088</v>
      </c>
    </row>
    <row r="444" spans="2:8" x14ac:dyDescent="0.25">
      <c r="B444" s="17">
        <v>441</v>
      </c>
      <c r="C444" s="15">
        <v>4.4099664837246495</v>
      </c>
      <c r="D444" s="3">
        <v>2.8820460882028462</v>
      </c>
      <c r="E444" s="3">
        <v>4.5149703587640539</v>
      </c>
      <c r="F444" s="3">
        <v>5.4746030885866874</v>
      </c>
      <c r="G444" s="9">
        <v>1.1007536360886747</v>
      </c>
      <c r="H444" s="17">
        <v>18.382339655366913</v>
      </c>
    </row>
    <row r="445" spans="2:8" x14ac:dyDescent="0.25">
      <c r="B445" s="17">
        <v>442</v>
      </c>
      <c r="C445" s="15">
        <v>4.7938175734039561</v>
      </c>
      <c r="D445" s="3">
        <v>3.0374235487621895</v>
      </c>
      <c r="E445" s="3">
        <v>5.2028480938365549</v>
      </c>
      <c r="F445" s="3">
        <v>3.9375201153652384</v>
      </c>
      <c r="G445" s="9">
        <v>1.3303304413476571</v>
      </c>
      <c r="H445" s="17">
        <v>18.301939772715599</v>
      </c>
    </row>
    <row r="446" spans="2:8" x14ac:dyDescent="0.25">
      <c r="B446" s="17">
        <v>443</v>
      </c>
      <c r="C446" s="15">
        <v>3.6435211134909595</v>
      </c>
      <c r="D446" s="3">
        <v>2.8672954212427864</v>
      </c>
      <c r="E446" s="3">
        <v>5.0791346679849463</v>
      </c>
      <c r="F446" s="3">
        <v>3.8148725170573825</v>
      </c>
      <c r="G446" s="9">
        <v>1.7087351679383247</v>
      </c>
      <c r="H446" s="17">
        <v>17.113558887714397</v>
      </c>
    </row>
    <row r="447" spans="2:8" x14ac:dyDescent="0.25">
      <c r="B447" s="17">
        <v>444</v>
      </c>
      <c r="C447" s="15">
        <v>4.0269171174967777</v>
      </c>
      <c r="D447" s="3">
        <v>3.502601255508607</v>
      </c>
      <c r="E447" s="3">
        <v>6.6360619078013716</v>
      </c>
      <c r="F447" s="3">
        <v>4.9916865535912667</v>
      </c>
      <c r="G447" s="9">
        <v>1.5580425573461789</v>
      </c>
      <c r="H447" s="17">
        <v>20.715309391744203</v>
      </c>
    </row>
    <row r="448" spans="2:8" x14ac:dyDescent="0.25">
      <c r="B448" s="17">
        <v>445</v>
      </c>
      <c r="C448" s="15">
        <v>3.8442347802464099</v>
      </c>
      <c r="D448" s="3">
        <v>2.5747367814109086</v>
      </c>
      <c r="E448" s="3">
        <v>5.0359129281024373</v>
      </c>
      <c r="F448" s="3">
        <v>4.4761421887596091</v>
      </c>
      <c r="G448" s="9">
        <v>1.5223220334795362</v>
      </c>
      <c r="H448" s="17">
        <v>17.453348711998903</v>
      </c>
    </row>
    <row r="449" spans="2:8" x14ac:dyDescent="0.25">
      <c r="B449" s="17">
        <v>446</v>
      </c>
      <c r="C449" s="15">
        <v>4.1935026854200901</v>
      </c>
      <c r="D449" s="3">
        <v>2.5444046077932327</v>
      </c>
      <c r="E449" s="3">
        <v>5.3350024128328979</v>
      </c>
      <c r="F449" s="3">
        <v>3.4715773269756784</v>
      </c>
      <c r="G449" s="9">
        <v>1.2715598582434477</v>
      </c>
      <c r="H449" s="17">
        <v>16.816046891265348</v>
      </c>
    </row>
    <row r="450" spans="2:8" x14ac:dyDescent="0.25">
      <c r="B450" s="17">
        <v>447</v>
      </c>
      <c r="C450" s="15">
        <v>3.8972157789907067</v>
      </c>
      <c r="D450" s="3">
        <v>3.083985529528209</v>
      </c>
      <c r="E450" s="3">
        <v>4.6904024010517613</v>
      </c>
      <c r="F450" s="3">
        <v>4.52063826201283</v>
      </c>
      <c r="G450" s="9">
        <v>1.8092385984087327</v>
      </c>
      <c r="H450" s="17">
        <v>18.001480569992239</v>
      </c>
    </row>
    <row r="451" spans="2:8" x14ac:dyDescent="0.25">
      <c r="B451" s="17">
        <v>448</v>
      </c>
      <c r="C451" s="15">
        <v>3.8782415932329806</v>
      </c>
      <c r="D451" s="3">
        <v>3.0803375958656343</v>
      </c>
      <c r="E451" s="3">
        <v>4.9240132410506448</v>
      </c>
      <c r="F451" s="3">
        <v>5.7454243425781391</v>
      </c>
      <c r="G451" s="9">
        <v>1.6499282882280133</v>
      </c>
      <c r="H451" s="17">
        <v>19.277945060955414</v>
      </c>
    </row>
    <row r="452" spans="2:8" x14ac:dyDescent="0.25">
      <c r="B452" s="17">
        <v>449</v>
      </c>
      <c r="C452" s="15">
        <v>4.241066551955047</v>
      </c>
      <c r="D452" s="3">
        <v>2.798422529001841</v>
      </c>
      <c r="E452" s="3">
        <v>4.9193256981374471</v>
      </c>
      <c r="F452" s="3">
        <v>3.6135099212445407</v>
      </c>
      <c r="G452" s="9">
        <v>1.1757644888622165</v>
      </c>
      <c r="H452" s="17">
        <v>16.748089189201092</v>
      </c>
    </row>
    <row r="453" spans="2:8" x14ac:dyDescent="0.25">
      <c r="B453" s="17">
        <v>450</v>
      </c>
      <c r="C453" s="15">
        <v>4.1440530814263905</v>
      </c>
      <c r="D453" s="3">
        <v>3.0059538027898896</v>
      </c>
      <c r="E453" s="3">
        <v>4.4208153552127474</v>
      </c>
      <c r="F453" s="3">
        <v>4.5758748242708069</v>
      </c>
      <c r="G453" s="9">
        <v>1.8517104868482952</v>
      </c>
      <c r="H453" s="17">
        <v>17.998407550548126</v>
      </c>
    </row>
    <row r="454" spans="2:8" x14ac:dyDescent="0.25">
      <c r="B454" s="17">
        <v>451</v>
      </c>
      <c r="C454" s="15">
        <v>4.2914289258991305</v>
      </c>
      <c r="D454" s="3">
        <v>2.842509769997136</v>
      </c>
      <c r="E454" s="3">
        <v>6.5613076758821673</v>
      </c>
      <c r="F454" s="3">
        <v>3.1932208877308255</v>
      </c>
      <c r="G454" s="9">
        <v>1.7141752805237589</v>
      </c>
      <c r="H454" s="17">
        <v>18.602642540033017</v>
      </c>
    </row>
    <row r="455" spans="2:8" x14ac:dyDescent="0.25">
      <c r="B455" s="17">
        <v>452</v>
      </c>
      <c r="C455" s="15">
        <v>3.7223347095977504</v>
      </c>
      <c r="D455" s="3">
        <v>3.5012440632573529</v>
      </c>
      <c r="E455" s="3">
        <v>5.9533237450096328</v>
      </c>
      <c r="F455" s="3">
        <v>4.2520412145465407</v>
      </c>
      <c r="G455" s="9">
        <v>1.6466442845812579</v>
      </c>
      <c r="H455" s="17">
        <v>19.075588016992533</v>
      </c>
    </row>
    <row r="456" spans="2:8" x14ac:dyDescent="0.25">
      <c r="B456" s="17">
        <v>453</v>
      </c>
      <c r="C456" s="15">
        <v>3.4185769997691655</v>
      </c>
      <c r="D456" s="3">
        <v>3.1676209992199706</v>
      </c>
      <c r="E456" s="3">
        <v>5.3833707768341252</v>
      </c>
      <c r="F456" s="3">
        <v>3.8309373389415748</v>
      </c>
      <c r="G456" s="9">
        <v>1.1911552429914805</v>
      </c>
      <c r="H456" s="17">
        <v>16.991661357756318</v>
      </c>
    </row>
    <row r="457" spans="2:8" x14ac:dyDescent="0.25">
      <c r="B457" s="17">
        <v>454</v>
      </c>
      <c r="C457" s="15">
        <v>3.7669472547036214</v>
      </c>
      <c r="D457" s="3">
        <v>3.3551201318457649</v>
      </c>
      <c r="E457" s="3">
        <v>7.2678889189680902</v>
      </c>
      <c r="F457" s="3">
        <v>3.7744030094463041</v>
      </c>
      <c r="G457" s="9">
        <v>1.566520790038743</v>
      </c>
      <c r="H457" s="17">
        <v>19.730880105002523</v>
      </c>
    </row>
    <row r="458" spans="2:8" x14ac:dyDescent="0.25">
      <c r="B458" s="17">
        <v>455</v>
      </c>
      <c r="C458" s="15">
        <v>3.71481504930924</v>
      </c>
      <c r="D458" s="3">
        <v>2.3690477441265259</v>
      </c>
      <c r="E458" s="3">
        <v>4.9580573248555782</v>
      </c>
      <c r="F458" s="3">
        <v>3.5162760684378758</v>
      </c>
      <c r="G458" s="9">
        <v>1.6019138376159674</v>
      </c>
      <c r="H458" s="17">
        <v>16.160110024345187</v>
      </c>
    </row>
    <row r="459" spans="2:8" x14ac:dyDescent="0.25">
      <c r="B459" s="17">
        <v>456</v>
      </c>
      <c r="C459" s="15">
        <v>3.6322021974636129</v>
      </c>
      <c r="D459" s="3">
        <v>2.9283293004707409</v>
      </c>
      <c r="E459" s="3">
        <v>4.3315969309425517</v>
      </c>
      <c r="F459" s="3">
        <v>3.825179584287691</v>
      </c>
      <c r="G459" s="9">
        <v>1.8553841793975383</v>
      </c>
      <c r="H459" s="17">
        <v>16.572692192562133</v>
      </c>
    </row>
    <row r="460" spans="2:8" x14ac:dyDescent="0.25">
      <c r="B460" s="17">
        <v>457</v>
      </c>
      <c r="C460" s="15">
        <v>4.2892816165256944</v>
      </c>
      <c r="D460" s="3">
        <v>3.2792274113250759</v>
      </c>
      <c r="E460" s="3">
        <v>6.9722961051006207</v>
      </c>
      <c r="F460" s="3">
        <v>3.5509941322268741</v>
      </c>
      <c r="G460" s="9">
        <v>1.4705160185405903</v>
      </c>
      <c r="H460" s="17">
        <v>19.562315283718856</v>
      </c>
    </row>
    <row r="461" spans="2:8" x14ac:dyDescent="0.25">
      <c r="B461" s="17">
        <v>458</v>
      </c>
      <c r="C461" s="15">
        <v>3.8018100098358576</v>
      </c>
      <c r="D461" s="3">
        <v>2.9441079105238122</v>
      </c>
      <c r="E461" s="3">
        <v>5.3273266131993111</v>
      </c>
      <c r="F461" s="3">
        <v>4.326436325764095</v>
      </c>
      <c r="G461" s="9">
        <v>1.7204514485804394</v>
      </c>
      <c r="H461" s="17">
        <v>18.120132307903518</v>
      </c>
    </row>
    <row r="462" spans="2:8" x14ac:dyDescent="0.25">
      <c r="B462" s="17">
        <v>459</v>
      </c>
      <c r="C462" s="15">
        <v>4.3542465199133424</v>
      </c>
      <c r="D462" s="3">
        <v>3.1330404909865179</v>
      </c>
      <c r="E462" s="3">
        <v>6.1457854225190847</v>
      </c>
      <c r="F462" s="3">
        <v>4.1242150832628708</v>
      </c>
      <c r="G462" s="9">
        <v>1.7271675708027319</v>
      </c>
      <c r="H462" s="17">
        <v>19.484455087484548</v>
      </c>
    </row>
    <row r="463" spans="2:8" x14ac:dyDescent="0.25">
      <c r="B463" s="17">
        <v>460</v>
      </c>
      <c r="C463" s="15">
        <v>3.549381086252847</v>
      </c>
      <c r="D463" s="3">
        <v>2.4153233575083393</v>
      </c>
      <c r="E463" s="3">
        <v>5.8889415039810622</v>
      </c>
      <c r="F463" s="3">
        <v>4.4485843517616184</v>
      </c>
      <c r="G463" s="9">
        <v>1.9033244369307689</v>
      </c>
      <c r="H463" s="17">
        <v>18.205554736434635</v>
      </c>
    </row>
    <row r="464" spans="2:8" x14ac:dyDescent="0.25">
      <c r="B464" s="17">
        <v>461</v>
      </c>
      <c r="C464" s="15">
        <v>4.4021846923056538</v>
      </c>
      <c r="D464" s="3">
        <v>2.9941649879812844</v>
      </c>
      <c r="E464" s="3">
        <v>5.1004325272161193</v>
      </c>
      <c r="F464" s="3">
        <v>3.8520495810471975</v>
      </c>
      <c r="G464" s="9">
        <v>1.8495503146720949</v>
      </c>
      <c r="H464" s="17">
        <v>18.19838210322235</v>
      </c>
    </row>
    <row r="465" spans="2:8" x14ac:dyDescent="0.25">
      <c r="B465" s="17">
        <v>462</v>
      </c>
      <c r="C465" s="15">
        <v>4.64482238216209</v>
      </c>
      <c r="D465" s="3">
        <v>3.2376967782521637</v>
      </c>
      <c r="E465" s="3">
        <v>4.3833898079086051</v>
      </c>
      <c r="F465" s="3">
        <v>4.4441073776299778</v>
      </c>
      <c r="G465" s="9">
        <v>1.2805727938898495</v>
      </c>
      <c r="H465" s="17">
        <v>17.990589139842687</v>
      </c>
    </row>
    <row r="466" spans="2:8" x14ac:dyDescent="0.25">
      <c r="B466" s="17">
        <v>463</v>
      </c>
      <c r="C466" s="15">
        <v>3.9071888521731681</v>
      </c>
      <c r="D466" s="3">
        <v>3.0850732830867269</v>
      </c>
      <c r="E466" s="3">
        <v>5.6802804772892621</v>
      </c>
      <c r="F466" s="3">
        <v>3.6229299777775861</v>
      </c>
      <c r="G466" s="9">
        <v>1.8169783648130511</v>
      </c>
      <c r="H466" s="17">
        <v>18.112450955139796</v>
      </c>
    </row>
    <row r="467" spans="2:8" x14ac:dyDescent="0.25">
      <c r="B467" s="17">
        <v>464</v>
      </c>
      <c r="C467" s="15">
        <v>3.6078992861101442</v>
      </c>
      <c r="D467" s="3">
        <v>3.0497613372811654</v>
      </c>
      <c r="E467" s="3">
        <v>7.2601252683784061</v>
      </c>
      <c r="F467" s="3">
        <v>3.953949793943583</v>
      </c>
      <c r="G467" s="9">
        <v>1.7757692674522396</v>
      </c>
      <c r="H467" s="17">
        <v>19.647504953165541</v>
      </c>
    </row>
    <row r="468" spans="2:8" x14ac:dyDescent="0.25">
      <c r="B468" s="17">
        <v>465</v>
      </c>
      <c r="C468" s="15">
        <v>3.863547998979556</v>
      </c>
      <c r="D468" s="3">
        <v>3.160180383647532</v>
      </c>
      <c r="E468" s="3">
        <v>6.2557809316199204</v>
      </c>
      <c r="F468" s="3">
        <v>4.7460074015962999</v>
      </c>
      <c r="G468" s="9">
        <v>1.7654635227158169</v>
      </c>
      <c r="H468" s="17">
        <v>19.790980238559126</v>
      </c>
    </row>
    <row r="469" spans="2:8" x14ac:dyDescent="0.25">
      <c r="B469" s="17">
        <v>466</v>
      </c>
      <c r="C469" s="15">
        <v>4.3240103870186797</v>
      </c>
      <c r="D469" s="3">
        <v>2.6164352570684106</v>
      </c>
      <c r="E469" s="3">
        <v>7.69421427126243</v>
      </c>
      <c r="F469" s="3">
        <v>4.8035356020750397</v>
      </c>
      <c r="G469" s="9">
        <v>1.5935373627644325</v>
      </c>
      <c r="H469" s="17">
        <v>21.031732880188994</v>
      </c>
    </row>
    <row r="470" spans="2:8" x14ac:dyDescent="0.25">
      <c r="B470" s="17">
        <v>467</v>
      </c>
      <c r="C470" s="15">
        <v>3.4374481983852316</v>
      </c>
      <c r="D470" s="3">
        <v>2.6930543999279006</v>
      </c>
      <c r="E470" s="3">
        <v>6.413915859443553</v>
      </c>
      <c r="F470" s="3">
        <v>3.7852824961599634</v>
      </c>
      <c r="G470" s="9">
        <v>1.5971430268212228</v>
      </c>
      <c r="H470" s="17">
        <v>17.926843980737871</v>
      </c>
    </row>
    <row r="471" spans="2:8" x14ac:dyDescent="0.25">
      <c r="B471" s="17">
        <v>468</v>
      </c>
      <c r="C471" s="15">
        <v>3.5277627712829562</v>
      </c>
      <c r="D471" s="3">
        <v>2.8686839630221819</v>
      </c>
      <c r="E471" s="3">
        <v>4.718136271296161</v>
      </c>
      <c r="F471" s="3">
        <v>3.2704368088834399</v>
      </c>
      <c r="G471" s="9">
        <v>1.8360180511217905</v>
      </c>
      <c r="H471" s="17">
        <v>16.221037865606533</v>
      </c>
    </row>
    <row r="472" spans="2:8" x14ac:dyDescent="0.25">
      <c r="B472" s="17">
        <v>469</v>
      </c>
      <c r="C472" s="15">
        <v>4.2401673137380689</v>
      </c>
      <c r="D472" s="3">
        <v>2.4231588805367421</v>
      </c>
      <c r="E472" s="3">
        <v>6.3690403207889847</v>
      </c>
      <c r="F472" s="3">
        <v>3.2922977112668241</v>
      </c>
      <c r="G472" s="9">
        <v>1.7167284574346642</v>
      </c>
      <c r="H472" s="17">
        <v>18.041392683765281</v>
      </c>
    </row>
    <row r="473" spans="2:8" x14ac:dyDescent="0.25">
      <c r="B473" s="17">
        <v>470</v>
      </c>
      <c r="C473" s="15">
        <v>4.05393915109173</v>
      </c>
      <c r="D473" s="3">
        <v>3.1030492054338494</v>
      </c>
      <c r="E473" s="3">
        <v>4.9936296949200099</v>
      </c>
      <c r="F473" s="3">
        <v>4.0505113919210132</v>
      </c>
      <c r="G473" s="9">
        <v>1.4955033979869565</v>
      </c>
      <c r="H473" s="17">
        <v>17.696632841353562</v>
      </c>
    </row>
    <row r="474" spans="2:8" x14ac:dyDescent="0.25">
      <c r="B474" s="17">
        <v>471</v>
      </c>
      <c r="C474" s="15">
        <v>4.428249578235083</v>
      </c>
      <c r="D474" s="3">
        <v>2.822977823656831</v>
      </c>
      <c r="E474" s="3">
        <v>6.0313183934420351</v>
      </c>
      <c r="F474" s="3">
        <v>5.6508641219701872</v>
      </c>
      <c r="G474" s="9">
        <v>1.6982669898784986</v>
      </c>
      <c r="H474" s="17">
        <v>20.631676907182634</v>
      </c>
    </row>
    <row r="475" spans="2:8" x14ac:dyDescent="0.25">
      <c r="B475" s="17">
        <v>472</v>
      </c>
      <c r="C475" s="15">
        <v>3.7837053171985042</v>
      </c>
      <c r="D475" s="3">
        <v>2.2485854453300744</v>
      </c>
      <c r="E475" s="3">
        <v>6.7777357241527358</v>
      </c>
      <c r="F475" s="3">
        <v>3.7443900157511854</v>
      </c>
      <c r="G475" s="9">
        <v>1.4656425596612819</v>
      </c>
      <c r="H475" s="17">
        <v>18.020059062093782</v>
      </c>
    </row>
    <row r="476" spans="2:8" x14ac:dyDescent="0.25">
      <c r="B476" s="17">
        <v>473</v>
      </c>
      <c r="C476" s="15">
        <v>4.367958514434366</v>
      </c>
      <c r="D476" s="3">
        <v>3.5449025970743899</v>
      </c>
      <c r="E476" s="3">
        <v>6.3304596976426115</v>
      </c>
      <c r="F476" s="3">
        <v>5.0963834653175191</v>
      </c>
      <c r="G476" s="9">
        <v>1.4378837714564952</v>
      </c>
      <c r="H476" s="17">
        <v>20.777588045925381</v>
      </c>
    </row>
    <row r="477" spans="2:8" x14ac:dyDescent="0.25">
      <c r="B477" s="17">
        <v>474</v>
      </c>
      <c r="C477" s="15">
        <v>4.0400155528280344</v>
      </c>
      <c r="D477" s="3">
        <v>2.7381937180556699</v>
      </c>
      <c r="E477" s="3">
        <v>7.1953005792704499</v>
      </c>
      <c r="F477" s="3">
        <v>3.7309239275042807</v>
      </c>
      <c r="G477" s="9">
        <v>1.5500013096152925</v>
      </c>
      <c r="H477" s="17">
        <v>19.25443508727373</v>
      </c>
    </row>
    <row r="478" spans="2:8" x14ac:dyDescent="0.25">
      <c r="B478" s="17">
        <v>475</v>
      </c>
      <c r="C478" s="15">
        <v>3.9878468484406673</v>
      </c>
      <c r="D478" s="3">
        <v>3.028754758797402</v>
      </c>
      <c r="E478" s="3">
        <v>5.1612196434868061</v>
      </c>
      <c r="F478" s="3">
        <v>4.0974839010117758</v>
      </c>
      <c r="G478" s="9">
        <v>1.1288016954126414</v>
      </c>
      <c r="H478" s="17">
        <v>17.404106847149293</v>
      </c>
    </row>
    <row r="479" spans="2:8" x14ac:dyDescent="0.25">
      <c r="B479" s="17">
        <v>476</v>
      </c>
      <c r="C479" s="15">
        <v>4.6245086784337062</v>
      </c>
      <c r="D479" s="3">
        <v>3.3510779422266932</v>
      </c>
      <c r="E479" s="3">
        <v>5.2209034888940558</v>
      </c>
      <c r="F479" s="3">
        <v>4.2767975046162707</v>
      </c>
      <c r="G479" s="9">
        <v>1.7029072935881666</v>
      </c>
      <c r="H479" s="17">
        <v>19.176194907758891</v>
      </c>
    </row>
    <row r="480" spans="2:8" x14ac:dyDescent="0.25">
      <c r="B480" s="17">
        <v>477</v>
      </c>
      <c r="C480" s="15">
        <v>3.3605496536428849</v>
      </c>
      <c r="D480" s="3">
        <v>2.0895170791089712</v>
      </c>
      <c r="E480" s="3">
        <v>5.7691855349190933</v>
      </c>
      <c r="F480" s="3">
        <v>3.2855275243315898</v>
      </c>
      <c r="G480" s="9">
        <v>1.8805420931019947</v>
      </c>
      <c r="H480" s="17">
        <v>16.385321885104535</v>
      </c>
    </row>
    <row r="481" spans="2:8" x14ac:dyDescent="0.25">
      <c r="B481" s="17">
        <v>478</v>
      </c>
      <c r="C481" s="15">
        <v>3.827658839899569</v>
      </c>
      <c r="D481" s="3">
        <v>2.8012337096934297</v>
      </c>
      <c r="E481" s="3">
        <v>4.8912202739707231</v>
      </c>
      <c r="F481" s="3">
        <v>4.0085920559848045</v>
      </c>
      <c r="G481" s="9">
        <v>1.5651426015960963</v>
      </c>
      <c r="H481" s="17">
        <v>17.093847481144621</v>
      </c>
    </row>
    <row r="482" spans="2:8" x14ac:dyDescent="0.25">
      <c r="B482" s="17">
        <v>479</v>
      </c>
      <c r="C482" s="15">
        <v>3.7433339633497069</v>
      </c>
      <c r="D482" s="3">
        <v>3.0584524380703764</v>
      </c>
      <c r="E482" s="3">
        <v>6.4521680728461019</v>
      </c>
      <c r="F482" s="3">
        <v>3.5949372732108009</v>
      </c>
      <c r="G482" s="9">
        <v>1.8949171016316664</v>
      </c>
      <c r="H482" s="17">
        <v>18.74380884910865</v>
      </c>
    </row>
    <row r="483" spans="2:8" x14ac:dyDescent="0.25">
      <c r="B483" s="17">
        <v>480</v>
      </c>
      <c r="C483" s="15">
        <v>4.6525653907839875</v>
      </c>
      <c r="D483" s="3">
        <v>3.5521485982729657</v>
      </c>
      <c r="E483" s="3">
        <v>5.225609574125567</v>
      </c>
      <c r="F483" s="3">
        <v>3.5747074274808788</v>
      </c>
      <c r="G483" s="9">
        <v>1.2112313724944683</v>
      </c>
      <c r="H483" s="17">
        <v>18.216262363157867</v>
      </c>
    </row>
    <row r="484" spans="2:8" x14ac:dyDescent="0.25">
      <c r="B484" s="17">
        <v>481</v>
      </c>
      <c r="C484" s="15">
        <v>4.5749731917982555</v>
      </c>
      <c r="D484" s="3">
        <v>2.5719168384026849</v>
      </c>
      <c r="E484" s="3">
        <v>5.41286320402084</v>
      </c>
      <c r="F484" s="3">
        <v>4.8550351716117079</v>
      </c>
      <c r="G484" s="9">
        <v>1.7492435696961417</v>
      </c>
      <c r="H484" s="17">
        <v>19.164031975529628</v>
      </c>
    </row>
    <row r="485" spans="2:8" x14ac:dyDescent="0.25">
      <c r="B485" s="17">
        <v>482</v>
      </c>
      <c r="C485" s="15">
        <v>4.1923819362363757</v>
      </c>
      <c r="D485" s="3">
        <v>3.4268587442122156</v>
      </c>
      <c r="E485" s="3">
        <v>4.6440868139142903</v>
      </c>
      <c r="F485" s="3">
        <v>3.6248911190521707</v>
      </c>
      <c r="G485" s="9">
        <v>1.3795252403829426</v>
      </c>
      <c r="H485" s="17">
        <v>17.267743853797995</v>
      </c>
    </row>
    <row r="486" spans="2:8" x14ac:dyDescent="0.25">
      <c r="B486" s="17">
        <v>483</v>
      </c>
      <c r="C486" s="15">
        <v>3.8904322218142435</v>
      </c>
      <c r="D486" s="3">
        <v>3.0270056191618417</v>
      </c>
      <c r="E486" s="3">
        <v>5.7715852527231286</v>
      </c>
      <c r="F486" s="3">
        <v>3.5487062075413474</v>
      </c>
      <c r="G486" s="9">
        <v>1.7362756232644831</v>
      </c>
      <c r="H486" s="17">
        <v>17.974004924505042</v>
      </c>
    </row>
    <row r="487" spans="2:8" x14ac:dyDescent="0.25">
      <c r="B487" s="17">
        <v>484</v>
      </c>
      <c r="C487" s="15">
        <v>3.7799570716146542</v>
      </c>
      <c r="D487" s="3">
        <v>3.7208369132409063</v>
      </c>
      <c r="E487" s="3">
        <v>4.2641681387606578</v>
      </c>
      <c r="F487" s="3">
        <v>3.2305304217825923</v>
      </c>
      <c r="G487" s="9">
        <v>1.0743669217394771</v>
      </c>
      <c r="H487" s="17">
        <v>16.069859467138286</v>
      </c>
    </row>
    <row r="488" spans="2:8" x14ac:dyDescent="0.25">
      <c r="B488" s="17">
        <v>485</v>
      </c>
      <c r="C488" s="15">
        <v>3.2677058729412454</v>
      </c>
      <c r="D488" s="3">
        <v>2.8410063791010414</v>
      </c>
      <c r="E488" s="3">
        <v>5.5557952683442382</v>
      </c>
      <c r="F488" s="3">
        <v>3.9924357844955307</v>
      </c>
      <c r="G488" s="9">
        <v>1.4345189437509016</v>
      </c>
      <c r="H488" s="17">
        <v>17.091462248632958</v>
      </c>
    </row>
    <row r="489" spans="2:8" x14ac:dyDescent="0.25">
      <c r="B489" s="17">
        <v>486</v>
      </c>
      <c r="C489" s="15">
        <v>3.8992433469376162</v>
      </c>
      <c r="D489" s="3">
        <v>3.2835285601641231</v>
      </c>
      <c r="E489" s="3">
        <v>6.8683563722302026</v>
      </c>
      <c r="F489" s="3">
        <v>3.4665482102778102</v>
      </c>
      <c r="G489" s="9">
        <v>1.6840809028091419</v>
      </c>
      <c r="H489" s="17">
        <v>19.201757392418894</v>
      </c>
    </row>
    <row r="490" spans="2:8" x14ac:dyDescent="0.25">
      <c r="B490" s="17">
        <v>487</v>
      </c>
      <c r="C490" s="15">
        <v>3.8094591202342221</v>
      </c>
      <c r="D490" s="3">
        <v>3.3566165639979397</v>
      </c>
      <c r="E490" s="3">
        <v>6.7834143404515688</v>
      </c>
      <c r="F490" s="3">
        <v>5.130777810312865</v>
      </c>
      <c r="G490" s="9">
        <v>1.9075374584393543</v>
      </c>
      <c r="H490" s="17">
        <v>20.987805293435947</v>
      </c>
    </row>
    <row r="491" spans="2:8" x14ac:dyDescent="0.25">
      <c r="B491" s="17">
        <v>488</v>
      </c>
      <c r="C491" s="15">
        <v>4.457277379776194</v>
      </c>
      <c r="D491" s="3">
        <v>3.0438627821293682</v>
      </c>
      <c r="E491" s="3">
        <v>7.9057379667339429</v>
      </c>
      <c r="F491" s="3">
        <v>4.7238742838468379</v>
      </c>
      <c r="G491" s="9">
        <v>1.910471069106334</v>
      </c>
      <c r="H491" s="17">
        <v>22.041223481592677</v>
      </c>
    </row>
    <row r="492" spans="2:8" x14ac:dyDescent="0.25">
      <c r="B492" s="17">
        <v>489</v>
      </c>
      <c r="C492" s="15">
        <v>3.9479009064352821</v>
      </c>
      <c r="D492" s="3">
        <v>3.2266859321058261</v>
      </c>
      <c r="E492" s="3">
        <v>5.3479906613538066</v>
      </c>
      <c r="F492" s="3">
        <v>4.2937080160527419</v>
      </c>
      <c r="G492" s="9">
        <v>1.3877061679963421</v>
      </c>
      <c r="H492" s="17">
        <v>18.203991683943997</v>
      </c>
    </row>
    <row r="493" spans="2:8" x14ac:dyDescent="0.25">
      <c r="B493" s="17">
        <v>490</v>
      </c>
      <c r="C493" s="15">
        <v>4.5913768065577987</v>
      </c>
      <c r="D493" s="3">
        <v>2.4121110734226607</v>
      </c>
      <c r="E493" s="3">
        <v>5.2837322313193837</v>
      </c>
      <c r="F493" s="3">
        <v>4.22206859020881</v>
      </c>
      <c r="G493" s="9">
        <v>1.5797383256890787</v>
      </c>
      <c r="H493" s="17">
        <v>18.08902702719773</v>
      </c>
    </row>
    <row r="494" spans="2:8" x14ac:dyDescent="0.25">
      <c r="B494" s="17">
        <v>491</v>
      </c>
      <c r="C494" s="15">
        <v>3.9462364448901792</v>
      </c>
      <c r="D494" s="3">
        <v>2.6461700485733153</v>
      </c>
      <c r="E494" s="3">
        <v>5.1806637608971275</v>
      </c>
      <c r="F494" s="3">
        <v>3.5053736411537191</v>
      </c>
      <c r="G494" s="9">
        <v>1.4849247551216844</v>
      </c>
      <c r="H494" s="17">
        <v>16.763368650636025</v>
      </c>
    </row>
    <row r="495" spans="2:8" x14ac:dyDescent="0.25">
      <c r="B495" s="17">
        <v>492</v>
      </c>
      <c r="C495" s="15">
        <v>3.694374481032733</v>
      </c>
      <c r="D495" s="3">
        <v>3.5745892840349232</v>
      </c>
      <c r="E495" s="3">
        <v>4.6888897626967001</v>
      </c>
      <c r="F495" s="3">
        <v>3.5809533450827051</v>
      </c>
      <c r="G495" s="9">
        <v>1.62276812097054</v>
      </c>
      <c r="H495" s="17">
        <v>17.161574993817602</v>
      </c>
    </row>
    <row r="496" spans="2:8" x14ac:dyDescent="0.25">
      <c r="B496" s="17">
        <v>493</v>
      </c>
      <c r="C496" s="15">
        <v>3.4544044894601527</v>
      </c>
      <c r="D496" s="3">
        <v>3.216781867040273</v>
      </c>
      <c r="E496" s="3">
        <v>6.3470630268093871</v>
      </c>
      <c r="F496" s="3">
        <v>4.0400156199855068</v>
      </c>
      <c r="G496" s="9">
        <v>1.8390024404651488</v>
      </c>
      <c r="H496" s="17">
        <v>18.897267443760466</v>
      </c>
    </row>
    <row r="497" spans="2:8" x14ac:dyDescent="0.25">
      <c r="B497" s="17">
        <v>494</v>
      </c>
      <c r="C497" s="15">
        <v>3.1846509875433568</v>
      </c>
      <c r="D497" s="3">
        <v>3.6591805273028117</v>
      </c>
      <c r="E497" s="3">
        <v>6.0119682476345897</v>
      </c>
      <c r="F497" s="3">
        <v>4.797755255880797</v>
      </c>
      <c r="G497" s="9">
        <v>1.7286061978380896</v>
      </c>
      <c r="H497" s="17">
        <v>19.382161216199645</v>
      </c>
    </row>
    <row r="498" spans="2:8" x14ac:dyDescent="0.25">
      <c r="B498" s="17">
        <v>495</v>
      </c>
      <c r="C498" s="15">
        <v>3.9504459233625973</v>
      </c>
      <c r="D498" s="3">
        <v>3.7952626738878514</v>
      </c>
      <c r="E498" s="3">
        <v>6.7583779106738797</v>
      </c>
      <c r="F498" s="3">
        <v>3.6905291087800807</v>
      </c>
      <c r="G498" s="9">
        <v>1.4766492621441614</v>
      </c>
      <c r="H498" s="17">
        <v>19.671264878848568</v>
      </c>
    </row>
    <row r="499" spans="2:8" x14ac:dyDescent="0.25">
      <c r="B499" s="17">
        <v>496</v>
      </c>
      <c r="C499" s="15">
        <v>3.8735311983380281</v>
      </c>
      <c r="D499" s="3">
        <v>3.6550720849571419</v>
      </c>
      <c r="E499" s="3">
        <v>6.8189399638864039</v>
      </c>
      <c r="F499" s="3">
        <v>3.6867576597562257</v>
      </c>
      <c r="G499" s="9">
        <v>1.3025903450714136</v>
      </c>
      <c r="H499" s="17">
        <v>19.33689125200921</v>
      </c>
    </row>
    <row r="500" spans="2:8" x14ac:dyDescent="0.25">
      <c r="B500" s="17">
        <v>497</v>
      </c>
      <c r="C500" s="15">
        <v>4.1670646104711269</v>
      </c>
      <c r="D500" s="3">
        <v>2.8344182246152467</v>
      </c>
      <c r="E500" s="3">
        <v>5.5874320825442085</v>
      </c>
      <c r="F500" s="3">
        <v>4.4426036829638003</v>
      </c>
      <c r="G500" s="9">
        <v>1.5195760550571935</v>
      </c>
      <c r="H500" s="17">
        <v>18.551094655651575</v>
      </c>
    </row>
    <row r="501" spans="2:8" x14ac:dyDescent="0.25">
      <c r="B501" s="17">
        <v>498</v>
      </c>
      <c r="C501" s="15">
        <v>3.6973614809627078</v>
      </c>
      <c r="D501" s="3">
        <v>3.1936649128619661</v>
      </c>
      <c r="E501" s="3">
        <v>5.8781152338356639</v>
      </c>
      <c r="F501" s="3">
        <v>3.5899660662709296</v>
      </c>
      <c r="G501" s="9">
        <v>1.2008196198132983</v>
      </c>
      <c r="H501" s="17">
        <v>17.559927313744566</v>
      </c>
    </row>
    <row r="502" spans="2:8" x14ac:dyDescent="0.25">
      <c r="B502" s="17">
        <v>499</v>
      </c>
      <c r="C502" s="15">
        <v>4.7403998922049952</v>
      </c>
      <c r="D502" s="3">
        <v>3.4716443057811026</v>
      </c>
      <c r="E502" s="3">
        <v>4.9344794739968725</v>
      </c>
      <c r="F502" s="3">
        <v>3.5980793780349858</v>
      </c>
      <c r="G502" s="9">
        <v>1.3207943777435212</v>
      </c>
      <c r="H502" s="17">
        <v>18.065397427761475</v>
      </c>
    </row>
    <row r="503" spans="2:8" x14ac:dyDescent="0.25">
      <c r="B503" s="17">
        <v>500</v>
      </c>
      <c r="C503" s="15">
        <v>3.7562214764819739</v>
      </c>
      <c r="D503" s="3">
        <v>3.8448020218243504</v>
      </c>
      <c r="E503" s="3">
        <v>4.7685690732043406</v>
      </c>
      <c r="F503" s="3">
        <v>4.0002473664149676</v>
      </c>
      <c r="G503" s="9">
        <v>1.7819893139671585</v>
      </c>
      <c r="H503" s="17">
        <v>18.151829251892792</v>
      </c>
    </row>
    <row r="504" spans="2:8" x14ac:dyDescent="0.25">
      <c r="B504" s="17">
        <v>501</v>
      </c>
      <c r="C504" s="15">
        <v>3.8107585861029012</v>
      </c>
      <c r="D504" s="3">
        <v>3.298179100232967</v>
      </c>
      <c r="E504" s="3">
        <v>5.5830617550112738</v>
      </c>
      <c r="F504" s="3">
        <v>4.9749703712500626</v>
      </c>
      <c r="G504" s="9">
        <v>1.6267601479963216</v>
      </c>
      <c r="H504" s="17">
        <v>19.293729960593527</v>
      </c>
    </row>
    <row r="505" spans="2:8" x14ac:dyDescent="0.25">
      <c r="B505" s="17">
        <v>502</v>
      </c>
      <c r="C505" s="15">
        <v>3.88695794590675</v>
      </c>
      <c r="D505" s="3">
        <v>2.6396788122521744</v>
      </c>
      <c r="E505" s="3">
        <v>6.2779595499203982</v>
      </c>
      <c r="F505" s="3">
        <v>3.5848111784861394</v>
      </c>
      <c r="G505" s="9">
        <v>1.8419963809877513</v>
      </c>
      <c r="H505" s="17">
        <v>18.231403867553212</v>
      </c>
    </row>
    <row r="506" spans="2:8" x14ac:dyDescent="0.25">
      <c r="B506" s="17">
        <v>503</v>
      </c>
      <c r="C506" s="15">
        <v>3.8027109640378507</v>
      </c>
      <c r="D506" s="3">
        <v>2.5070222529948811</v>
      </c>
      <c r="E506" s="3">
        <v>5.9580918627048396</v>
      </c>
      <c r="F506" s="3">
        <v>3.2761603931700254</v>
      </c>
      <c r="G506" s="9">
        <v>1.4683038134861939</v>
      </c>
      <c r="H506" s="17">
        <v>17.012289286393791</v>
      </c>
    </row>
    <row r="507" spans="2:8" x14ac:dyDescent="0.25">
      <c r="B507" s="17">
        <v>504</v>
      </c>
      <c r="C507" s="15">
        <v>4.4245233647443687</v>
      </c>
      <c r="D507" s="3">
        <v>3.3107602963619938</v>
      </c>
      <c r="E507" s="3">
        <v>7.4831098624235448</v>
      </c>
      <c r="F507" s="3">
        <v>3.1731685723720631</v>
      </c>
      <c r="G507" s="9">
        <v>1.6455138390583082</v>
      </c>
      <c r="H507" s="17">
        <v>20.037075934960278</v>
      </c>
    </row>
    <row r="508" spans="2:8" x14ac:dyDescent="0.25">
      <c r="B508" s="17">
        <v>505</v>
      </c>
      <c r="C508" s="15">
        <v>3.9748671759707079</v>
      </c>
      <c r="D508" s="3">
        <v>3.1518648933754196</v>
      </c>
      <c r="E508" s="3">
        <v>6.1869727545090623</v>
      </c>
      <c r="F508" s="3">
        <v>3.3976431065393928</v>
      </c>
      <c r="G508" s="9">
        <v>1.7373196857295248</v>
      </c>
      <c r="H508" s="17">
        <v>18.448667616124105</v>
      </c>
    </row>
    <row r="509" spans="2:8" x14ac:dyDescent="0.25">
      <c r="B509" s="17">
        <v>506</v>
      </c>
      <c r="C509" s="15">
        <v>3.9383246088610475</v>
      </c>
      <c r="D509" s="3">
        <v>3.189127296581554</v>
      </c>
      <c r="E509" s="3">
        <v>6.4346633580493666</v>
      </c>
      <c r="F509" s="3">
        <v>5.0845120997266209</v>
      </c>
      <c r="G509" s="9">
        <v>1.3950838151265148</v>
      </c>
      <c r="H509" s="17">
        <v>20.041711178345103</v>
      </c>
    </row>
    <row r="510" spans="2:8" x14ac:dyDescent="0.25">
      <c r="B510" s="17">
        <v>507</v>
      </c>
      <c r="C510" s="15">
        <v>3.9898155302919189</v>
      </c>
      <c r="D510" s="3">
        <v>2.4935416443538809</v>
      </c>
      <c r="E510" s="3">
        <v>6.530499559448609</v>
      </c>
      <c r="F510" s="3">
        <v>3.0741477140488409</v>
      </c>
      <c r="G510" s="9">
        <v>1.7997998548393177</v>
      </c>
      <c r="H510" s="17">
        <v>17.887804302982566</v>
      </c>
    </row>
    <row r="511" spans="2:8" x14ac:dyDescent="0.25">
      <c r="B511" s="17">
        <v>508</v>
      </c>
      <c r="C511" s="15">
        <v>3.0577641124821398</v>
      </c>
      <c r="D511" s="3">
        <v>3.6301766438339378</v>
      </c>
      <c r="E511" s="3">
        <v>5.9979615240064454</v>
      </c>
      <c r="F511" s="3">
        <v>3.4656760518998011</v>
      </c>
      <c r="G511" s="9">
        <v>1.6423618466550454</v>
      </c>
      <c r="H511" s="17">
        <v>17.793940178877371</v>
      </c>
    </row>
    <row r="512" spans="2:8" x14ac:dyDescent="0.25">
      <c r="B512" s="17">
        <v>509</v>
      </c>
      <c r="C512" s="15">
        <v>3.7349467059361041</v>
      </c>
      <c r="D512" s="3">
        <v>2.8214805130588889</v>
      </c>
      <c r="E512" s="3">
        <v>5.8976605746888886</v>
      </c>
      <c r="F512" s="3">
        <v>4.8456917659718144</v>
      </c>
      <c r="G512" s="9">
        <v>1.3383191502860226</v>
      </c>
      <c r="H512" s="17">
        <v>18.638098709941719</v>
      </c>
    </row>
    <row r="513" spans="2:8" x14ac:dyDescent="0.25">
      <c r="B513" s="17">
        <v>510</v>
      </c>
      <c r="C513" s="15">
        <v>3.9452151165447598</v>
      </c>
      <c r="D513" s="3">
        <v>3.2334895111728224</v>
      </c>
      <c r="E513" s="3">
        <v>5.8920590169375924</v>
      </c>
      <c r="F513" s="3">
        <v>3.3646554530020039</v>
      </c>
      <c r="G513" s="9">
        <v>1.5319768321132805</v>
      </c>
      <c r="H513" s="17">
        <v>17.967395929770458</v>
      </c>
    </row>
    <row r="514" spans="2:8" x14ac:dyDescent="0.25">
      <c r="B514" s="17">
        <v>511</v>
      </c>
      <c r="C514" s="15">
        <v>3.3113676674498991</v>
      </c>
      <c r="D514" s="3">
        <v>2.9969964691824647</v>
      </c>
      <c r="E514" s="3">
        <v>6.0985362323197636</v>
      </c>
      <c r="F514" s="3">
        <v>4.7300663990549205</v>
      </c>
      <c r="G514" s="9">
        <v>1.43514145139395</v>
      </c>
      <c r="H514" s="17">
        <v>18.572108219400995</v>
      </c>
    </row>
    <row r="515" spans="2:8" x14ac:dyDescent="0.25">
      <c r="B515" s="17">
        <v>512</v>
      </c>
      <c r="C515" s="15">
        <v>3.4786859184086598</v>
      </c>
      <c r="D515" s="3">
        <v>3.222629605850539</v>
      </c>
      <c r="E515" s="3">
        <v>6.09048734608578</v>
      </c>
      <c r="F515" s="3">
        <v>4.1554464463948637</v>
      </c>
      <c r="G515" s="9">
        <v>1.1849236449337033</v>
      </c>
      <c r="H515" s="17">
        <v>18.132172961673547</v>
      </c>
    </row>
    <row r="516" spans="2:8" x14ac:dyDescent="0.25">
      <c r="B516" s="17">
        <v>513</v>
      </c>
      <c r="C516" s="15">
        <v>4.2776586934732732</v>
      </c>
      <c r="D516" s="3">
        <v>2.9052825687610455</v>
      </c>
      <c r="E516" s="3">
        <v>5.232188053421881</v>
      </c>
      <c r="F516" s="3">
        <v>3.6514987585871714</v>
      </c>
      <c r="G516" s="9">
        <v>1.6001406936421971</v>
      </c>
      <c r="H516" s="17">
        <v>17.666768767885568</v>
      </c>
    </row>
    <row r="517" spans="2:8" x14ac:dyDescent="0.25">
      <c r="B517" s="17">
        <v>514</v>
      </c>
      <c r="C517" s="15">
        <v>4.0648909248134411</v>
      </c>
      <c r="D517" s="3">
        <v>3.0078094866941059</v>
      </c>
      <c r="E517" s="3">
        <v>5.8410476440683725</v>
      </c>
      <c r="F517" s="3">
        <v>3.2821111471859443</v>
      </c>
      <c r="G517" s="9">
        <v>1.6615527080814707</v>
      </c>
      <c r="H517" s="17">
        <v>17.857411910843332</v>
      </c>
    </row>
    <row r="518" spans="2:8" x14ac:dyDescent="0.25">
      <c r="B518" s="17">
        <v>515</v>
      </c>
      <c r="C518" s="15">
        <v>3.8953086434858788</v>
      </c>
      <c r="D518" s="3">
        <v>2.9548425634043127</v>
      </c>
      <c r="E518" s="3">
        <v>5.0442872248450126</v>
      </c>
      <c r="F518" s="3">
        <v>4.5004446582934836</v>
      </c>
      <c r="G518" s="9">
        <v>1.3418447439188168</v>
      </c>
      <c r="H518" s="17">
        <v>17.736727833947501</v>
      </c>
    </row>
    <row r="519" spans="2:8" x14ac:dyDescent="0.25">
      <c r="B519" s="17">
        <v>516</v>
      </c>
      <c r="C519" s="15">
        <v>3.6154060767465102</v>
      </c>
      <c r="D519" s="3">
        <v>2.6302157407488176</v>
      </c>
      <c r="E519" s="3">
        <v>6.41184974703999</v>
      </c>
      <c r="F519" s="3">
        <v>5.3519731731653124</v>
      </c>
      <c r="G519" s="9">
        <v>1.6074233798155517</v>
      </c>
      <c r="H519" s="17">
        <v>19.61686811751618</v>
      </c>
    </row>
    <row r="520" spans="2:8" x14ac:dyDescent="0.25">
      <c r="B520" s="17">
        <v>517</v>
      </c>
      <c r="C520" s="15">
        <v>3.7004488339678492</v>
      </c>
      <c r="D520" s="3">
        <v>3.009505043382501</v>
      </c>
      <c r="E520" s="3">
        <v>6.5395296516072143</v>
      </c>
      <c r="F520" s="3">
        <v>3.4242209306945393</v>
      </c>
      <c r="G520" s="9">
        <v>1.5524659318212906</v>
      </c>
      <c r="H520" s="17">
        <v>18.226170391473396</v>
      </c>
    </row>
    <row r="521" spans="2:8" x14ac:dyDescent="0.25">
      <c r="B521" s="17">
        <v>518</v>
      </c>
      <c r="C521" s="15">
        <v>4.7967063808465857</v>
      </c>
      <c r="D521" s="3">
        <v>2.9177836972978497</v>
      </c>
      <c r="E521" s="3">
        <v>4.6824131221461025</v>
      </c>
      <c r="F521" s="3">
        <v>4.8429343443119084</v>
      </c>
      <c r="G521" s="9">
        <v>1.2346174411612894</v>
      </c>
      <c r="H521" s="17">
        <v>18.474454985763735</v>
      </c>
    </row>
    <row r="522" spans="2:8" x14ac:dyDescent="0.25">
      <c r="B522" s="17">
        <v>519</v>
      </c>
      <c r="C522" s="15">
        <v>3.9651270626966522</v>
      </c>
      <c r="D522" s="3">
        <v>3.045954748622604</v>
      </c>
      <c r="E522" s="3">
        <v>6.3836934259319085</v>
      </c>
      <c r="F522" s="3">
        <v>4.0191676972361741</v>
      </c>
      <c r="G522" s="9">
        <v>1.6870938963795652</v>
      </c>
      <c r="H522" s="17">
        <v>19.101036830866903</v>
      </c>
    </row>
    <row r="523" spans="2:8" x14ac:dyDescent="0.25">
      <c r="B523" s="17">
        <v>520</v>
      </c>
      <c r="C523" s="15">
        <v>3.8059726252746477</v>
      </c>
      <c r="D523" s="3">
        <v>2.8754216145686242</v>
      </c>
      <c r="E523" s="3">
        <v>5.0922166814531122</v>
      </c>
      <c r="F523" s="3">
        <v>4.9889990631915788</v>
      </c>
      <c r="G523" s="9">
        <v>1.7193588262983557</v>
      </c>
      <c r="H523" s="17">
        <v>18.48196881078632</v>
      </c>
    </row>
    <row r="524" spans="2:8" x14ac:dyDescent="0.25">
      <c r="B524" s="17">
        <v>521</v>
      </c>
      <c r="C524" s="15">
        <v>3.7886610801075147</v>
      </c>
      <c r="D524" s="3">
        <v>3.3153193255041726</v>
      </c>
      <c r="E524" s="3">
        <v>4.9996453582619651</v>
      </c>
      <c r="F524" s="3">
        <v>4.4929530321053948</v>
      </c>
      <c r="G524" s="9">
        <v>1.5535097066515593</v>
      </c>
      <c r="H524" s="17">
        <v>18.150088502630606</v>
      </c>
    </row>
    <row r="525" spans="2:8" x14ac:dyDescent="0.25">
      <c r="B525" s="17">
        <v>522</v>
      </c>
      <c r="C525" s="15">
        <v>4.2176712272070889</v>
      </c>
      <c r="D525" s="3">
        <v>3.3690576115949211</v>
      </c>
      <c r="E525" s="3">
        <v>5.233896665914564</v>
      </c>
      <c r="F525" s="3">
        <v>4.8910789668404897</v>
      </c>
      <c r="G525" s="9">
        <v>1.2165110166463522</v>
      </c>
      <c r="H525" s="17">
        <v>18.928215488203413</v>
      </c>
    </row>
    <row r="526" spans="2:8" x14ac:dyDescent="0.25">
      <c r="B526" s="17">
        <v>523</v>
      </c>
      <c r="C526" s="15">
        <v>3.5071265170230044</v>
      </c>
      <c r="D526" s="3">
        <v>2.6494833452711819</v>
      </c>
      <c r="E526" s="3">
        <v>4.8491535603226525</v>
      </c>
      <c r="F526" s="3">
        <v>4.2057075189762267</v>
      </c>
      <c r="G526" s="9">
        <v>1.3826092849390483</v>
      </c>
      <c r="H526" s="17">
        <v>16.59408022653211</v>
      </c>
    </row>
    <row r="527" spans="2:8" x14ac:dyDescent="0.25">
      <c r="B527" s="17">
        <v>524</v>
      </c>
      <c r="C527" s="15">
        <v>4.5173881647768788</v>
      </c>
      <c r="D527" s="3">
        <v>2.6976344253184941</v>
      </c>
      <c r="E527" s="3">
        <v>5.6386013671194171</v>
      </c>
      <c r="F527" s="3">
        <v>4.8316888463320868</v>
      </c>
      <c r="G527" s="9">
        <v>1.6152240100455824</v>
      </c>
      <c r="H527" s="17">
        <v>19.300536813592462</v>
      </c>
    </row>
    <row r="528" spans="2:8" x14ac:dyDescent="0.25">
      <c r="B528" s="17">
        <v>525</v>
      </c>
      <c r="C528" s="15">
        <v>3.3835607633372677</v>
      </c>
      <c r="D528" s="3">
        <v>2.7922551268053275</v>
      </c>
      <c r="E528" s="3">
        <v>4.3126066811619452</v>
      </c>
      <c r="F528" s="3">
        <v>4.2379515535169299</v>
      </c>
      <c r="G528" s="9">
        <v>1.4520037598464097</v>
      </c>
      <c r="H528" s="17">
        <v>16.178377884667878</v>
      </c>
    </row>
    <row r="529" spans="2:8" x14ac:dyDescent="0.25">
      <c r="B529" s="17">
        <v>526</v>
      </c>
      <c r="C529" s="15">
        <v>3.9675540248070171</v>
      </c>
      <c r="D529" s="3">
        <v>2.9092744218453435</v>
      </c>
      <c r="E529" s="3">
        <v>4.2945495004842984</v>
      </c>
      <c r="F529" s="3">
        <v>4.3403291380083431</v>
      </c>
      <c r="G529" s="9">
        <v>1.5154651486611508</v>
      </c>
      <c r="H529" s="17">
        <v>17.027172233806152</v>
      </c>
    </row>
    <row r="530" spans="2:8" x14ac:dyDescent="0.25">
      <c r="B530" s="17">
        <v>527</v>
      </c>
      <c r="C530" s="15">
        <v>4.2039922621811945</v>
      </c>
      <c r="D530" s="3">
        <v>3.5890916226919543</v>
      </c>
      <c r="E530" s="3">
        <v>5.5046624922885812</v>
      </c>
      <c r="F530" s="3">
        <v>4.2489198112621471</v>
      </c>
      <c r="G530" s="9">
        <v>1.1942271004321787</v>
      </c>
      <c r="H530" s="17">
        <v>18.740893288856057</v>
      </c>
    </row>
    <row r="531" spans="2:8" x14ac:dyDescent="0.25">
      <c r="B531" s="17">
        <v>528</v>
      </c>
      <c r="C531" s="15">
        <v>4.1868127879075177</v>
      </c>
      <c r="D531" s="3">
        <v>3.7574315968371512</v>
      </c>
      <c r="E531" s="3">
        <v>5.6537658741024197</v>
      </c>
      <c r="F531" s="3">
        <v>4.9066618805934707</v>
      </c>
      <c r="G531" s="9">
        <v>1.7081386382595731</v>
      </c>
      <c r="H531" s="17">
        <v>20.212810777700135</v>
      </c>
    </row>
    <row r="532" spans="2:8" x14ac:dyDescent="0.25">
      <c r="B532" s="17">
        <v>529</v>
      </c>
      <c r="C532" s="15">
        <v>4.3364168464639015</v>
      </c>
      <c r="D532" s="3">
        <v>3.0114842390179453</v>
      </c>
      <c r="E532" s="3">
        <v>5.2034412649795758</v>
      </c>
      <c r="F532" s="3">
        <v>3.5682963877183771</v>
      </c>
      <c r="G532" s="9">
        <v>1.5780180860641955</v>
      </c>
      <c r="H532" s="17">
        <v>17.697656824243992</v>
      </c>
    </row>
    <row r="533" spans="2:8" x14ac:dyDescent="0.25">
      <c r="B533" s="17">
        <v>530</v>
      </c>
      <c r="C533" s="15">
        <v>4.1562553301379115</v>
      </c>
      <c r="D533" s="3">
        <v>2.8873319857691251</v>
      </c>
      <c r="E533" s="3">
        <v>5.0087233035509335</v>
      </c>
      <c r="F533" s="3">
        <v>3.8811547089796639</v>
      </c>
      <c r="G533" s="9">
        <v>1.9318047436930619</v>
      </c>
      <c r="H533" s="17">
        <v>17.865270072130695</v>
      </c>
    </row>
    <row r="534" spans="2:8" x14ac:dyDescent="0.25">
      <c r="B534" s="17">
        <v>531</v>
      </c>
      <c r="C534" s="15">
        <v>3.9717442994378667</v>
      </c>
      <c r="D534" s="3">
        <v>2.388178201122134</v>
      </c>
      <c r="E534" s="3">
        <v>5.057571341278285</v>
      </c>
      <c r="F534" s="3">
        <v>3.7107063583315103</v>
      </c>
      <c r="G534" s="9">
        <v>1.1204736693994501</v>
      </c>
      <c r="H534" s="17">
        <v>16.248673869569245</v>
      </c>
    </row>
    <row r="535" spans="2:8" x14ac:dyDescent="0.25">
      <c r="B535" s="17">
        <v>532</v>
      </c>
      <c r="C535" s="15">
        <v>4.5157777884484895</v>
      </c>
      <c r="D535" s="3">
        <v>3.0779785873169887</v>
      </c>
      <c r="E535" s="3">
        <v>6.5858226333821399</v>
      </c>
      <c r="F535" s="3">
        <v>4.6830673676466192</v>
      </c>
      <c r="G535" s="9">
        <v>1.4780543633872112</v>
      </c>
      <c r="H535" s="17">
        <v>20.34070074018145</v>
      </c>
    </row>
    <row r="536" spans="2:8" x14ac:dyDescent="0.25">
      <c r="B536" s="17">
        <v>533</v>
      </c>
      <c r="C536" s="15">
        <v>3.86223660697335</v>
      </c>
      <c r="D536" s="3">
        <v>2.8977843801554122</v>
      </c>
      <c r="E536" s="3">
        <v>6.3723428314700818</v>
      </c>
      <c r="F536" s="3">
        <v>3.4775232085422183</v>
      </c>
      <c r="G536" s="9">
        <v>1.4140597989696</v>
      </c>
      <c r="H536" s="17">
        <v>18.023946826110663</v>
      </c>
    </row>
    <row r="537" spans="2:8" x14ac:dyDescent="0.25">
      <c r="B537" s="17">
        <v>534</v>
      </c>
      <c r="C537" s="15">
        <v>3.760198443379724</v>
      </c>
      <c r="D537" s="3">
        <v>3.3013931657194417</v>
      </c>
      <c r="E537" s="3">
        <v>4.7743354416873398</v>
      </c>
      <c r="F537" s="3">
        <v>3.6460681007635616</v>
      </c>
      <c r="G537" s="9">
        <v>1.3688666051027645</v>
      </c>
      <c r="H537" s="17">
        <v>16.850861756652829</v>
      </c>
    </row>
    <row r="538" spans="2:8" x14ac:dyDescent="0.25">
      <c r="B538" s="17">
        <v>535</v>
      </c>
      <c r="C538" s="15">
        <v>3.150606139098318</v>
      </c>
      <c r="D538" s="3">
        <v>3.5366100325623324</v>
      </c>
      <c r="E538" s="3">
        <v>5.4021911852672426</v>
      </c>
      <c r="F538" s="3">
        <v>3.9726565589243514</v>
      </c>
      <c r="G538" s="9">
        <v>1.5487937794997064</v>
      </c>
      <c r="H538" s="17">
        <v>17.610857695351953</v>
      </c>
    </row>
    <row r="539" spans="2:8" x14ac:dyDescent="0.25">
      <c r="B539" s="17">
        <v>536</v>
      </c>
      <c r="C539" s="15">
        <v>3.992109187602491</v>
      </c>
      <c r="D539" s="3">
        <v>2.9934759835861859</v>
      </c>
      <c r="E539" s="3">
        <v>7.3675164745802721</v>
      </c>
      <c r="F539" s="3">
        <v>3.998594932583305</v>
      </c>
      <c r="G539" s="9">
        <v>1.8125666586633526</v>
      </c>
      <c r="H539" s="17">
        <v>20.164263237015607</v>
      </c>
    </row>
    <row r="540" spans="2:8" x14ac:dyDescent="0.25">
      <c r="B540" s="17">
        <v>537</v>
      </c>
      <c r="C540" s="15">
        <v>3.8080802144786401</v>
      </c>
      <c r="D540" s="3">
        <v>2.3152701178687778</v>
      </c>
      <c r="E540" s="3">
        <v>5.8679943571304047</v>
      </c>
      <c r="F540" s="3">
        <v>4.3700073533355672</v>
      </c>
      <c r="G540" s="9">
        <v>1.509197923154278</v>
      </c>
      <c r="H540" s="17">
        <v>17.870549965967669</v>
      </c>
    </row>
    <row r="541" spans="2:8" x14ac:dyDescent="0.25">
      <c r="B541" s="17">
        <v>538</v>
      </c>
      <c r="C541" s="15">
        <v>4.1526018521231682</v>
      </c>
      <c r="D541" s="3">
        <v>2.5915360415910151</v>
      </c>
      <c r="E541" s="3">
        <v>5.0218295308368877</v>
      </c>
      <c r="F541" s="3">
        <v>5.0938097925015464</v>
      </c>
      <c r="G541" s="9">
        <v>1.3591204749913381</v>
      </c>
      <c r="H541" s="17">
        <v>18.218897692043956</v>
      </c>
    </row>
    <row r="542" spans="2:8" x14ac:dyDescent="0.25">
      <c r="B542" s="17">
        <v>539</v>
      </c>
      <c r="C542" s="15">
        <v>4.2018800348636329</v>
      </c>
      <c r="D542" s="3">
        <v>3.506547812087959</v>
      </c>
      <c r="E542" s="3">
        <v>7.5985112061217617</v>
      </c>
      <c r="F542" s="3">
        <v>4.234754554519875</v>
      </c>
      <c r="G542" s="9">
        <v>1.3375553458804197</v>
      </c>
      <c r="H542" s="17">
        <v>20.879248953473649</v>
      </c>
    </row>
    <row r="543" spans="2:8" x14ac:dyDescent="0.25">
      <c r="B543" s="17">
        <v>540</v>
      </c>
      <c r="C543" s="15">
        <v>4.1801343395353916</v>
      </c>
      <c r="D543" s="3">
        <v>3.633246295288481</v>
      </c>
      <c r="E543" s="3">
        <v>7.5008139256528397</v>
      </c>
      <c r="F543" s="3">
        <v>5.2656814392959124</v>
      </c>
      <c r="G543" s="9">
        <v>1.5828811773472367</v>
      </c>
      <c r="H543" s="17">
        <v>22.162757177119861</v>
      </c>
    </row>
    <row r="544" spans="2:8" x14ac:dyDescent="0.25">
      <c r="B544" s="17">
        <v>541</v>
      </c>
      <c r="C544" s="15">
        <v>4.6463373990070878</v>
      </c>
      <c r="D544" s="3">
        <v>3.1176350630596232</v>
      </c>
      <c r="E544" s="3">
        <v>5.1144299707325667</v>
      </c>
      <c r="F544" s="3">
        <v>3.2214984023481104</v>
      </c>
      <c r="G544" s="9">
        <v>1.2905498606443029</v>
      </c>
      <c r="H544" s="17">
        <v>17.390450695791692</v>
      </c>
    </row>
    <row r="545" spans="2:8" x14ac:dyDescent="0.25">
      <c r="B545" s="17">
        <v>542</v>
      </c>
      <c r="C545" s="15">
        <v>4.0332184194214022</v>
      </c>
      <c r="D545" s="3">
        <v>2.4283274974994433</v>
      </c>
      <c r="E545" s="3">
        <v>5.5174859898435278</v>
      </c>
      <c r="F545" s="3">
        <v>3.8771293485164113</v>
      </c>
      <c r="G545" s="9">
        <v>1.1645750734413374</v>
      </c>
      <c r="H545" s="17">
        <v>17.020736328722123</v>
      </c>
    </row>
    <row r="546" spans="2:8" x14ac:dyDescent="0.25">
      <c r="B546" s="17">
        <v>543</v>
      </c>
      <c r="C546" s="15">
        <v>3.2219815108701915</v>
      </c>
      <c r="D546" s="3">
        <v>3.4116305933282756</v>
      </c>
      <c r="E546" s="3">
        <v>5.3050484229211117</v>
      </c>
      <c r="F546" s="3">
        <v>5.4330510270584966</v>
      </c>
      <c r="G546" s="9">
        <v>1.3234529443177101</v>
      </c>
      <c r="H546" s="17">
        <v>18.695164498495789</v>
      </c>
    </row>
    <row r="547" spans="2:8" x14ac:dyDescent="0.25">
      <c r="B547" s="17">
        <v>544</v>
      </c>
      <c r="C547" s="15">
        <v>4.0877014756865151</v>
      </c>
      <c r="D547" s="3">
        <v>2.6581368460861552</v>
      </c>
      <c r="E547" s="3">
        <v>7.6475403181772954</v>
      </c>
      <c r="F547" s="3">
        <v>5.3101661915053615</v>
      </c>
      <c r="G547" s="9">
        <v>1.4181973838804025</v>
      </c>
      <c r="H547" s="17">
        <v>21.121742215335729</v>
      </c>
    </row>
    <row r="548" spans="2:8" x14ac:dyDescent="0.25">
      <c r="B548" s="17">
        <v>545</v>
      </c>
      <c r="C548" s="15">
        <v>4.1708931733962391</v>
      </c>
      <c r="D548" s="3">
        <v>2.934114904978796</v>
      </c>
      <c r="E548" s="3">
        <v>5.5541287087467488</v>
      </c>
      <c r="F548" s="3">
        <v>4.903178466975147</v>
      </c>
      <c r="G548" s="9">
        <v>1.2476548159344185</v>
      </c>
      <c r="H548" s="17">
        <v>18.809970070031348</v>
      </c>
    </row>
    <row r="549" spans="2:8" x14ac:dyDescent="0.25">
      <c r="B549" s="17">
        <v>546</v>
      </c>
      <c r="C549" s="15">
        <v>3.482888246291862</v>
      </c>
      <c r="D549" s="3">
        <v>2.8288820216802364</v>
      </c>
      <c r="E549" s="3">
        <v>4.8441996375219833</v>
      </c>
      <c r="F549" s="3">
        <v>4.1079237278791298</v>
      </c>
      <c r="G549" s="9">
        <v>1.4791087798279827</v>
      </c>
      <c r="H549" s="17">
        <v>16.743002413201193</v>
      </c>
    </row>
    <row r="550" spans="2:8" x14ac:dyDescent="0.25">
      <c r="B550" s="17">
        <v>547</v>
      </c>
      <c r="C550" s="15">
        <v>4.4695199438971294</v>
      </c>
      <c r="D550" s="3">
        <v>2.7060563432982723</v>
      </c>
      <c r="E550" s="3">
        <v>7.5651684373540977</v>
      </c>
      <c r="F550" s="3">
        <v>3.8285650698449154</v>
      </c>
      <c r="G550" s="9">
        <v>1.3835280191544497</v>
      </c>
      <c r="H550" s="17">
        <v>19.952837813548864</v>
      </c>
    </row>
    <row r="551" spans="2:8" x14ac:dyDescent="0.25">
      <c r="B551" s="17">
        <v>548</v>
      </c>
      <c r="C551" s="15">
        <v>4.3068352149328675</v>
      </c>
      <c r="D551" s="3">
        <v>2.7306792561150282</v>
      </c>
      <c r="E551" s="3">
        <v>4.4012389195180859</v>
      </c>
      <c r="F551" s="3">
        <v>5.1293137910106426</v>
      </c>
      <c r="G551" s="9">
        <v>1.1641743225302963</v>
      </c>
      <c r="H551" s="17">
        <v>17.73224150410692</v>
      </c>
    </row>
    <row r="552" spans="2:8" x14ac:dyDescent="0.25">
      <c r="B552" s="17">
        <v>549</v>
      </c>
      <c r="C552" s="15">
        <v>3.9014346226752932</v>
      </c>
      <c r="D552" s="3">
        <v>3.1689177019019312</v>
      </c>
      <c r="E552" s="3">
        <v>5.5343667006541644</v>
      </c>
      <c r="F552" s="3">
        <v>3.3082489510469619</v>
      </c>
      <c r="G552" s="9">
        <v>1.521341065453615</v>
      </c>
      <c r="H552" s="17">
        <v>17.434309041731968</v>
      </c>
    </row>
    <row r="553" spans="2:8" x14ac:dyDescent="0.25">
      <c r="B553" s="17">
        <v>550</v>
      </c>
      <c r="C553" s="15">
        <v>3.4078645392352813</v>
      </c>
      <c r="D553" s="3">
        <v>2.671146154877758</v>
      </c>
      <c r="E553" s="3">
        <v>4.3447756959303057</v>
      </c>
      <c r="F553" s="3">
        <v>3.5432425275177537</v>
      </c>
      <c r="G553" s="9">
        <v>1.5033974865061541</v>
      </c>
      <c r="H553" s="17">
        <v>15.470426404067252</v>
      </c>
    </row>
    <row r="554" spans="2:8" x14ac:dyDescent="0.25">
      <c r="B554" s="17">
        <v>551</v>
      </c>
      <c r="C554" s="15">
        <v>3.9569187478094325</v>
      </c>
      <c r="D554" s="3">
        <v>3.1206865544230356</v>
      </c>
      <c r="E554" s="3">
        <v>5.7937866566274892</v>
      </c>
      <c r="F554" s="3">
        <v>4.565183224487626</v>
      </c>
      <c r="G554" s="9">
        <v>1.4413071023435098</v>
      </c>
      <c r="H554" s="17">
        <v>18.877882285691094</v>
      </c>
    </row>
    <row r="555" spans="2:8" x14ac:dyDescent="0.25">
      <c r="B555" s="17">
        <v>552</v>
      </c>
      <c r="C555" s="15">
        <v>4.4358221249212324</v>
      </c>
      <c r="D555" s="3">
        <v>2.8372219752254244</v>
      </c>
      <c r="E555" s="3">
        <v>6.3903018440328241</v>
      </c>
      <c r="F555" s="3">
        <v>4.6386812750047648</v>
      </c>
      <c r="G555" s="9">
        <v>1.5421519635032539</v>
      </c>
      <c r="H555" s="17">
        <v>19.844179182687501</v>
      </c>
    </row>
    <row r="556" spans="2:8" x14ac:dyDescent="0.25">
      <c r="B556" s="17">
        <v>553</v>
      </c>
      <c r="C556" s="15">
        <v>4.0309417778092334</v>
      </c>
      <c r="D556" s="3">
        <v>3.0512575598906104</v>
      </c>
      <c r="E556" s="3">
        <v>6.6251822481425222</v>
      </c>
      <c r="F556" s="3">
        <v>5.1607459044633117</v>
      </c>
      <c r="G556" s="9">
        <v>1.1053793229927975</v>
      </c>
      <c r="H556" s="17">
        <v>19.973506813298474</v>
      </c>
    </row>
    <row r="557" spans="2:8" x14ac:dyDescent="0.25">
      <c r="B557" s="17">
        <v>554</v>
      </c>
      <c r="C557" s="15">
        <v>3.3138201817824182</v>
      </c>
      <c r="D557" s="3">
        <v>2.767403199198613</v>
      </c>
      <c r="E557" s="3">
        <v>6.5451645688087989</v>
      </c>
      <c r="F557" s="3">
        <v>4.2148611094611406</v>
      </c>
      <c r="G557" s="9">
        <v>1.7984205825275827</v>
      </c>
      <c r="H557" s="17">
        <v>18.639669641778553</v>
      </c>
    </row>
    <row r="558" spans="2:8" x14ac:dyDescent="0.25">
      <c r="B558" s="17">
        <v>555</v>
      </c>
      <c r="C558" s="15">
        <v>3.5440400616019145</v>
      </c>
      <c r="D558" s="3">
        <v>2.0467761077399009</v>
      </c>
      <c r="E558" s="3">
        <v>4.4618810700777791</v>
      </c>
      <c r="F558" s="3">
        <v>3.5107410239053651</v>
      </c>
      <c r="G558" s="9">
        <v>1.7514112330851621</v>
      </c>
      <c r="H558" s="17">
        <v>15.314849496410121</v>
      </c>
    </row>
    <row r="559" spans="2:8" x14ac:dyDescent="0.25">
      <c r="B559" s="17">
        <v>556</v>
      </c>
      <c r="C559" s="15">
        <v>4.6618814848360017</v>
      </c>
      <c r="D559" s="3">
        <v>3.3485823794648404</v>
      </c>
      <c r="E559" s="3">
        <v>5.3791207973095281</v>
      </c>
      <c r="F559" s="3">
        <v>3.9639949102049643</v>
      </c>
      <c r="G559" s="9">
        <v>1.4018980144908355</v>
      </c>
      <c r="H559" s="17">
        <v>18.755477586306171</v>
      </c>
    </row>
    <row r="560" spans="2:8" x14ac:dyDescent="0.25">
      <c r="B560" s="17">
        <v>557</v>
      </c>
      <c r="C560" s="15">
        <v>3.8480895775191559</v>
      </c>
      <c r="D560" s="3">
        <v>3.7304509017883003</v>
      </c>
      <c r="E560" s="3">
        <v>7.4328884289073667</v>
      </c>
      <c r="F560" s="3">
        <v>3.6036554173993736</v>
      </c>
      <c r="G560" s="9">
        <v>1.4248974652230562</v>
      </c>
      <c r="H560" s="17">
        <v>20.039981790837253</v>
      </c>
    </row>
    <row r="561" spans="2:8" x14ac:dyDescent="0.25">
      <c r="B561" s="17">
        <v>558</v>
      </c>
      <c r="C561" s="15">
        <v>3.5834186862308872</v>
      </c>
      <c r="D561" s="3">
        <v>3.2394498980903608</v>
      </c>
      <c r="E561" s="3">
        <v>5.7111564021704009</v>
      </c>
      <c r="F561" s="3">
        <v>4.5502688580080317</v>
      </c>
      <c r="G561" s="9">
        <v>1.2043943303996201</v>
      </c>
      <c r="H561" s="17">
        <v>18.288688174899299</v>
      </c>
    </row>
    <row r="562" spans="2:8" x14ac:dyDescent="0.25">
      <c r="B562" s="17">
        <v>559</v>
      </c>
      <c r="C562" s="15">
        <v>4.6503257499661954</v>
      </c>
      <c r="D562" s="3">
        <v>2.9353268377732666</v>
      </c>
      <c r="E562" s="3">
        <v>6.279573356610844</v>
      </c>
      <c r="F562" s="3">
        <v>5.8692684672799018</v>
      </c>
      <c r="G562" s="9">
        <v>1.7069046770002392</v>
      </c>
      <c r="H562" s="17">
        <v>21.441399088630448</v>
      </c>
    </row>
    <row r="563" spans="2:8" x14ac:dyDescent="0.25">
      <c r="B563" s="17">
        <v>560</v>
      </c>
      <c r="C563" s="15">
        <v>4.4817044512582349</v>
      </c>
      <c r="D563" s="3">
        <v>2.8939120520550299</v>
      </c>
      <c r="E563" s="3">
        <v>4.9379447658916007</v>
      </c>
      <c r="F563" s="3">
        <v>5.09041837109935</v>
      </c>
      <c r="G563" s="9">
        <v>1.6928517939046785</v>
      </c>
      <c r="H563" s="17">
        <v>19.096831434208895</v>
      </c>
    </row>
    <row r="564" spans="2:8" x14ac:dyDescent="0.25">
      <c r="B564" s="17">
        <v>561</v>
      </c>
      <c r="C564" s="15">
        <v>3.8247828767183973</v>
      </c>
      <c r="D564" s="3">
        <v>3.7340285926407475</v>
      </c>
      <c r="E564" s="3">
        <v>4.7509863201246567</v>
      </c>
      <c r="F564" s="3">
        <v>3.7328247837331068</v>
      </c>
      <c r="G564" s="9">
        <v>1.4833687411039458</v>
      </c>
      <c r="H564" s="17">
        <v>17.525991314320855</v>
      </c>
    </row>
    <row r="565" spans="2:8" x14ac:dyDescent="0.25">
      <c r="B565" s="17">
        <v>562</v>
      </c>
      <c r="C565" s="15">
        <v>3.4440960303257362</v>
      </c>
      <c r="D565" s="3">
        <v>2.2061405914729924</v>
      </c>
      <c r="E565" s="3">
        <v>4.761071477606027</v>
      </c>
      <c r="F565" s="3">
        <v>3.6753976475535337</v>
      </c>
      <c r="G565" s="9">
        <v>1.6234116625647341</v>
      </c>
      <c r="H565" s="17">
        <v>15.710117409523026</v>
      </c>
    </row>
    <row r="566" spans="2:8" x14ac:dyDescent="0.25">
      <c r="B566" s="17">
        <v>563</v>
      </c>
      <c r="C566" s="15">
        <v>3.4647072082783414</v>
      </c>
      <c r="D566" s="3">
        <v>3.0833596250085238</v>
      </c>
      <c r="E566" s="3">
        <v>4.6093046235747268</v>
      </c>
      <c r="F566" s="3">
        <v>5.2210406967140903</v>
      </c>
      <c r="G566" s="9">
        <v>1.6968000946962887</v>
      </c>
      <c r="H566" s="17">
        <v>18.075212248271974</v>
      </c>
    </row>
    <row r="567" spans="2:8" x14ac:dyDescent="0.25">
      <c r="B567" s="17">
        <v>564</v>
      </c>
      <c r="C567" s="15">
        <v>4.7223970454268116</v>
      </c>
      <c r="D567" s="3">
        <v>3.4863363069090827</v>
      </c>
      <c r="E567" s="3">
        <v>6.3985230834009128</v>
      </c>
      <c r="F567" s="3">
        <v>3.205104802821503</v>
      </c>
      <c r="G567" s="9">
        <v>1.2835074173009142</v>
      </c>
      <c r="H567" s="17">
        <v>19.095868655859224</v>
      </c>
    </row>
    <row r="568" spans="2:8" x14ac:dyDescent="0.25">
      <c r="B568" s="17">
        <v>565</v>
      </c>
      <c r="C568" s="15">
        <v>3.5597920373087959</v>
      </c>
      <c r="D568" s="3">
        <v>3.3373715124929051</v>
      </c>
      <c r="E568" s="3">
        <v>5.4650908679996171</v>
      </c>
      <c r="F568" s="3">
        <v>4.6054815470857919</v>
      </c>
      <c r="G568" s="9">
        <v>1.3891110411394123</v>
      </c>
      <c r="H568" s="17">
        <v>18.35684700602652</v>
      </c>
    </row>
    <row r="569" spans="2:8" x14ac:dyDescent="0.25">
      <c r="B569" s="17">
        <v>566</v>
      </c>
      <c r="C569" s="15">
        <v>3.7778304537597291</v>
      </c>
      <c r="D569" s="3">
        <v>3.935064917850807</v>
      </c>
      <c r="E569" s="3">
        <v>5.9288184954608205</v>
      </c>
      <c r="F569" s="3">
        <v>3.3815762502831128</v>
      </c>
      <c r="G569" s="9">
        <v>1.6158082525830333</v>
      </c>
      <c r="H569" s="17">
        <v>18.639098369937503</v>
      </c>
    </row>
    <row r="570" spans="2:8" x14ac:dyDescent="0.25">
      <c r="B570" s="17">
        <v>567</v>
      </c>
      <c r="C570" s="15">
        <v>4.2991907677767038</v>
      </c>
      <c r="D570" s="3">
        <v>2.9627417632319952</v>
      </c>
      <c r="E570" s="3">
        <v>6.1735256352081542</v>
      </c>
      <c r="F570" s="3">
        <v>3.32707595623509</v>
      </c>
      <c r="G570" s="9">
        <v>1.1888990986324683</v>
      </c>
      <c r="H570" s="17">
        <v>17.951433221084415</v>
      </c>
    </row>
    <row r="571" spans="2:8" x14ac:dyDescent="0.25">
      <c r="B571" s="17">
        <v>568</v>
      </c>
      <c r="C571" s="15">
        <v>4.2455498516942978</v>
      </c>
      <c r="D571" s="3">
        <v>3.1780869961231377</v>
      </c>
      <c r="E571" s="3">
        <v>4.5031123130099102</v>
      </c>
      <c r="F571" s="3">
        <v>4.3070999747416749</v>
      </c>
      <c r="G571" s="9">
        <v>1.3277747423775441</v>
      </c>
      <c r="H571" s="17">
        <v>17.561623877946566</v>
      </c>
    </row>
    <row r="572" spans="2:8" x14ac:dyDescent="0.25">
      <c r="B572" s="17">
        <v>569</v>
      </c>
      <c r="C572" s="15">
        <v>4.0021866375896717</v>
      </c>
      <c r="D572" s="3">
        <v>2.9470344642719302</v>
      </c>
      <c r="E572" s="3">
        <v>6.8127504355840465</v>
      </c>
      <c r="F572" s="3">
        <v>4.6290036717000751</v>
      </c>
      <c r="G572" s="9">
        <v>1.7306584230035509</v>
      </c>
      <c r="H572" s="17">
        <v>20.121633632149273</v>
      </c>
    </row>
    <row r="573" spans="2:8" x14ac:dyDescent="0.25">
      <c r="B573" s="17">
        <v>570</v>
      </c>
      <c r="C573" s="15">
        <v>3.5715211460384895</v>
      </c>
      <c r="D573" s="3">
        <v>2.9523462971754175</v>
      </c>
      <c r="E573" s="3">
        <v>4.8828725333267791</v>
      </c>
      <c r="F573" s="3">
        <v>3.5381586653766135</v>
      </c>
      <c r="G573" s="9">
        <v>1.2151328970231576</v>
      </c>
      <c r="H573" s="17">
        <v>16.160031538940459</v>
      </c>
    </row>
    <row r="574" spans="2:8" x14ac:dyDescent="0.25">
      <c r="B574" s="17">
        <v>571</v>
      </c>
      <c r="C574" s="15">
        <v>3.1934954915913796</v>
      </c>
      <c r="D574" s="3">
        <v>2.455656140156798</v>
      </c>
      <c r="E574" s="3">
        <v>5.2451090034354912</v>
      </c>
      <c r="F574" s="3">
        <v>5.1029204049519041</v>
      </c>
      <c r="G574" s="9">
        <v>1.3830652599446907</v>
      </c>
      <c r="H574" s="17">
        <v>17.380246300080263</v>
      </c>
    </row>
    <row r="575" spans="2:8" x14ac:dyDescent="0.25">
      <c r="B575" s="17">
        <v>572</v>
      </c>
      <c r="C575" s="15">
        <v>4.1228225224914281</v>
      </c>
      <c r="D575" s="3">
        <v>2.2234358191260224</v>
      </c>
      <c r="E575" s="3">
        <v>7.5871144457995827</v>
      </c>
      <c r="F575" s="3">
        <v>3.4472735657632554</v>
      </c>
      <c r="G575" s="9">
        <v>1.4433709471616556</v>
      </c>
      <c r="H575" s="17">
        <v>18.824017300341943</v>
      </c>
    </row>
    <row r="576" spans="2:8" x14ac:dyDescent="0.25">
      <c r="B576" s="17">
        <v>573</v>
      </c>
      <c r="C576" s="15">
        <v>4.0031838239488478</v>
      </c>
      <c r="D576" s="3">
        <v>3.0173664993490776</v>
      </c>
      <c r="E576" s="3">
        <v>5.6376932023346811</v>
      </c>
      <c r="F576" s="3">
        <v>3.8588377220340213</v>
      </c>
      <c r="G576" s="9">
        <v>1.4316970448624107</v>
      </c>
      <c r="H576" s="17">
        <v>17.948778292529038</v>
      </c>
    </row>
    <row r="577" spans="2:8" x14ac:dyDescent="0.25">
      <c r="B577" s="17">
        <v>574</v>
      </c>
      <c r="C577" s="15">
        <v>3.5450263549836838</v>
      </c>
      <c r="D577" s="3">
        <v>2.7718466673990907</v>
      </c>
      <c r="E577" s="3">
        <v>7.3124852473367952</v>
      </c>
      <c r="F577" s="3">
        <v>3.7098582569034444</v>
      </c>
      <c r="G577" s="9">
        <v>1.5122245092458859</v>
      </c>
      <c r="H577" s="17">
        <v>18.851441035868898</v>
      </c>
    </row>
    <row r="578" spans="2:8" x14ac:dyDescent="0.25">
      <c r="B578" s="17">
        <v>575</v>
      </c>
      <c r="C578" s="15">
        <v>4.4041749114271314</v>
      </c>
      <c r="D578" s="3">
        <v>2.6125232131607476</v>
      </c>
      <c r="E578" s="3">
        <v>5.9662310834215768</v>
      </c>
      <c r="F578" s="3">
        <v>5.6832172733272435</v>
      </c>
      <c r="G578" s="9">
        <v>1.4462418936546124</v>
      </c>
      <c r="H578" s="17">
        <v>20.112388374991312</v>
      </c>
    </row>
    <row r="579" spans="2:8" x14ac:dyDescent="0.25">
      <c r="B579" s="17">
        <v>576</v>
      </c>
      <c r="C579" s="15">
        <v>4.4997388131926845</v>
      </c>
      <c r="D579" s="3">
        <v>2.2611786284445072</v>
      </c>
      <c r="E579" s="3">
        <v>5.5643052869205976</v>
      </c>
      <c r="F579" s="3">
        <v>4.7711166748346914</v>
      </c>
      <c r="G579" s="9">
        <v>1.4426242728554592</v>
      </c>
      <c r="H579" s="17">
        <v>18.538963676247938</v>
      </c>
    </row>
    <row r="580" spans="2:8" x14ac:dyDescent="0.25">
      <c r="B580" s="17">
        <v>577</v>
      </c>
      <c r="C580" s="15">
        <v>4.3564006766949328</v>
      </c>
      <c r="D580" s="3">
        <v>2.2887237143008723</v>
      </c>
      <c r="E580" s="3">
        <v>5.2702935638385799</v>
      </c>
      <c r="F580" s="3">
        <v>4.5067087906457788</v>
      </c>
      <c r="G580" s="9">
        <v>1.4190573509875701</v>
      </c>
      <c r="H580" s="17">
        <v>17.841184096467735</v>
      </c>
    </row>
    <row r="581" spans="2:8" x14ac:dyDescent="0.25">
      <c r="B581" s="17">
        <v>578</v>
      </c>
      <c r="C581" s="15">
        <v>3.6040653229483186</v>
      </c>
      <c r="D581" s="3">
        <v>2.8322167324299397</v>
      </c>
      <c r="E581" s="3">
        <v>4.7781438420783537</v>
      </c>
      <c r="F581" s="3">
        <v>3.6168186202179236</v>
      </c>
      <c r="G581" s="9">
        <v>1.322356658516209</v>
      </c>
      <c r="H581" s="17">
        <v>16.153601176190744</v>
      </c>
    </row>
    <row r="582" spans="2:8" x14ac:dyDescent="0.25">
      <c r="B582" s="17">
        <v>579</v>
      </c>
      <c r="C582" s="15">
        <v>4.113299393356348</v>
      </c>
      <c r="D582" s="3">
        <v>3.479228129478519</v>
      </c>
      <c r="E582" s="3">
        <v>6.9154025451660122</v>
      </c>
      <c r="F582" s="3">
        <v>3.1464183014435747</v>
      </c>
      <c r="G582" s="9">
        <v>1.4526587423256629</v>
      </c>
      <c r="H582" s="17">
        <v>19.10700711177012</v>
      </c>
    </row>
    <row r="583" spans="2:8" x14ac:dyDescent="0.25">
      <c r="B583" s="17">
        <v>580</v>
      </c>
      <c r="C583" s="15">
        <v>4.4272714608973303</v>
      </c>
      <c r="D583" s="3">
        <v>3.3621342626358715</v>
      </c>
      <c r="E583" s="3">
        <v>5.7453867436377664</v>
      </c>
      <c r="F583" s="3">
        <v>3.320379253735398</v>
      </c>
      <c r="G583" s="9">
        <v>1.5599032545245162</v>
      </c>
      <c r="H583" s="17">
        <v>18.415074975430883</v>
      </c>
    </row>
    <row r="584" spans="2:8" x14ac:dyDescent="0.25">
      <c r="B584" s="17">
        <v>581</v>
      </c>
      <c r="C584" s="15">
        <v>4.5364522177996056</v>
      </c>
      <c r="D584" s="3">
        <v>2.5054409131458106</v>
      </c>
      <c r="E584" s="3">
        <v>6.494667696917765</v>
      </c>
      <c r="F584" s="3">
        <v>3.2648865067731103</v>
      </c>
      <c r="G584" s="9">
        <v>1.6880346289539414</v>
      </c>
      <c r="H584" s="17">
        <v>18.489481963590229</v>
      </c>
    </row>
    <row r="585" spans="2:8" x14ac:dyDescent="0.25">
      <c r="B585" s="17">
        <v>582</v>
      </c>
      <c r="C585" s="15">
        <v>3.9162968022387594</v>
      </c>
      <c r="D585" s="3">
        <v>2.8542015838851973</v>
      </c>
      <c r="E585" s="3">
        <v>6.2974325410200862</v>
      </c>
      <c r="F585" s="3">
        <v>4.5919617232730365</v>
      </c>
      <c r="G585" s="9">
        <v>1.448611961680683</v>
      </c>
      <c r="H585" s="17">
        <v>19.108504612097764</v>
      </c>
    </row>
    <row r="586" spans="2:8" x14ac:dyDescent="0.25">
      <c r="B586" s="17">
        <v>583</v>
      </c>
      <c r="C586" s="15">
        <v>3.2775660279051286</v>
      </c>
      <c r="D586" s="3">
        <v>2.4375589478153348</v>
      </c>
      <c r="E586" s="3">
        <v>5.2629804409647214</v>
      </c>
      <c r="F586" s="3">
        <v>4.6729326696527353</v>
      </c>
      <c r="G586" s="9">
        <v>1.3349464629579741</v>
      </c>
      <c r="H586" s="17">
        <v>16.985984549295893</v>
      </c>
    </row>
    <row r="587" spans="2:8" x14ac:dyDescent="0.25">
      <c r="B587" s="17">
        <v>584</v>
      </c>
      <c r="C587" s="15">
        <v>4.6223367089267802</v>
      </c>
      <c r="D587" s="3">
        <v>2.6141053884151795</v>
      </c>
      <c r="E587" s="3">
        <v>4.5650276003062995</v>
      </c>
      <c r="F587" s="3">
        <v>4.2409754049285429</v>
      </c>
      <c r="G587" s="9">
        <v>1.5547878232827888</v>
      </c>
      <c r="H587" s="17">
        <v>17.597232925859586</v>
      </c>
    </row>
    <row r="588" spans="2:8" x14ac:dyDescent="0.25">
      <c r="B588" s="17">
        <v>585</v>
      </c>
      <c r="C588" s="15">
        <v>4.4394249672335837</v>
      </c>
      <c r="D588" s="3">
        <v>3.0907446795821913</v>
      </c>
      <c r="E588" s="3">
        <v>7.1320937150827408</v>
      </c>
      <c r="F588" s="3">
        <v>3.5223235401545505</v>
      </c>
      <c r="G588" s="9">
        <v>1.3858537873124026</v>
      </c>
      <c r="H588" s="17">
        <v>19.570440689365469</v>
      </c>
    </row>
    <row r="589" spans="2:8" x14ac:dyDescent="0.25">
      <c r="B589" s="17">
        <v>586</v>
      </c>
      <c r="C589" s="15">
        <v>4.6092206239192341</v>
      </c>
      <c r="D589" s="3">
        <v>3.0141591901476881</v>
      </c>
      <c r="E589" s="3">
        <v>7.24649752472624</v>
      </c>
      <c r="F589" s="3">
        <v>3.3857232116667406</v>
      </c>
      <c r="G589" s="9">
        <v>1.6110502393746442</v>
      </c>
      <c r="H589" s="17">
        <v>19.866650789834548</v>
      </c>
    </row>
    <row r="590" spans="2:8" x14ac:dyDescent="0.25">
      <c r="B590" s="17">
        <v>587</v>
      </c>
      <c r="C590" s="15">
        <v>4.1664765094595806</v>
      </c>
      <c r="D590" s="3">
        <v>2.4737574169363428</v>
      </c>
      <c r="E590" s="3">
        <v>7.0416627405357621</v>
      </c>
      <c r="F590" s="3">
        <v>3.1589279853674519</v>
      </c>
      <c r="G590" s="9">
        <v>1.6550684302753913</v>
      </c>
      <c r="H590" s="17">
        <v>18.495893082574529</v>
      </c>
    </row>
    <row r="591" spans="2:8" x14ac:dyDescent="0.25">
      <c r="B591" s="17">
        <v>588</v>
      </c>
      <c r="C591" s="15">
        <v>4.3133943767660092</v>
      </c>
      <c r="D591" s="3">
        <v>2.8269249077957506</v>
      </c>
      <c r="E591" s="3">
        <v>4.8836503769110475</v>
      </c>
      <c r="F591" s="3">
        <v>5.2554079487900385</v>
      </c>
      <c r="G591" s="9">
        <v>1.1279214363058006</v>
      </c>
      <c r="H591" s="17">
        <v>18.407299046568649</v>
      </c>
    </row>
    <row r="592" spans="2:8" x14ac:dyDescent="0.25">
      <c r="B592" s="17">
        <v>589</v>
      </c>
      <c r="C592" s="15">
        <v>3.2934103314758496</v>
      </c>
      <c r="D592" s="3">
        <v>3.2719839861169628</v>
      </c>
      <c r="E592" s="3">
        <v>5.6671015501429824</v>
      </c>
      <c r="F592" s="3">
        <v>5.0241961326807498</v>
      </c>
      <c r="G592" s="9">
        <v>1.5507774101089726</v>
      </c>
      <c r="H592" s="17">
        <v>18.807469410525513</v>
      </c>
    </row>
    <row r="593" spans="2:8" x14ac:dyDescent="0.25">
      <c r="B593" s="17">
        <v>590</v>
      </c>
      <c r="C593" s="15">
        <v>3.7649887115917218</v>
      </c>
      <c r="D593" s="3">
        <v>3.0213121748901104</v>
      </c>
      <c r="E593" s="3">
        <v>6.4084242714069024</v>
      </c>
      <c r="F593" s="3">
        <v>5.5511968216221943</v>
      </c>
      <c r="G593" s="9">
        <v>1.3257174546970765</v>
      </c>
      <c r="H593" s="17">
        <v>20.071639434208006</v>
      </c>
    </row>
    <row r="594" spans="2:8" x14ac:dyDescent="0.25">
      <c r="B594" s="17">
        <v>591</v>
      </c>
      <c r="C594" s="15">
        <v>4.5529590744004311</v>
      </c>
      <c r="D594" s="3">
        <v>2.681758959535423</v>
      </c>
      <c r="E594" s="3">
        <v>6.4839611700232265</v>
      </c>
      <c r="F594" s="3">
        <v>5.0533773203692736</v>
      </c>
      <c r="G594" s="9">
        <v>1.6139988295376444</v>
      </c>
      <c r="H594" s="17">
        <v>20.386055353865999</v>
      </c>
    </row>
    <row r="595" spans="2:8" x14ac:dyDescent="0.25">
      <c r="B595" s="17">
        <v>592</v>
      </c>
      <c r="C595" s="15">
        <v>4.6807702034776373</v>
      </c>
      <c r="D595" s="3">
        <v>3.3672481224934954</v>
      </c>
      <c r="E595" s="3">
        <v>4.9745501606598639</v>
      </c>
      <c r="F595" s="3">
        <v>4.7574454333473852</v>
      </c>
      <c r="G595" s="9">
        <v>1.294875560584916</v>
      </c>
      <c r="H595" s="17">
        <v>19.074889480563296</v>
      </c>
    </row>
    <row r="596" spans="2:8" x14ac:dyDescent="0.25">
      <c r="B596" s="17">
        <v>593</v>
      </c>
      <c r="C596" s="15">
        <v>3.7617668011499208</v>
      </c>
      <c r="D596" s="3">
        <v>3.2550040406618308</v>
      </c>
      <c r="E596" s="3">
        <v>4.9859309470416875</v>
      </c>
      <c r="F596" s="3">
        <v>3.8337566807396453</v>
      </c>
      <c r="G596" s="9">
        <v>1.5492277118839857</v>
      </c>
      <c r="H596" s="17">
        <v>17.38568618147707</v>
      </c>
    </row>
    <row r="597" spans="2:8" x14ac:dyDescent="0.25">
      <c r="B597" s="17">
        <v>594</v>
      </c>
      <c r="C597" s="15">
        <v>3.3444744592688544</v>
      </c>
      <c r="D597" s="3">
        <v>3.2872898275430131</v>
      </c>
      <c r="E597" s="3">
        <v>6.8915105337274358</v>
      </c>
      <c r="F597" s="3">
        <v>3.1341490951378894</v>
      </c>
      <c r="G597" s="9">
        <v>1.8188214753759739</v>
      </c>
      <c r="H597" s="17">
        <v>18.476245391053165</v>
      </c>
    </row>
    <row r="598" spans="2:8" x14ac:dyDescent="0.25">
      <c r="B598" s="17">
        <v>595</v>
      </c>
      <c r="C598" s="15">
        <v>4.0489969785825553</v>
      </c>
      <c r="D598" s="3">
        <v>3.406547315248428</v>
      </c>
      <c r="E598" s="3">
        <v>6.5722063565012174</v>
      </c>
      <c r="F598" s="3">
        <v>4.0336740322610627</v>
      </c>
      <c r="G598" s="9">
        <v>1.5671172261394999</v>
      </c>
      <c r="H598" s="17">
        <v>19.628541908732764</v>
      </c>
    </row>
    <row r="599" spans="2:8" x14ac:dyDescent="0.25">
      <c r="B599" s="17">
        <v>596</v>
      </c>
      <c r="C599" s="15">
        <v>3.5818176556570958</v>
      </c>
      <c r="D599" s="3">
        <v>2.8300752139051664</v>
      </c>
      <c r="E599" s="3">
        <v>5.8039847346664448</v>
      </c>
      <c r="F599" s="3">
        <v>3.7292697458265294</v>
      </c>
      <c r="G599" s="9">
        <v>1.6753129884853861</v>
      </c>
      <c r="H599" s="17">
        <v>17.620460338540624</v>
      </c>
    </row>
    <row r="600" spans="2:8" x14ac:dyDescent="0.25">
      <c r="B600" s="17">
        <v>597</v>
      </c>
      <c r="C600" s="15">
        <v>4.5686749180903012</v>
      </c>
      <c r="D600" s="3">
        <v>3.3135007789509268</v>
      </c>
      <c r="E600" s="3">
        <v>4.6475598901129622</v>
      </c>
      <c r="F600" s="3">
        <v>4.0545771009679559</v>
      </c>
      <c r="G600" s="9">
        <v>1.3514963127138855</v>
      </c>
      <c r="H600" s="17">
        <v>17.935809000836031</v>
      </c>
    </row>
    <row r="601" spans="2:8" x14ac:dyDescent="0.25">
      <c r="B601" s="17">
        <v>598</v>
      </c>
      <c r="C601" s="15">
        <v>4.2305783946892204</v>
      </c>
      <c r="D601" s="3">
        <v>2.7700933454181449</v>
      </c>
      <c r="E601" s="3">
        <v>6.1583973059322421</v>
      </c>
      <c r="F601" s="3">
        <v>3.5491296966773032</v>
      </c>
      <c r="G601" s="9">
        <v>1.5455324472268575</v>
      </c>
      <c r="H601" s="17">
        <v>18.253731189943768</v>
      </c>
    </row>
    <row r="602" spans="2:8" x14ac:dyDescent="0.25">
      <c r="B602" s="17">
        <v>599</v>
      </c>
      <c r="C602" s="15">
        <v>4.1186475703064902</v>
      </c>
      <c r="D602" s="3">
        <v>3.2848254202019822</v>
      </c>
      <c r="E602" s="3">
        <v>4.8586090950119631</v>
      </c>
      <c r="F602" s="3">
        <v>3.8764427491453977</v>
      </c>
      <c r="G602" s="9">
        <v>1.4304432650601409</v>
      </c>
      <c r="H602" s="17">
        <v>17.568968099725975</v>
      </c>
    </row>
    <row r="603" spans="2:8" x14ac:dyDescent="0.25">
      <c r="B603" s="17">
        <v>600</v>
      </c>
      <c r="C603" s="15">
        <v>4.1899075084234427</v>
      </c>
      <c r="D603" s="3">
        <v>3.1745500768396386</v>
      </c>
      <c r="E603" s="3">
        <v>5.4636181543382536</v>
      </c>
      <c r="F603" s="3">
        <v>4.4147964190841638</v>
      </c>
      <c r="G603" s="9">
        <v>1.4471133777079965</v>
      </c>
      <c r="H603" s="17">
        <v>18.689985536393497</v>
      </c>
    </row>
    <row r="604" spans="2:8" x14ac:dyDescent="0.25">
      <c r="B604" s="17">
        <v>601</v>
      </c>
      <c r="C604" s="15">
        <v>3.8601203032976428</v>
      </c>
      <c r="D604" s="3">
        <v>3.2956027261080578</v>
      </c>
      <c r="E604" s="3">
        <v>7.8557212337834113</v>
      </c>
      <c r="F604" s="3">
        <v>4.1962641338011908</v>
      </c>
      <c r="G604" s="9">
        <v>1.7113512046345993</v>
      </c>
      <c r="H604" s="17">
        <v>20.919059601624902</v>
      </c>
    </row>
    <row r="605" spans="2:8" x14ac:dyDescent="0.25">
      <c r="B605" s="17">
        <v>602</v>
      </c>
      <c r="C605" s="15">
        <v>3.7996087396765468</v>
      </c>
      <c r="D605" s="3">
        <v>3.6748228541227617</v>
      </c>
      <c r="E605" s="3">
        <v>5.2651305405738134</v>
      </c>
      <c r="F605" s="3">
        <v>4.1651060335647214</v>
      </c>
      <c r="G605" s="9">
        <v>1.6122652865043734</v>
      </c>
      <c r="H605" s="17">
        <v>18.516933454442217</v>
      </c>
    </row>
    <row r="606" spans="2:8" x14ac:dyDescent="0.25">
      <c r="B606" s="17">
        <v>603</v>
      </c>
      <c r="C606" s="15">
        <v>4.377510823225176</v>
      </c>
      <c r="D606" s="3">
        <v>2.1914760182182391</v>
      </c>
      <c r="E606" s="3">
        <v>4.3511968801929006</v>
      </c>
      <c r="F606" s="3">
        <v>3.7802108888254446</v>
      </c>
      <c r="G606" s="9">
        <v>1.050906337438219</v>
      </c>
      <c r="H606" s="17">
        <v>15.751300947899979</v>
      </c>
    </row>
    <row r="607" spans="2:8" x14ac:dyDescent="0.25">
      <c r="B607" s="17">
        <v>604</v>
      </c>
      <c r="C607" s="15">
        <v>4.4795554104780857</v>
      </c>
      <c r="D607" s="3">
        <v>2.1966407011423734</v>
      </c>
      <c r="E607" s="3">
        <v>4.5527853881156579</v>
      </c>
      <c r="F607" s="3">
        <v>4.4878596490097333</v>
      </c>
      <c r="G607" s="9">
        <v>1.4296508608022342</v>
      </c>
      <c r="H607" s="17">
        <v>17.146492009548087</v>
      </c>
    </row>
    <row r="608" spans="2:8" x14ac:dyDescent="0.25">
      <c r="B608" s="17">
        <v>605</v>
      </c>
      <c r="C608" s="15">
        <v>3.7928600075110306</v>
      </c>
      <c r="D608" s="3">
        <v>3.7734350883349164</v>
      </c>
      <c r="E608" s="3">
        <v>6.3624915923996905</v>
      </c>
      <c r="F608" s="3">
        <v>3.5710713089108159</v>
      </c>
      <c r="G608" s="9">
        <v>1.6483509639855174</v>
      </c>
      <c r="H608" s="17">
        <v>19.148208961141972</v>
      </c>
    </row>
    <row r="609" spans="2:8" x14ac:dyDescent="0.25">
      <c r="B609" s="17">
        <v>606</v>
      </c>
      <c r="C609" s="15">
        <v>4.4870121923449204</v>
      </c>
      <c r="D609" s="3">
        <v>3.5263564509714005</v>
      </c>
      <c r="E609" s="3">
        <v>5.5517584288407296</v>
      </c>
      <c r="F609" s="3">
        <v>4.9349090935072075</v>
      </c>
      <c r="G609" s="9">
        <v>1.4614617657551723</v>
      </c>
      <c r="H609" s="17">
        <v>19.96149793141943</v>
      </c>
    </row>
    <row r="610" spans="2:8" x14ac:dyDescent="0.25">
      <c r="B610" s="17">
        <v>607</v>
      </c>
      <c r="C610" s="15">
        <v>3.8689012392390403</v>
      </c>
      <c r="D610" s="3">
        <v>2.5991227643301382</v>
      </c>
      <c r="E610" s="3">
        <v>5.3627984022292887</v>
      </c>
      <c r="F610" s="3">
        <v>4.2433646286781492</v>
      </c>
      <c r="G610" s="9">
        <v>1.4805500895492361</v>
      </c>
      <c r="H610" s="17">
        <v>17.554737124025852</v>
      </c>
    </row>
    <row r="611" spans="2:8" x14ac:dyDescent="0.25">
      <c r="B611" s="17">
        <v>608</v>
      </c>
      <c r="C611" s="15">
        <v>4.5072216359255108</v>
      </c>
      <c r="D611" s="3">
        <v>2.1571561459009807</v>
      </c>
      <c r="E611" s="3">
        <v>5.9063557941348135</v>
      </c>
      <c r="F611" s="3">
        <v>5.1569242734439973</v>
      </c>
      <c r="G611" s="9">
        <v>1.2554624717710894</v>
      </c>
      <c r="H611" s="17">
        <v>18.983120321176393</v>
      </c>
    </row>
    <row r="612" spans="2:8" x14ac:dyDescent="0.25">
      <c r="B612" s="17">
        <v>609</v>
      </c>
      <c r="C612" s="15">
        <v>4.238731280120108</v>
      </c>
      <c r="D612" s="3">
        <v>2.6275616159431912</v>
      </c>
      <c r="E612" s="3">
        <v>7.0030385805236941</v>
      </c>
      <c r="F612" s="3">
        <v>4.3336263437145623</v>
      </c>
      <c r="G612" s="9">
        <v>1.6849593430882861</v>
      </c>
      <c r="H612" s="17">
        <v>19.887917163389844</v>
      </c>
    </row>
    <row r="613" spans="2:8" x14ac:dyDescent="0.25">
      <c r="B613" s="17">
        <v>610</v>
      </c>
      <c r="C613" s="15">
        <v>3.5415286933309811</v>
      </c>
      <c r="D613" s="3">
        <v>3.3610127328699568</v>
      </c>
      <c r="E613" s="3">
        <v>6.6696449660796135</v>
      </c>
      <c r="F613" s="3">
        <v>4.0796283620453337</v>
      </c>
      <c r="G613" s="9">
        <v>1.1722316056999351</v>
      </c>
      <c r="H613" s="17">
        <v>18.824046360025818</v>
      </c>
    </row>
    <row r="614" spans="2:8" x14ac:dyDescent="0.25">
      <c r="B614" s="17">
        <v>611</v>
      </c>
      <c r="C614" s="15">
        <v>3.9630671629103666</v>
      </c>
      <c r="D614" s="3">
        <v>3.5421427366508946</v>
      </c>
      <c r="E614" s="3">
        <v>5.4563341966358969</v>
      </c>
      <c r="F614" s="3">
        <v>4.0428589765989384</v>
      </c>
      <c r="G614" s="9">
        <v>1.563909567753651</v>
      </c>
      <c r="H614" s="17">
        <v>18.568312640549749</v>
      </c>
    </row>
    <row r="615" spans="2:8" x14ac:dyDescent="0.25">
      <c r="B615" s="17">
        <v>612</v>
      </c>
      <c r="C615" s="15">
        <v>4.3747926335065248</v>
      </c>
      <c r="D615" s="3">
        <v>2.6190208416420546</v>
      </c>
      <c r="E615" s="3">
        <v>5.5410099156258887</v>
      </c>
      <c r="F615" s="3">
        <v>5.108102562016402</v>
      </c>
      <c r="G615" s="9">
        <v>1.3464196522502763</v>
      </c>
      <c r="H615" s="17">
        <v>18.989345605041144</v>
      </c>
    </row>
    <row r="616" spans="2:8" x14ac:dyDescent="0.25">
      <c r="B616" s="17">
        <v>613</v>
      </c>
      <c r="C616" s="15">
        <v>3.5522319001685077</v>
      </c>
      <c r="D616" s="3">
        <v>2.8814580587204683</v>
      </c>
      <c r="E616" s="3">
        <v>5.1166810195605716</v>
      </c>
      <c r="F616" s="3">
        <v>3.8140933988913086</v>
      </c>
      <c r="G616" s="9">
        <v>1.3740447109536995</v>
      </c>
      <c r="H616" s="17">
        <v>16.738509088294556</v>
      </c>
    </row>
    <row r="617" spans="2:8" x14ac:dyDescent="0.25">
      <c r="B617" s="17">
        <v>614</v>
      </c>
      <c r="C617" s="15">
        <v>4.4410494441273611</v>
      </c>
      <c r="D617" s="3">
        <v>2.267363428565436</v>
      </c>
      <c r="E617" s="3">
        <v>4.7623406417229752</v>
      </c>
      <c r="F617" s="3">
        <v>3.8632096286900692</v>
      </c>
      <c r="G617" s="9">
        <v>1.2737668535082947</v>
      </c>
      <c r="H617" s="17">
        <v>16.607729996614136</v>
      </c>
    </row>
    <row r="618" spans="2:8" x14ac:dyDescent="0.25">
      <c r="B618" s="17">
        <v>615</v>
      </c>
      <c r="C618" s="15">
        <v>3.4892402278458312</v>
      </c>
      <c r="D618" s="3">
        <v>2.8645027136078891</v>
      </c>
      <c r="E618" s="3">
        <v>5.3517324174683036</v>
      </c>
      <c r="F618" s="3">
        <v>3.8245154769415519</v>
      </c>
      <c r="G618" s="9">
        <v>1.2593193087480388</v>
      </c>
      <c r="H618" s="17">
        <v>16.789310144611616</v>
      </c>
    </row>
    <row r="619" spans="2:8" x14ac:dyDescent="0.25">
      <c r="B619" s="17">
        <v>616</v>
      </c>
      <c r="C619" s="15">
        <v>3.7326065525634595</v>
      </c>
      <c r="D619" s="3">
        <v>2.8913029369293022</v>
      </c>
      <c r="E619" s="3">
        <v>6.7156598216969474</v>
      </c>
      <c r="F619" s="3">
        <v>3.9161279820178136</v>
      </c>
      <c r="G619" s="9">
        <v>1.3279055096072512</v>
      </c>
      <c r="H619" s="17">
        <v>18.583602802814774</v>
      </c>
    </row>
    <row r="620" spans="2:8" x14ac:dyDescent="0.25">
      <c r="B620" s="17">
        <v>617</v>
      </c>
      <c r="C620" s="15">
        <v>4.2327554099353542</v>
      </c>
      <c r="D620" s="3">
        <v>3.074136925301473</v>
      </c>
      <c r="E620" s="3">
        <v>6.6900637158571907</v>
      </c>
      <c r="F620" s="3">
        <v>3.6117946930700331</v>
      </c>
      <c r="G620" s="9">
        <v>1.2892994626470593</v>
      </c>
      <c r="H620" s="17">
        <v>18.898050206811106</v>
      </c>
    </row>
    <row r="621" spans="2:8" x14ac:dyDescent="0.25">
      <c r="B621" s="17">
        <v>618</v>
      </c>
      <c r="C621" s="15">
        <v>3.1155406572114632</v>
      </c>
      <c r="D621" s="3">
        <v>2.9929631981743237</v>
      </c>
      <c r="E621" s="3">
        <v>4.5827870589934356</v>
      </c>
      <c r="F621" s="3">
        <v>4.6147975569486572</v>
      </c>
      <c r="G621" s="9">
        <v>1.4567513317489105</v>
      </c>
      <c r="H621" s="17">
        <v>16.76283980307679</v>
      </c>
    </row>
    <row r="622" spans="2:8" x14ac:dyDescent="0.25">
      <c r="B622" s="17">
        <v>619</v>
      </c>
      <c r="C622" s="15">
        <v>3.9581439382917245</v>
      </c>
      <c r="D622" s="3">
        <v>3.0866018984505295</v>
      </c>
      <c r="E622" s="3">
        <v>5.9004261766045865</v>
      </c>
      <c r="F622" s="3">
        <v>4.1198272471699227</v>
      </c>
      <c r="G622" s="9">
        <v>1.67610774593532</v>
      </c>
      <c r="H622" s="17">
        <v>18.741107006452083</v>
      </c>
    </row>
    <row r="623" spans="2:8" x14ac:dyDescent="0.25">
      <c r="B623" s="17">
        <v>620</v>
      </c>
      <c r="C623" s="15">
        <v>3.6672281813000289</v>
      </c>
      <c r="D623" s="3">
        <v>3.2060993288773361</v>
      </c>
      <c r="E623" s="3">
        <v>5.4176791841532044</v>
      </c>
      <c r="F623" s="3">
        <v>3.535679400293716</v>
      </c>
      <c r="G623" s="9">
        <v>1.8671606903208056</v>
      </c>
      <c r="H623" s="17">
        <v>17.693846784945091</v>
      </c>
    </row>
    <row r="624" spans="2:8" x14ac:dyDescent="0.25">
      <c r="B624" s="17">
        <v>621</v>
      </c>
      <c r="C624" s="15">
        <v>4.3963122321150276</v>
      </c>
      <c r="D624" s="3">
        <v>2.7207393700394347</v>
      </c>
      <c r="E624" s="3">
        <v>5.5222232618830649</v>
      </c>
      <c r="F624" s="3">
        <v>3.3592897841966325</v>
      </c>
      <c r="G624" s="9">
        <v>1.5422935631809682</v>
      </c>
      <c r="H624" s="17">
        <v>17.540858211415131</v>
      </c>
    </row>
    <row r="625" spans="2:8" x14ac:dyDescent="0.25">
      <c r="B625" s="17">
        <v>622</v>
      </c>
      <c r="C625" s="15">
        <v>3.9206150455933737</v>
      </c>
      <c r="D625" s="3">
        <v>2.6776310620454584</v>
      </c>
      <c r="E625" s="3">
        <v>6.6745326264575287</v>
      </c>
      <c r="F625" s="3">
        <v>3.6568494260565219</v>
      </c>
      <c r="G625" s="9">
        <v>1.763400107281452</v>
      </c>
      <c r="H625" s="17">
        <v>18.693028267434336</v>
      </c>
    </row>
    <row r="626" spans="2:8" x14ac:dyDescent="0.25">
      <c r="B626" s="17">
        <v>623</v>
      </c>
      <c r="C626" s="15">
        <v>4.3631999753623454</v>
      </c>
      <c r="D626" s="3">
        <v>3.4904128600647675</v>
      </c>
      <c r="E626" s="3">
        <v>6.1919660027042855</v>
      </c>
      <c r="F626" s="3">
        <v>3.8572893896178369</v>
      </c>
      <c r="G626" s="9">
        <v>1.7388800162111937</v>
      </c>
      <c r="H626" s="17">
        <v>19.641748243960429</v>
      </c>
    </row>
    <row r="627" spans="2:8" x14ac:dyDescent="0.25">
      <c r="B627" s="17">
        <v>624</v>
      </c>
      <c r="C627" s="15">
        <v>4.2334477257895493</v>
      </c>
      <c r="D627" s="3">
        <v>2.6547263567735104</v>
      </c>
      <c r="E627" s="3">
        <v>5.3546958267333959</v>
      </c>
      <c r="F627" s="3">
        <v>5.1364480838206665</v>
      </c>
      <c r="G627" s="9">
        <v>1.5449209003704505</v>
      </c>
      <c r="H627" s="17">
        <v>18.924238893487573</v>
      </c>
    </row>
    <row r="628" spans="2:8" x14ac:dyDescent="0.25">
      <c r="B628" s="17">
        <v>625</v>
      </c>
      <c r="C628" s="15">
        <v>4.7783019707155212</v>
      </c>
      <c r="D628" s="3">
        <v>2.3059598118144002</v>
      </c>
      <c r="E628" s="3">
        <v>6.5587178532131807</v>
      </c>
      <c r="F628" s="3">
        <v>5.0453774826295126</v>
      </c>
      <c r="G628" s="9">
        <v>1.5185369939437963</v>
      </c>
      <c r="H628" s="17">
        <v>20.206894112316412</v>
      </c>
    </row>
    <row r="629" spans="2:8" x14ac:dyDescent="0.25">
      <c r="B629" s="17">
        <v>626</v>
      </c>
      <c r="C629" s="15">
        <v>4.2840466233260974</v>
      </c>
      <c r="D629" s="3">
        <v>2.6566442584153407</v>
      </c>
      <c r="E629" s="3">
        <v>6.2321311995118629</v>
      </c>
      <c r="F629" s="3">
        <v>3.9020266430542363</v>
      </c>
      <c r="G629" s="9">
        <v>1.2934504085053697</v>
      </c>
      <c r="H629" s="17">
        <v>18.368299132812904</v>
      </c>
    </row>
    <row r="630" spans="2:8" x14ac:dyDescent="0.25">
      <c r="B630" s="17">
        <v>627</v>
      </c>
      <c r="C630" s="15">
        <v>4.6131088158845044</v>
      </c>
      <c r="D630" s="3">
        <v>3.7698946278875498</v>
      </c>
      <c r="E630" s="3">
        <v>6.199904230003205</v>
      </c>
      <c r="F630" s="3">
        <v>3.6216478502628719</v>
      </c>
      <c r="G630" s="9">
        <v>1.1480712440786269</v>
      </c>
      <c r="H630" s="17">
        <v>19.352626768116757</v>
      </c>
    </row>
    <row r="631" spans="2:8" x14ac:dyDescent="0.25">
      <c r="B631" s="17">
        <v>628</v>
      </c>
      <c r="C631" s="15">
        <v>4.4753204840244578</v>
      </c>
      <c r="D631" s="3">
        <v>3.0873443827658225</v>
      </c>
      <c r="E631" s="3">
        <v>6.9736041039617289</v>
      </c>
      <c r="F631" s="3">
        <v>4.7614115866752824</v>
      </c>
      <c r="G631" s="9">
        <v>1.7674118757747617</v>
      </c>
      <c r="H631" s="17">
        <v>21.065092433202054</v>
      </c>
    </row>
    <row r="632" spans="2:8" x14ac:dyDescent="0.25">
      <c r="B632" s="17">
        <v>629</v>
      </c>
      <c r="C632" s="15">
        <v>3.7267049867109563</v>
      </c>
      <c r="D632" s="3">
        <v>2.7762553822366125</v>
      </c>
      <c r="E632" s="3">
        <v>5.279253228202883</v>
      </c>
      <c r="F632" s="3">
        <v>3.5272902845224032</v>
      </c>
      <c r="G632" s="9">
        <v>1.837772347912956</v>
      </c>
      <c r="H632" s="17">
        <v>17.14727622958581</v>
      </c>
    </row>
    <row r="633" spans="2:8" x14ac:dyDescent="0.25">
      <c r="B633" s="17">
        <v>630</v>
      </c>
      <c r="C633" s="15">
        <v>3.3735953413204696</v>
      </c>
      <c r="D633" s="3">
        <v>2.9772148359554018</v>
      </c>
      <c r="E633" s="3">
        <v>7.220295955703528</v>
      </c>
      <c r="F633" s="3">
        <v>4.0908072906704076</v>
      </c>
      <c r="G633" s="9">
        <v>1.8072945491473664</v>
      </c>
      <c r="H633" s="17">
        <v>19.469207972797172</v>
      </c>
    </row>
    <row r="634" spans="2:8" x14ac:dyDescent="0.25">
      <c r="B634" s="17">
        <v>631</v>
      </c>
      <c r="C634" s="15">
        <v>4.4331931437786913</v>
      </c>
      <c r="D634" s="3">
        <v>3.0199830752977839</v>
      </c>
      <c r="E634" s="3">
        <v>5.4533921447160383</v>
      </c>
      <c r="F634" s="3">
        <v>5.8370324199970867</v>
      </c>
      <c r="G634" s="9">
        <v>1.5075813893277037</v>
      </c>
      <c r="H634" s="17">
        <v>20.251182173117304</v>
      </c>
    </row>
    <row r="635" spans="2:8" x14ac:dyDescent="0.25">
      <c r="B635" s="17">
        <v>632</v>
      </c>
      <c r="C635" s="15">
        <v>4.6169465277701338</v>
      </c>
      <c r="D635" s="3">
        <v>3.1493456297065214</v>
      </c>
      <c r="E635" s="3">
        <v>5.1328203911746986</v>
      </c>
      <c r="F635" s="3">
        <v>3.3959513216308408</v>
      </c>
      <c r="G635" s="9">
        <v>1.5035235669871061</v>
      </c>
      <c r="H635" s="17">
        <v>17.798587437269301</v>
      </c>
    </row>
    <row r="636" spans="2:8" x14ac:dyDescent="0.25">
      <c r="B636" s="17">
        <v>633</v>
      </c>
      <c r="C636" s="15">
        <v>3.9024158952283883</v>
      </c>
      <c r="D636" s="3">
        <v>3.0999270588577348</v>
      </c>
      <c r="E636" s="3">
        <v>6.2828744256977975</v>
      </c>
      <c r="F636" s="3">
        <v>4.5960482876962967</v>
      </c>
      <c r="G636" s="9">
        <v>1.53683150191982</v>
      </c>
      <c r="H636" s="17">
        <v>19.418097169400035</v>
      </c>
    </row>
    <row r="637" spans="2:8" x14ac:dyDescent="0.25">
      <c r="B637" s="17">
        <v>634</v>
      </c>
      <c r="C637" s="15">
        <v>4.2740722022374458</v>
      </c>
      <c r="D637" s="3">
        <v>2.7180612682551439</v>
      </c>
      <c r="E637" s="3">
        <v>4.8796087449970491</v>
      </c>
      <c r="F637" s="3">
        <v>3.2805121421187655</v>
      </c>
      <c r="G637" s="9">
        <v>1.5271045261179788</v>
      </c>
      <c r="H637" s="17">
        <v>16.679358883726383</v>
      </c>
    </row>
    <row r="638" spans="2:8" x14ac:dyDescent="0.25">
      <c r="B638" s="17">
        <v>635</v>
      </c>
      <c r="C638" s="15">
        <v>3.7208027030982258</v>
      </c>
      <c r="D638" s="3">
        <v>3.4507342182615743</v>
      </c>
      <c r="E638" s="3">
        <v>5.0182653160143147</v>
      </c>
      <c r="F638" s="3">
        <v>4.2172180214752171</v>
      </c>
      <c r="G638" s="9">
        <v>1.398127835045067</v>
      </c>
      <c r="H638" s="17">
        <v>17.805148093894399</v>
      </c>
    </row>
    <row r="639" spans="2:8" x14ac:dyDescent="0.25">
      <c r="B639" s="17">
        <v>636</v>
      </c>
      <c r="C639" s="15">
        <v>4.0289652103759526</v>
      </c>
      <c r="D639" s="3">
        <v>2.8650254200221124</v>
      </c>
      <c r="E639" s="3">
        <v>4.8083922031601816</v>
      </c>
      <c r="F639" s="3">
        <v>3.7490832417254927</v>
      </c>
      <c r="G639" s="9">
        <v>1.3022893616207023</v>
      </c>
      <c r="H639" s="17">
        <v>16.753755436904441</v>
      </c>
    </row>
    <row r="640" spans="2:8" x14ac:dyDescent="0.25">
      <c r="B640" s="17">
        <v>637</v>
      </c>
      <c r="C640" s="15">
        <v>3.8715828760308626</v>
      </c>
      <c r="D640" s="3">
        <v>3.0390591949891892</v>
      </c>
      <c r="E640" s="3">
        <v>4.8718652824489261</v>
      </c>
      <c r="F640" s="3">
        <v>3.7954077324864732</v>
      </c>
      <c r="G640" s="9">
        <v>1.2141456702082334</v>
      </c>
      <c r="H640" s="17">
        <v>16.792060756163682</v>
      </c>
    </row>
    <row r="641" spans="2:8" x14ac:dyDescent="0.25">
      <c r="B641" s="17">
        <v>638</v>
      </c>
      <c r="C641" s="15">
        <v>3.4864136566568718</v>
      </c>
      <c r="D641" s="3">
        <v>3.1625313686437977</v>
      </c>
      <c r="E641" s="3">
        <v>4.9816816085354008</v>
      </c>
      <c r="F641" s="3">
        <v>5.424519859331407</v>
      </c>
      <c r="G641" s="9">
        <v>1.2430041116329344</v>
      </c>
      <c r="H641" s="17">
        <v>18.298150604800412</v>
      </c>
    </row>
    <row r="642" spans="2:8" x14ac:dyDescent="0.25">
      <c r="B642" s="17">
        <v>639</v>
      </c>
      <c r="C642" s="15">
        <v>4.3853468706463392</v>
      </c>
      <c r="D642" s="3">
        <v>2.3360987309184766</v>
      </c>
      <c r="E642" s="3">
        <v>4.5213257954970025</v>
      </c>
      <c r="F642" s="3">
        <v>5.5186371985024465</v>
      </c>
      <c r="G642" s="9">
        <v>1.7452280103957336</v>
      </c>
      <c r="H642" s="17">
        <v>18.506636605960001</v>
      </c>
    </row>
    <row r="643" spans="2:8" x14ac:dyDescent="0.25">
      <c r="B643" s="17">
        <v>640</v>
      </c>
      <c r="C643" s="15">
        <v>4.1213402582970522</v>
      </c>
      <c r="D643" s="3">
        <v>3.8597019049173582</v>
      </c>
      <c r="E643" s="3">
        <v>4.4827784168842522</v>
      </c>
      <c r="F643" s="3">
        <v>3.7726731296310532</v>
      </c>
      <c r="G643" s="9">
        <v>1.2620382259011274</v>
      </c>
      <c r="H643" s="17">
        <v>17.49853193563084</v>
      </c>
    </row>
    <row r="644" spans="2:8" x14ac:dyDescent="0.25">
      <c r="B644" s="17">
        <v>641</v>
      </c>
      <c r="C644" s="15">
        <v>3.5735718177420153</v>
      </c>
      <c r="D644" s="3">
        <v>2.5978926196451981</v>
      </c>
      <c r="E644" s="3">
        <v>4.4566405597357139</v>
      </c>
      <c r="F644" s="3">
        <v>5.2089701655215972</v>
      </c>
      <c r="G644" s="9">
        <v>1.3908602698401837</v>
      </c>
      <c r="H644" s="17">
        <v>17.227935432484706</v>
      </c>
    </row>
    <row r="645" spans="2:8" x14ac:dyDescent="0.25">
      <c r="B645" s="17">
        <v>642</v>
      </c>
      <c r="C645" s="15">
        <v>3.9487659013996264</v>
      </c>
      <c r="D645" s="3">
        <v>3.2146654607402128</v>
      </c>
      <c r="E645" s="3">
        <v>5.4822252373968521</v>
      </c>
      <c r="F645" s="3">
        <v>3.7896975124717507</v>
      </c>
      <c r="G645" s="9">
        <v>1.2983674514408556</v>
      </c>
      <c r="H645" s="17">
        <v>17.733721563449297</v>
      </c>
    </row>
    <row r="646" spans="2:8" x14ac:dyDescent="0.25">
      <c r="B646" s="17">
        <v>643</v>
      </c>
      <c r="C646" s="15">
        <v>3.747041325025473</v>
      </c>
      <c r="D646" s="3">
        <v>3.0753932741796994</v>
      </c>
      <c r="E646" s="3">
        <v>5.187064849693118</v>
      </c>
      <c r="F646" s="3">
        <v>3.4730932290812451</v>
      </c>
      <c r="G646" s="9">
        <v>1.7316650348976044</v>
      </c>
      <c r="H646" s="17">
        <v>17.214257712877139</v>
      </c>
    </row>
    <row r="647" spans="2:8" x14ac:dyDescent="0.25">
      <c r="B647" s="17">
        <v>644</v>
      </c>
      <c r="C647" s="15">
        <v>3.8362931596911398</v>
      </c>
      <c r="D647" s="3">
        <v>3.3492084245710929</v>
      </c>
      <c r="E647" s="3">
        <v>5.4936056252870209</v>
      </c>
      <c r="F647" s="3">
        <v>3.7683113992039776</v>
      </c>
      <c r="G647" s="9">
        <v>1.3094348275973211</v>
      </c>
      <c r="H647" s="17">
        <v>17.756853436350553</v>
      </c>
    </row>
    <row r="648" spans="2:8" x14ac:dyDescent="0.25">
      <c r="B648" s="17">
        <v>645</v>
      </c>
      <c r="C648" s="15">
        <v>4.3913265355889477</v>
      </c>
      <c r="D648" s="3">
        <v>3.0635949340145441</v>
      </c>
      <c r="E648" s="3">
        <v>6.0361479572897174</v>
      </c>
      <c r="F648" s="3">
        <v>3.3401324935768946</v>
      </c>
      <c r="G648" s="9">
        <v>1.3573440487455479</v>
      </c>
      <c r="H648" s="17">
        <v>18.188545969215653</v>
      </c>
    </row>
    <row r="649" spans="2:8" x14ac:dyDescent="0.25">
      <c r="B649" s="17">
        <v>646</v>
      </c>
      <c r="C649" s="15">
        <v>4.0001922856663779</v>
      </c>
      <c r="D649" s="3">
        <v>2.6201991221207659</v>
      </c>
      <c r="E649" s="3">
        <v>5.1893692212358253</v>
      </c>
      <c r="F649" s="3">
        <v>3.7191124251930185</v>
      </c>
      <c r="G649" s="9">
        <v>1.3089562231807625</v>
      </c>
      <c r="H649" s="17">
        <v>16.83782927739675</v>
      </c>
    </row>
    <row r="650" spans="2:8" x14ac:dyDescent="0.25">
      <c r="B650" s="17">
        <v>647</v>
      </c>
      <c r="C650" s="15">
        <v>4.0244889979765386</v>
      </c>
      <c r="D650" s="3">
        <v>3.0608635835969573</v>
      </c>
      <c r="E650" s="3">
        <v>5.429218232714768</v>
      </c>
      <c r="F650" s="3">
        <v>4.1932713764486529</v>
      </c>
      <c r="G650" s="9">
        <v>1.6051075351093664</v>
      </c>
      <c r="H650" s="17">
        <v>18.312949725846281</v>
      </c>
    </row>
    <row r="651" spans="2:8" x14ac:dyDescent="0.25">
      <c r="B651" s="17">
        <v>648</v>
      </c>
      <c r="C651" s="15">
        <v>4.1842953484064216</v>
      </c>
      <c r="D651" s="3">
        <v>3.3915589480315185</v>
      </c>
      <c r="E651" s="3">
        <v>5.1707062419827947</v>
      </c>
      <c r="F651" s="3">
        <v>3.5395986473468293</v>
      </c>
      <c r="G651" s="9">
        <v>1.359815945248843</v>
      </c>
      <c r="H651" s="17">
        <v>17.645975131016407</v>
      </c>
    </row>
    <row r="652" spans="2:8" x14ac:dyDescent="0.25">
      <c r="B652" s="17">
        <v>649</v>
      </c>
      <c r="C652" s="15">
        <v>3.9033317883561587</v>
      </c>
      <c r="D652" s="3">
        <v>3.1019629437094389</v>
      </c>
      <c r="E652" s="3">
        <v>6.6195495857977207</v>
      </c>
      <c r="F652" s="3">
        <v>4.3016935545589456</v>
      </c>
      <c r="G652" s="9">
        <v>1.4674698045931502</v>
      </c>
      <c r="H652" s="17">
        <v>19.394007677015413</v>
      </c>
    </row>
    <row r="653" spans="2:8" x14ac:dyDescent="0.25">
      <c r="B653" s="17">
        <v>650</v>
      </c>
      <c r="C653" s="15">
        <v>3.90066951981846</v>
      </c>
      <c r="D653" s="3">
        <v>2.7015775799564272</v>
      </c>
      <c r="E653" s="3">
        <v>5.5248851492104301</v>
      </c>
      <c r="F653" s="3">
        <v>3.844473665950618</v>
      </c>
      <c r="G653" s="9">
        <v>1.4510671894775329</v>
      </c>
      <c r="H653" s="17">
        <v>17.42267310441347</v>
      </c>
    </row>
    <row r="654" spans="2:8" x14ac:dyDescent="0.25">
      <c r="B654" s="17">
        <v>651</v>
      </c>
      <c r="C654" s="15">
        <v>4.5848037635324683</v>
      </c>
      <c r="D654" s="3">
        <v>2.5377351356333593</v>
      </c>
      <c r="E654" s="3">
        <v>4.9324657488354386</v>
      </c>
      <c r="F654" s="3">
        <v>5.0176565748409123</v>
      </c>
      <c r="G654" s="9">
        <v>1.0875879705511438</v>
      </c>
      <c r="H654" s="17">
        <v>18.160249193393323</v>
      </c>
    </row>
    <row r="655" spans="2:8" x14ac:dyDescent="0.25">
      <c r="B655" s="17">
        <v>652</v>
      </c>
      <c r="C655" s="15">
        <v>4.1425219800557569</v>
      </c>
      <c r="D655" s="3">
        <v>2.6070977836094342</v>
      </c>
      <c r="E655" s="3">
        <v>4.618893605338779</v>
      </c>
      <c r="F655" s="3">
        <v>5.4608572513769733</v>
      </c>
      <c r="G655" s="9">
        <v>1.4117920643064634</v>
      </c>
      <c r="H655" s="17">
        <v>18.241162684687406</v>
      </c>
    </row>
    <row r="656" spans="2:8" x14ac:dyDescent="0.25">
      <c r="B656" s="17">
        <v>653</v>
      </c>
      <c r="C656" s="15">
        <v>3.2808439513150898</v>
      </c>
      <c r="D656" s="3">
        <v>2.9820570294282382</v>
      </c>
      <c r="E656" s="3">
        <v>7.1716996680117022</v>
      </c>
      <c r="F656" s="3">
        <v>3.6479692711397056</v>
      </c>
      <c r="G656" s="9">
        <v>1.1148214604032973</v>
      </c>
      <c r="H656" s="17">
        <v>18.197391380298033</v>
      </c>
    </row>
    <row r="657" spans="2:8" x14ac:dyDescent="0.25">
      <c r="B657" s="17">
        <v>654</v>
      </c>
      <c r="C657" s="15">
        <v>3.327094092931155</v>
      </c>
      <c r="D657" s="3">
        <v>3.1186085629165241</v>
      </c>
      <c r="E657" s="3">
        <v>6.5650683512002592</v>
      </c>
      <c r="F657" s="3">
        <v>3.4517870044306154</v>
      </c>
      <c r="G657" s="9">
        <v>1.0452843519455444</v>
      </c>
      <c r="H657" s="17">
        <v>17.5078423634241</v>
      </c>
    </row>
    <row r="658" spans="2:8" x14ac:dyDescent="0.25">
      <c r="B658" s="17">
        <v>655</v>
      </c>
      <c r="C658" s="15">
        <v>3.769641706410813</v>
      </c>
      <c r="D658" s="3">
        <v>3.0540023620057308</v>
      </c>
      <c r="E658" s="3">
        <v>6.6288553285843976</v>
      </c>
      <c r="F658" s="3">
        <v>3.4275230851549163</v>
      </c>
      <c r="G658" s="9">
        <v>1.2179842582435998</v>
      </c>
      <c r="H658" s="17">
        <v>18.098006740399459</v>
      </c>
    </row>
    <row r="659" spans="2:8" x14ac:dyDescent="0.25">
      <c r="B659" s="17">
        <v>656</v>
      </c>
      <c r="C659" s="15">
        <v>3.3073640771455453</v>
      </c>
      <c r="D659" s="3">
        <v>3.5407333939169252</v>
      </c>
      <c r="E659" s="3">
        <v>5.7985929299526049</v>
      </c>
      <c r="F659" s="3">
        <v>3.7622265251287921</v>
      </c>
      <c r="G659" s="9">
        <v>1.109345485656037</v>
      </c>
      <c r="H659" s="17">
        <v>17.518262411799903</v>
      </c>
    </row>
    <row r="660" spans="2:8" x14ac:dyDescent="0.25">
      <c r="B660" s="17">
        <v>657</v>
      </c>
      <c r="C660" s="15">
        <v>3.9834737235744702</v>
      </c>
      <c r="D660" s="3">
        <v>2.6004759425720914</v>
      </c>
      <c r="E660" s="3">
        <v>5.6414261993210699</v>
      </c>
      <c r="F660" s="3">
        <v>3.6341374209184805</v>
      </c>
      <c r="G660" s="9">
        <v>1.6913640951145692</v>
      </c>
      <c r="H660" s="17">
        <v>17.55087738150068</v>
      </c>
    </row>
    <row r="661" spans="2:8" x14ac:dyDescent="0.25">
      <c r="B661" s="17">
        <v>658</v>
      </c>
      <c r="C661" s="15">
        <v>4.2677146260824479</v>
      </c>
      <c r="D661" s="3">
        <v>2.8466937000562682</v>
      </c>
      <c r="E661" s="3">
        <v>5.6498403932615542</v>
      </c>
      <c r="F661" s="3">
        <v>4.0762413992107351</v>
      </c>
      <c r="G661" s="9">
        <v>1.5414918895992082</v>
      </c>
      <c r="H661" s="17">
        <v>18.381982008210215</v>
      </c>
    </row>
    <row r="662" spans="2:8" x14ac:dyDescent="0.25">
      <c r="B662" s="17">
        <v>659</v>
      </c>
      <c r="C662" s="15">
        <v>4.2217243869650956</v>
      </c>
      <c r="D662" s="3">
        <v>3.269997902344099</v>
      </c>
      <c r="E662" s="3">
        <v>5.6772063516709252</v>
      </c>
      <c r="F662" s="3">
        <v>3.4755001582309388</v>
      </c>
      <c r="G662" s="9">
        <v>1.72597401512063</v>
      </c>
      <c r="H662" s="17">
        <v>18.37040281433169</v>
      </c>
    </row>
    <row r="663" spans="2:8" x14ac:dyDescent="0.25">
      <c r="B663" s="17">
        <v>660</v>
      </c>
      <c r="C663" s="15">
        <v>4.5118683383434002</v>
      </c>
      <c r="D663" s="3">
        <v>3.2825054333224646</v>
      </c>
      <c r="E663" s="3">
        <v>6.5764590271454084</v>
      </c>
      <c r="F663" s="3">
        <v>3.5235026953881987</v>
      </c>
      <c r="G663" s="9">
        <v>1.2407225827725745</v>
      </c>
      <c r="H663" s="17">
        <v>19.135058076972044</v>
      </c>
    </row>
    <row r="664" spans="2:8" x14ac:dyDescent="0.25">
      <c r="B664" s="17">
        <v>661</v>
      </c>
      <c r="C664" s="15">
        <v>3.9434171660039818</v>
      </c>
      <c r="D664" s="3">
        <v>3.1453378559784309</v>
      </c>
      <c r="E664" s="3">
        <v>5.4911323572380439</v>
      </c>
      <c r="F664" s="3">
        <v>3.7657982022718972</v>
      </c>
      <c r="G664" s="9">
        <v>1.4080677598344615</v>
      </c>
      <c r="H664" s="17">
        <v>17.753753341326817</v>
      </c>
    </row>
    <row r="665" spans="2:8" x14ac:dyDescent="0.25">
      <c r="B665" s="17">
        <v>662</v>
      </c>
      <c r="C665" s="15">
        <v>4.9778952241430847</v>
      </c>
      <c r="D665" s="3">
        <v>2.910995706691005</v>
      </c>
      <c r="E665" s="3">
        <v>5.9112354756420249</v>
      </c>
      <c r="F665" s="3">
        <v>3.7224245130754223</v>
      </c>
      <c r="G665" s="9">
        <v>1.0659866151892365</v>
      </c>
      <c r="H665" s="17">
        <v>18.58853753474077</v>
      </c>
    </row>
    <row r="666" spans="2:8" x14ac:dyDescent="0.25">
      <c r="B666" s="17">
        <v>663</v>
      </c>
      <c r="C666" s="15">
        <v>3.8294795337104359</v>
      </c>
      <c r="D666" s="3">
        <v>2.7408273789792665</v>
      </c>
      <c r="E666" s="3">
        <v>4.3943777668851345</v>
      </c>
      <c r="F666" s="3">
        <v>4.7114000156632496</v>
      </c>
      <c r="G666" s="9">
        <v>1.6478065094276844</v>
      </c>
      <c r="H666" s="17">
        <v>17.32389120466577</v>
      </c>
    </row>
    <row r="667" spans="2:8" x14ac:dyDescent="0.25">
      <c r="B667" s="17">
        <v>664</v>
      </c>
      <c r="C667" s="15">
        <v>3.5018124721003039</v>
      </c>
      <c r="D667" s="3">
        <v>3.4540843957314378</v>
      </c>
      <c r="E667" s="3">
        <v>4.072134886554923</v>
      </c>
      <c r="F667" s="3">
        <v>5.8992448951568575</v>
      </c>
      <c r="G667" s="9">
        <v>1.5013221517206743</v>
      </c>
      <c r="H667" s="17">
        <v>18.428598801264197</v>
      </c>
    </row>
    <row r="668" spans="2:8" x14ac:dyDescent="0.25">
      <c r="B668" s="17">
        <v>665</v>
      </c>
      <c r="C668" s="15">
        <v>4.244977713812772</v>
      </c>
      <c r="D668" s="3">
        <v>3.0527411795005186</v>
      </c>
      <c r="E668" s="3">
        <v>4.4926549231175326</v>
      </c>
      <c r="F668" s="3">
        <v>4.8403365349465535</v>
      </c>
      <c r="G668" s="9">
        <v>1.6504585775850349</v>
      </c>
      <c r="H668" s="17">
        <v>18.281168928962408</v>
      </c>
    </row>
    <row r="669" spans="2:8" x14ac:dyDescent="0.25">
      <c r="B669" s="17">
        <v>666</v>
      </c>
      <c r="C669" s="15">
        <v>3.9597942321016606</v>
      </c>
      <c r="D669" s="3">
        <v>3.6166122388261459</v>
      </c>
      <c r="E669" s="3">
        <v>4.966897867125919</v>
      </c>
      <c r="F669" s="3">
        <v>3.420097252706658</v>
      </c>
      <c r="G669" s="9">
        <v>1.3357363027841376</v>
      </c>
      <c r="H669" s="17">
        <v>17.299137893544522</v>
      </c>
    </row>
    <row r="670" spans="2:8" x14ac:dyDescent="0.25">
      <c r="B670" s="17">
        <v>667</v>
      </c>
      <c r="C670" s="15">
        <v>3.6580366043762114</v>
      </c>
      <c r="D670" s="3">
        <v>2.6646205181274194</v>
      </c>
      <c r="E670" s="3">
        <v>4.4131204631977603</v>
      </c>
      <c r="F670" s="3">
        <v>4.6896465828613447</v>
      </c>
      <c r="G670" s="9">
        <v>1.6667662684465203</v>
      </c>
      <c r="H670" s="17">
        <v>17.092190437009258</v>
      </c>
    </row>
    <row r="671" spans="2:8" x14ac:dyDescent="0.25">
      <c r="B671" s="17">
        <v>668</v>
      </c>
      <c r="C671" s="15">
        <v>4.4910591260011632</v>
      </c>
      <c r="D671" s="3">
        <v>3.3875463875995058</v>
      </c>
      <c r="E671" s="3">
        <v>4.3209899738356228</v>
      </c>
      <c r="F671" s="3">
        <v>4.0745724134225831</v>
      </c>
      <c r="G671" s="9">
        <v>1.8927287005031292</v>
      </c>
      <c r="H671" s="17">
        <v>18.166896601362005</v>
      </c>
    </row>
    <row r="672" spans="2:8" x14ac:dyDescent="0.25">
      <c r="B672" s="17">
        <v>669</v>
      </c>
      <c r="C672" s="15">
        <v>4.226124484393095</v>
      </c>
      <c r="D672" s="3">
        <v>3.0896155803318699</v>
      </c>
      <c r="E672" s="3">
        <v>6.1033018519534235</v>
      </c>
      <c r="F672" s="3">
        <v>4.0608791512639062</v>
      </c>
      <c r="G672" s="9">
        <v>1.814010297746286</v>
      </c>
      <c r="H672" s="17">
        <v>19.293931365688579</v>
      </c>
    </row>
    <row r="673" spans="2:8" x14ac:dyDescent="0.25">
      <c r="B673" s="17">
        <v>670</v>
      </c>
      <c r="C673" s="15">
        <v>3.6061854043938704</v>
      </c>
      <c r="D673" s="3">
        <v>2.3500033708818777</v>
      </c>
      <c r="E673" s="3">
        <v>5.902554159477182</v>
      </c>
      <c r="F673" s="3">
        <v>3.9322561459105145</v>
      </c>
      <c r="G673" s="9">
        <v>1.6170802008304177</v>
      </c>
      <c r="H673" s="17">
        <v>17.408079281493862</v>
      </c>
    </row>
    <row r="674" spans="2:8" x14ac:dyDescent="0.25">
      <c r="B674" s="17">
        <v>671</v>
      </c>
      <c r="C674" s="15">
        <v>3.2839614275406657</v>
      </c>
      <c r="D674" s="3">
        <v>2.4766437146134055</v>
      </c>
      <c r="E674" s="3">
        <v>4.8380933349396695</v>
      </c>
      <c r="F674" s="3">
        <v>5.2046994678595864</v>
      </c>
      <c r="G674" s="9">
        <v>1.4275746916820065</v>
      </c>
      <c r="H674" s="17">
        <v>17.230972636635336</v>
      </c>
    </row>
    <row r="675" spans="2:8" x14ac:dyDescent="0.25">
      <c r="B675" s="17">
        <v>672</v>
      </c>
      <c r="C675" s="15">
        <v>4.0080453310237392</v>
      </c>
      <c r="D675" s="3">
        <v>2.5345727013843637</v>
      </c>
      <c r="E675" s="3">
        <v>6.3534971103826789</v>
      </c>
      <c r="F675" s="3">
        <v>3.3490745051956852</v>
      </c>
      <c r="G675" s="9">
        <v>1.4672726694509473</v>
      </c>
      <c r="H675" s="17">
        <v>17.712462317437414</v>
      </c>
    </row>
    <row r="676" spans="2:8" x14ac:dyDescent="0.25">
      <c r="B676" s="17">
        <v>673</v>
      </c>
      <c r="C676" s="15">
        <v>4.0954886698581072</v>
      </c>
      <c r="D676" s="3">
        <v>2.9371551894278252</v>
      </c>
      <c r="E676" s="3">
        <v>5.9262296428955299</v>
      </c>
      <c r="F676" s="3">
        <v>4.336084269562182</v>
      </c>
      <c r="G676" s="9">
        <v>1.7232709781435833</v>
      </c>
      <c r="H676" s="17">
        <v>19.018228749887228</v>
      </c>
    </row>
    <row r="677" spans="2:8" x14ac:dyDescent="0.25">
      <c r="B677" s="17">
        <v>674</v>
      </c>
      <c r="C677" s="15">
        <v>3.7525364963419428</v>
      </c>
      <c r="D677" s="3">
        <v>2.7483611730945627</v>
      </c>
      <c r="E677" s="3">
        <v>6.1650046916808563</v>
      </c>
      <c r="F677" s="3">
        <v>4.5386226209606519</v>
      </c>
      <c r="G677" s="9">
        <v>1.6139668540321772</v>
      </c>
      <c r="H677" s="17">
        <v>18.818491836110191</v>
      </c>
    </row>
    <row r="678" spans="2:8" x14ac:dyDescent="0.25">
      <c r="B678" s="17">
        <v>675</v>
      </c>
      <c r="C678" s="15">
        <v>4.022349454882078</v>
      </c>
      <c r="D678" s="3">
        <v>2.4796577141177942</v>
      </c>
      <c r="E678" s="3">
        <v>5.2680686269487911</v>
      </c>
      <c r="F678" s="3">
        <v>3.8080191554669169</v>
      </c>
      <c r="G678" s="9">
        <v>1.7614946533628484</v>
      </c>
      <c r="H678" s="17">
        <v>17.339589604778428</v>
      </c>
    </row>
    <row r="679" spans="2:8" x14ac:dyDescent="0.25">
      <c r="B679" s="17">
        <v>676</v>
      </c>
      <c r="C679" s="15">
        <v>4.3377692690636049</v>
      </c>
      <c r="D679" s="3">
        <v>3.6350407683918546</v>
      </c>
      <c r="E679" s="3">
        <v>7.1284427467085578</v>
      </c>
      <c r="F679" s="3">
        <v>4.4665531670434788</v>
      </c>
      <c r="G679" s="9">
        <v>1.4734777164059638</v>
      </c>
      <c r="H679" s="17">
        <v>21.04128366761346</v>
      </c>
    </row>
    <row r="680" spans="2:8" x14ac:dyDescent="0.25">
      <c r="B680" s="17">
        <v>677</v>
      </c>
      <c r="C680" s="15">
        <v>3.6790473254106253</v>
      </c>
      <c r="D680" s="3">
        <v>2.4519089888087482</v>
      </c>
      <c r="E680" s="3">
        <v>5.360945807922322</v>
      </c>
      <c r="F680" s="3">
        <v>4.7128458440116443</v>
      </c>
      <c r="G680" s="9">
        <v>1.5702381318379119</v>
      </c>
      <c r="H680" s="17">
        <v>17.774986097991253</v>
      </c>
    </row>
    <row r="681" spans="2:8" x14ac:dyDescent="0.25">
      <c r="B681" s="17">
        <v>678</v>
      </c>
      <c r="C681" s="15">
        <v>3.9729283448457116</v>
      </c>
      <c r="D681" s="3">
        <v>3.3899262571742579</v>
      </c>
      <c r="E681" s="3">
        <v>5.3015138495081287</v>
      </c>
      <c r="F681" s="3">
        <v>4.2868990340678392</v>
      </c>
      <c r="G681" s="9">
        <v>1.8789584746227554</v>
      </c>
      <c r="H681" s="17">
        <v>18.830225960218694</v>
      </c>
    </row>
    <row r="682" spans="2:8" x14ac:dyDescent="0.25">
      <c r="B682" s="17">
        <v>679</v>
      </c>
      <c r="C682" s="15">
        <v>3.8328834376084515</v>
      </c>
      <c r="D682" s="3">
        <v>2.7419055340468081</v>
      </c>
      <c r="E682" s="3">
        <v>6.570277267389895</v>
      </c>
      <c r="F682" s="3">
        <v>4.0144235093086946</v>
      </c>
      <c r="G682" s="9">
        <v>1.4978039137979242</v>
      </c>
      <c r="H682" s="17">
        <v>18.657293662151773</v>
      </c>
    </row>
    <row r="683" spans="2:8" x14ac:dyDescent="0.25">
      <c r="B683" s="17">
        <v>680</v>
      </c>
      <c r="C683" s="15">
        <v>3.7939641000699575</v>
      </c>
      <c r="D683" s="3">
        <v>3.2203797665641263</v>
      </c>
      <c r="E683" s="3">
        <v>4.377128236566449</v>
      </c>
      <c r="F683" s="3">
        <v>4.1633766955645921</v>
      </c>
      <c r="G683" s="9">
        <v>1.6679559826332344</v>
      </c>
      <c r="H683" s="17">
        <v>17.222804781398359</v>
      </c>
    </row>
    <row r="684" spans="2:8" x14ac:dyDescent="0.25">
      <c r="B684" s="17">
        <v>681</v>
      </c>
      <c r="C684" s="15">
        <v>3.5093773139713829</v>
      </c>
      <c r="D684" s="3">
        <v>3.1104250408078382</v>
      </c>
      <c r="E684" s="3">
        <v>6.6787153352865598</v>
      </c>
      <c r="F684" s="3">
        <v>4.3882872412862746</v>
      </c>
      <c r="G684" s="9">
        <v>1.9333708737937154</v>
      </c>
      <c r="H684" s="17">
        <v>19.620175805145774</v>
      </c>
    </row>
    <row r="685" spans="2:8" x14ac:dyDescent="0.25">
      <c r="B685" s="17">
        <v>682</v>
      </c>
      <c r="C685" s="15">
        <v>3.6413650580315715</v>
      </c>
      <c r="D685" s="3">
        <v>2.9912134621273267</v>
      </c>
      <c r="E685" s="3">
        <v>4.7715480155095102</v>
      </c>
      <c r="F685" s="3">
        <v>3.8009256160954736</v>
      </c>
      <c r="G685" s="9">
        <v>1.4759155484783486</v>
      </c>
      <c r="H685" s="17">
        <v>16.680967700242228</v>
      </c>
    </row>
    <row r="686" spans="2:8" x14ac:dyDescent="0.25">
      <c r="B686" s="17">
        <v>683</v>
      </c>
      <c r="C686" s="15">
        <v>3.3671283133671901</v>
      </c>
      <c r="D686" s="3">
        <v>3.2014429193151992</v>
      </c>
      <c r="E686" s="3">
        <v>5.8262542131496584</v>
      </c>
      <c r="F686" s="3">
        <v>4.0472548726807691</v>
      </c>
      <c r="G686" s="9">
        <v>1.6659152320811104</v>
      </c>
      <c r="H686" s="17">
        <v>18.107995550593927</v>
      </c>
    </row>
    <row r="687" spans="2:8" x14ac:dyDescent="0.25">
      <c r="B687" s="17">
        <v>684</v>
      </c>
      <c r="C687" s="15">
        <v>4.1857517297708657</v>
      </c>
      <c r="D687" s="3">
        <v>3.0765266656486276</v>
      </c>
      <c r="E687" s="3">
        <v>5.7305892134840342</v>
      </c>
      <c r="F687" s="3">
        <v>4.4748952229332577</v>
      </c>
      <c r="G687" s="9">
        <v>1.3920264446455126</v>
      </c>
      <c r="H687" s="17">
        <v>18.859789276482299</v>
      </c>
    </row>
    <row r="688" spans="2:8" x14ac:dyDescent="0.25">
      <c r="B688" s="17">
        <v>685</v>
      </c>
      <c r="C688" s="15">
        <v>3.6519005745015813</v>
      </c>
      <c r="D688" s="3">
        <v>2.621370031746352</v>
      </c>
      <c r="E688" s="3">
        <v>4.9141173259236153</v>
      </c>
      <c r="F688" s="3">
        <v>4.2914540498980873</v>
      </c>
      <c r="G688" s="9">
        <v>1.4440629244620478</v>
      </c>
      <c r="H688" s="17">
        <v>16.922904906531684</v>
      </c>
    </row>
    <row r="689" spans="2:8" x14ac:dyDescent="0.25">
      <c r="B689" s="17">
        <v>686</v>
      </c>
      <c r="C689" s="15">
        <v>4.6201539555081084</v>
      </c>
      <c r="D689" s="3">
        <v>3.3046507942372938</v>
      </c>
      <c r="E689" s="3">
        <v>6.0098545933057688</v>
      </c>
      <c r="F689" s="3">
        <v>5.6237802244837738</v>
      </c>
      <c r="G689" s="9">
        <v>1.5542538798522998</v>
      </c>
      <c r="H689" s="17">
        <v>21.112693447387244</v>
      </c>
    </row>
    <row r="690" spans="2:8" x14ac:dyDescent="0.25">
      <c r="B690" s="17">
        <v>687</v>
      </c>
      <c r="C690" s="15">
        <v>3.530948907685838</v>
      </c>
      <c r="D690" s="3">
        <v>3.6661391735493192</v>
      </c>
      <c r="E690" s="3">
        <v>4.3240605009011803</v>
      </c>
      <c r="F690" s="3">
        <v>3.9085255245682271</v>
      </c>
      <c r="G690" s="9">
        <v>1.3673238505575964</v>
      </c>
      <c r="H690" s="17">
        <v>16.79699795726216</v>
      </c>
    </row>
    <row r="691" spans="2:8" x14ac:dyDescent="0.25">
      <c r="B691" s="17">
        <v>688</v>
      </c>
      <c r="C691" s="15">
        <v>4.4887513456618802</v>
      </c>
      <c r="D691" s="3">
        <v>2.5673657865875081</v>
      </c>
      <c r="E691" s="3">
        <v>7.7504063341669358</v>
      </c>
      <c r="F691" s="3">
        <v>5.5466048570734392</v>
      </c>
      <c r="G691" s="9">
        <v>1.4355900443198812</v>
      </c>
      <c r="H691" s="17">
        <v>21.788718367809643</v>
      </c>
    </row>
    <row r="692" spans="2:8" x14ac:dyDescent="0.25">
      <c r="B692" s="17">
        <v>689</v>
      </c>
      <c r="C692" s="15">
        <v>4.0442756465094112</v>
      </c>
      <c r="D692" s="3">
        <v>2.5941392569240893</v>
      </c>
      <c r="E692" s="3">
        <v>4.8331946545763644</v>
      </c>
      <c r="F692" s="3">
        <v>3.0609656452324985</v>
      </c>
      <c r="G692" s="9">
        <v>1.3124662692462437</v>
      </c>
      <c r="H692" s="17">
        <v>15.845041472488607</v>
      </c>
    </row>
    <row r="693" spans="2:8" x14ac:dyDescent="0.25">
      <c r="B693" s="17">
        <v>690</v>
      </c>
      <c r="C693" s="15">
        <v>4.2926290885792691</v>
      </c>
      <c r="D693" s="3">
        <v>3.1298298628591992</v>
      </c>
      <c r="E693" s="3">
        <v>5.4258836683349712</v>
      </c>
      <c r="F693" s="3">
        <v>4.0209416277380496</v>
      </c>
      <c r="G693" s="9">
        <v>1.8351629469184401</v>
      </c>
      <c r="H693" s="17">
        <v>18.704447194429932</v>
      </c>
    </row>
    <row r="694" spans="2:8" x14ac:dyDescent="0.25">
      <c r="B694" s="17">
        <v>691</v>
      </c>
      <c r="C694" s="15">
        <v>4.6763278461579958</v>
      </c>
      <c r="D694" s="3">
        <v>2.557844837437472</v>
      </c>
      <c r="E694" s="3">
        <v>4.5844499030022501</v>
      </c>
      <c r="F694" s="3">
        <v>5.7318961372904358</v>
      </c>
      <c r="G694" s="9">
        <v>1.5744113818564243</v>
      </c>
      <c r="H694" s="17">
        <v>19.124930105744578</v>
      </c>
    </row>
    <row r="695" spans="2:8" x14ac:dyDescent="0.25">
      <c r="B695" s="17">
        <v>692</v>
      </c>
      <c r="C695" s="15">
        <v>3.4958950607226904</v>
      </c>
      <c r="D695" s="3">
        <v>3.0798605583872347</v>
      </c>
      <c r="E695" s="3">
        <v>6.7733220024303957</v>
      </c>
      <c r="F695" s="3">
        <v>4.0883525688261058</v>
      </c>
      <c r="G695" s="9">
        <v>1.4448544039654685</v>
      </c>
      <c r="H695" s="17">
        <v>18.882284594331896</v>
      </c>
    </row>
    <row r="696" spans="2:8" x14ac:dyDescent="0.25">
      <c r="B696" s="17">
        <v>693</v>
      </c>
      <c r="C696" s="15">
        <v>4.4216699491661799</v>
      </c>
      <c r="D696" s="3">
        <v>2.3617854695755724</v>
      </c>
      <c r="E696" s="3">
        <v>4.5238118901250903</v>
      </c>
      <c r="F696" s="3">
        <v>4.3808875948485717</v>
      </c>
      <c r="G696" s="9">
        <v>1.8284915712407865</v>
      </c>
      <c r="H696" s="17">
        <v>17.5166464749562</v>
      </c>
    </row>
    <row r="697" spans="2:8" x14ac:dyDescent="0.25">
      <c r="B697" s="17">
        <v>694</v>
      </c>
      <c r="C697" s="15">
        <v>4.560048459321127</v>
      </c>
      <c r="D697" s="3">
        <v>2.9803701304045216</v>
      </c>
      <c r="E697" s="3">
        <v>5.1195995394154963</v>
      </c>
      <c r="F697" s="3">
        <v>3.3620920622801025</v>
      </c>
      <c r="G697" s="9">
        <v>1.110348620350194</v>
      </c>
      <c r="H697" s="17">
        <v>17.132458811771443</v>
      </c>
    </row>
    <row r="698" spans="2:8" x14ac:dyDescent="0.25">
      <c r="B698" s="17">
        <v>695</v>
      </c>
      <c r="C698" s="15">
        <v>4.1014769622389418</v>
      </c>
      <c r="D698" s="3">
        <v>2.1776000697165858</v>
      </c>
      <c r="E698" s="3">
        <v>4.6207292074745583</v>
      </c>
      <c r="F698" s="3">
        <v>3.1283830543311044</v>
      </c>
      <c r="G698" s="9">
        <v>1.6290976060030751</v>
      </c>
      <c r="H698" s="17">
        <v>15.657286899764264</v>
      </c>
    </row>
    <row r="699" spans="2:8" x14ac:dyDescent="0.25">
      <c r="B699" s="17">
        <v>696</v>
      </c>
      <c r="C699" s="15">
        <v>4.3197739742568446</v>
      </c>
      <c r="D699" s="3">
        <v>3.4386556209615939</v>
      </c>
      <c r="E699" s="3">
        <v>6.1117454995979559</v>
      </c>
      <c r="F699" s="3">
        <v>3.7460297366196578</v>
      </c>
      <c r="G699" s="9">
        <v>1.9124224604439886</v>
      </c>
      <c r="H699" s="17">
        <v>19.528627291880039</v>
      </c>
    </row>
    <row r="700" spans="2:8" x14ac:dyDescent="0.25">
      <c r="B700" s="17">
        <v>697</v>
      </c>
      <c r="C700" s="15">
        <v>4.2005432912727363</v>
      </c>
      <c r="D700" s="3">
        <v>2.8808546367103367</v>
      </c>
      <c r="E700" s="3">
        <v>4.7277561216028108</v>
      </c>
      <c r="F700" s="3">
        <v>3.4034123422400686</v>
      </c>
      <c r="G700" s="9">
        <v>1.6212357328524312</v>
      </c>
      <c r="H700" s="17">
        <v>16.833802124678382</v>
      </c>
    </row>
    <row r="701" spans="2:8" x14ac:dyDescent="0.25">
      <c r="B701" s="17">
        <v>698</v>
      </c>
      <c r="C701" s="15">
        <v>4.3279269940475427</v>
      </c>
      <c r="D701" s="3">
        <v>3.4653239421184829</v>
      </c>
      <c r="E701" s="3">
        <v>5.5700463334427095</v>
      </c>
      <c r="F701" s="3">
        <v>3.8383676405916529</v>
      </c>
      <c r="G701" s="9">
        <v>1.4187586083879566</v>
      </c>
      <c r="H701" s="17">
        <v>18.620423518588346</v>
      </c>
    </row>
    <row r="702" spans="2:8" x14ac:dyDescent="0.25">
      <c r="B702" s="17">
        <v>699</v>
      </c>
      <c r="C702" s="15">
        <v>4.8063395513325196</v>
      </c>
      <c r="D702" s="3">
        <v>3.0021696869564174</v>
      </c>
      <c r="E702" s="3">
        <v>6.1833379539204367</v>
      </c>
      <c r="F702" s="3">
        <v>4.5706098506155719</v>
      </c>
      <c r="G702" s="9">
        <v>1.5477438173737763</v>
      </c>
      <c r="H702" s="17">
        <v>20.110200860198724</v>
      </c>
    </row>
    <row r="703" spans="2:8" x14ac:dyDescent="0.25">
      <c r="B703" s="17">
        <v>700</v>
      </c>
      <c r="C703" s="15">
        <v>4.5206797087403903</v>
      </c>
      <c r="D703" s="3">
        <v>3.0518964166237397</v>
      </c>
      <c r="E703" s="3">
        <v>5.5084927454668779</v>
      </c>
      <c r="F703" s="3">
        <v>4.2828690685273436</v>
      </c>
      <c r="G703" s="9">
        <v>1.7885188017211098</v>
      </c>
      <c r="H703" s="17">
        <v>19.152456741079462</v>
      </c>
    </row>
    <row r="704" spans="2:8" x14ac:dyDescent="0.25">
      <c r="B704" s="17">
        <v>701</v>
      </c>
      <c r="C704" s="15">
        <v>4.2352098450623252</v>
      </c>
      <c r="D704" s="3">
        <v>2.577125139259981</v>
      </c>
      <c r="E704" s="3">
        <v>5.1483880741588148</v>
      </c>
      <c r="F704" s="3">
        <v>3.6785982696439579</v>
      </c>
      <c r="G704" s="9">
        <v>1.4863646979923519</v>
      </c>
      <c r="H704" s="17">
        <v>17.125686026117432</v>
      </c>
    </row>
    <row r="705" spans="2:8" x14ac:dyDescent="0.25">
      <c r="B705" s="17">
        <v>702</v>
      </c>
      <c r="C705" s="15">
        <v>3.7539880228710301</v>
      </c>
      <c r="D705" s="3">
        <v>3.0403718538046434</v>
      </c>
      <c r="E705" s="3">
        <v>6.1082444609219877</v>
      </c>
      <c r="F705" s="3">
        <v>4.1122324657491047</v>
      </c>
      <c r="G705" s="9">
        <v>1.1979093893787898</v>
      </c>
      <c r="H705" s="17">
        <v>18.212746192725557</v>
      </c>
    </row>
    <row r="706" spans="2:8" x14ac:dyDescent="0.25">
      <c r="B706" s="17">
        <v>703</v>
      </c>
      <c r="C706" s="15">
        <v>3.3475130972006415</v>
      </c>
      <c r="D706" s="3">
        <v>2.1226283553167025</v>
      </c>
      <c r="E706" s="3">
        <v>4.1326116555679571</v>
      </c>
      <c r="F706" s="3">
        <v>5.1426564325798987</v>
      </c>
      <c r="G706" s="9">
        <v>1.3969582383656654</v>
      </c>
      <c r="H706" s="17">
        <v>16.142367779030867</v>
      </c>
    </row>
    <row r="707" spans="2:8" x14ac:dyDescent="0.25">
      <c r="B707" s="17">
        <v>704</v>
      </c>
      <c r="C707" s="15">
        <v>4.0927456214003426</v>
      </c>
      <c r="D707" s="3">
        <v>2.4308507922260993</v>
      </c>
      <c r="E707" s="3">
        <v>7.4193658578153174</v>
      </c>
      <c r="F707" s="3">
        <v>3.2461085849105302</v>
      </c>
      <c r="G707" s="9">
        <v>1.4143524847703126</v>
      </c>
      <c r="H707" s="17">
        <v>18.6034233411226</v>
      </c>
    </row>
    <row r="708" spans="2:8" x14ac:dyDescent="0.25">
      <c r="B708" s="17">
        <v>705</v>
      </c>
      <c r="C708" s="15">
        <v>4.0825131226134586</v>
      </c>
      <c r="D708" s="3">
        <v>2.4880195074833544</v>
      </c>
      <c r="E708" s="3">
        <v>5.5767641912159798</v>
      </c>
      <c r="F708" s="3">
        <v>3.7409521124037068</v>
      </c>
      <c r="G708" s="9">
        <v>1.3894475023558226</v>
      </c>
      <c r="H708" s="17">
        <v>17.277696436072322</v>
      </c>
    </row>
    <row r="709" spans="2:8" x14ac:dyDescent="0.25">
      <c r="B709" s="17">
        <v>706</v>
      </c>
      <c r="C709" s="15">
        <v>3.4053912094150225</v>
      </c>
      <c r="D709" s="3">
        <v>2.9485604274717314</v>
      </c>
      <c r="E709" s="3">
        <v>4.6164034527423858</v>
      </c>
      <c r="F709" s="3">
        <v>3.4829288714632702</v>
      </c>
      <c r="G709" s="9">
        <v>1.5458638030431628</v>
      </c>
      <c r="H709" s="17">
        <v>15.999147764135573</v>
      </c>
    </row>
    <row r="710" spans="2:8" x14ac:dyDescent="0.25">
      <c r="B710" s="17">
        <v>707</v>
      </c>
      <c r="C710" s="15">
        <v>4.3427701051521606</v>
      </c>
      <c r="D710" s="3">
        <v>2.6522775829816854</v>
      </c>
      <c r="E710" s="3">
        <v>4.7378044835018258</v>
      </c>
      <c r="F710" s="3">
        <v>5.6421164739297307</v>
      </c>
      <c r="G710" s="9">
        <v>1.1660399799209398</v>
      </c>
      <c r="H710" s="17">
        <v>18.541008625486342</v>
      </c>
    </row>
    <row r="711" spans="2:8" x14ac:dyDescent="0.25">
      <c r="B711" s="17">
        <v>708</v>
      </c>
      <c r="C711" s="15">
        <v>3.7764163342928594</v>
      </c>
      <c r="D711" s="3">
        <v>3.8850022156555659</v>
      </c>
      <c r="E711" s="3">
        <v>6.6833270288469455</v>
      </c>
      <c r="F711" s="3">
        <v>3.3232125918389896</v>
      </c>
      <c r="G711" s="9">
        <v>1.5999116369707078</v>
      </c>
      <c r="H711" s="17">
        <v>19.267869807605067</v>
      </c>
    </row>
    <row r="712" spans="2:8" x14ac:dyDescent="0.25">
      <c r="B712" s="17">
        <v>709</v>
      </c>
      <c r="C712" s="15">
        <v>3.3622865665150656</v>
      </c>
      <c r="D712" s="3">
        <v>2.9907601642154642</v>
      </c>
      <c r="E712" s="3">
        <v>6.4451849877589815</v>
      </c>
      <c r="F712" s="3">
        <v>3.333067970547352</v>
      </c>
      <c r="G712" s="9">
        <v>1.5770140996689015</v>
      </c>
      <c r="H712" s="17">
        <v>17.708313788705762</v>
      </c>
    </row>
    <row r="713" spans="2:8" x14ac:dyDescent="0.25">
      <c r="B713" s="17">
        <v>710</v>
      </c>
      <c r="C713" s="15">
        <v>4.1043304983361839</v>
      </c>
      <c r="D713" s="3">
        <v>3.7806357642312274</v>
      </c>
      <c r="E713" s="3">
        <v>5.8389945368996923</v>
      </c>
      <c r="F713" s="3">
        <v>4.1306849712313172</v>
      </c>
      <c r="G713" s="9">
        <v>1.9238871030986058</v>
      </c>
      <c r="H713" s="17">
        <v>19.778532873797026</v>
      </c>
    </row>
    <row r="714" spans="2:8" x14ac:dyDescent="0.25">
      <c r="B714" s="17">
        <v>711</v>
      </c>
      <c r="C714" s="15">
        <v>4.1397336023851974</v>
      </c>
      <c r="D714" s="3">
        <v>3.248256647214856</v>
      </c>
      <c r="E714" s="3">
        <v>4.4413315112550773</v>
      </c>
      <c r="F714" s="3">
        <v>4.1997968656700122</v>
      </c>
      <c r="G714" s="9">
        <v>1.4603616341293106</v>
      </c>
      <c r="H714" s="17">
        <v>17.489480260654453</v>
      </c>
    </row>
    <row r="715" spans="2:8" x14ac:dyDescent="0.25">
      <c r="B715" s="17">
        <v>712</v>
      </c>
      <c r="C715" s="15">
        <v>3.8696799504305024</v>
      </c>
      <c r="D715" s="3">
        <v>3.4602309239716345</v>
      </c>
      <c r="E715" s="3">
        <v>5.1451190343809152</v>
      </c>
      <c r="F715" s="3">
        <v>3.5880748482138243</v>
      </c>
      <c r="G715" s="9">
        <v>1.6437563079422037</v>
      </c>
      <c r="H715" s="17">
        <v>17.70686106493908</v>
      </c>
    </row>
    <row r="716" spans="2:8" x14ac:dyDescent="0.25">
      <c r="B716" s="17">
        <v>713</v>
      </c>
      <c r="C716" s="15">
        <v>3.9686048093097637</v>
      </c>
      <c r="D716" s="3">
        <v>2.8857664786880446</v>
      </c>
      <c r="E716" s="3">
        <v>5.1539515641055633</v>
      </c>
      <c r="F716" s="3">
        <v>3.6724096473044745</v>
      </c>
      <c r="G716" s="9">
        <v>1.8889883403425878</v>
      </c>
      <c r="H716" s="17">
        <v>17.569720839750435</v>
      </c>
    </row>
    <row r="717" spans="2:8" x14ac:dyDescent="0.25">
      <c r="B717" s="17">
        <v>714</v>
      </c>
      <c r="C717" s="15">
        <v>4.0424185152463679</v>
      </c>
      <c r="D717" s="3">
        <v>3.1652416935386034</v>
      </c>
      <c r="E717" s="3">
        <v>7.0452289177105003</v>
      </c>
      <c r="F717" s="3">
        <v>4.8801878759715116</v>
      </c>
      <c r="G717" s="9">
        <v>1.057173093742648</v>
      </c>
      <c r="H717" s="17">
        <v>20.190250096209631</v>
      </c>
    </row>
    <row r="718" spans="2:8" x14ac:dyDescent="0.25">
      <c r="B718" s="17">
        <v>715</v>
      </c>
      <c r="C718" s="15">
        <v>4.2105267997927225</v>
      </c>
      <c r="D718" s="3">
        <v>2.5869066845117521</v>
      </c>
      <c r="E718" s="3">
        <v>4.8537800637532911</v>
      </c>
      <c r="F718" s="3">
        <v>3.4603364416138809</v>
      </c>
      <c r="G718" s="9">
        <v>1.2675492592159368</v>
      </c>
      <c r="H718" s="17">
        <v>16.379099248887584</v>
      </c>
    </row>
    <row r="719" spans="2:8" x14ac:dyDescent="0.25">
      <c r="B719" s="17">
        <v>716</v>
      </c>
      <c r="C719" s="15">
        <v>3.7089010704848495</v>
      </c>
      <c r="D719" s="3">
        <v>2.6795602046107168</v>
      </c>
      <c r="E719" s="3">
        <v>6.2370365553278724</v>
      </c>
      <c r="F719" s="3">
        <v>4.2667170552649134</v>
      </c>
      <c r="G719" s="9">
        <v>1.7935827735221352</v>
      </c>
      <c r="H719" s="17">
        <v>18.685797659210486</v>
      </c>
    </row>
    <row r="720" spans="2:8" x14ac:dyDescent="0.25">
      <c r="B720" s="17">
        <v>717</v>
      </c>
      <c r="C720" s="15">
        <v>4.1194233773756368</v>
      </c>
      <c r="D720" s="3">
        <v>2.6177914402931881</v>
      </c>
      <c r="E720" s="3">
        <v>6.9234660917848281</v>
      </c>
      <c r="F720" s="3">
        <v>3.2938998302871978</v>
      </c>
      <c r="G720" s="9">
        <v>1.3726280246098077</v>
      </c>
      <c r="H720" s="17">
        <v>18.327208764350658</v>
      </c>
    </row>
    <row r="721" spans="2:8" x14ac:dyDescent="0.25">
      <c r="B721" s="17">
        <v>718</v>
      </c>
      <c r="C721" s="15">
        <v>3.7576060464172105</v>
      </c>
      <c r="D721" s="3">
        <v>3.4812039211929466</v>
      </c>
      <c r="E721" s="3">
        <v>6.0404334542481681</v>
      </c>
      <c r="F721" s="3">
        <v>3.97574548005732</v>
      </c>
      <c r="G721" s="9">
        <v>1.5170324424862041</v>
      </c>
      <c r="H721" s="17">
        <v>18.77202134440185</v>
      </c>
    </row>
    <row r="722" spans="2:8" x14ac:dyDescent="0.25">
      <c r="B722" s="17">
        <v>719</v>
      </c>
      <c r="C722" s="15">
        <v>3.4697521399753262</v>
      </c>
      <c r="D722" s="3">
        <v>2.7514309035500846</v>
      </c>
      <c r="E722" s="3">
        <v>5.256148467410986</v>
      </c>
      <c r="F722" s="3">
        <v>5.0569696732519986</v>
      </c>
      <c r="G722" s="9">
        <v>1.5110583331841416</v>
      </c>
      <c r="H722" s="17">
        <v>18.045359517372535</v>
      </c>
    </row>
    <row r="723" spans="2:8" x14ac:dyDescent="0.25">
      <c r="B723" s="17">
        <v>720</v>
      </c>
      <c r="C723" s="15">
        <v>3.7058502516713716</v>
      </c>
      <c r="D723" s="3">
        <v>3.1477167216352973</v>
      </c>
      <c r="E723" s="3">
        <v>4.7523103702226948</v>
      </c>
      <c r="F723" s="3">
        <v>3.6913072527893407</v>
      </c>
      <c r="G723" s="9">
        <v>1.4049072052544769</v>
      </c>
      <c r="H723" s="17">
        <v>16.702091801573182</v>
      </c>
    </row>
    <row r="724" spans="2:8" x14ac:dyDescent="0.25">
      <c r="B724" s="17">
        <v>721</v>
      </c>
      <c r="C724" s="15">
        <v>3.9187147441249741</v>
      </c>
      <c r="D724" s="3">
        <v>3.0307315105389363</v>
      </c>
      <c r="E724" s="3">
        <v>5.442718745074778</v>
      </c>
      <c r="F724" s="3">
        <v>3.6996827375787515</v>
      </c>
      <c r="G724" s="9">
        <v>1.5228380618793258</v>
      </c>
      <c r="H724" s="17">
        <v>17.614685799196767</v>
      </c>
    </row>
    <row r="725" spans="2:8" x14ac:dyDescent="0.25">
      <c r="B725" s="17">
        <v>722</v>
      </c>
      <c r="C725" s="15">
        <v>4.3807227067613246</v>
      </c>
      <c r="D725" s="3">
        <v>3.3589605204983495</v>
      </c>
      <c r="E725" s="3">
        <v>5.974043409621947</v>
      </c>
      <c r="F725" s="3">
        <v>4.169950204455799</v>
      </c>
      <c r="G725" s="9">
        <v>1.8146278742468369</v>
      </c>
      <c r="H725" s="17">
        <v>19.698304715584257</v>
      </c>
    </row>
    <row r="726" spans="2:8" x14ac:dyDescent="0.25">
      <c r="B726" s="17">
        <v>723</v>
      </c>
      <c r="C726" s="15">
        <v>3.1639059700613479</v>
      </c>
      <c r="D726" s="3">
        <v>3.0556632089549689</v>
      </c>
      <c r="E726" s="3">
        <v>5.5376302461165405</v>
      </c>
      <c r="F726" s="3">
        <v>3.890678121070053</v>
      </c>
      <c r="G726" s="9">
        <v>1.2586670218553657</v>
      </c>
      <c r="H726" s="17">
        <v>16.906544568058276</v>
      </c>
    </row>
    <row r="727" spans="2:8" x14ac:dyDescent="0.25">
      <c r="B727" s="17">
        <v>724</v>
      </c>
      <c r="C727" s="15">
        <v>3.8341502678501271</v>
      </c>
      <c r="D727" s="3">
        <v>2.3230552233132751</v>
      </c>
      <c r="E727" s="3">
        <v>5.0725957545964295</v>
      </c>
      <c r="F727" s="3">
        <v>5.2471725049330571</v>
      </c>
      <c r="G727" s="9">
        <v>1.2218024840524107</v>
      </c>
      <c r="H727" s="17">
        <v>17.698776234745299</v>
      </c>
    </row>
    <row r="728" spans="2:8" x14ac:dyDescent="0.25">
      <c r="B728" s="17">
        <v>725</v>
      </c>
      <c r="C728" s="15">
        <v>4.6696078109146812</v>
      </c>
      <c r="D728" s="3">
        <v>2.3759567734303597</v>
      </c>
      <c r="E728" s="3">
        <v>4.9975286532710887</v>
      </c>
      <c r="F728" s="3">
        <v>3.2589962684696694</v>
      </c>
      <c r="G728" s="9">
        <v>1.4916981853637141</v>
      </c>
      <c r="H728" s="17">
        <v>16.793787691449513</v>
      </c>
    </row>
    <row r="729" spans="2:8" x14ac:dyDescent="0.25">
      <c r="B729" s="17">
        <v>726</v>
      </c>
      <c r="C729" s="15">
        <v>4.372091843756162</v>
      </c>
      <c r="D729" s="3">
        <v>3.3737138378662772</v>
      </c>
      <c r="E729" s="3">
        <v>5.0665373751386511</v>
      </c>
      <c r="F729" s="3">
        <v>3.9947935177782687</v>
      </c>
      <c r="G729" s="9">
        <v>1.3580440033862635</v>
      </c>
      <c r="H729" s="17">
        <v>18.165180577925625</v>
      </c>
    </row>
    <row r="730" spans="2:8" x14ac:dyDescent="0.25">
      <c r="B730" s="17">
        <v>727</v>
      </c>
      <c r="C730" s="15">
        <v>4.8890569462621647</v>
      </c>
      <c r="D730" s="3">
        <v>3.2673011864716681</v>
      </c>
      <c r="E730" s="3">
        <v>5.7846995098231311</v>
      </c>
      <c r="F730" s="3">
        <v>4.1820873160128631</v>
      </c>
      <c r="G730" s="9">
        <v>1.4537786004547555</v>
      </c>
      <c r="H730" s="17">
        <v>19.576923559024578</v>
      </c>
    </row>
    <row r="731" spans="2:8" x14ac:dyDescent="0.25">
      <c r="B731" s="17">
        <v>728</v>
      </c>
      <c r="C731" s="15">
        <v>4.8477308078203132</v>
      </c>
      <c r="D731" s="3">
        <v>3.4444121972038717</v>
      </c>
      <c r="E731" s="3">
        <v>4.8126897580031001</v>
      </c>
      <c r="F731" s="3">
        <v>3.3707580177658154</v>
      </c>
      <c r="G731" s="9">
        <v>1.7823219445930529</v>
      </c>
      <c r="H731" s="17">
        <v>18.257912725386156</v>
      </c>
    </row>
    <row r="732" spans="2:8" x14ac:dyDescent="0.25">
      <c r="B732" s="17">
        <v>729</v>
      </c>
      <c r="C732" s="15">
        <v>4.2311826589662491</v>
      </c>
      <c r="D732" s="3">
        <v>3.1163954810841759</v>
      </c>
      <c r="E732" s="3">
        <v>6.2020434431226104</v>
      </c>
      <c r="F732" s="3">
        <v>3.7050078398084221</v>
      </c>
      <c r="G732" s="9">
        <v>1.6768729420345623</v>
      </c>
      <c r="H732" s="17">
        <v>18.931502365016023</v>
      </c>
    </row>
    <row r="733" spans="2:8" x14ac:dyDescent="0.25">
      <c r="B733" s="17">
        <v>730</v>
      </c>
      <c r="C733" s="15">
        <v>3.8846870047899031</v>
      </c>
      <c r="D733" s="3">
        <v>3.3318686424215276</v>
      </c>
      <c r="E733" s="3">
        <v>5.0955964266296769</v>
      </c>
      <c r="F733" s="3">
        <v>3.8433606982256792</v>
      </c>
      <c r="G733" s="9">
        <v>1.4616689677115131</v>
      </c>
      <c r="H733" s="17">
        <v>17.617181739778303</v>
      </c>
    </row>
    <row r="734" spans="2:8" x14ac:dyDescent="0.25">
      <c r="B734" s="17">
        <v>731</v>
      </c>
      <c r="C734" s="15">
        <v>3.3352993006743601</v>
      </c>
      <c r="D734" s="3">
        <v>2.9029896752896223</v>
      </c>
      <c r="E734" s="3">
        <v>5.4587015264774408</v>
      </c>
      <c r="F734" s="3">
        <v>3.7553279672234425</v>
      </c>
      <c r="G734" s="9">
        <v>1.5804958707457977</v>
      </c>
      <c r="H734" s="17">
        <v>17.032814340410663</v>
      </c>
    </row>
    <row r="735" spans="2:8" x14ac:dyDescent="0.25">
      <c r="B735" s="17">
        <v>732</v>
      </c>
      <c r="C735" s="15">
        <v>3.9620102231985364</v>
      </c>
      <c r="D735" s="3">
        <v>2.4079557799984492</v>
      </c>
      <c r="E735" s="3">
        <v>5.1336412074726221</v>
      </c>
      <c r="F735" s="3">
        <v>3.73901273104011</v>
      </c>
      <c r="G735" s="9">
        <v>1.4294503283604787</v>
      </c>
      <c r="H735" s="17">
        <v>16.672070270070193</v>
      </c>
    </row>
    <row r="736" spans="2:8" x14ac:dyDescent="0.25">
      <c r="B736" s="17">
        <v>733</v>
      </c>
      <c r="C736" s="15">
        <v>4.1537923388317184</v>
      </c>
      <c r="D736" s="3">
        <v>2.466760269708955</v>
      </c>
      <c r="E736" s="3">
        <v>5.8182912576051597</v>
      </c>
      <c r="F736" s="3">
        <v>4.5579781395447707</v>
      </c>
      <c r="G736" s="9">
        <v>1.1553750922493573</v>
      </c>
      <c r="H736" s="17">
        <v>18.152197097939961</v>
      </c>
    </row>
    <row r="737" spans="2:8" x14ac:dyDescent="0.25">
      <c r="B737" s="17">
        <v>734</v>
      </c>
      <c r="C737" s="15">
        <v>4.0893824394886034</v>
      </c>
      <c r="D737" s="3">
        <v>2.1536386151530991</v>
      </c>
      <c r="E737" s="3">
        <v>4.1629097394454266</v>
      </c>
      <c r="F737" s="3">
        <v>3.5755142373407955</v>
      </c>
      <c r="G737" s="9">
        <v>1.6300767877234326</v>
      </c>
      <c r="H737" s="17">
        <v>15.611521819151358</v>
      </c>
    </row>
    <row r="738" spans="2:8" x14ac:dyDescent="0.25">
      <c r="B738" s="17">
        <v>735</v>
      </c>
      <c r="C738" s="15">
        <v>3.3981258266865577</v>
      </c>
      <c r="D738" s="3">
        <v>3.2887357432314324</v>
      </c>
      <c r="E738" s="3">
        <v>4.7300603212295158</v>
      </c>
      <c r="F738" s="3">
        <v>4.499741034510385</v>
      </c>
      <c r="G738" s="9">
        <v>1.7350928677245874</v>
      </c>
      <c r="H738" s="17">
        <v>17.651755793382481</v>
      </c>
    </row>
    <row r="739" spans="2:8" x14ac:dyDescent="0.25">
      <c r="B739" s="17">
        <v>736</v>
      </c>
      <c r="C739" s="15">
        <v>3.9900486249493889</v>
      </c>
      <c r="D739" s="3">
        <v>3.5572179807763469</v>
      </c>
      <c r="E739" s="3">
        <v>6.1441114145569209</v>
      </c>
      <c r="F739" s="3">
        <v>3.7379858555761687</v>
      </c>
      <c r="G739" s="9">
        <v>1.7576255485015591</v>
      </c>
      <c r="H739" s="17">
        <v>19.186989424360384</v>
      </c>
    </row>
    <row r="740" spans="2:8" x14ac:dyDescent="0.25">
      <c r="B740" s="17">
        <v>737</v>
      </c>
      <c r="C740" s="15">
        <v>4.2092873679164331</v>
      </c>
      <c r="D740" s="3">
        <v>2.8948581827077855</v>
      </c>
      <c r="E740" s="3">
        <v>5.2278407351216281</v>
      </c>
      <c r="F740" s="3">
        <v>3.5149894876709653</v>
      </c>
      <c r="G740" s="9">
        <v>1.254373873759689</v>
      </c>
      <c r="H740" s="17">
        <v>17.101349647176502</v>
      </c>
    </row>
    <row r="741" spans="2:8" x14ac:dyDescent="0.25">
      <c r="B741" s="17">
        <v>738</v>
      </c>
      <c r="C741" s="15">
        <v>3.8642410785671419</v>
      </c>
      <c r="D741" s="3">
        <v>2.9831711441919291</v>
      </c>
      <c r="E741" s="3">
        <v>5.212063186983217</v>
      </c>
      <c r="F741" s="3">
        <v>4.9795214185018679</v>
      </c>
      <c r="G741" s="9">
        <v>1.4879981305661119</v>
      </c>
      <c r="H741" s="17">
        <v>18.526994958810267</v>
      </c>
    </row>
    <row r="742" spans="2:8" x14ac:dyDescent="0.25">
      <c r="B742" s="17">
        <v>739</v>
      </c>
      <c r="C742" s="15">
        <v>4.1153513681318721</v>
      </c>
      <c r="D742" s="3">
        <v>2.603477499242151</v>
      </c>
      <c r="E742" s="3">
        <v>7.7303577220547632</v>
      </c>
      <c r="F742" s="3">
        <v>3.9829210096331278</v>
      </c>
      <c r="G742" s="9">
        <v>1.4564567352289</v>
      </c>
      <c r="H742" s="17">
        <v>19.888564334290816</v>
      </c>
    </row>
    <row r="743" spans="2:8" x14ac:dyDescent="0.25">
      <c r="B743" s="17">
        <v>740</v>
      </c>
      <c r="C743" s="15">
        <v>4.393025653319901</v>
      </c>
      <c r="D743" s="3">
        <v>2.3218137649508308</v>
      </c>
      <c r="E743" s="3">
        <v>5.0741538699408295</v>
      </c>
      <c r="F743" s="3">
        <v>3.9041331368495262</v>
      </c>
      <c r="G743" s="9">
        <v>1.9427643108159509</v>
      </c>
      <c r="H743" s="17">
        <v>17.635890735877037</v>
      </c>
    </row>
    <row r="744" spans="2:8" x14ac:dyDescent="0.25">
      <c r="B744" s="17">
        <v>741</v>
      </c>
      <c r="C744" s="15">
        <v>4.0731372722684505</v>
      </c>
      <c r="D744" s="3">
        <v>3.0276973409261227</v>
      </c>
      <c r="E744" s="3">
        <v>4.1109261810545927</v>
      </c>
      <c r="F744" s="3">
        <v>3.8220496931172074</v>
      </c>
      <c r="G744" s="9">
        <v>1.2489595681655989</v>
      </c>
      <c r="H744" s="17">
        <v>16.282770055531973</v>
      </c>
    </row>
    <row r="745" spans="2:8" x14ac:dyDescent="0.25">
      <c r="B745" s="17">
        <v>742</v>
      </c>
      <c r="C745" s="15">
        <v>4.3486345673317359</v>
      </c>
      <c r="D745" s="3">
        <v>3.5535055282813266</v>
      </c>
      <c r="E745" s="3">
        <v>5.865443926850074</v>
      </c>
      <c r="F745" s="3">
        <v>4.3952953576796503</v>
      </c>
      <c r="G745" s="9">
        <v>1.8261128377122053</v>
      </c>
      <c r="H745" s="17">
        <v>19.988992217854992</v>
      </c>
    </row>
    <row r="746" spans="2:8" x14ac:dyDescent="0.25">
      <c r="B746" s="17">
        <v>743</v>
      </c>
      <c r="C746" s="15">
        <v>3.8893872314625355</v>
      </c>
      <c r="D746" s="3">
        <v>3.7601343419640294</v>
      </c>
      <c r="E746" s="3">
        <v>7.2770826923838587</v>
      </c>
      <c r="F746" s="3">
        <v>4.4053598019216338</v>
      </c>
      <c r="G746" s="9">
        <v>1.6376953764553075</v>
      </c>
      <c r="H746" s="17">
        <v>20.969659444187368</v>
      </c>
    </row>
    <row r="747" spans="2:8" x14ac:dyDescent="0.25">
      <c r="B747" s="17">
        <v>744</v>
      </c>
      <c r="C747" s="15">
        <v>3.9372629041951028</v>
      </c>
      <c r="D747" s="3">
        <v>3.5776449469336971</v>
      </c>
      <c r="E747" s="3">
        <v>5.1362851575214705</v>
      </c>
      <c r="F747" s="3">
        <v>4.4358549179857825</v>
      </c>
      <c r="G747" s="9">
        <v>1.2953229957814492</v>
      </c>
      <c r="H747" s="17">
        <v>18.382370922417504</v>
      </c>
    </row>
    <row r="748" spans="2:8" x14ac:dyDescent="0.25">
      <c r="B748" s="17">
        <v>745</v>
      </c>
      <c r="C748" s="15">
        <v>4.4125524878106592</v>
      </c>
      <c r="D748" s="3">
        <v>3.9447565328481615</v>
      </c>
      <c r="E748" s="3">
        <v>5.0322078753171944</v>
      </c>
      <c r="F748" s="3">
        <v>3.4810257762440631</v>
      </c>
      <c r="G748" s="9">
        <v>1.2374046272221366</v>
      </c>
      <c r="H748" s="17">
        <v>18.107947299442216</v>
      </c>
    </row>
    <row r="749" spans="2:8" x14ac:dyDescent="0.25">
      <c r="B749" s="17">
        <v>746</v>
      </c>
      <c r="C749" s="15">
        <v>4.033635704007537</v>
      </c>
      <c r="D749" s="3">
        <v>2.2770324802102424</v>
      </c>
      <c r="E749" s="3">
        <v>5.3718347562045095</v>
      </c>
      <c r="F749" s="3">
        <v>3.920281632492693</v>
      </c>
      <c r="G749" s="9">
        <v>1.5856656717033344</v>
      </c>
      <c r="H749" s="17">
        <v>17.188450244618316</v>
      </c>
    </row>
    <row r="750" spans="2:8" x14ac:dyDescent="0.25">
      <c r="B750" s="17">
        <v>747</v>
      </c>
      <c r="C750" s="15">
        <v>3.3427604835431741</v>
      </c>
      <c r="D750" s="3">
        <v>3.2063168340570467</v>
      </c>
      <c r="E750" s="3">
        <v>5.7529045075754315</v>
      </c>
      <c r="F750" s="3">
        <v>4.0538485820421748</v>
      </c>
      <c r="G750" s="9">
        <v>1.3646739985901339</v>
      </c>
      <c r="H750" s="17">
        <v>17.720504405807961</v>
      </c>
    </row>
    <row r="751" spans="2:8" x14ac:dyDescent="0.25">
      <c r="B751" s="17">
        <v>748</v>
      </c>
      <c r="C751" s="15">
        <v>3.2899666468579696</v>
      </c>
      <c r="D751" s="3">
        <v>2.340645157278844</v>
      </c>
      <c r="E751" s="3">
        <v>6.6066678462269248</v>
      </c>
      <c r="F751" s="3">
        <v>4.1573006467443214</v>
      </c>
      <c r="G751" s="9">
        <v>1.1346467822631343</v>
      </c>
      <c r="H751" s="17">
        <v>17.529227079371196</v>
      </c>
    </row>
    <row r="752" spans="2:8" x14ac:dyDescent="0.25">
      <c r="B752" s="17">
        <v>749</v>
      </c>
      <c r="C752" s="15">
        <v>3.2368287861213232</v>
      </c>
      <c r="D752" s="3">
        <v>3.4682766674731327</v>
      </c>
      <c r="E752" s="3">
        <v>4.7371082725172986</v>
      </c>
      <c r="F752" s="3">
        <v>5.5071920064552842</v>
      </c>
      <c r="G752" s="9">
        <v>1.645756790162608</v>
      </c>
      <c r="H752" s="17">
        <v>18.595162522729645</v>
      </c>
    </row>
    <row r="753" spans="2:8" x14ac:dyDescent="0.25">
      <c r="B753" s="17">
        <v>750</v>
      </c>
      <c r="C753" s="15">
        <v>4.3870631008950483</v>
      </c>
      <c r="D753" s="3">
        <v>2.3166073558919766</v>
      </c>
      <c r="E753" s="3">
        <v>5.4487438817543818</v>
      </c>
      <c r="F753" s="3">
        <v>4.5596609505931633</v>
      </c>
      <c r="G753" s="9">
        <v>1.3453906359237879</v>
      </c>
      <c r="H753" s="17">
        <v>18.057465925058359</v>
      </c>
    </row>
    <row r="754" spans="2:8" x14ac:dyDescent="0.25">
      <c r="B754" s="17">
        <v>751</v>
      </c>
      <c r="C754" s="15">
        <v>4.1901563391445418</v>
      </c>
      <c r="D754" s="3">
        <v>2.9695546718353443</v>
      </c>
      <c r="E754" s="3">
        <v>5.921201608008797</v>
      </c>
      <c r="F754" s="3">
        <v>4.4404458918066698</v>
      </c>
      <c r="G754" s="9">
        <v>1.3005254935305994</v>
      </c>
      <c r="H754" s="17">
        <v>18.821884004325952</v>
      </c>
    </row>
    <row r="755" spans="2:8" x14ac:dyDescent="0.25">
      <c r="B755" s="17">
        <v>752</v>
      </c>
      <c r="C755" s="15">
        <v>3.8496211060163539</v>
      </c>
      <c r="D755" s="3">
        <v>2.4459977199256673</v>
      </c>
      <c r="E755" s="3">
        <v>5.574135665326132</v>
      </c>
      <c r="F755" s="3">
        <v>3.5670153190926617</v>
      </c>
      <c r="G755" s="9">
        <v>1.51929681344283</v>
      </c>
      <c r="H755" s="17">
        <v>16.956066623803643</v>
      </c>
    </row>
    <row r="756" spans="2:8" x14ac:dyDescent="0.25">
      <c r="B756" s="17">
        <v>753</v>
      </c>
      <c r="C756" s="15">
        <v>4.2659481965930004</v>
      </c>
      <c r="D756" s="3">
        <v>2.8083984641171673</v>
      </c>
      <c r="E756" s="3">
        <v>4.3980697211989499</v>
      </c>
      <c r="F756" s="3">
        <v>3.9271206897079258</v>
      </c>
      <c r="G756" s="9">
        <v>1.5787406991675148</v>
      </c>
      <c r="H756" s="17">
        <v>16.978277770784558</v>
      </c>
    </row>
    <row r="757" spans="2:8" x14ac:dyDescent="0.25">
      <c r="B757" s="17">
        <v>754</v>
      </c>
      <c r="C757" s="15">
        <v>3.6485941599764411</v>
      </c>
      <c r="D757" s="3">
        <v>3.4401162492976445</v>
      </c>
      <c r="E757" s="3">
        <v>5.3988243891085039</v>
      </c>
      <c r="F757" s="3">
        <v>3.6378001658262922</v>
      </c>
      <c r="G757" s="9">
        <v>1.2666804901777016</v>
      </c>
      <c r="H757" s="17">
        <v>17.392015454386584</v>
      </c>
    </row>
    <row r="758" spans="2:8" x14ac:dyDescent="0.25">
      <c r="B758" s="17">
        <v>755</v>
      </c>
      <c r="C758" s="15">
        <v>3.6777593742399133</v>
      </c>
      <c r="D758" s="3">
        <v>2.9600271600988983</v>
      </c>
      <c r="E758" s="3">
        <v>5.9468554594368861</v>
      </c>
      <c r="F758" s="3">
        <v>3.8329552275963827</v>
      </c>
      <c r="G758" s="9">
        <v>1.551731982807055</v>
      </c>
      <c r="H758" s="17">
        <v>17.969329204179136</v>
      </c>
    </row>
    <row r="759" spans="2:8" x14ac:dyDescent="0.25">
      <c r="B759" s="17">
        <v>756</v>
      </c>
      <c r="C759" s="15">
        <v>3.5927623659008066</v>
      </c>
      <c r="D759" s="3">
        <v>2.666300970886808</v>
      </c>
      <c r="E759" s="3">
        <v>4.9770765151143177</v>
      </c>
      <c r="F759" s="3">
        <v>5.5621895544480164</v>
      </c>
      <c r="G759" s="9">
        <v>1.6694829678916849</v>
      </c>
      <c r="H759" s="17">
        <v>18.467812374241635</v>
      </c>
    </row>
    <row r="760" spans="2:8" x14ac:dyDescent="0.25">
      <c r="B760" s="17">
        <v>757</v>
      </c>
      <c r="C760" s="15">
        <v>3.6569179497096993</v>
      </c>
      <c r="D760" s="3">
        <v>2.5362237216050487</v>
      </c>
      <c r="E760" s="3">
        <v>4.3615359417418595</v>
      </c>
      <c r="F760" s="3">
        <v>4.6797780514906933</v>
      </c>
      <c r="G760" s="9">
        <v>1.2266673910752341</v>
      </c>
      <c r="H760" s="17">
        <v>16.461123055622537</v>
      </c>
    </row>
    <row r="761" spans="2:8" x14ac:dyDescent="0.25">
      <c r="B761" s="17">
        <v>758</v>
      </c>
      <c r="C761" s="15">
        <v>4.0605535083140483</v>
      </c>
      <c r="D761" s="3">
        <v>3.1132742936999569</v>
      </c>
      <c r="E761" s="3">
        <v>4.896228706021776</v>
      </c>
      <c r="F761" s="3">
        <v>4.3654370748746318</v>
      </c>
      <c r="G761" s="9">
        <v>1.5099016842226858</v>
      </c>
      <c r="H761" s="17">
        <v>17.945395267133097</v>
      </c>
    </row>
    <row r="762" spans="2:8" x14ac:dyDescent="0.25">
      <c r="B762" s="17">
        <v>759</v>
      </c>
      <c r="C762" s="15">
        <v>3.2717776551760589</v>
      </c>
      <c r="D762" s="3">
        <v>2.4952743675643814</v>
      </c>
      <c r="E762" s="3">
        <v>6.1229594454769281</v>
      </c>
      <c r="F762" s="3">
        <v>3.6849196788898797</v>
      </c>
      <c r="G762" s="9">
        <v>1.4420619676555209</v>
      </c>
      <c r="H762" s="17">
        <v>17.016993114762769</v>
      </c>
    </row>
    <row r="763" spans="2:8" x14ac:dyDescent="0.25">
      <c r="B763" s="17">
        <v>760</v>
      </c>
      <c r="C763" s="15">
        <v>3.9117645407114203</v>
      </c>
      <c r="D763" s="3">
        <v>3.1659472243331708</v>
      </c>
      <c r="E763" s="3">
        <v>5.0864023141401171</v>
      </c>
      <c r="F763" s="3">
        <v>4.4973064524834898</v>
      </c>
      <c r="G763" s="9">
        <v>1.2850305825898896</v>
      </c>
      <c r="H763" s="17">
        <v>17.946451114258089</v>
      </c>
    </row>
    <row r="764" spans="2:8" x14ac:dyDescent="0.25">
      <c r="B764" s="17">
        <v>761</v>
      </c>
      <c r="C764" s="15">
        <v>3.9788858040442472</v>
      </c>
      <c r="D764" s="3">
        <v>2.7692088558065135</v>
      </c>
      <c r="E764" s="3">
        <v>5.3008081175268469</v>
      </c>
      <c r="F764" s="3">
        <v>3.1938514044180693</v>
      </c>
      <c r="G764" s="9">
        <v>1.2013813573252909</v>
      </c>
      <c r="H764" s="17">
        <v>16.444135539120968</v>
      </c>
    </row>
    <row r="765" spans="2:8" x14ac:dyDescent="0.25">
      <c r="B765" s="17">
        <v>762</v>
      </c>
      <c r="C765" s="15">
        <v>4.1941429960699015</v>
      </c>
      <c r="D765" s="3">
        <v>3.803405641732879</v>
      </c>
      <c r="E765" s="3">
        <v>7.1585946464012054</v>
      </c>
      <c r="F765" s="3">
        <v>3.7928399666406776</v>
      </c>
      <c r="G765" s="9">
        <v>1.6888950190327323</v>
      </c>
      <c r="H765" s="17">
        <v>20.637878269877394</v>
      </c>
    </row>
    <row r="766" spans="2:8" x14ac:dyDescent="0.25">
      <c r="B766" s="17">
        <v>763</v>
      </c>
      <c r="C766" s="15">
        <v>4.4502487597789591</v>
      </c>
      <c r="D766" s="3">
        <v>3.5285636792339909</v>
      </c>
      <c r="E766" s="3">
        <v>4.8434088169745619</v>
      </c>
      <c r="F766" s="3">
        <v>4.7659144069019383</v>
      </c>
      <c r="G766" s="9">
        <v>1.3397665325441255</v>
      </c>
      <c r="H766" s="17">
        <v>18.927902195433575</v>
      </c>
    </row>
    <row r="767" spans="2:8" x14ac:dyDescent="0.25">
      <c r="B767" s="17">
        <v>764</v>
      </c>
      <c r="C767" s="15">
        <v>3.6114829016780199</v>
      </c>
      <c r="D767" s="3">
        <v>2.7647829031193218</v>
      </c>
      <c r="E767" s="3">
        <v>5.2428648354971541</v>
      </c>
      <c r="F767" s="3">
        <v>3.2508994463882939</v>
      </c>
      <c r="G767" s="9">
        <v>1.5906312656154078</v>
      </c>
      <c r="H767" s="17">
        <v>16.460661352298199</v>
      </c>
    </row>
    <row r="768" spans="2:8" x14ac:dyDescent="0.25">
      <c r="B768" s="17">
        <v>765</v>
      </c>
      <c r="C768" s="15">
        <v>3.4499614406330865</v>
      </c>
      <c r="D768" s="3">
        <v>3.1434350874056971</v>
      </c>
      <c r="E768" s="3">
        <v>4.7189088518161535</v>
      </c>
      <c r="F768" s="3">
        <v>4.6124128636451482</v>
      </c>
      <c r="G768" s="9">
        <v>1.6562605497505238</v>
      </c>
      <c r="H768" s="17">
        <v>17.580978793250608</v>
      </c>
    </row>
    <row r="769" spans="2:8" x14ac:dyDescent="0.25">
      <c r="B769" s="17">
        <v>766</v>
      </c>
      <c r="C769" s="15">
        <v>4.0120813629393144</v>
      </c>
      <c r="D769" s="3">
        <v>3.5814777177831352</v>
      </c>
      <c r="E769" s="3">
        <v>5.1788595191095403</v>
      </c>
      <c r="F769" s="3">
        <v>3.3776671164909917</v>
      </c>
      <c r="G769" s="9">
        <v>1.4105109516473522</v>
      </c>
      <c r="H769" s="17">
        <v>17.560596667970337</v>
      </c>
    </row>
    <row r="770" spans="2:8" x14ac:dyDescent="0.25">
      <c r="B770" s="17">
        <v>767</v>
      </c>
      <c r="C770" s="15">
        <v>4.0527323149713324</v>
      </c>
      <c r="D770" s="3">
        <v>3.1596549808102807</v>
      </c>
      <c r="E770" s="3">
        <v>6.3973052737226332</v>
      </c>
      <c r="F770" s="3">
        <v>3.58408787115627</v>
      </c>
      <c r="G770" s="9">
        <v>1.5385903781067183</v>
      </c>
      <c r="H770" s="17">
        <v>18.732370818767237</v>
      </c>
    </row>
    <row r="771" spans="2:8" x14ac:dyDescent="0.25">
      <c r="B771" s="17">
        <v>768</v>
      </c>
      <c r="C771" s="15">
        <v>4.0513322674127741</v>
      </c>
      <c r="D771" s="3">
        <v>3.3421852778746381</v>
      </c>
      <c r="E771" s="3">
        <v>4.9388850869967689</v>
      </c>
      <c r="F771" s="3">
        <v>3.6422099945921471</v>
      </c>
      <c r="G771" s="9">
        <v>1.3099470231334944</v>
      </c>
      <c r="H771" s="17">
        <v>17.284559650009825</v>
      </c>
    </row>
    <row r="772" spans="2:8" x14ac:dyDescent="0.25">
      <c r="B772" s="17">
        <v>769</v>
      </c>
      <c r="C772" s="15">
        <v>3.2881004711558401</v>
      </c>
      <c r="D772" s="3">
        <v>2.8740463478197125</v>
      </c>
      <c r="E772" s="3">
        <v>6.8225123294333834</v>
      </c>
      <c r="F772" s="3">
        <v>3.5571369608482524</v>
      </c>
      <c r="G772" s="9">
        <v>1.6623564303641856</v>
      </c>
      <c r="H772" s="17">
        <v>18.204152539621372</v>
      </c>
    </row>
    <row r="773" spans="2:8" x14ac:dyDescent="0.25">
      <c r="B773" s="17">
        <v>770</v>
      </c>
      <c r="C773" s="15">
        <v>3.6891966738869959</v>
      </c>
      <c r="D773" s="3">
        <v>2.9310407522513873</v>
      </c>
      <c r="E773" s="3">
        <v>4.8046184670178791</v>
      </c>
      <c r="F773" s="3">
        <v>3.4845373325587339</v>
      </c>
      <c r="G773" s="9">
        <v>1.5513251086626543</v>
      </c>
      <c r="H773" s="17">
        <v>16.460718334377653</v>
      </c>
    </row>
    <row r="774" spans="2:8" x14ac:dyDescent="0.25">
      <c r="B774" s="17">
        <v>771</v>
      </c>
      <c r="C774" s="15">
        <v>4.0555434683921847</v>
      </c>
      <c r="D774" s="3">
        <v>3.2989005348807479</v>
      </c>
      <c r="E774" s="3">
        <v>5.5139557480250758</v>
      </c>
      <c r="F774" s="3">
        <v>4.378538454529413</v>
      </c>
      <c r="G774" s="9">
        <v>1.9532296130549289</v>
      </c>
      <c r="H774" s="17">
        <v>19.200167818882353</v>
      </c>
    </row>
    <row r="775" spans="2:8" x14ac:dyDescent="0.25">
      <c r="B775" s="17">
        <v>772</v>
      </c>
      <c r="C775" s="15">
        <v>3.5195519150374217</v>
      </c>
      <c r="D775" s="3">
        <v>2.2338154575677831</v>
      </c>
      <c r="E775" s="3">
        <v>6.9511207451523092</v>
      </c>
      <c r="F775" s="3">
        <v>3.9876565589478501</v>
      </c>
      <c r="G775" s="9">
        <v>1.2927527111267538</v>
      </c>
      <c r="H775" s="17">
        <v>17.984897387832117</v>
      </c>
    </row>
    <row r="776" spans="2:8" x14ac:dyDescent="0.25">
      <c r="B776" s="17">
        <v>773</v>
      </c>
      <c r="C776" s="15">
        <v>4.0590266639517427</v>
      </c>
      <c r="D776" s="3">
        <v>3.3756016531527506</v>
      </c>
      <c r="E776" s="3">
        <v>6.650129583538047</v>
      </c>
      <c r="F776" s="3">
        <v>4.2728428105463134</v>
      </c>
      <c r="G776" s="9">
        <v>1.4622492534825873</v>
      </c>
      <c r="H776" s="17">
        <v>19.819849964671437</v>
      </c>
    </row>
    <row r="777" spans="2:8" x14ac:dyDescent="0.25">
      <c r="B777" s="17">
        <v>774</v>
      </c>
      <c r="C777" s="15">
        <v>4.022019381652286</v>
      </c>
      <c r="D777" s="3">
        <v>3.9899042847836976</v>
      </c>
      <c r="E777" s="3">
        <v>6.292146147507033</v>
      </c>
      <c r="F777" s="3">
        <v>3.3999025815187522</v>
      </c>
      <c r="G777" s="9">
        <v>1.5927867954899013</v>
      </c>
      <c r="H777" s="17">
        <v>19.296759190951668</v>
      </c>
    </row>
    <row r="778" spans="2:8" x14ac:dyDescent="0.25">
      <c r="B778" s="17">
        <v>775</v>
      </c>
      <c r="C778" s="15">
        <v>4.5032883865950719</v>
      </c>
      <c r="D778" s="3">
        <v>2.7960354517291677</v>
      </c>
      <c r="E778" s="3">
        <v>5.3080318554903858</v>
      </c>
      <c r="F778" s="3">
        <v>4.1334497328507176</v>
      </c>
      <c r="G778" s="9">
        <v>1.7683421885286903</v>
      </c>
      <c r="H778" s="17">
        <v>18.509147615194035</v>
      </c>
    </row>
    <row r="779" spans="2:8" x14ac:dyDescent="0.25">
      <c r="B779" s="17">
        <v>776</v>
      </c>
      <c r="C779" s="15">
        <v>3.420968658041744</v>
      </c>
      <c r="D779" s="3">
        <v>2.6997306195560311</v>
      </c>
      <c r="E779" s="3">
        <v>5.6520956956138999</v>
      </c>
      <c r="F779" s="3">
        <v>4.1132474321825363</v>
      </c>
      <c r="G779" s="9">
        <v>1.8408973873893313</v>
      </c>
      <c r="H779" s="17">
        <v>17.72693979278354</v>
      </c>
    </row>
    <row r="780" spans="2:8" x14ac:dyDescent="0.25">
      <c r="B780" s="17">
        <v>777</v>
      </c>
      <c r="C780" s="15">
        <v>4.6323679286802859</v>
      </c>
      <c r="D780" s="3">
        <v>3.6932858871756089</v>
      </c>
      <c r="E780" s="3">
        <v>4.8703834443138119</v>
      </c>
      <c r="F780" s="3">
        <v>4.8248400012100054</v>
      </c>
      <c r="G780" s="9">
        <v>1.4605324061016123</v>
      </c>
      <c r="H780" s="17">
        <v>19.481409667481326</v>
      </c>
    </row>
    <row r="781" spans="2:8" x14ac:dyDescent="0.25">
      <c r="B781" s="17">
        <v>778</v>
      </c>
      <c r="C781" s="15">
        <v>4.2153928025900811</v>
      </c>
      <c r="D781" s="3">
        <v>2.5966252842152588</v>
      </c>
      <c r="E781" s="3">
        <v>5.1126715179703357</v>
      </c>
      <c r="F781" s="3">
        <v>3.6842827596194079</v>
      </c>
      <c r="G781" s="9">
        <v>1.4401985489992621</v>
      </c>
      <c r="H781" s="17">
        <v>17.049170913394345</v>
      </c>
    </row>
    <row r="782" spans="2:8" x14ac:dyDescent="0.25">
      <c r="B782" s="17">
        <v>779</v>
      </c>
      <c r="C782" s="15">
        <v>4.4531198305646811</v>
      </c>
      <c r="D782" s="3">
        <v>3.3327567943448693</v>
      </c>
      <c r="E782" s="3">
        <v>5.8600813024135778</v>
      </c>
      <c r="F782" s="3">
        <v>3.6429145783178001</v>
      </c>
      <c r="G782" s="9">
        <v>1.5140238539004018</v>
      </c>
      <c r="H782" s="17">
        <v>18.802896359541329</v>
      </c>
    </row>
    <row r="783" spans="2:8" x14ac:dyDescent="0.25">
      <c r="B783" s="17">
        <v>780</v>
      </c>
      <c r="C783" s="15">
        <v>3.3186632992132248</v>
      </c>
      <c r="D783" s="3">
        <v>2.8363960655443226</v>
      </c>
      <c r="E783" s="3">
        <v>5.5776522105827127</v>
      </c>
      <c r="F783" s="3">
        <v>4.6580977685304079</v>
      </c>
      <c r="G783" s="9">
        <v>1.5046935645333324</v>
      </c>
      <c r="H783" s="17">
        <v>17.895502908404001</v>
      </c>
    </row>
    <row r="784" spans="2:8" x14ac:dyDescent="0.25">
      <c r="B784" s="17">
        <v>781</v>
      </c>
      <c r="C784" s="15">
        <v>3.5642785219252362</v>
      </c>
      <c r="D784" s="3">
        <v>2.8208786616823875</v>
      </c>
      <c r="E784" s="3">
        <v>6.5931251456905997</v>
      </c>
      <c r="F784" s="3">
        <v>3.7529806021996381</v>
      </c>
      <c r="G784" s="9">
        <v>1.2878283520018363</v>
      </c>
      <c r="H784" s="17">
        <v>18.019091283499698</v>
      </c>
    </row>
    <row r="785" spans="2:8" x14ac:dyDescent="0.25">
      <c r="B785" s="17">
        <v>782</v>
      </c>
      <c r="C785" s="15">
        <v>3.5571252602834864</v>
      </c>
      <c r="D785" s="3">
        <v>3.2299877601828455</v>
      </c>
      <c r="E785" s="3">
        <v>5.1732645966382176</v>
      </c>
      <c r="F785" s="3">
        <v>3.8651608721446626</v>
      </c>
      <c r="G785" s="9">
        <v>1.6807329784411347</v>
      </c>
      <c r="H785" s="17">
        <v>17.506271467690347</v>
      </c>
    </row>
    <row r="786" spans="2:8" x14ac:dyDescent="0.25">
      <c r="B786" s="17">
        <v>783</v>
      </c>
      <c r="C786" s="15">
        <v>3.2081443451720126</v>
      </c>
      <c r="D786" s="3">
        <v>3.3654544493016565</v>
      </c>
      <c r="E786" s="3">
        <v>6.0714102102427105</v>
      </c>
      <c r="F786" s="3">
        <v>5.5135503075194237</v>
      </c>
      <c r="G786" s="9">
        <v>1.1044330577932902</v>
      </c>
      <c r="H786" s="17">
        <v>19.262992370029092</v>
      </c>
    </row>
    <row r="787" spans="2:8" x14ac:dyDescent="0.25">
      <c r="B787" s="17">
        <v>784</v>
      </c>
      <c r="C787" s="15">
        <v>4.5428654616258104</v>
      </c>
      <c r="D787" s="3">
        <v>3.6193639883998445</v>
      </c>
      <c r="E787" s="3">
        <v>4.1855348333366438</v>
      </c>
      <c r="F787" s="3">
        <v>3.5282993930359021</v>
      </c>
      <c r="G787" s="9">
        <v>1.3436200152771418</v>
      </c>
      <c r="H787" s="17">
        <v>17.219683691675343</v>
      </c>
    </row>
    <row r="788" spans="2:8" x14ac:dyDescent="0.25">
      <c r="B788" s="17">
        <v>785</v>
      </c>
      <c r="C788" s="15">
        <v>4.1255306070028377</v>
      </c>
      <c r="D788" s="3">
        <v>3.3754852514511962</v>
      </c>
      <c r="E788" s="3">
        <v>5.489688304367963</v>
      </c>
      <c r="F788" s="3">
        <v>3.7990925565058604</v>
      </c>
      <c r="G788" s="9">
        <v>1.6357526337431467</v>
      </c>
      <c r="H788" s="17">
        <v>18.425549353071002</v>
      </c>
    </row>
    <row r="789" spans="2:8" x14ac:dyDescent="0.25">
      <c r="B789" s="17">
        <v>786</v>
      </c>
      <c r="C789" s="15">
        <v>4.5316780765798841</v>
      </c>
      <c r="D789" s="3">
        <v>3.1842434587989326</v>
      </c>
      <c r="E789" s="3">
        <v>5.5164086568003476</v>
      </c>
      <c r="F789" s="3">
        <v>4.2561561762250566</v>
      </c>
      <c r="G789" s="9">
        <v>1.268685422501981</v>
      </c>
      <c r="H789" s="17">
        <v>18.757171790906202</v>
      </c>
    </row>
    <row r="790" spans="2:8" x14ac:dyDescent="0.25">
      <c r="B790" s="17">
        <v>787</v>
      </c>
      <c r="C790" s="15">
        <v>4.3798275335485357</v>
      </c>
      <c r="D790" s="3">
        <v>3.5948513666965263</v>
      </c>
      <c r="E790" s="3">
        <v>6.9607697742426442</v>
      </c>
      <c r="F790" s="3">
        <v>3.9561578834802336</v>
      </c>
      <c r="G790" s="9">
        <v>1.3680119195548384</v>
      </c>
      <c r="H790" s="17">
        <v>20.259618477522778</v>
      </c>
    </row>
    <row r="791" spans="2:8" x14ac:dyDescent="0.25">
      <c r="B791" s="17">
        <v>788</v>
      </c>
      <c r="C791" s="15">
        <v>3.7983392779706997</v>
      </c>
      <c r="D791" s="3">
        <v>3.1768868871401614</v>
      </c>
      <c r="E791" s="3">
        <v>6.844157441658945</v>
      </c>
      <c r="F791" s="3">
        <v>4.0264619826819343</v>
      </c>
      <c r="G791" s="9">
        <v>1.4994628977255804</v>
      </c>
      <c r="H791" s="17">
        <v>19.34530848717732</v>
      </c>
    </row>
    <row r="792" spans="2:8" x14ac:dyDescent="0.25">
      <c r="B792" s="17">
        <v>789</v>
      </c>
      <c r="C792" s="15">
        <v>4.7468962645337998</v>
      </c>
      <c r="D792" s="3">
        <v>3.5379851563534559</v>
      </c>
      <c r="E792" s="3">
        <v>5.8835478808535573</v>
      </c>
      <c r="F792" s="3">
        <v>3.5428577594020467</v>
      </c>
      <c r="G792" s="9">
        <v>1.8698108935755136</v>
      </c>
      <c r="H792" s="17">
        <v>19.581097954718377</v>
      </c>
    </row>
    <row r="793" spans="2:8" x14ac:dyDescent="0.25">
      <c r="B793" s="17">
        <v>790</v>
      </c>
      <c r="C793" s="15">
        <v>3.9045977089684207</v>
      </c>
      <c r="D793" s="3">
        <v>2.2110328540738213</v>
      </c>
      <c r="E793" s="3">
        <v>5.3747392305744528</v>
      </c>
      <c r="F793" s="3">
        <v>5.4666118594883795</v>
      </c>
      <c r="G793" s="9">
        <v>1.5497325811641918</v>
      </c>
      <c r="H793" s="17">
        <v>18.506714234269268</v>
      </c>
    </row>
    <row r="794" spans="2:8" x14ac:dyDescent="0.25">
      <c r="B794" s="17">
        <v>791</v>
      </c>
      <c r="C794" s="15">
        <v>3.3707377191928849</v>
      </c>
      <c r="D794" s="3">
        <v>2.9991836749281791</v>
      </c>
      <c r="E794" s="3">
        <v>7.0870752351261981</v>
      </c>
      <c r="F794" s="3">
        <v>4.780397675048139</v>
      </c>
      <c r="G794" s="9">
        <v>1.5009513036323465</v>
      </c>
      <c r="H794" s="17">
        <v>19.738345607927748</v>
      </c>
    </row>
    <row r="795" spans="2:8" x14ac:dyDescent="0.25">
      <c r="B795" s="17">
        <v>792</v>
      </c>
      <c r="C795" s="15">
        <v>3.4021073891883615</v>
      </c>
      <c r="D795" s="3">
        <v>3.0009091885819239</v>
      </c>
      <c r="E795" s="3">
        <v>4.795412135749916</v>
      </c>
      <c r="F795" s="3">
        <v>4.6183314810762601</v>
      </c>
      <c r="G795" s="9">
        <v>1.2228097153204724</v>
      </c>
      <c r="H795" s="17">
        <v>17.039569909916935</v>
      </c>
    </row>
    <row r="796" spans="2:8" x14ac:dyDescent="0.25">
      <c r="B796" s="17">
        <v>793</v>
      </c>
      <c r="C796" s="15">
        <v>4.1559952297554537</v>
      </c>
      <c r="D796" s="3">
        <v>3.2779538331935991</v>
      </c>
      <c r="E796" s="3">
        <v>6.2186294482016784</v>
      </c>
      <c r="F796" s="3">
        <v>4.7487874820437312</v>
      </c>
      <c r="G796" s="9">
        <v>1.3225857102917431</v>
      </c>
      <c r="H796" s="17">
        <v>19.723951703486204</v>
      </c>
    </row>
    <row r="797" spans="2:8" x14ac:dyDescent="0.25">
      <c r="B797" s="17">
        <v>794</v>
      </c>
      <c r="C797" s="15">
        <v>4.4372175670354279</v>
      </c>
      <c r="D797" s="3">
        <v>2.1643243244511856</v>
      </c>
      <c r="E797" s="3">
        <v>5.3955924864588374</v>
      </c>
      <c r="F797" s="3">
        <v>4.1791463389138315</v>
      </c>
      <c r="G797" s="9">
        <v>1.3850626104707935</v>
      </c>
      <c r="H797" s="17">
        <v>17.561343327330075</v>
      </c>
    </row>
    <row r="798" spans="2:8" x14ac:dyDescent="0.25">
      <c r="B798" s="17">
        <v>795</v>
      </c>
      <c r="C798" s="15">
        <v>4.483055253081627</v>
      </c>
      <c r="D798" s="3">
        <v>2.8576929041694941</v>
      </c>
      <c r="E798" s="3">
        <v>5.3208958732415352</v>
      </c>
      <c r="F798" s="3">
        <v>4.0128300392023863</v>
      </c>
      <c r="G798" s="9">
        <v>1.5207092571573098</v>
      </c>
      <c r="H798" s="17">
        <v>18.195183326852355</v>
      </c>
    </row>
    <row r="799" spans="2:8" x14ac:dyDescent="0.25">
      <c r="B799" s="17">
        <v>796</v>
      </c>
      <c r="C799" s="15">
        <v>4.0091835295460099</v>
      </c>
      <c r="D799" s="3">
        <v>3.2910874415428828</v>
      </c>
      <c r="E799" s="3">
        <v>4.4192479884714126</v>
      </c>
      <c r="F799" s="3">
        <v>3.6317768203091489</v>
      </c>
      <c r="G799" s="9">
        <v>1.3635662008093559</v>
      </c>
      <c r="H799" s="17">
        <v>16.714861980678808</v>
      </c>
    </row>
    <row r="800" spans="2:8" x14ac:dyDescent="0.25">
      <c r="B800" s="17">
        <v>797</v>
      </c>
      <c r="C800" s="15">
        <v>3.9316078501440423</v>
      </c>
      <c r="D800" s="3">
        <v>3.6397780412552279</v>
      </c>
      <c r="E800" s="3">
        <v>6.7464966664451795</v>
      </c>
      <c r="F800" s="3">
        <v>4.3986248787030684</v>
      </c>
      <c r="G800" s="9">
        <v>1.3543471815654793</v>
      </c>
      <c r="H800" s="17">
        <v>20.070854618112996</v>
      </c>
    </row>
    <row r="801" spans="2:8" x14ac:dyDescent="0.25">
      <c r="B801" s="17">
        <v>798</v>
      </c>
      <c r="C801" s="15">
        <v>3.6206671381817812</v>
      </c>
      <c r="D801" s="3">
        <v>3.4745045976141222</v>
      </c>
      <c r="E801" s="3">
        <v>7.6118887403404827</v>
      </c>
      <c r="F801" s="3">
        <v>3.3119295432895628</v>
      </c>
      <c r="G801" s="9">
        <v>1.266159654017089</v>
      </c>
      <c r="H801" s="17">
        <v>19.285149673443037</v>
      </c>
    </row>
    <row r="802" spans="2:8" x14ac:dyDescent="0.25">
      <c r="B802" s="17">
        <v>799</v>
      </c>
      <c r="C802" s="15">
        <v>4.4013054533737055</v>
      </c>
      <c r="D802" s="3">
        <v>3.1267924360647652</v>
      </c>
      <c r="E802" s="3">
        <v>4.8116266983016809</v>
      </c>
      <c r="F802" s="3">
        <v>3.0499946257564021</v>
      </c>
      <c r="G802" s="9">
        <v>1.3651873268382955</v>
      </c>
      <c r="H802" s="17">
        <v>16.754906540334847</v>
      </c>
    </row>
    <row r="803" spans="2:8" x14ac:dyDescent="0.25">
      <c r="B803" s="17">
        <v>800</v>
      </c>
      <c r="C803" s="15">
        <v>3.8554502739152197</v>
      </c>
      <c r="D803" s="3">
        <v>2.7034384063755534</v>
      </c>
      <c r="E803" s="3">
        <v>7.3199533466958</v>
      </c>
      <c r="F803" s="3">
        <v>4.4814596699108531</v>
      </c>
      <c r="G803" s="9">
        <v>1.212354655627859</v>
      </c>
      <c r="H803" s="17">
        <v>19.572656352525282</v>
      </c>
    </row>
    <row r="804" spans="2:8" x14ac:dyDescent="0.25">
      <c r="B804" s="17">
        <v>801</v>
      </c>
      <c r="C804" s="15">
        <v>3.2119746946445789</v>
      </c>
      <c r="D804" s="3">
        <v>3.1004444462075589</v>
      </c>
      <c r="E804" s="3">
        <v>6.7268970920642399</v>
      </c>
      <c r="F804" s="3">
        <v>3.8804129824397924</v>
      </c>
      <c r="G804" s="9">
        <v>1.6347409277713645</v>
      </c>
      <c r="H804" s="17">
        <v>18.554470143127535</v>
      </c>
    </row>
    <row r="805" spans="2:8" x14ac:dyDescent="0.25">
      <c r="B805" s="17">
        <v>802</v>
      </c>
      <c r="C805" s="15">
        <v>3.6258035934402675</v>
      </c>
      <c r="D805" s="3">
        <v>3.3838014481182643</v>
      </c>
      <c r="E805" s="3">
        <v>4.9797660899543317</v>
      </c>
      <c r="F805" s="3">
        <v>3.9418918172508026</v>
      </c>
      <c r="G805" s="9">
        <v>1.6990175818852629</v>
      </c>
      <c r="H805" s="17">
        <v>17.630280530648928</v>
      </c>
    </row>
    <row r="806" spans="2:8" x14ac:dyDescent="0.25">
      <c r="B806" s="17">
        <v>803</v>
      </c>
      <c r="C806" s="15">
        <v>4.0253243195301618</v>
      </c>
      <c r="D806" s="3">
        <v>2.8669427351008032</v>
      </c>
      <c r="E806" s="3">
        <v>4.6287703574128995</v>
      </c>
      <c r="F806" s="3">
        <v>4.3839453147977991</v>
      </c>
      <c r="G806" s="9">
        <v>1.7846830709135053</v>
      </c>
      <c r="H806" s="17">
        <v>17.689665797755168</v>
      </c>
    </row>
    <row r="807" spans="2:8" x14ac:dyDescent="0.25">
      <c r="B807" s="17">
        <v>804</v>
      </c>
      <c r="C807" s="15">
        <v>4.0381624053212084</v>
      </c>
      <c r="D807" s="3">
        <v>2.896501554436727</v>
      </c>
      <c r="E807" s="3">
        <v>5.7653846127902</v>
      </c>
      <c r="F807" s="3">
        <v>4.3668795206688733</v>
      </c>
      <c r="G807" s="9">
        <v>1.2246214437144847</v>
      </c>
      <c r="H807" s="17">
        <v>18.291549536931491</v>
      </c>
    </row>
    <row r="808" spans="2:8" x14ac:dyDescent="0.25">
      <c r="B808" s="17">
        <v>805</v>
      </c>
      <c r="C808" s="15">
        <v>3.6802964644322951</v>
      </c>
      <c r="D808" s="3">
        <v>2.3311177045321592</v>
      </c>
      <c r="E808" s="3">
        <v>5.1577936274823211</v>
      </c>
      <c r="F808" s="3">
        <v>3.7772796456408209</v>
      </c>
      <c r="G808" s="9">
        <v>1.6341943411190156</v>
      </c>
      <c r="H808" s="17">
        <v>16.580681783206611</v>
      </c>
    </row>
    <row r="809" spans="2:8" x14ac:dyDescent="0.25">
      <c r="B809" s="17">
        <v>806</v>
      </c>
      <c r="C809" s="15">
        <v>4.1544293309570461</v>
      </c>
      <c r="D809" s="3">
        <v>2.8168815832303293</v>
      </c>
      <c r="E809" s="3">
        <v>5.8301725857999989</v>
      </c>
      <c r="F809" s="3">
        <v>3.6801487064195171</v>
      </c>
      <c r="G809" s="9">
        <v>1.2784723442979251</v>
      </c>
      <c r="H809" s="17">
        <v>17.760104550704813</v>
      </c>
    </row>
    <row r="810" spans="2:8" x14ac:dyDescent="0.25">
      <c r="B810" s="17">
        <v>807</v>
      </c>
      <c r="C810" s="15">
        <v>3.1041628515816462</v>
      </c>
      <c r="D810" s="3">
        <v>3.4775793828532988</v>
      </c>
      <c r="E810" s="3">
        <v>7.5594360255843629</v>
      </c>
      <c r="F810" s="3">
        <v>4.6113327829624184</v>
      </c>
      <c r="G810" s="9">
        <v>1.5589525875197943</v>
      </c>
      <c r="H810" s="17">
        <v>20.311463630501521</v>
      </c>
    </row>
    <row r="811" spans="2:8" x14ac:dyDescent="0.25">
      <c r="B811" s="17">
        <v>808</v>
      </c>
      <c r="C811" s="15">
        <v>4.5440891439419655</v>
      </c>
      <c r="D811" s="3">
        <v>2.5181160209117008</v>
      </c>
      <c r="E811" s="3">
        <v>6.4273367225587954</v>
      </c>
      <c r="F811" s="3">
        <v>4.2329615777259324</v>
      </c>
      <c r="G811" s="9">
        <v>1.4715026080786537</v>
      </c>
      <c r="H811" s="17">
        <v>19.19400607321705</v>
      </c>
    </row>
    <row r="812" spans="2:8" x14ac:dyDescent="0.25">
      <c r="B812" s="17">
        <v>809</v>
      </c>
      <c r="C812" s="15">
        <v>4.3889331358481849</v>
      </c>
      <c r="D812" s="3">
        <v>3.2557447908767667</v>
      </c>
      <c r="E812" s="3">
        <v>4.8190444438680435</v>
      </c>
      <c r="F812" s="3">
        <v>4.5327891642625575</v>
      </c>
      <c r="G812" s="9">
        <v>1.3480526372430408</v>
      </c>
      <c r="H812" s="17">
        <v>18.344564172098593</v>
      </c>
    </row>
    <row r="813" spans="2:8" x14ac:dyDescent="0.25">
      <c r="B813" s="17">
        <v>810</v>
      </c>
      <c r="C813" s="15">
        <v>3.065564323712668</v>
      </c>
      <c r="D813" s="3">
        <v>2.9328160317512246</v>
      </c>
      <c r="E813" s="3">
        <v>6.3079886236995968</v>
      </c>
      <c r="F813" s="3">
        <v>3.4100454035702299</v>
      </c>
      <c r="G813" s="9">
        <v>1.1813897681655119</v>
      </c>
      <c r="H813" s="17">
        <v>16.89780415089923</v>
      </c>
    </row>
    <row r="814" spans="2:8" x14ac:dyDescent="0.25">
      <c r="B814" s="17">
        <v>811</v>
      </c>
      <c r="C814" s="15">
        <v>3.8399776288868259</v>
      </c>
      <c r="D814" s="3">
        <v>3.6024476317047682</v>
      </c>
      <c r="E814" s="3">
        <v>5.6293948100882787</v>
      </c>
      <c r="F814" s="3">
        <v>3.7880756134880444</v>
      </c>
      <c r="G814" s="9">
        <v>1.5621025709396692</v>
      </c>
      <c r="H814" s="17">
        <v>18.421998255107585</v>
      </c>
    </row>
    <row r="815" spans="2:8" x14ac:dyDescent="0.25">
      <c r="B815" s="17">
        <v>812</v>
      </c>
      <c r="C815" s="15">
        <v>3.7459021029565829</v>
      </c>
      <c r="D815" s="3">
        <v>3.1417591376564658</v>
      </c>
      <c r="E815" s="3">
        <v>7.8201155751452802</v>
      </c>
      <c r="F815" s="3">
        <v>3.4385687941506866</v>
      </c>
      <c r="G815" s="9">
        <v>1.1908361513090784</v>
      </c>
      <c r="H815" s="17">
        <v>19.337181761218094</v>
      </c>
    </row>
    <row r="816" spans="2:8" x14ac:dyDescent="0.25">
      <c r="B816" s="17">
        <v>813</v>
      </c>
      <c r="C816" s="15">
        <v>4.0673300890102446</v>
      </c>
      <c r="D816" s="3">
        <v>2.2833377885234465</v>
      </c>
      <c r="E816" s="3">
        <v>4.7410827189683555</v>
      </c>
      <c r="F816" s="3">
        <v>3.9008464774741989</v>
      </c>
      <c r="G816" s="9">
        <v>1.9281398786520105</v>
      </c>
      <c r="H816" s="17">
        <v>16.920736952628257</v>
      </c>
    </row>
    <row r="817" spans="2:8" x14ac:dyDescent="0.25">
      <c r="B817" s="17">
        <v>814</v>
      </c>
      <c r="C817" s="15">
        <v>4.4673060146817427</v>
      </c>
      <c r="D817" s="3">
        <v>3.1483378170856819</v>
      </c>
      <c r="E817" s="3">
        <v>6.1345632692185825</v>
      </c>
      <c r="F817" s="3">
        <v>5.1738208205633915</v>
      </c>
      <c r="G817" s="9">
        <v>1.4383235149438236</v>
      </c>
      <c r="H817" s="17">
        <v>20.362351436493224</v>
      </c>
    </row>
    <row r="818" spans="2:8" x14ac:dyDescent="0.25">
      <c r="B818" s="17">
        <v>815</v>
      </c>
      <c r="C818" s="15">
        <v>3.4753203295703012</v>
      </c>
      <c r="D818" s="3">
        <v>2.7615363994159581</v>
      </c>
      <c r="E818" s="3">
        <v>7.7577932456502383</v>
      </c>
      <c r="F818" s="3">
        <v>3.5607531706090301</v>
      </c>
      <c r="G818" s="9">
        <v>1.6966313596515001</v>
      </c>
      <c r="H818" s="17">
        <v>19.252034504897029</v>
      </c>
    </row>
    <row r="819" spans="2:8" x14ac:dyDescent="0.25">
      <c r="B819" s="17">
        <v>816</v>
      </c>
      <c r="C819" s="15">
        <v>4.6407458004184861</v>
      </c>
      <c r="D819" s="3">
        <v>3.1543255412178555</v>
      </c>
      <c r="E819" s="3">
        <v>6.2482032973291233</v>
      </c>
      <c r="F819" s="3">
        <v>3.7037608506161073</v>
      </c>
      <c r="G819" s="9">
        <v>1.2723807294364655</v>
      </c>
      <c r="H819" s="17">
        <v>19.019416219018037</v>
      </c>
    </row>
    <row r="820" spans="2:8" x14ac:dyDescent="0.25">
      <c r="B820" s="17">
        <v>817</v>
      </c>
      <c r="C820" s="15">
        <v>4.2494461380096622</v>
      </c>
      <c r="D820" s="3">
        <v>3.4925382723464642</v>
      </c>
      <c r="E820" s="3">
        <v>5.1304372516369892</v>
      </c>
      <c r="F820" s="3">
        <v>3.1871729912651743</v>
      </c>
      <c r="G820" s="9">
        <v>1.3687756943641012</v>
      </c>
      <c r="H820" s="17">
        <v>17.428370347622391</v>
      </c>
    </row>
    <row r="821" spans="2:8" x14ac:dyDescent="0.25">
      <c r="B821" s="17">
        <v>818</v>
      </c>
      <c r="C821" s="15">
        <v>4.6635086390129104</v>
      </c>
      <c r="D821" s="3">
        <v>3.140004748826053</v>
      </c>
      <c r="E821" s="3">
        <v>7.5326391471541054</v>
      </c>
      <c r="F821" s="3">
        <v>3.6962873352949885</v>
      </c>
      <c r="G821" s="9">
        <v>1.7969934479468321</v>
      </c>
      <c r="H821" s="17">
        <v>20.829433318234891</v>
      </c>
    </row>
    <row r="822" spans="2:8" x14ac:dyDescent="0.25">
      <c r="B822" s="17">
        <v>819</v>
      </c>
      <c r="C822" s="15">
        <v>4.329403651032715</v>
      </c>
      <c r="D822" s="3">
        <v>2.3590108036113149</v>
      </c>
      <c r="E822" s="3">
        <v>5.2154277402578657</v>
      </c>
      <c r="F822" s="3">
        <v>4.8014131292824755</v>
      </c>
      <c r="G822" s="9">
        <v>1.4195858443556613</v>
      </c>
      <c r="H822" s="17">
        <v>18.124841168540033</v>
      </c>
    </row>
    <row r="823" spans="2:8" x14ac:dyDescent="0.25">
      <c r="B823" s="17">
        <v>820</v>
      </c>
      <c r="C823" s="15">
        <v>4.352861722076212</v>
      </c>
      <c r="D823" s="3">
        <v>2.3075475158266108</v>
      </c>
      <c r="E823" s="3">
        <v>5.6630322254453755</v>
      </c>
      <c r="F823" s="3">
        <v>3.7157907749306509</v>
      </c>
      <c r="G823" s="9">
        <v>1.4548702588115998</v>
      </c>
      <c r="H823" s="17">
        <v>17.494102497090449</v>
      </c>
    </row>
    <row r="824" spans="2:8" x14ac:dyDescent="0.25">
      <c r="B824" s="17">
        <v>821</v>
      </c>
      <c r="C824" s="15">
        <v>3.9085594723140571</v>
      </c>
      <c r="D824" s="3">
        <v>2.9205382741464629</v>
      </c>
      <c r="E824" s="3">
        <v>7.0327045955671297</v>
      </c>
      <c r="F824" s="3">
        <v>3.5553283111813423</v>
      </c>
      <c r="G824" s="9">
        <v>1.1583315930981954</v>
      </c>
      <c r="H824" s="17">
        <v>18.57546224630719</v>
      </c>
    </row>
    <row r="825" spans="2:8" x14ac:dyDescent="0.25">
      <c r="B825" s="17">
        <v>822</v>
      </c>
      <c r="C825" s="15">
        <v>4.5510322405542674</v>
      </c>
      <c r="D825" s="3">
        <v>3.2037257247774562</v>
      </c>
      <c r="E825" s="3">
        <v>5.7029137162831169</v>
      </c>
      <c r="F825" s="3">
        <v>4.2835631532578979</v>
      </c>
      <c r="G825" s="9">
        <v>1.7207989115609177</v>
      </c>
      <c r="H825" s="17">
        <v>19.462033746433654</v>
      </c>
    </row>
    <row r="826" spans="2:8" x14ac:dyDescent="0.25">
      <c r="B826" s="17">
        <v>823</v>
      </c>
      <c r="C826" s="15">
        <v>4.25461044821773</v>
      </c>
      <c r="D826" s="3">
        <v>3.4298399839057807</v>
      </c>
      <c r="E826" s="3">
        <v>6.1204295908803488</v>
      </c>
      <c r="F826" s="3">
        <v>4.9773566573238464</v>
      </c>
      <c r="G826" s="9">
        <v>1.8324347249758501</v>
      </c>
      <c r="H826" s="17">
        <v>20.614671405303557</v>
      </c>
    </row>
    <row r="827" spans="2:8" x14ac:dyDescent="0.25">
      <c r="B827" s="17">
        <v>824</v>
      </c>
      <c r="C827" s="15">
        <v>4.1953177025231705</v>
      </c>
      <c r="D827" s="3">
        <v>2.9289166369551243</v>
      </c>
      <c r="E827" s="3">
        <v>5.1427402752297375</v>
      </c>
      <c r="F827" s="3">
        <v>3.6016368837738959</v>
      </c>
      <c r="G827" s="9">
        <v>1.539661786576817</v>
      </c>
      <c r="H827" s="17">
        <v>17.408273285058748</v>
      </c>
    </row>
    <row r="828" spans="2:8" x14ac:dyDescent="0.25">
      <c r="B828" s="17">
        <v>825</v>
      </c>
      <c r="C828" s="15">
        <v>4.4191627627745209</v>
      </c>
      <c r="D828" s="3">
        <v>2.5566645653645987</v>
      </c>
      <c r="E828" s="3">
        <v>6.9815630651933827</v>
      </c>
      <c r="F828" s="3">
        <v>3.5922027545672011</v>
      </c>
      <c r="G828" s="9">
        <v>1.6699054462074647</v>
      </c>
      <c r="H828" s="17">
        <v>19.219498594107169</v>
      </c>
    </row>
    <row r="829" spans="2:8" x14ac:dyDescent="0.25">
      <c r="B829" s="17">
        <v>826</v>
      </c>
      <c r="C829" s="15">
        <v>3.2569786391286972</v>
      </c>
      <c r="D829" s="3">
        <v>3.4695942466961567</v>
      </c>
      <c r="E829" s="3">
        <v>6.3785005539004898</v>
      </c>
      <c r="F829" s="3">
        <v>4.0408488503017885</v>
      </c>
      <c r="G829" s="9">
        <v>1.4632861296668553</v>
      </c>
      <c r="H829" s="17">
        <v>18.609208419693989</v>
      </c>
    </row>
    <row r="830" spans="2:8" x14ac:dyDescent="0.25">
      <c r="B830" s="17">
        <v>827</v>
      </c>
      <c r="C830" s="15">
        <v>4.3081668536294373</v>
      </c>
      <c r="D830" s="3">
        <v>3.5705748092912071</v>
      </c>
      <c r="E830" s="3">
        <v>5.9600309627091788</v>
      </c>
      <c r="F830" s="3">
        <v>4.5284795286040334</v>
      </c>
      <c r="G830" s="9">
        <v>1.505699057821116</v>
      </c>
      <c r="H830" s="17">
        <v>19.872951212054971</v>
      </c>
    </row>
    <row r="831" spans="2:8" x14ac:dyDescent="0.25">
      <c r="B831" s="17">
        <v>828</v>
      </c>
      <c r="C831" s="15">
        <v>4.9456507368816789</v>
      </c>
      <c r="D831" s="3">
        <v>2.4645479544039754</v>
      </c>
      <c r="E831" s="3">
        <v>6.9462794047348364</v>
      </c>
      <c r="F831" s="3">
        <v>4.4467083397237452</v>
      </c>
      <c r="G831" s="9">
        <v>1.3846671029221804</v>
      </c>
      <c r="H831" s="17">
        <v>20.187853538666417</v>
      </c>
    </row>
    <row r="832" spans="2:8" x14ac:dyDescent="0.25">
      <c r="B832" s="17">
        <v>829</v>
      </c>
      <c r="C832" s="15">
        <v>3.8664434171500863</v>
      </c>
      <c r="D832" s="3">
        <v>3.4992133012612765</v>
      </c>
      <c r="E832" s="3">
        <v>7.0756814618747352</v>
      </c>
      <c r="F832" s="3">
        <v>3.1501721199294814</v>
      </c>
      <c r="G832" s="9">
        <v>1.6211698472448406</v>
      </c>
      <c r="H832" s="17">
        <v>19.212680147460421</v>
      </c>
    </row>
    <row r="833" spans="2:8" x14ac:dyDescent="0.25">
      <c r="B833" s="17">
        <v>830</v>
      </c>
      <c r="C833" s="15">
        <v>4.5881689758217572</v>
      </c>
      <c r="D833" s="3">
        <v>2.3800197907050058</v>
      </c>
      <c r="E833" s="3">
        <v>5.2489227172959616</v>
      </c>
      <c r="F833" s="3">
        <v>3.1065586747744245</v>
      </c>
      <c r="G833" s="9">
        <v>1.6567313589085928</v>
      </c>
      <c r="H833" s="17">
        <v>16.980401517505744</v>
      </c>
    </row>
    <row r="834" spans="2:8" x14ac:dyDescent="0.25">
      <c r="B834" s="17">
        <v>831</v>
      </c>
      <c r="C834" s="15">
        <v>3.3856239858579977</v>
      </c>
      <c r="D834" s="3">
        <v>2.7503494159239423</v>
      </c>
      <c r="E834" s="3">
        <v>5.8478731424326718</v>
      </c>
      <c r="F834" s="3">
        <v>4.4262655068738068</v>
      </c>
      <c r="G834" s="9">
        <v>1.3720388003644151</v>
      </c>
      <c r="H834" s="17">
        <v>17.782150851452833</v>
      </c>
    </row>
    <row r="835" spans="2:8" x14ac:dyDescent="0.25">
      <c r="B835" s="17">
        <v>832</v>
      </c>
      <c r="C835" s="15">
        <v>3.7665990622315668</v>
      </c>
      <c r="D835" s="3">
        <v>3.6789283598555471</v>
      </c>
      <c r="E835" s="3">
        <v>5.9239024942534968</v>
      </c>
      <c r="F835" s="3">
        <v>3.3795322954596125</v>
      </c>
      <c r="G835" s="9">
        <v>1.3242698227515048</v>
      </c>
      <c r="H835" s="17">
        <v>18.073232034551726</v>
      </c>
    </row>
    <row r="836" spans="2:8" x14ac:dyDescent="0.25">
      <c r="B836" s="17">
        <v>833</v>
      </c>
      <c r="C836" s="15">
        <v>4.0857500921149814</v>
      </c>
      <c r="D836" s="3">
        <v>3.4760970106718401</v>
      </c>
      <c r="E836" s="3">
        <v>5.6939153017187722</v>
      </c>
      <c r="F836" s="3">
        <v>4.654647715256309</v>
      </c>
      <c r="G836" s="9">
        <v>1.5004332545544492</v>
      </c>
      <c r="H836" s="17">
        <v>19.41084337431635</v>
      </c>
    </row>
    <row r="837" spans="2:8" x14ac:dyDescent="0.25">
      <c r="B837" s="17">
        <v>834</v>
      </c>
      <c r="C837" s="15">
        <v>3.2241754020763889</v>
      </c>
      <c r="D837" s="3">
        <v>3.6631650037578476</v>
      </c>
      <c r="E837" s="3">
        <v>6.8332753191340423</v>
      </c>
      <c r="F837" s="3">
        <v>5.5827010298287441</v>
      </c>
      <c r="G837" s="9">
        <v>1.857901156995579</v>
      </c>
      <c r="H837" s="17">
        <v>21.161217911792601</v>
      </c>
    </row>
    <row r="838" spans="2:8" x14ac:dyDescent="0.25">
      <c r="B838" s="17">
        <v>835</v>
      </c>
      <c r="C838" s="15">
        <v>4.1098781907602575</v>
      </c>
      <c r="D838" s="3">
        <v>3.0697722360633315</v>
      </c>
      <c r="E838" s="3">
        <v>5.5309966488231721</v>
      </c>
      <c r="F838" s="3">
        <v>4.3144151423590946</v>
      </c>
      <c r="G838" s="9">
        <v>1.7478233784560295</v>
      </c>
      <c r="H838" s="17">
        <v>18.772885596461887</v>
      </c>
    </row>
    <row r="839" spans="2:8" x14ac:dyDescent="0.25">
      <c r="B839" s="17">
        <v>836</v>
      </c>
      <c r="C839" s="15">
        <v>3.9466365042994473</v>
      </c>
      <c r="D839" s="3">
        <v>3.1921415187854727</v>
      </c>
      <c r="E839" s="3">
        <v>6.3444063352048685</v>
      </c>
      <c r="F839" s="3">
        <v>4.9312770675439408</v>
      </c>
      <c r="G839" s="9">
        <v>1.8082041637503168</v>
      </c>
      <c r="H839" s="17">
        <v>20.222665589584047</v>
      </c>
    </row>
    <row r="840" spans="2:8" x14ac:dyDescent="0.25">
      <c r="B840" s="17">
        <v>837</v>
      </c>
      <c r="C840" s="15">
        <v>4.1999803853204396</v>
      </c>
      <c r="D840" s="3">
        <v>3.2282890587611108</v>
      </c>
      <c r="E840" s="3">
        <v>4.864763620415447</v>
      </c>
      <c r="F840" s="3">
        <v>4.634952386688278</v>
      </c>
      <c r="G840" s="9">
        <v>1.1866694958417792</v>
      </c>
      <c r="H840" s="17">
        <v>18.114654947027056</v>
      </c>
    </row>
    <row r="841" spans="2:8" x14ac:dyDescent="0.25">
      <c r="B841" s="17">
        <v>838</v>
      </c>
      <c r="C841" s="15">
        <v>3.1698230471798201</v>
      </c>
      <c r="D841" s="3">
        <v>3.3962658531975061</v>
      </c>
      <c r="E841" s="3">
        <v>7.3571387874754794</v>
      </c>
      <c r="F841" s="3">
        <v>3.7281562797490664</v>
      </c>
      <c r="G841" s="9">
        <v>1.3734685277618188</v>
      </c>
      <c r="H841" s="17">
        <v>19.024852495363689</v>
      </c>
    </row>
    <row r="842" spans="2:8" x14ac:dyDescent="0.25">
      <c r="B842" s="17">
        <v>839</v>
      </c>
      <c r="C842" s="15">
        <v>3.2004086741745921</v>
      </c>
      <c r="D842" s="3">
        <v>3.1378560587627042</v>
      </c>
      <c r="E842" s="3">
        <v>5.9539582729944893</v>
      </c>
      <c r="F842" s="3">
        <v>3.628405033309428</v>
      </c>
      <c r="G842" s="9">
        <v>1.3618869012891661</v>
      </c>
      <c r="H842" s="17">
        <v>17.282514940530376</v>
      </c>
    </row>
    <row r="843" spans="2:8" x14ac:dyDescent="0.25">
      <c r="B843" s="17">
        <v>840</v>
      </c>
      <c r="C843" s="15">
        <v>3.8402590020125142</v>
      </c>
      <c r="D843" s="3">
        <v>2.9692123123341352</v>
      </c>
      <c r="E843" s="3">
        <v>4.1093088396788922</v>
      </c>
      <c r="F843" s="3">
        <v>3.4126099838672426</v>
      </c>
      <c r="G843" s="9">
        <v>1.6782531980615665</v>
      </c>
      <c r="H843" s="17">
        <v>16.009643335954348</v>
      </c>
    </row>
    <row r="844" spans="2:8" x14ac:dyDescent="0.25">
      <c r="B844" s="17">
        <v>841</v>
      </c>
      <c r="C844" s="15">
        <v>3.9126019402613132</v>
      </c>
      <c r="D844" s="3">
        <v>2.9390097870844798</v>
      </c>
      <c r="E844" s="3">
        <v>7.1907608869470021</v>
      </c>
      <c r="F844" s="3">
        <v>4.2017009850982667</v>
      </c>
      <c r="G844" s="9">
        <v>1.571764691321188</v>
      </c>
      <c r="H844" s="17">
        <v>19.81583829071225</v>
      </c>
    </row>
    <row r="845" spans="2:8" x14ac:dyDescent="0.25">
      <c r="B845" s="17">
        <v>842</v>
      </c>
      <c r="C845" s="15">
        <v>4.1605306700952127</v>
      </c>
      <c r="D845" s="3">
        <v>2.3572003941782604</v>
      </c>
      <c r="E845" s="3">
        <v>4.7801297867830881</v>
      </c>
      <c r="F845" s="3">
        <v>3.540269756162687</v>
      </c>
      <c r="G845" s="9">
        <v>1.6198396740656431</v>
      </c>
      <c r="H845" s="17">
        <v>16.457970281284894</v>
      </c>
    </row>
    <row r="846" spans="2:8" x14ac:dyDescent="0.25">
      <c r="B846" s="17">
        <v>843</v>
      </c>
      <c r="C846" s="15">
        <v>4.2618992408288356</v>
      </c>
      <c r="D846" s="3">
        <v>2.6437990858752327</v>
      </c>
      <c r="E846" s="3">
        <v>5.7877702137709539</v>
      </c>
      <c r="F846" s="3">
        <v>4.9212097779359745</v>
      </c>
      <c r="G846" s="9">
        <v>1.2912677586650609</v>
      </c>
      <c r="H846" s="17">
        <v>18.905946077076056</v>
      </c>
    </row>
    <row r="847" spans="2:8" x14ac:dyDescent="0.25">
      <c r="B847" s="17">
        <v>844</v>
      </c>
      <c r="C847" s="15">
        <v>4.4417108536645324</v>
      </c>
      <c r="D847" s="3">
        <v>2.8336425847029116</v>
      </c>
      <c r="E847" s="3">
        <v>6.1621246191934675</v>
      </c>
      <c r="F847" s="3">
        <v>4.6014307481611905</v>
      </c>
      <c r="G847" s="9">
        <v>1.9603720732124179</v>
      </c>
      <c r="H847" s="17">
        <v>19.99928087893452</v>
      </c>
    </row>
    <row r="848" spans="2:8" x14ac:dyDescent="0.25">
      <c r="B848" s="17">
        <v>845</v>
      </c>
      <c r="C848" s="15">
        <v>4.5624699303197671</v>
      </c>
      <c r="D848" s="3">
        <v>3.4180255540750535</v>
      </c>
      <c r="E848" s="3">
        <v>6.7951338841789282</v>
      </c>
      <c r="F848" s="3">
        <v>3.4626488428382847</v>
      </c>
      <c r="G848" s="9">
        <v>1.3346634482085935</v>
      </c>
      <c r="H848" s="17">
        <v>19.572941659620628</v>
      </c>
    </row>
    <row r="849" spans="2:8" x14ac:dyDescent="0.25">
      <c r="B849" s="17">
        <v>846</v>
      </c>
      <c r="C849" s="15">
        <v>4.5135476653219095</v>
      </c>
      <c r="D849" s="3">
        <v>2.7270145356294062</v>
      </c>
      <c r="E849" s="3">
        <v>6.6407656112256763</v>
      </c>
      <c r="F849" s="3">
        <v>5.1817630854895951</v>
      </c>
      <c r="G849" s="9">
        <v>1.455216266474205</v>
      </c>
      <c r="H849" s="17">
        <v>20.518307164140793</v>
      </c>
    </row>
    <row r="850" spans="2:8" x14ac:dyDescent="0.25">
      <c r="B850" s="17">
        <v>847</v>
      </c>
      <c r="C850" s="15">
        <v>4.2204301513881219</v>
      </c>
      <c r="D850" s="3">
        <v>3.1837672949720246</v>
      </c>
      <c r="E850" s="3">
        <v>5.2065435060642642</v>
      </c>
      <c r="F850" s="3">
        <v>4.3412109989447893</v>
      </c>
      <c r="G850" s="9">
        <v>1.5967076770805415</v>
      </c>
      <c r="H850" s="17">
        <v>18.548659628449741</v>
      </c>
    </row>
    <row r="851" spans="2:8" x14ac:dyDescent="0.25">
      <c r="B851" s="17">
        <v>848</v>
      </c>
      <c r="C851" s="15">
        <v>3.8981946030380294</v>
      </c>
      <c r="D851" s="3">
        <v>3.292916898405255</v>
      </c>
      <c r="E851" s="3">
        <v>4.5901398358474967</v>
      </c>
      <c r="F851" s="3">
        <v>4.3623077413079034</v>
      </c>
      <c r="G851" s="9">
        <v>1.3708336386741853</v>
      </c>
      <c r="H851" s="17">
        <v>17.51439271727287</v>
      </c>
    </row>
    <row r="852" spans="2:8" x14ac:dyDescent="0.25">
      <c r="B852" s="17">
        <v>849</v>
      </c>
      <c r="C852" s="15">
        <v>3.39593091849357</v>
      </c>
      <c r="D852" s="3">
        <v>2.2033310719335635</v>
      </c>
      <c r="E852" s="3">
        <v>5.341257213069655</v>
      </c>
      <c r="F852" s="3">
        <v>3.5920349156134885</v>
      </c>
      <c r="G852" s="9">
        <v>1.8544984843957337</v>
      </c>
      <c r="H852" s="17">
        <v>16.38705260350601</v>
      </c>
    </row>
    <row r="853" spans="2:8" x14ac:dyDescent="0.25">
      <c r="B853" s="17">
        <v>850</v>
      </c>
      <c r="C853" s="15">
        <v>3.725989146848347</v>
      </c>
      <c r="D853" s="3">
        <v>2.7348417396201574</v>
      </c>
      <c r="E853" s="3">
        <v>5.7671377172874418</v>
      </c>
      <c r="F853" s="3">
        <v>4.955297371522839</v>
      </c>
      <c r="G853" s="9">
        <v>1.7693517802460152</v>
      </c>
      <c r="H853" s="17">
        <v>18.952617755524802</v>
      </c>
    </row>
    <row r="854" spans="2:8" x14ac:dyDescent="0.25">
      <c r="B854" s="17">
        <v>851</v>
      </c>
      <c r="C854" s="15">
        <v>3.9147899964370256</v>
      </c>
      <c r="D854" s="3">
        <v>3.0468341957446818</v>
      </c>
      <c r="E854" s="3">
        <v>5.4074666312975612</v>
      </c>
      <c r="F854" s="3">
        <v>4.8994414491176759</v>
      </c>
      <c r="G854" s="9">
        <v>1.5250016172336203</v>
      </c>
      <c r="H854" s="17">
        <v>18.793533889830563</v>
      </c>
    </row>
    <row r="855" spans="2:8" x14ac:dyDescent="0.25">
      <c r="B855" s="17">
        <v>852</v>
      </c>
      <c r="C855" s="15">
        <v>4.8280632958633394</v>
      </c>
      <c r="D855" s="3">
        <v>3.767453722227085</v>
      </c>
      <c r="E855" s="3">
        <v>5.4366436978543682</v>
      </c>
      <c r="F855" s="3">
        <v>4.2462248243275091</v>
      </c>
      <c r="G855" s="9">
        <v>1.4214869594052817</v>
      </c>
      <c r="H855" s="17">
        <v>19.699872499677586</v>
      </c>
    </row>
    <row r="856" spans="2:8" x14ac:dyDescent="0.25">
      <c r="B856" s="17">
        <v>853</v>
      </c>
      <c r="C856" s="15">
        <v>3.8112068995207515</v>
      </c>
      <c r="D856" s="3">
        <v>2.5677060422471971</v>
      </c>
      <c r="E856" s="3">
        <v>6.1123181485627915</v>
      </c>
      <c r="F856" s="3">
        <v>4.4788350270374844</v>
      </c>
      <c r="G856" s="9">
        <v>1.2971099837058946</v>
      </c>
      <c r="H856" s="17">
        <v>18.267176101074117</v>
      </c>
    </row>
    <row r="857" spans="2:8" x14ac:dyDescent="0.25">
      <c r="B857" s="17">
        <v>854</v>
      </c>
      <c r="C857" s="15">
        <v>4.5304274620652798</v>
      </c>
      <c r="D857" s="3">
        <v>3.2044614646170202</v>
      </c>
      <c r="E857" s="3">
        <v>4.7451606509430073</v>
      </c>
      <c r="F857" s="3">
        <v>3.3661600638491547</v>
      </c>
      <c r="G857" s="9">
        <v>1.7010096679814448</v>
      </c>
      <c r="H857" s="17">
        <v>17.547219309455908</v>
      </c>
    </row>
    <row r="858" spans="2:8" x14ac:dyDescent="0.25">
      <c r="B858" s="17">
        <v>855</v>
      </c>
      <c r="C858" s="15">
        <v>3.1813707015555472</v>
      </c>
      <c r="D858" s="3">
        <v>3.5727252876493409</v>
      </c>
      <c r="E858" s="3">
        <v>5.1104306214973683</v>
      </c>
      <c r="F858" s="3">
        <v>3.9056842108723329</v>
      </c>
      <c r="G858" s="9">
        <v>1.5849650032152838</v>
      </c>
      <c r="H858" s="17">
        <v>17.355175824789875</v>
      </c>
    </row>
    <row r="859" spans="2:8" x14ac:dyDescent="0.25">
      <c r="B859" s="17">
        <v>856</v>
      </c>
      <c r="C859" s="15">
        <v>3.5466238143623663</v>
      </c>
      <c r="D859" s="3">
        <v>3.5975872749268336</v>
      </c>
      <c r="E859" s="3">
        <v>5.7359517412653309</v>
      </c>
      <c r="F859" s="3">
        <v>3.2271180735635712</v>
      </c>
      <c r="G859" s="9">
        <v>1.6627141063383908</v>
      </c>
      <c r="H859" s="17">
        <v>17.769995010456494</v>
      </c>
    </row>
    <row r="860" spans="2:8" x14ac:dyDescent="0.25">
      <c r="B860" s="17">
        <v>857</v>
      </c>
      <c r="C860" s="15">
        <v>4.5226272993859835</v>
      </c>
      <c r="D860" s="3">
        <v>3.2866026320447461</v>
      </c>
      <c r="E860" s="3">
        <v>5.8635476419367194</v>
      </c>
      <c r="F860" s="3">
        <v>4.5262195230376312</v>
      </c>
      <c r="G860" s="9">
        <v>1.4658912623852363</v>
      </c>
      <c r="H860" s="17">
        <v>19.664888358790314</v>
      </c>
    </row>
    <row r="861" spans="2:8" x14ac:dyDescent="0.25">
      <c r="B861" s="17">
        <v>858</v>
      </c>
      <c r="C861" s="15">
        <v>3.6929076564139538</v>
      </c>
      <c r="D861" s="3">
        <v>3.2812700962719981</v>
      </c>
      <c r="E861" s="3">
        <v>7.4688283367693229</v>
      </c>
      <c r="F861" s="3">
        <v>3.885735890809729</v>
      </c>
      <c r="G861" s="9">
        <v>1.7461279198383866</v>
      </c>
      <c r="H861" s="17">
        <v>20.074869900103391</v>
      </c>
    </row>
    <row r="862" spans="2:8" x14ac:dyDescent="0.25">
      <c r="B862" s="17">
        <v>859</v>
      </c>
      <c r="C862" s="15">
        <v>4.3255178951293063</v>
      </c>
      <c r="D862" s="3">
        <v>3.2008387470511601</v>
      </c>
      <c r="E862" s="3">
        <v>5.2590401893352059</v>
      </c>
      <c r="F862" s="3">
        <v>4.6429273580364328</v>
      </c>
      <c r="G862" s="9">
        <v>1.5575406777226235</v>
      </c>
      <c r="H862" s="17">
        <v>18.985864867274731</v>
      </c>
    </row>
    <row r="863" spans="2:8" x14ac:dyDescent="0.25">
      <c r="B863" s="17">
        <v>860</v>
      </c>
      <c r="C863" s="15">
        <v>4.0777373979384555</v>
      </c>
      <c r="D863" s="3">
        <v>2.7095745662999557</v>
      </c>
      <c r="E863" s="3">
        <v>5.7221706024872034</v>
      </c>
      <c r="F863" s="3">
        <v>3.4459367413303843</v>
      </c>
      <c r="G863" s="9">
        <v>1.4222221483403414</v>
      </c>
      <c r="H863" s="17">
        <v>17.37764145639634</v>
      </c>
    </row>
    <row r="864" spans="2:8" x14ac:dyDescent="0.25">
      <c r="B864" s="17">
        <v>861</v>
      </c>
      <c r="C864" s="15">
        <v>3.5934249301280228</v>
      </c>
      <c r="D864" s="3">
        <v>3.0780890605625921</v>
      </c>
      <c r="E864" s="3">
        <v>4.2967367424514169</v>
      </c>
      <c r="F864" s="3">
        <v>3.1406089608264449</v>
      </c>
      <c r="G864" s="9">
        <v>1.4542879067320498</v>
      </c>
      <c r="H864" s="17">
        <v>15.563147600700526</v>
      </c>
    </row>
    <row r="865" spans="2:8" x14ac:dyDescent="0.25">
      <c r="B865" s="17">
        <v>862</v>
      </c>
      <c r="C865" s="15">
        <v>3.7788739188322529</v>
      </c>
      <c r="D865" s="3">
        <v>2.9620581973454292</v>
      </c>
      <c r="E865" s="3">
        <v>6.5546378857854544</v>
      </c>
      <c r="F865" s="3">
        <v>4.3724821729087227</v>
      </c>
      <c r="G865" s="9">
        <v>1.4111723241961225</v>
      </c>
      <c r="H865" s="17">
        <v>19.07922449906798</v>
      </c>
    </row>
    <row r="866" spans="2:8" x14ac:dyDescent="0.25">
      <c r="B866" s="17">
        <v>863</v>
      </c>
      <c r="C866" s="15">
        <v>3.2454467614983464</v>
      </c>
      <c r="D866" s="3">
        <v>2.1046965694769058</v>
      </c>
      <c r="E866" s="3">
        <v>7.0297759876886019</v>
      </c>
      <c r="F866" s="3">
        <v>3.8163602282779552</v>
      </c>
      <c r="G866" s="9">
        <v>1.6280325559308757</v>
      </c>
      <c r="H866" s="17">
        <v>17.824312102872685</v>
      </c>
    </row>
    <row r="867" spans="2:8" x14ac:dyDescent="0.25">
      <c r="B867" s="17">
        <v>864</v>
      </c>
      <c r="C867" s="15">
        <v>4.3018080475211304</v>
      </c>
      <c r="D867" s="3">
        <v>3.8530350015296992</v>
      </c>
      <c r="E867" s="3">
        <v>5.150808544786516</v>
      </c>
      <c r="F867" s="3">
        <v>3.4796820542712914</v>
      </c>
      <c r="G867" s="9">
        <v>1.5272721242082694</v>
      </c>
      <c r="H867" s="17">
        <v>18.312605772316907</v>
      </c>
    </row>
    <row r="868" spans="2:8" x14ac:dyDescent="0.25">
      <c r="B868" s="17">
        <v>865</v>
      </c>
      <c r="C868" s="15">
        <v>4.351517087297549</v>
      </c>
      <c r="D868" s="3">
        <v>2.0712655182720341</v>
      </c>
      <c r="E868" s="3">
        <v>5.0876424183691231</v>
      </c>
      <c r="F868" s="3">
        <v>3.8872625965066341</v>
      </c>
      <c r="G868" s="9">
        <v>1.9493144252921675</v>
      </c>
      <c r="H868" s="17">
        <v>17.347002045737508</v>
      </c>
    </row>
    <row r="869" spans="2:8" x14ac:dyDescent="0.25">
      <c r="B869" s="17">
        <v>866</v>
      </c>
      <c r="C869" s="15">
        <v>3.8161707391125756</v>
      </c>
      <c r="D869" s="3">
        <v>2.9954134867412305</v>
      </c>
      <c r="E869" s="3">
        <v>5.2380005264621108</v>
      </c>
      <c r="F869" s="3">
        <v>4.1732373420700473</v>
      </c>
      <c r="G869" s="9">
        <v>1.3270776687372507</v>
      </c>
      <c r="H869" s="17">
        <v>17.549899763123214</v>
      </c>
    </row>
    <row r="870" spans="2:8" x14ac:dyDescent="0.25">
      <c r="B870" s="17">
        <v>867</v>
      </c>
      <c r="C870" s="15">
        <v>3.1745425556861724</v>
      </c>
      <c r="D870" s="3">
        <v>3.006666934368897</v>
      </c>
      <c r="E870" s="3">
        <v>7.3384915760213358</v>
      </c>
      <c r="F870" s="3">
        <v>4.6217024747341027</v>
      </c>
      <c r="G870" s="9">
        <v>1.6631608916578662</v>
      </c>
      <c r="H870" s="17">
        <v>19.804564432468375</v>
      </c>
    </row>
    <row r="871" spans="2:8" x14ac:dyDescent="0.25">
      <c r="B871" s="17">
        <v>868</v>
      </c>
      <c r="C871" s="15">
        <v>4.1597101769150324</v>
      </c>
      <c r="D871" s="3">
        <v>2.7189107808776827</v>
      </c>
      <c r="E871" s="3">
        <v>5.9919905145995518</v>
      </c>
      <c r="F871" s="3">
        <v>3.3443471338763766</v>
      </c>
      <c r="G871" s="9">
        <v>1.617418984666914</v>
      </c>
      <c r="H871" s="17">
        <v>17.832377590935558</v>
      </c>
    </row>
    <row r="872" spans="2:8" x14ac:dyDescent="0.25">
      <c r="B872" s="17">
        <v>869</v>
      </c>
      <c r="C872" s="15">
        <v>4.0583580310932081</v>
      </c>
      <c r="D872" s="3">
        <v>3.5096838364455367</v>
      </c>
      <c r="E872" s="3">
        <v>5.547631852197501</v>
      </c>
      <c r="F872" s="3">
        <v>4.2306244059681246</v>
      </c>
      <c r="G872" s="9">
        <v>1.790947404249295</v>
      </c>
      <c r="H872" s="17">
        <v>19.137245529953667</v>
      </c>
    </row>
    <row r="873" spans="2:8" x14ac:dyDescent="0.25">
      <c r="B873" s="17">
        <v>870</v>
      </c>
      <c r="C873" s="15">
        <v>3.9816189969310485</v>
      </c>
      <c r="D873" s="3">
        <v>2.9366433927943913</v>
      </c>
      <c r="E873" s="3">
        <v>4.533166443397918</v>
      </c>
      <c r="F873" s="3">
        <v>3.2413797151000319</v>
      </c>
      <c r="G873" s="9">
        <v>1.0349378038301036</v>
      </c>
      <c r="H873" s="17">
        <v>15.727746352053494</v>
      </c>
    </row>
    <row r="874" spans="2:8" x14ac:dyDescent="0.25">
      <c r="B874" s="17">
        <v>871</v>
      </c>
      <c r="C874" s="15">
        <v>4.1030830007012806</v>
      </c>
      <c r="D874" s="3">
        <v>3.2540554915694675</v>
      </c>
      <c r="E874" s="3">
        <v>5.0701347102286221</v>
      </c>
      <c r="F874" s="3">
        <v>5.3006370003811938</v>
      </c>
      <c r="G874" s="9">
        <v>1.5955628715202046</v>
      </c>
      <c r="H874" s="17">
        <v>19.32347307440077</v>
      </c>
    </row>
    <row r="875" spans="2:8" x14ac:dyDescent="0.25">
      <c r="B875" s="17">
        <v>872</v>
      </c>
      <c r="C875" s="15">
        <v>3.4971745751533376</v>
      </c>
      <c r="D875" s="3">
        <v>2.7666844919627245</v>
      </c>
      <c r="E875" s="3">
        <v>5.348616742969968</v>
      </c>
      <c r="F875" s="3">
        <v>3.1144627463557337</v>
      </c>
      <c r="G875" s="9">
        <v>1.443184829164827</v>
      </c>
      <c r="H875" s="17">
        <v>16.17012338560659</v>
      </c>
    </row>
    <row r="876" spans="2:8" x14ac:dyDescent="0.25">
      <c r="B876" s="17">
        <v>873</v>
      </c>
      <c r="C876" s="15">
        <v>3.5331849892015761</v>
      </c>
      <c r="D876" s="3">
        <v>2.8767716794989777</v>
      </c>
      <c r="E876" s="3">
        <v>5.947908798846048</v>
      </c>
      <c r="F876" s="3">
        <v>5.5017122501104634</v>
      </c>
      <c r="G876" s="9">
        <v>1.7766939178885102</v>
      </c>
      <c r="H876" s="17">
        <v>19.63627163554558</v>
      </c>
    </row>
    <row r="877" spans="2:8" x14ac:dyDescent="0.25">
      <c r="B877" s="17">
        <v>874</v>
      </c>
      <c r="C877" s="15">
        <v>4.3609223787748963</v>
      </c>
      <c r="D877" s="3">
        <v>3.3924235231947475</v>
      </c>
      <c r="E877" s="3">
        <v>4.5422944032226562</v>
      </c>
      <c r="F877" s="3">
        <v>4.971291778565142</v>
      </c>
      <c r="G877" s="9">
        <v>1.0678860555939409</v>
      </c>
      <c r="H877" s="17">
        <v>18.334818139351384</v>
      </c>
    </row>
    <row r="878" spans="2:8" x14ac:dyDescent="0.25">
      <c r="B878" s="17">
        <v>875</v>
      </c>
      <c r="C878" s="15">
        <v>4.5269555119795974</v>
      </c>
      <c r="D878" s="3">
        <v>2.7833222605974419</v>
      </c>
      <c r="E878" s="3">
        <v>4.9897691144858385</v>
      </c>
      <c r="F878" s="3">
        <v>4.4379018165834747</v>
      </c>
      <c r="G878" s="9">
        <v>1.5081827700269497</v>
      </c>
      <c r="H878" s="17">
        <v>18.246131473673302</v>
      </c>
    </row>
    <row r="879" spans="2:8" x14ac:dyDescent="0.25">
      <c r="B879" s="17">
        <v>876</v>
      </c>
      <c r="C879" s="15">
        <v>4.0136039278678446</v>
      </c>
      <c r="D879" s="3">
        <v>3.1112527666792227</v>
      </c>
      <c r="E879" s="3">
        <v>5.8475120478644911</v>
      </c>
      <c r="F879" s="3">
        <v>4.3441948317095163</v>
      </c>
      <c r="G879" s="9">
        <v>1.375190625814291</v>
      </c>
      <c r="H879" s="17">
        <v>18.691754199935364</v>
      </c>
    </row>
    <row r="880" spans="2:8" x14ac:dyDescent="0.25">
      <c r="B880" s="17">
        <v>877</v>
      </c>
      <c r="C880" s="15">
        <v>3.2505639745850159</v>
      </c>
      <c r="D880" s="3">
        <v>2.8905374021450503</v>
      </c>
      <c r="E880" s="3">
        <v>4.2383380359461373</v>
      </c>
      <c r="F880" s="3">
        <v>4.6633611559156485</v>
      </c>
      <c r="G880" s="9">
        <v>1.8652012021630928</v>
      </c>
      <c r="H880" s="17">
        <v>16.908001770754947</v>
      </c>
    </row>
    <row r="881" spans="2:8" x14ac:dyDescent="0.25">
      <c r="B881" s="17">
        <v>878</v>
      </c>
      <c r="C881" s="15">
        <v>3.6651113983115637</v>
      </c>
      <c r="D881" s="3">
        <v>2.3785861666270582</v>
      </c>
      <c r="E881" s="3">
        <v>5.4389765293384293</v>
      </c>
      <c r="F881" s="3">
        <v>4.4709881899866737</v>
      </c>
      <c r="G881" s="9">
        <v>1.2025590564125521</v>
      </c>
      <c r="H881" s="17">
        <v>17.156221340676279</v>
      </c>
    </row>
    <row r="882" spans="2:8" x14ac:dyDescent="0.25">
      <c r="B882" s="17">
        <v>879</v>
      </c>
      <c r="C882" s="15">
        <v>4.0980371738590433</v>
      </c>
      <c r="D882" s="3">
        <v>2.9884430558503485</v>
      </c>
      <c r="E882" s="3">
        <v>5.6162500603310281</v>
      </c>
      <c r="F882" s="3">
        <v>3.8188169507406808</v>
      </c>
      <c r="G882" s="9">
        <v>1.7263576885513436</v>
      </c>
      <c r="H882" s="17">
        <v>18.247904929332446</v>
      </c>
    </row>
    <row r="883" spans="2:8" x14ac:dyDescent="0.25">
      <c r="B883" s="17">
        <v>880</v>
      </c>
      <c r="C883" s="15">
        <v>3.6469702917667584</v>
      </c>
      <c r="D883" s="3">
        <v>3.4339039116154111</v>
      </c>
      <c r="E883" s="3">
        <v>5.0298312484151024</v>
      </c>
      <c r="F883" s="3">
        <v>3.9698408968753292</v>
      </c>
      <c r="G883" s="9">
        <v>1.5607557191808565</v>
      </c>
      <c r="H883" s="17">
        <v>17.641302067853459</v>
      </c>
    </row>
    <row r="884" spans="2:8" x14ac:dyDescent="0.25">
      <c r="B884" s="17">
        <v>881</v>
      </c>
      <c r="C884" s="15">
        <v>4.6975784256034183</v>
      </c>
      <c r="D884" s="3">
        <v>3.2107454157543431</v>
      </c>
      <c r="E884" s="3">
        <v>6.7927220604409495</v>
      </c>
      <c r="F884" s="3">
        <v>3.4223624057650452</v>
      </c>
      <c r="G884" s="9">
        <v>1.4477261206139413</v>
      </c>
      <c r="H884" s="17">
        <v>19.5711344281777</v>
      </c>
    </row>
    <row r="885" spans="2:8" x14ac:dyDescent="0.25">
      <c r="B885" s="17">
        <v>882</v>
      </c>
      <c r="C885" s="15">
        <v>4.7257642185033593</v>
      </c>
      <c r="D885" s="3">
        <v>3.012534837673341</v>
      </c>
      <c r="E885" s="3">
        <v>5.749993986137798</v>
      </c>
      <c r="F885" s="3">
        <v>5.7102729834500598</v>
      </c>
      <c r="G885" s="9">
        <v>1.6815890278415258</v>
      </c>
      <c r="H885" s="17">
        <v>20.880155053606085</v>
      </c>
    </row>
    <row r="886" spans="2:8" x14ac:dyDescent="0.25">
      <c r="B886" s="17">
        <v>883</v>
      </c>
      <c r="C886" s="15">
        <v>3.7410163349315115</v>
      </c>
      <c r="D886" s="3">
        <v>2.8189924917680371</v>
      </c>
      <c r="E886" s="3">
        <v>5.6046970257136666</v>
      </c>
      <c r="F886" s="3">
        <v>4.4619220483896402</v>
      </c>
      <c r="G886" s="9">
        <v>1.5074337011875114</v>
      </c>
      <c r="H886" s="17">
        <v>18.134061601990368</v>
      </c>
    </row>
    <row r="887" spans="2:8" x14ac:dyDescent="0.25">
      <c r="B887" s="17">
        <v>884</v>
      </c>
      <c r="C887" s="15">
        <v>3.4677170639950732</v>
      </c>
      <c r="D887" s="3">
        <v>3.3287577109362405</v>
      </c>
      <c r="E887" s="3">
        <v>4.7342506141023595</v>
      </c>
      <c r="F887" s="3">
        <v>3.4680171264264192</v>
      </c>
      <c r="G887" s="9">
        <v>1.63950932272216</v>
      </c>
      <c r="H887" s="17">
        <v>16.638251838182253</v>
      </c>
    </row>
    <row r="888" spans="2:8" x14ac:dyDescent="0.25">
      <c r="B888" s="17">
        <v>885</v>
      </c>
      <c r="C888" s="15">
        <v>4.7711267850581915</v>
      </c>
      <c r="D888" s="3">
        <v>3.264156953592062</v>
      </c>
      <c r="E888" s="3">
        <v>5.0172934950752248</v>
      </c>
      <c r="F888" s="3">
        <v>3.8119690664745911</v>
      </c>
      <c r="G888" s="9">
        <v>1.8988462246327522</v>
      </c>
      <c r="H888" s="17">
        <v>18.763392524832824</v>
      </c>
    </row>
    <row r="889" spans="2:8" x14ac:dyDescent="0.25">
      <c r="B889" s="17">
        <v>886</v>
      </c>
      <c r="C889" s="15">
        <v>4.0913160526637107</v>
      </c>
      <c r="D889" s="3">
        <v>2.9722273015109093</v>
      </c>
      <c r="E889" s="3">
        <v>5.3105066932904057</v>
      </c>
      <c r="F889" s="3">
        <v>5.2775480541655755</v>
      </c>
      <c r="G889" s="9">
        <v>1.4899651203343449</v>
      </c>
      <c r="H889" s="17">
        <v>19.141563221964944</v>
      </c>
    </row>
    <row r="890" spans="2:8" x14ac:dyDescent="0.25">
      <c r="B890" s="17">
        <v>887</v>
      </c>
      <c r="C890" s="15">
        <v>3.4232365665669868</v>
      </c>
      <c r="D890" s="3">
        <v>2.6911771185568134</v>
      </c>
      <c r="E890" s="3">
        <v>7.6322269391483681</v>
      </c>
      <c r="F890" s="3">
        <v>4.2806626087295836</v>
      </c>
      <c r="G890" s="9">
        <v>1.7319264699635231</v>
      </c>
      <c r="H890" s="17">
        <v>19.759229702965275</v>
      </c>
    </row>
    <row r="891" spans="2:8" x14ac:dyDescent="0.25">
      <c r="B891" s="17">
        <v>888</v>
      </c>
      <c r="C891" s="15">
        <v>4.0627820385791908</v>
      </c>
      <c r="D891" s="3">
        <v>2.2711467203063957</v>
      </c>
      <c r="E891" s="3">
        <v>6.028213823266567</v>
      </c>
      <c r="F891" s="3">
        <v>3.6609455104001816</v>
      </c>
      <c r="G891" s="9">
        <v>1.5677801295616227</v>
      </c>
      <c r="H891" s="17">
        <v>17.590868222113958</v>
      </c>
    </row>
    <row r="892" spans="2:8" x14ac:dyDescent="0.25">
      <c r="B892" s="17">
        <v>889</v>
      </c>
      <c r="C892" s="15">
        <v>4.3693511349455596</v>
      </c>
      <c r="D892" s="3">
        <v>3.1312767121421756</v>
      </c>
      <c r="E892" s="3">
        <v>5.0221097044348602</v>
      </c>
      <c r="F892" s="3">
        <v>4.1872454683852105</v>
      </c>
      <c r="G892" s="9">
        <v>1.35557836397762</v>
      </c>
      <c r="H892" s="17">
        <v>18.065561383885427</v>
      </c>
    </row>
    <row r="893" spans="2:8" x14ac:dyDescent="0.25">
      <c r="B893" s="17">
        <v>890</v>
      </c>
      <c r="C893" s="15">
        <v>3.6713343714500359</v>
      </c>
      <c r="D893" s="3">
        <v>3.2325948285151083</v>
      </c>
      <c r="E893" s="3">
        <v>4.9256398591182489</v>
      </c>
      <c r="F893" s="3">
        <v>4.2880674334675799</v>
      </c>
      <c r="G893" s="9">
        <v>1.4258746097648003</v>
      </c>
      <c r="H893" s="17">
        <v>17.543511102315772</v>
      </c>
    </row>
    <row r="894" spans="2:8" x14ac:dyDescent="0.25">
      <c r="B894" s="17">
        <v>891</v>
      </c>
      <c r="C894" s="15">
        <v>3.3037373706562558</v>
      </c>
      <c r="D894" s="3">
        <v>2.8597385188348587</v>
      </c>
      <c r="E894" s="3">
        <v>6.0864866286147636</v>
      </c>
      <c r="F894" s="3">
        <v>4.6996312664931574</v>
      </c>
      <c r="G894" s="9">
        <v>1.7752555866988851</v>
      </c>
      <c r="H894" s="17">
        <v>18.724849371297921</v>
      </c>
    </row>
    <row r="895" spans="2:8" x14ac:dyDescent="0.25">
      <c r="B895" s="17">
        <v>892</v>
      </c>
      <c r="C895" s="15">
        <v>3.6509475001987659</v>
      </c>
      <c r="D895" s="3">
        <v>3.2133902981219684</v>
      </c>
      <c r="E895" s="3">
        <v>4.675851768386468</v>
      </c>
      <c r="F895" s="3">
        <v>4.8199841639830749</v>
      </c>
      <c r="G895" s="9">
        <v>1.743260305357043</v>
      </c>
      <c r="H895" s="17">
        <v>18.103434036047322</v>
      </c>
    </row>
    <row r="896" spans="2:8" x14ac:dyDescent="0.25">
      <c r="B896" s="17">
        <v>893</v>
      </c>
      <c r="C896" s="15">
        <v>3.5047727215269089</v>
      </c>
      <c r="D896" s="3">
        <v>3.0477060390779065</v>
      </c>
      <c r="E896" s="3">
        <v>4.9105729968081073</v>
      </c>
      <c r="F896" s="3">
        <v>3.6395532281118204</v>
      </c>
      <c r="G896" s="9">
        <v>1.0775835562012035</v>
      </c>
      <c r="H896" s="17">
        <v>16.180188541725947</v>
      </c>
    </row>
    <row r="897" spans="2:8" x14ac:dyDescent="0.25">
      <c r="B897" s="17">
        <v>894</v>
      </c>
      <c r="C897" s="15">
        <v>3.7684484393538389</v>
      </c>
      <c r="D897" s="3">
        <v>2.9647944633466965</v>
      </c>
      <c r="E897" s="3">
        <v>6.064255210547973</v>
      </c>
      <c r="F897" s="3">
        <v>3.4512402329616294</v>
      </c>
      <c r="G897" s="9">
        <v>1.3702302285240116</v>
      </c>
      <c r="H897" s="17">
        <v>17.618968574734151</v>
      </c>
    </row>
    <row r="898" spans="2:8" x14ac:dyDescent="0.25">
      <c r="B898" s="17">
        <v>895</v>
      </c>
      <c r="C898" s="15">
        <v>4.4441042824975838</v>
      </c>
      <c r="D898" s="3">
        <v>2.6620792405914444</v>
      </c>
      <c r="E898" s="3">
        <v>4.5121789105517287</v>
      </c>
      <c r="F898" s="3">
        <v>4.0816756166026984</v>
      </c>
      <c r="G898" s="9">
        <v>1.7236447260967838</v>
      </c>
      <c r="H898" s="17">
        <v>17.42368277634024</v>
      </c>
    </row>
    <row r="899" spans="2:8" x14ac:dyDescent="0.25">
      <c r="B899" s="17">
        <v>896</v>
      </c>
      <c r="C899" s="15">
        <v>3.9410800744231129</v>
      </c>
      <c r="D899" s="3">
        <v>2.7757944667185885</v>
      </c>
      <c r="E899" s="3">
        <v>6.2946416424189966</v>
      </c>
      <c r="F899" s="3">
        <v>3.4441203381980596</v>
      </c>
      <c r="G899" s="9">
        <v>1.3310162394654992</v>
      </c>
      <c r="H899" s="17">
        <v>17.786652761224254</v>
      </c>
    </row>
    <row r="900" spans="2:8" x14ac:dyDescent="0.25">
      <c r="B900" s="17">
        <v>897</v>
      </c>
      <c r="C900" s="15">
        <v>3.9574340521957483</v>
      </c>
      <c r="D900" s="3">
        <v>2.9007059852937838</v>
      </c>
      <c r="E900" s="3">
        <v>6.9006830030803599</v>
      </c>
      <c r="F900" s="3">
        <v>3.4319979203665865</v>
      </c>
      <c r="G900" s="9">
        <v>1.3762420508425786</v>
      </c>
      <c r="H900" s="17">
        <v>18.567063011779055</v>
      </c>
    </row>
    <row r="901" spans="2:8" x14ac:dyDescent="0.25">
      <c r="B901" s="17">
        <v>898</v>
      </c>
      <c r="C901" s="15">
        <v>3.2314724985887535</v>
      </c>
      <c r="D901" s="3">
        <v>3.5121898432219125</v>
      </c>
      <c r="E901" s="3">
        <v>5.2098610587260925</v>
      </c>
      <c r="F901" s="3">
        <v>3.342748787148456</v>
      </c>
      <c r="G901" s="9">
        <v>1.6404130750740091</v>
      </c>
      <c r="H901" s="17">
        <v>16.936685262759223</v>
      </c>
    </row>
    <row r="902" spans="2:8" x14ac:dyDescent="0.25">
      <c r="B902" s="17">
        <v>899</v>
      </c>
      <c r="C902" s="15">
        <v>4.0706177751402528</v>
      </c>
      <c r="D902" s="3">
        <v>2.5213133877237972</v>
      </c>
      <c r="E902" s="3">
        <v>6.2417153710214963</v>
      </c>
      <c r="F902" s="3">
        <v>3.7757619379277014</v>
      </c>
      <c r="G902" s="9">
        <v>1.4926881451298266</v>
      </c>
      <c r="H902" s="17">
        <v>18.102096616943072</v>
      </c>
    </row>
    <row r="903" spans="2:8" x14ac:dyDescent="0.25">
      <c r="B903" s="17">
        <v>900</v>
      </c>
      <c r="C903" s="15">
        <v>3.6870520339122859</v>
      </c>
      <c r="D903" s="3">
        <v>2.7584036035432993</v>
      </c>
      <c r="E903" s="3">
        <v>5.3656593956257064</v>
      </c>
      <c r="F903" s="3">
        <v>3.7543105382135606</v>
      </c>
      <c r="G903" s="9">
        <v>1.4938227477080388</v>
      </c>
      <c r="H903" s="17">
        <v>17.05924831900289</v>
      </c>
    </row>
    <row r="904" spans="2:8" x14ac:dyDescent="0.25">
      <c r="B904" s="17">
        <v>901</v>
      </c>
      <c r="C904" s="15">
        <v>3.4576190526763897</v>
      </c>
      <c r="D904" s="3">
        <v>3.1065501152088388</v>
      </c>
      <c r="E904" s="3">
        <v>4.4450630043197279</v>
      </c>
      <c r="F904" s="3">
        <v>3.5337209366093099</v>
      </c>
      <c r="G904" s="9">
        <v>1.3326726950687791</v>
      </c>
      <c r="H904" s="17">
        <v>15.875625803883047</v>
      </c>
    </row>
    <row r="905" spans="2:8" x14ac:dyDescent="0.25">
      <c r="B905" s="17">
        <v>902</v>
      </c>
      <c r="C905" s="15">
        <v>4.0635637616128664</v>
      </c>
      <c r="D905" s="3">
        <v>3.0328634059787927</v>
      </c>
      <c r="E905" s="3">
        <v>5.5882143950391256</v>
      </c>
      <c r="F905" s="3">
        <v>3.5348690132613054</v>
      </c>
      <c r="G905" s="9">
        <v>1.7096367819836704</v>
      </c>
      <c r="H905" s="17">
        <v>17.929147357875756</v>
      </c>
    </row>
    <row r="906" spans="2:8" x14ac:dyDescent="0.25">
      <c r="B906" s="17">
        <v>903</v>
      </c>
      <c r="C906" s="15">
        <v>4.0296932132784722</v>
      </c>
      <c r="D906" s="3">
        <v>2.9230039648413095</v>
      </c>
      <c r="E906" s="3">
        <v>5.684750289285553</v>
      </c>
      <c r="F906" s="3">
        <v>3.7696841020397529</v>
      </c>
      <c r="G906" s="9">
        <v>1.3252434037765313</v>
      </c>
      <c r="H906" s="17">
        <v>17.732374973221621</v>
      </c>
    </row>
    <row r="907" spans="2:8" x14ac:dyDescent="0.25">
      <c r="B907" s="17">
        <v>904</v>
      </c>
      <c r="C907" s="15">
        <v>3.6029462245975434</v>
      </c>
      <c r="D907" s="3">
        <v>2.7878699527386956</v>
      </c>
      <c r="E907" s="3">
        <v>4.6566674412522691</v>
      </c>
      <c r="F907" s="3">
        <v>3.8711089410186434</v>
      </c>
      <c r="G907" s="9">
        <v>1.1376141532717208</v>
      </c>
      <c r="H907" s="17">
        <v>16.056206712878872</v>
      </c>
    </row>
    <row r="908" spans="2:8" x14ac:dyDescent="0.25">
      <c r="B908" s="17">
        <v>905</v>
      </c>
      <c r="C908" s="15">
        <v>4.2588554989881908</v>
      </c>
      <c r="D908" s="3">
        <v>2.8124950993463469</v>
      </c>
      <c r="E908" s="3">
        <v>5.4505348716033906</v>
      </c>
      <c r="F908" s="3">
        <v>3.1744168445155965</v>
      </c>
      <c r="G908" s="9">
        <v>1.253305948595798</v>
      </c>
      <c r="H908" s="17">
        <v>16.949608263049321</v>
      </c>
    </row>
    <row r="909" spans="2:8" x14ac:dyDescent="0.25">
      <c r="B909" s="17">
        <v>906</v>
      </c>
      <c r="C909" s="15">
        <v>3.5120602420192322</v>
      </c>
      <c r="D909" s="3">
        <v>2.6114225039038614</v>
      </c>
      <c r="E909" s="3">
        <v>5.6949517524766611</v>
      </c>
      <c r="F909" s="3">
        <v>5.4535881334625653</v>
      </c>
      <c r="G909" s="9">
        <v>1.6272320569677263</v>
      </c>
      <c r="H909" s="17">
        <v>18.899254688830048</v>
      </c>
    </row>
    <row r="910" spans="2:8" x14ac:dyDescent="0.25">
      <c r="B910" s="17">
        <v>907</v>
      </c>
      <c r="C910" s="15">
        <v>4.1346647505824876</v>
      </c>
      <c r="D910" s="3">
        <v>3.1806271357531415</v>
      </c>
      <c r="E910" s="3">
        <v>5.9815135408590621</v>
      </c>
      <c r="F910" s="3">
        <v>5.3199680382380956</v>
      </c>
      <c r="G910" s="9">
        <v>1.4873152457949173</v>
      </c>
      <c r="H910" s="17">
        <v>20.104088711227703</v>
      </c>
    </row>
    <row r="911" spans="2:8" x14ac:dyDescent="0.25">
      <c r="B911" s="17">
        <v>908</v>
      </c>
      <c r="C911" s="15">
        <v>3.9425611202446667</v>
      </c>
      <c r="D911" s="3">
        <v>3.4955286054063173</v>
      </c>
      <c r="E911" s="3">
        <v>5.1238816915368846</v>
      </c>
      <c r="F911" s="3">
        <v>3.6582860414741489</v>
      </c>
      <c r="G911" s="9">
        <v>1.1603688652377127</v>
      </c>
      <c r="H911" s="17">
        <v>17.380626323899733</v>
      </c>
    </row>
    <row r="912" spans="2:8" x14ac:dyDescent="0.25">
      <c r="B912" s="17">
        <v>909</v>
      </c>
      <c r="C912" s="15">
        <v>4.0181042430092315</v>
      </c>
      <c r="D912" s="3">
        <v>3.1199542358090104</v>
      </c>
      <c r="E912" s="3">
        <v>6.4221902156678672</v>
      </c>
      <c r="F912" s="3">
        <v>3.3300692657094384</v>
      </c>
      <c r="G912" s="9">
        <v>1.3659049107482026</v>
      </c>
      <c r="H912" s="17">
        <v>18.256222870943748</v>
      </c>
    </row>
    <row r="913" spans="2:8" x14ac:dyDescent="0.25">
      <c r="B913" s="17">
        <v>910</v>
      </c>
      <c r="C913" s="15">
        <v>3.6616508917485495</v>
      </c>
      <c r="D913" s="3">
        <v>3.127755975098109</v>
      </c>
      <c r="E913" s="3">
        <v>5.7915831715455619</v>
      </c>
      <c r="F913" s="3">
        <v>4.1219287238926077</v>
      </c>
      <c r="G913" s="9">
        <v>1.7874876047692132</v>
      </c>
      <c r="H913" s="17">
        <v>18.490406367054042</v>
      </c>
    </row>
    <row r="914" spans="2:8" x14ac:dyDescent="0.25">
      <c r="B914" s="17">
        <v>911</v>
      </c>
      <c r="C914" s="15">
        <v>3.7288897022033032</v>
      </c>
      <c r="D914" s="3">
        <v>3.69373264245157</v>
      </c>
      <c r="E914" s="3">
        <v>6.380022199615067</v>
      </c>
      <c r="F914" s="3">
        <v>5.0727751935898429</v>
      </c>
      <c r="G914" s="9">
        <v>1.6240253423961988</v>
      </c>
      <c r="H914" s="17">
        <v>20.499445080255981</v>
      </c>
    </row>
    <row r="915" spans="2:8" x14ac:dyDescent="0.25">
      <c r="B915" s="17">
        <v>912</v>
      </c>
      <c r="C915" s="15">
        <v>4.3013696508368371</v>
      </c>
      <c r="D915" s="3">
        <v>3.3119056427144615</v>
      </c>
      <c r="E915" s="3">
        <v>4.9035879879483621</v>
      </c>
      <c r="F915" s="3">
        <v>4.3900602909697728</v>
      </c>
      <c r="G915" s="9">
        <v>1.3537848745719241</v>
      </c>
      <c r="H915" s="17">
        <v>18.260708447041356</v>
      </c>
    </row>
    <row r="916" spans="2:8" x14ac:dyDescent="0.25">
      <c r="B916" s="17">
        <v>913</v>
      </c>
      <c r="C916" s="15">
        <v>4.9324660067146811</v>
      </c>
      <c r="D916" s="3">
        <v>2.8023258497698476</v>
      </c>
      <c r="E916" s="3">
        <v>4.2690428960838149</v>
      </c>
      <c r="F916" s="3">
        <v>4.1603026509066678</v>
      </c>
      <c r="G916" s="9">
        <v>1.6785209177390321</v>
      </c>
      <c r="H916" s="17">
        <v>17.842658321214046</v>
      </c>
    </row>
    <row r="917" spans="2:8" x14ac:dyDescent="0.25">
      <c r="B917" s="17">
        <v>914</v>
      </c>
      <c r="C917" s="15">
        <v>3.7119698726509744</v>
      </c>
      <c r="D917" s="3">
        <v>3.1087435098084528</v>
      </c>
      <c r="E917" s="3">
        <v>6.4388270022504122</v>
      </c>
      <c r="F917" s="3">
        <v>4.3855478272901198</v>
      </c>
      <c r="G917" s="9">
        <v>1.6245007510751497</v>
      </c>
      <c r="H917" s="17">
        <v>19.269588963075112</v>
      </c>
    </row>
    <row r="918" spans="2:8" x14ac:dyDescent="0.25">
      <c r="B918" s="17">
        <v>915</v>
      </c>
      <c r="C918" s="15">
        <v>3.9534087991161191</v>
      </c>
      <c r="D918" s="3">
        <v>2.696365078622085</v>
      </c>
      <c r="E918" s="3">
        <v>4.0357306656740812</v>
      </c>
      <c r="F918" s="3">
        <v>5.7909942997912367</v>
      </c>
      <c r="G918" s="9">
        <v>1.658296877830715</v>
      </c>
      <c r="H918" s="17">
        <v>18.134795721034237</v>
      </c>
    </row>
    <row r="919" spans="2:8" x14ac:dyDescent="0.25">
      <c r="B919" s="17">
        <v>916</v>
      </c>
      <c r="C919" s="15">
        <v>4.110576343111477</v>
      </c>
      <c r="D919" s="3">
        <v>2.5537833738495643</v>
      </c>
      <c r="E919" s="3">
        <v>6.0463568740832301</v>
      </c>
      <c r="F919" s="3">
        <v>3.7958580705302247</v>
      </c>
      <c r="G919" s="9">
        <v>1.328993892817353</v>
      </c>
      <c r="H919" s="17">
        <v>17.835568554391848</v>
      </c>
    </row>
    <row r="920" spans="2:8" x14ac:dyDescent="0.25">
      <c r="B920" s="17">
        <v>917</v>
      </c>
      <c r="C920" s="15">
        <v>4.6571688602684906</v>
      </c>
      <c r="D920" s="3">
        <v>3.0953991751939425</v>
      </c>
      <c r="E920" s="3">
        <v>4.8264815459963382</v>
      </c>
      <c r="F920" s="3">
        <v>3.9959987565855712</v>
      </c>
      <c r="G920" s="9">
        <v>1.1959354305614354</v>
      </c>
      <c r="H920" s="17">
        <v>17.770983768605777</v>
      </c>
    </row>
    <row r="921" spans="2:8" x14ac:dyDescent="0.25">
      <c r="B921" s="17">
        <v>918</v>
      </c>
      <c r="C921" s="15">
        <v>4.1632555557192656</v>
      </c>
      <c r="D921" s="3">
        <v>3.0726540120255463</v>
      </c>
      <c r="E921" s="3">
        <v>4.1909626911983144</v>
      </c>
      <c r="F921" s="3">
        <v>4.8504445107088472</v>
      </c>
      <c r="G921" s="9">
        <v>1.5945688504360183</v>
      </c>
      <c r="H921" s="17">
        <v>17.871885620087994</v>
      </c>
    </row>
    <row r="922" spans="2:8" x14ac:dyDescent="0.25">
      <c r="B922" s="17">
        <v>919</v>
      </c>
      <c r="C922" s="15">
        <v>4.1751113718964667</v>
      </c>
      <c r="D922" s="3">
        <v>2.4682955237508457</v>
      </c>
      <c r="E922" s="3">
        <v>5.7786076676433815</v>
      </c>
      <c r="F922" s="3">
        <v>3.7056733686331111</v>
      </c>
      <c r="G922" s="9">
        <v>1.5842888430213709</v>
      </c>
      <c r="H922" s="17">
        <v>17.711976774945178</v>
      </c>
    </row>
    <row r="923" spans="2:8" x14ac:dyDescent="0.25">
      <c r="B923" s="17">
        <v>920</v>
      </c>
      <c r="C923" s="15">
        <v>4.1120942279783534</v>
      </c>
      <c r="D923" s="3">
        <v>2.8057085320794242</v>
      </c>
      <c r="E923" s="3">
        <v>5.2178851906808426</v>
      </c>
      <c r="F923" s="3">
        <v>3.4863495202930919</v>
      </c>
      <c r="G923" s="9">
        <v>1.1879124798029874</v>
      </c>
      <c r="H923" s="17">
        <v>16.809949950834699</v>
      </c>
    </row>
    <row r="924" spans="2:8" x14ac:dyDescent="0.25">
      <c r="B924" s="17">
        <v>921</v>
      </c>
      <c r="C924" s="15">
        <v>4.0468050722228135</v>
      </c>
      <c r="D924" s="3">
        <v>2.8562511372384645</v>
      </c>
      <c r="E924" s="3">
        <v>6.1300636899288836</v>
      </c>
      <c r="F924" s="3">
        <v>4.2640540060960168</v>
      </c>
      <c r="G924" s="9">
        <v>1.5372590060420053</v>
      </c>
      <c r="H924" s="17">
        <v>18.834432911528186</v>
      </c>
    </row>
    <row r="925" spans="2:8" x14ac:dyDescent="0.25">
      <c r="B925" s="17">
        <v>922</v>
      </c>
      <c r="C925" s="15">
        <v>4.1331408471728821</v>
      </c>
      <c r="D925" s="3">
        <v>2.580733910910439</v>
      </c>
      <c r="E925" s="3">
        <v>4.5312368898457018</v>
      </c>
      <c r="F925" s="3">
        <v>4.126377505145232</v>
      </c>
      <c r="G925" s="9">
        <v>1.5200183948984336</v>
      </c>
      <c r="H925" s="17">
        <v>16.891507547972687</v>
      </c>
    </row>
    <row r="926" spans="2:8" x14ac:dyDescent="0.25">
      <c r="B926" s="17">
        <v>923</v>
      </c>
      <c r="C926" s="15">
        <v>3.9303168717839982</v>
      </c>
      <c r="D926" s="3">
        <v>2.7446295051547285</v>
      </c>
      <c r="E926" s="3">
        <v>4.7903876579389602</v>
      </c>
      <c r="F926" s="3">
        <v>3.2664452207145986</v>
      </c>
      <c r="G926" s="9">
        <v>1.5918993243416555</v>
      </c>
      <c r="H926" s="17">
        <v>16.32367857993394</v>
      </c>
    </row>
    <row r="927" spans="2:8" x14ac:dyDescent="0.25">
      <c r="B927" s="17">
        <v>924</v>
      </c>
      <c r="C927" s="15">
        <v>3.928603657620354</v>
      </c>
      <c r="D927" s="3">
        <v>3.450244676546351</v>
      </c>
      <c r="E927" s="3">
        <v>7.0225344895205826</v>
      </c>
      <c r="F927" s="3">
        <v>4.360805439700723</v>
      </c>
      <c r="G927" s="9">
        <v>1.9189705787420763</v>
      </c>
      <c r="H927" s="17">
        <v>20.681158842130088</v>
      </c>
    </row>
    <row r="928" spans="2:8" x14ac:dyDescent="0.25">
      <c r="B928" s="17">
        <v>925</v>
      </c>
      <c r="C928" s="15">
        <v>4.0653810999953173</v>
      </c>
      <c r="D928" s="3">
        <v>2.8780347766886178</v>
      </c>
      <c r="E928" s="3">
        <v>5.2233202091447444</v>
      </c>
      <c r="F928" s="3">
        <v>3.6771618946990965</v>
      </c>
      <c r="G928" s="9">
        <v>1.3774503427017564</v>
      </c>
      <c r="H928" s="17">
        <v>17.221348323229535</v>
      </c>
    </row>
    <row r="929" spans="2:8" x14ac:dyDescent="0.25">
      <c r="B929" s="17">
        <v>926</v>
      </c>
      <c r="C929" s="15">
        <v>4.394044722787843</v>
      </c>
      <c r="D929" s="3">
        <v>3.0913423705313683</v>
      </c>
      <c r="E929" s="3">
        <v>5.1469024607297129</v>
      </c>
      <c r="F929" s="3">
        <v>3.2784406455661843</v>
      </c>
      <c r="G929" s="9">
        <v>1.4230759778143502</v>
      </c>
      <c r="H929" s="17">
        <v>17.333806177429459</v>
      </c>
    </row>
    <row r="930" spans="2:8" x14ac:dyDescent="0.25">
      <c r="B930" s="17">
        <v>927</v>
      </c>
      <c r="C930" s="15">
        <v>3.8752190705990475</v>
      </c>
      <c r="D930" s="3">
        <v>2.9866540347251349</v>
      </c>
      <c r="E930" s="3">
        <v>5.5966247843627741</v>
      </c>
      <c r="F930" s="3">
        <v>5.3713184267557228</v>
      </c>
      <c r="G930" s="9">
        <v>1.609707822488845</v>
      </c>
      <c r="H930" s="17">
        <v>19.439524138931525</v>
      </c>
    </row>
    <row r="931" spans="2:8" x14ac:dyDescent="0.25">
      <c r="B931" s="17">
        <v>928</v>
      </c>
      <c r="C931" s="15">
        <v>4.135849002037852</v>
      </c>
      <c r="D931" s="3">
        <v>3.1531549284476652</v>
      </c>
      <c r="E931" s="3">
        <v>6.5987975245494637</v>
      </c>
      <c r="F931" s="3">
        <v>3.4006295464714462</v>
      </c>
      <c r="G931" s="9">
        <v>1.8105535156784611</v>
      </c>
      <c r="H931" s="17">
        <v>19.098984517184888</v>
      </c>
    </row>
    <row r="932" spans="2:8" x14ac:dyDescent="0.25">
      <c r="B932" s="17">
        <v>929</v>
      </c>
      <c r="C932" s="15">
        <v>3.7919840949194237</v>
      </c>
      <c r="D932" s="3">
        <v>3.7015196985709333</v>
      </c>
      <c r="E932" s="3">
        <v>4.7655568873411251</v>
      </c>
      <c r="F932" s="3">
        <v>4.8687404245708077</v>
      </c>
      <c r="G932" s="9">
        <v>1.1260396798689232</v>
      </c>
      <c r="H932" s="17">
        <v>18.253840785271215</v>
      </c>
    </row>
    <row r="933" spans="2:8" x14ac:dyDescent="0.25">
      <c r="B933" s="17">
        <v>930</v>
      </c>
      <c r="C933" s="15">
        <v>4.1412937869694879</v>
      </c>
      <c r="D933" s="3">
        <v>3.2230566453661011</v>
      </c>
      <c r="E933" s="3">
        <v>5.6822006157861313</v>
      </c>
      <c r="F933" s="3">
        <v>4.9596323258434341</v>
      </c>
      <c r="G933" s="9">
        <v>1.652031956576177</v>
      </c>
      <c r="H933" s="17">
        <v>19.658215330541331</v>
      </c>
    </row>
    <row r="934" spans="2:8" x14ac:dyDescent="0.25">
      <c r="B934" s="17">
        <v>931</v>
      </c>
      <c r="C934" s="15">
        <v>4.1243305990297863</v>
      </c>
      <c r="D934" s="3">
        <v>2.8036699900248574</v>
      </c>
      <c r="E934" s="3">
        <v>5.0244302077147687</v>
      </c>
      <c r="F934" s="3">
        <v>5.3054918275854641</v>
      </c>
      <c r="G934" s="9">
        <v>1.6431854903835159</v>
      </c>
      <c r="H934" s="17">
        <v>18.901108114738392</v>
      </c>
    </row>
    <row r="935" spans="2:8" x14ac:dyDescent="0.25">
      <c r="B935" s="17">
        <v>932</v>
      </c>
      <c r="C935" s="15">
        <v>3.333030718868577</v>
      </c>
      <c r="D935" s="3">
        <v>2.6315522159756499</v>
      </c>
      <c r="E935" s="3">
        <v>4.9718847221550595</v>
      </c>
      <c r="F935" s="3">
        <v>3.5001472698017464</v>
      </c>
      <c r="G935" s="9">
        <v>1.4728580852564443</v>
      </c>
      <c r="H935" s="17">
        <v>15.909473012057479</v>
      </c>
    </row>
    <row r="936" spans="2:8" x14ac:dyDescent="0.25">
      <c r="B936" s="17">
        <v>933</v>
      </c>
      <c r="C936" s="15">
        <v>4.0436245404684454</v>
      </c>
      <c r="D936" s="3">
        <v>2.5460897274715073</v>
      </c>
      <c r="E936" s="3">
        <v>4.9829346210677468</v>
      </c>
      <c r="F936" s="3">
        <v>5.2119068619727322</v>
      </c>
      <c r="G936" s="9">
        <v>1.737953723139573</v>
      </c>
      <c r="H936" s="17">
        <v>18.522509474120003</v>
      </c>
    </row>
    <row r="937" spans="2:8" x14ac:dyDescent="0.25">
      <c r="B937" s="17">
        <v>934</v>
      </c>
      <c r="C937" s="15">
        <v>3.9139371470385651</v>
      </c>
      <c r="D937" s="3">
        <v>3.3272450626473669</v>
      </c>
      <c r="E937" s="3">
        <v>5.634432645414126</v>
      </c>
      <c r="F937" s="3">
        <v>4.4186295414336936</v>
      </c>
      <c r="G937" s="9">
        <v>1.6512442764970645</v>
      </c>
      <c r="H937" s="17">
        <v>18.945488673030813</v>
      </c>
    </row>
    <row r="938" spans="2:8" x14ac:dyDescent="0.25">
      <c r="B938" s="17">
        <v>935</v>
      </c>
      <c r="C938" s="15">
        <v>3.7723102570189617</v>
      </c>
      <c r="D938" s="3">
        <v>3.7250937337663972</v>
      </c>
      <c r="E938" s="3">
        <v>5.4269317305385707</v>
      </c>
      <c r="F938" s="3">
        <v>4.0114834691591028</v>
      </c>
      <c r="G938" s="9">
        <v>1.6367426088025743</v>
      </c>
      <c r="H938" s="17">
        <v>18.572561799285605</v>
      </c>
    </row>
    <row r="939" spans="2:8" x14ac:dyDescent="0.25">
      <c r="B939" s="17">
        <v>936</v>
      </c>
      <c r="C939" s="15">
        <v>3.3516737879616638</v>
      </c>
      <c r="D939" s="3">
        <v>3.9134416837360582</v>
      </c>
      <c r="E939" s="3">
        <v>5.8345834095820157</v>
      </c>
      <c r="F939" s="3">
        <v>4.0282948483982048</v>
      </c>
      <c r="G939" s="9">
        <v>1.57569811801286</v>
      </c>
      <c r="H939" s="17">
        <v>18.703691847690802</v>
      </c>
    </row>
    <row r="940" spans="2:8" x14ac:dyDescent="0.25">
      <c r="B940" s="17">
        <v>937</v>
      </c>
      <c r="C940" s="15">
        <v>3.6922485466725203</v>
      </c>
      <c r="D940" s="3">
        <v>2.1696435797037785</v>
      </c>
      <c r="E940" s="3">
        <v>6.0281936150230049</v>
      </c>
      <c r="F940" s="3">
        <v>4.0219902400956311</v>
      </c>
      <c r="G940" s="9">
        <v>1.621992896544757</v>
      </c>
      <c r="H940" s="17">
        <v>17.53406887803969</v>
      </c>
    </row>
    <row r="941" spans="2:8" x14ac:dyDescent="0.25">
      <c r="B941" s="17">
        <v>938</v>
      </c>
      <c r="C941" s="15">
        <v>3.5994238893978068</v>
      </c>
      <c r="D941" s="3">
        <v>3.6083060402606222</v>
      </c>
      <c r="E941" s="3">
        <v>6.1013787378780808</v>
      </c>
      <c r="F941" s="3">
        <v>4.775222266786848</v>
      </c>
      <c r="G941" s="9">
        <v>1.4449802176225295</v>
      </c>
      <c r="H941" s="17">
        <v>19.529311151945887</v>
      </c>
    </row>
    <row r="942" spans="2:8" x14ac:dyDescent="0.25">
      <c r="B942" s="17">
        <v>939</v>
      </c>
      <c r="C942" s="15">
        <v>3.7188644644771642</v>
      </c>
      <c r="D942" s="3">
        <v>2.8254040623738659</v>
      </c>
      <c r="E942" s="3">
        <v>5.253933592540398</v>
      </c>
      <c r="F942" s="3">
        <v>3.8995728835554582</v>
      </c>
      <c r="G942" s="9">
        <v>1.5286885724590178</v>
      </c>
      <c r="H942" s="17">
        <v>17.226463575405905</v>
      </c>
    </row>
    <row r="943" spans="2:8" x14ac:dyDescent="0.25">
      <c r="B943" s="17">
        <v>940</v>
      </c>
      <c r="C943" s="15">
        <v>4.0065174699052939</v>
      </c>
      <c r="D943" s="3">
        <v>3.0315405674747113</v>
      </c>
      <c r="E943" s="3">
        <v>7.1118413731003596</v>
      </c>
      <c r="F943" s="3">
        <v>3.5088899898898216</v>
      </c>
      <c r="G943" s="9">
        <v>1.482975628833785</v>
      </c>
      <c r="H943" s="17">
        <v>19.141765029203974</v>
      </c>
    </row>
    <row r="944" spans="2:8" x14ac:dyDescent="0.25">
      <c r="B944" s="17">
        <v>941</v>
      </c>
      <c r="C944" s="15">
        <v>4.3033557116510792</v>
      </c>
      <c r="D944" s="3">
        <v>3.3944192198017196</v>
      </c>
      <c r="E944" s="3">
        <v>5.422162209712436</v>
      </c>
      <c r="F944" s="3">
        <v>3.6309955833575058</v>
      </c>
      <c r="G944" s="9">
        <v>1.5642186776178693</v>
      </c>
      <c r="H944" s="17">
        <v>18.315151402140611</v>
      </c>
    </row>
    <row r="945" spans="2:8" x14ac:dyDescent="0.25">
      <c r="B945" s="17">
        <v>942</v>
      </c>
      <c r="C945" s="15">
        <v>3.8802926755520706</v>
      </c>
      <c r="D945" s="3">
        <v>3.1821083711474896</v>
      </c>
      <c r="E945" s="3">
        <v>5.0452846372275015</v>
      </c>
      <c r="F945" s="3">
        <v>4.6456717419691458</v>
      </c>
      <c r="G945" s="9">
        <v>1.7506814873526979</v>
      </c>
      <c r="H945" s="17">
        <v>18.504038913248905</v>
      </c>
    </row>
    <row r="946" spans="2:8" x14ac:dyDescent="0.25">
      <c r="B946" s="17">
        <v>943</v>
      </c>
      <c r="C946" s="15">
        <v>3.7040764813446616</v>
      </c>
      <c r="D946" s="3">
        <v>3.6135472898729581</v>
      </c>
      <c r="E946" s="3">
        <v>4.3552574676732796</v>
      </c>
      <c r="F946" s="3">
        <v>3.4416152644573001</v>
      </c>
      <c r="G946" s="9">
        <v>1.4061237665438275</v>
      </c>
      <c r="H946" s="17">
        <v>16.520620269892028</v>
      </c>
    </row>
    <row r="947" spans="2:8" x14ac:dyDescent="0.25">
      <c r="B947" s="17">
        <v>944</v>
      </c>
      <c r="C947" s="15">
        <v>4.1970391540708523</v>
      </c>
      <c r="D947" s="3">
        <v>2.84539111055678</v>
      </c>
      <c r="E947" s="3">
        <v>5.7011876106638715</v>
      </c>
      <c r="F947" s="3">
        <v>5.484069998089188</v>
      </c>
      <c r="G947" s="9">
        <v>1.0926393670112331</v>
      </c>
      <c r="H947" s="17">
        <v>19.320327240391926</v>
      </c>
    </row>
    <row r="948" spans="2:8" x14ac:dyDescent="0.25">
      <c r="B948" s="17">
        <v>945</v>
      </c>
      <c r="C948" s="15">
        <v>4.4225387572004369</v>
      </c>
      <c r="D948" s="3">
        <v>2.9236566375221553</v>
      </c>
      <c r="E948" s="3">
        <v>5.8333989537101365</v>
      </c>
      <c r="F948" s="3">
        <v>4.2694609038914546</v>
      </c>
      <c r="G948" s="9">
        <v>1.8032422713218748</v>
      </c>
      <c r="H948" s="17">
        <v>19.25229752364606</v>
      </c>
    </row>
    <row r="949" spans="2:8" x14ac:dyDescent="0.25">
      <c r="B949" s="17">
        <v>946</v>
      </c>
      <c r="C949" s="15">
        <v>3.6173926234227558</v>
      </c>
      <c r="D949" s="3">
        <v>3.1151905867273477</v>
      </c>
      <c r="E949" s="3">
        <v>5.0790214680869976</v>
      </c>
      <c r="F949" s="3">
        <v>4.0054866253659842</v>
      </c>
      <c r="G949" s="9">
        <v>1.2979942714821413</v>
      </c>
      <c r="H949" s="17">
        <v>17.115085575085228</v>
      </c>
    </row>
    <row r="950" spans="2:8" x14ac:dyDescent="0.25">
      <c r="B950" s="17">
        <v>947</v>
      </c>
      <c r="C950" s="15">
        <v>3.5217148312321238</v>
      </c>
      <c r="D950" s="3">
        <v>2.7072209417988393</v>
      </c>
      <c r="E950" s="3">
        <v>7.3310743837012318</v>
      </c>
      <c r="F950" s="3">
        <v>4.211427992213661</v>
      </c>
      <c r="G950" s="9">
        <v>1.0444582199770345</v>
      </c>
      <c r="H950" s="17">
        <v>18.815896368922889</v>
      </c>
    </row>
    <row r="951" spans="2:8" x14ac:dyDescent="0.25">
      <c r="B951" s="17">
        <v>948</v>
      </c>
      <c r="C951" s="15">
        <v>3.9330524431829232</v>
      </c>
      <c r="D951" s="3">
        <v>2.9763362261660489</v>
      </c>
      <c r="E951" s="3">
        <v>5.550404308797118</v>
      </c>
      <c r="F951" s="3">
        <v>5.1120009664282229</v>
      </c>
      <c r="G951" s="9">
        <v>1.1964627117098563</v>
      </c>
      <c r="H951" s="17">
        <v>18.768256656284169</v>
      </c>
    </row>
    <row r="952" spans="2:8" x14ac:dyDescent="0.25">
      <c r="B952" s="17">
        <v>949</v>
      </c>
      <c r="C952" s="15">
        <v>3.7044036225779768</v>
      </c>
      <c r="D952" s="3">
        <v>3.4012800709823492</v>
      </c>
      <c r="E952" s="3">
        <v>4.6124024817628237</v>
      </c>
      <c r="F952" s="3">
        <v>4.153260918598531</v>
      </c>
      <c r="G952" s="9">
        <v>1.4873762669711927</v>
      </c>
      <c r="H952" s="17">
        <v>17.358723360892874</v>
      </c>
    </row>
    <row r="953" spans="2:8" x14ac:dyDescent="0.25">
      <c r="B953" s="17">
        <v>950</v>
      </c>
      <c r="C953" s="15">
        <v>4.0884426952218478</v>
      </c>
      <c r="D953" s="3">
        <v>3.1355646449492069</v>
      </c>
      <c r="E953" s="3">
        <v>5.0994887172942747</v>
      </c>
      <c r="F953" s="3">
        <v>3.1389495762944839</v>
      </c>
      <c r="G953" s="9">
        <v>1.3432676678897617</v>
      </c>
      <c r="H953" s="17">
        <v>16.805713301649575</v>
      </c>
    </row>
    <row r="954" spans="2:8" x14ac:dyDescent="0.25">
      <c r="B954" s="17">
        <v>951</v>
      </c>
      <c r="C954" s="15">
        <v>3.9402001109455052</v>
      </c>
      <c r="D954" s="3">
        <v>3.2246043925793737</v>
      </c>
      <c r="E954" s="3">
        <v>4.6590358983075397</v>
      </c>
      <c r="F954" s="3">
        <v>3.4309874035721561</v>
      </c>
      <c r="G954" s="9">
        <v>1.2177863115687781</v>
      </c>
      <c r="H954" s="17">
        <v>16.472614116973354</v>
      </c>
    </row>
    <row r="955" spans="2:8" x14ac:dyDescent="0.25">
      <c r="B955" s="17">
        <v>952</v>
      </c>
      <c r="C955" s="15">
        <v>4.2150770574626133</v>
      </c>
      <c r="D955" s="3">
        <v>2.5501480765847422</v>
      </c>
      <c r="E955" s="3">
        <v>4.990094588245265</v>
      </c>
      <c r="F955" s="3">
        <v>4.4909869925766177</v>
      </c>
      <c r="G955" s="9">
        <v>1.8202323217563106</v>
      </c>
      <c r="H955" s="17">
        <v>18.066539036625549</v>
      </c>
    </row>
    <row r="956" spans="2:8" x14ac:dyDescent="0.25">
      <c r="B956" s="17">
        <v>953</v>
      </c>
      <c r="C956" s="15">
        <v>3.1958426134129168</v>
      </c>
      <c r="D956" s="3">
        <v>3.161016944014583</v>
      </c>
      <c r="E956" s="3">
        <v>4.9700923163687856</v>
      </c>
      <c r="F956" s="3">
        <v>4.809584651466964</v>
      </c>
      <c r="G956" s="9">
        <v>1.7006228387707574</v>
      </c>
      <c r="H956" s="17">
        <v>17.837159364034008</v>
      </c>
    </row>
    <row r="957" spans="2:8" x14ac:dyDescent="0.25">
      <c r="B957" s="17">
        <v>954</v>
      </c>
      <c r="C957" s="15">
        <v>3.7250398636414741</v>
      </c>
      <c r="D957" s="3">
        <v>2.4912738531936633</v>
      </c>
      <c r="E957" s="3">
        <v>7.213296885641058</v>
      </c>
      <c r="F957" s="3">
        <v>4.0019265563135971</v>
      </c>
      <c r="G957" s="9">
        <v>1.3190253107084358</v>
      </c>
      <c r="H957" s="17">
        <v>18.750562469498231</v>
      </c>
    </row>
    <row r="958" spans="2:8" x14ac:dyDescent="0.25">
      <c r="B958" s="17">
        <v>955</v>
      </c>
      <c r="C958" s="15">
        <v>3.6867477574910703</v>
      </c>
      <c r="D958" s="3">
        <v>2.8921992313528992</v>
      </c>
      <c r="E958" s="3">
        <v>6.9378599003377657</v>
      </c>
      <c r="F958" s="3">
        <v>4.2941884154752463</v>
      </c>
      <c r="G958" s="9">
        <v>1.6795602389743338</v>
      </c>
      <c r="H958" s="17">
        <v>19.490555543631313</v>
      </c>
    </row>
    <row r="959" spans="2:8" x14ac:dyDescent="0.25">
      <c r="B959" s="17">
        <v>956</v>
      </c>
      <c r="C959" s="15">
        <v>3.7904960629716826</v>
      </c>
      <c r="D959" s="3">
        <v>2.3657166985509086</v>
      </c>
      <c r="E959" s="3">
        <v>5.468073007340112</v>
      </c>
      <c r="F959" s="3">
        <v>3.3553004511146542</v>
      </c>
      <c r="G959" s="9">
        <v>1.4742037630619569</v>
      </c>
      <c r="H959" s="17">
        <v>16.453789983039314</v>
      </c>
    </row>
    <row r="960" spans="2:8" x14ac:dyDescent="0.25">
      <c r="B960" s="17">
        <v>957</v>
      </c>
      <c r="C960" s="15">
        <v>4.5722312421290932</v>
      </c>
      <c r="D960" s="3">
        <v>2.7621742707371668</v>
      </c>
      <c r="E960" s="3">
        <v>4.5697890632983702</v>
      </c>
      <c r="F960" s="3">
        <v>4.0776361568452719</v>
      </c>
      <c r="G960" s="9">
        <v>1.3136979419333086</v>
      </c>
      <c r="H960" s="17">
        <v>17.295528674943213</v>
      </c>
    </row>
    <row r="961" spans="2:8" x14ac:dyDescent="0.25">
      <c r="B961" s="17">
        <v>958</v>
      </c>
      <c r="C961" s="15">
        <v>3.6590427424841372</v>
      </c>
      <c r="D961" s="3">
        <v>2.9507186375033507</v>
      </c>
      <c r="E961" s="3">
        <v>4.7865783790437479</v>
      </c>
      <c r="F961" s="3">
        <v>3.6949343320468508</v>
      </c>
      <c r="G961" s="9">
        <v>1.4068793854792059</v>
      </c>
      <c r="H961" s="17">
        <v>16.498153476557292</v>
      </c>
    </row>
    <row r="962" spans="2:8" x14ac:dyDescent="0.25">
      <c r="B962" s="17">
        <v>959</v>
      </c>
      <c r="C962" s="15">
        <v>3.2623007631327865</v>
      </c>
      <c r="D962" s="3">
        <v>3.8180314921178109</v>
      </c>
      <c r="E962" s="3">
        <v>5.2478853341075844</v>
      </c>
      <c r="F962" s="3">
        <v>3.7355221761050341</v>
      </c>
      <c r="G962" s="9">
        <v>1.4063151705627273</v>
      </c>
      <c r="H962" s="17">
        <v>17.470054936025946</v>
      </c>
    </row>
    <row r="963" spans="2:8" x14ac:dyDescent="0.25">
      <c r="B963" s="17">
        <v>960</v>
      </c>
      <c r="C963" s="15">
        <v>4.4593430601304869</v>
      </c>
      <c r="D963" s="3">
        <v>3.1096976485183063</v>
      </c>
      <c r="E963" s="3">
        <v>5.0021678234719449</v>
      </c>
      <c r="F963" s="3">
        <v>3.5068247484039108</v>
      </c>
      <c r="G963" s="9">
        <v>1.8224796791022873</v>
      </c>
      <c r="H963" s="17">
        <v>17.900512959626937</v>
      </c>
    </row>
    <row r="964" spans="2:8" x14ac:dyDescent="0.25">
      <c r="B964" s="17">
        <v>961</v>
      </c>
      <c r="C964" s="15">
        <v>3.6763567728446436</v>
      </c>
      <c r="D964" s="3">
        <v>3.0605172751285736</v>
      </c>
      <c r="E964" s="3">
        <v>5.485179816904842</v>
      </c>
      <c r="F964" s="3">
        <v>4.4322816870564514</v>
      </c>
      <c r="G964" s="9">
        <v>1.2385529978461025</v>
      </c>
      <c r="H964" s="17">
        <v>17.892888549780615</v>
      </c>
    </row>
    <row r="965" spans="2:8" x14ac:dyDescent="0.25">
      <c r="B965" s="17">
        <v>962</v>
      </c>
      <c r="C965" s="15">
        <v>3.3293441847079759</v>
      </c>
      <c r="D965" s="3">
        <v>3.6426596510848421</v>
      </c>
      <c r="E965" s="3">
        <v>7.3000548910477416</v>
      </c>
      <c r="F965" s="3">
        <v>4.0039887860410461</v>
      </c>
      <c r="G965" s="9">
        <v>1.4556850784955782</v>
      </c>
      <c r="H965" s="17">
        <v>19.731732591377181</v>
      </c>
    </row>
    <row r="966" spans="2:8" x14ac:dyDescent="0.25">
      <c r="B966" s="17">
        <v>963</v>
      </c>
      <c r="C966" s="15">
        <v>3.621673361038678</v>
      </c>
      <c r="D966" s="3">
        <v>2.5218604485544622</v>
      </c>
      <c r="E966" s="3">
        <v>4.5783789912907036</v>
      </c>
      <c r="F966" s="3">
        <v>4.0162760322436419</v>
      </c>
      <c r="G966" s="9">
        <v>1.360116392772595</v>
      </c>
      <c r="H966" s="17">
        <v>16.098305225900081</v>
      </c>
    </row>
    <row r="967" spans="2:8" x14ac:dyDescent="0.25">
      <c r="B967" s="17">
        <v>964</v>
      </c>
      <c r="C967" s="15">
        <v>3.448649269104429</v>
      </c>
      <c r="D967" s="3">
        <v>2.7929493337424569</v>
      </c>
      <c r="E967" s="3">
        <v>5.1587507976544851</v>
      </c>
      <c r="F967" s="3">
        <v>3.4361004763692344</v>
      </c>
      <c r="G967" s="9">
        <v>1.2201735132513942</v>
      </c>
      <c r="H967" s="17">
        <v>16.056623390121999</v>
      </c>
    </row>
    <row r="968" spans="2:8" x14ac:dyDescent="0.25">
      <c r="B968" s="17">
        <v>965</v>
      </c>
      <c r="C968" s="15">
        <v>3.8586554532705977</v>
      </c>
      <c r="D968" s="3">
        <v>3.1506836512972347</v>
      </c>
      <c r="E968" s="3">
        <v>6.2734019920582655</v>
      </c>
      <c r="F968" s="3">
        <v>3.9628329300752809</v>
      </c>
      <c r="G968" s="9">
        <v>1.6575835128866889</v>
      </c>
      <c r="H968" s="17">
        <v>18.903157539588065</v>
      </c>
    </row>
    <row r="969" spans="2:8" x14ac:dyDescent="0.25">
      <c r="B969" s="17">
        <v>966</v>
      </c>
      <c r="C969" s="15">
        <v>3.6840568164259961</v>
      </c>
      <c r="D969" s="3">
        <v>3.3452654643783513</v>
      </c>
      <c r="E969" s="3">
        <v>5.6241163850989562</v>
      </c>
      <c r="F969" s="3">
        <v>3.8554026703514288</v>
      </c>
      <c r="G969" s="9">
        <v>1.4309258931016662</v>
      </c>
      <c r="H969" s="17">
        <v>17.939767229356399</v>
      </c>
    </row>
    <row r="970" spans="2:8" x14ac:dyDescent="0.25">
      <c r="B970" s="17">
        <v>967</v>
      </c>
      <c r="C970" s="15">
        <v>3.9604637034283465</v>
      </c>
      <c r="D970" s="3">
        <v>2.7899018631713814</v>
      </c>
      <c r="E970" s="3">
        <v>6.2516081658975562</v>
      </c>
      <c r="F970" s="3">
        <v>4.3566407233823785</v>
      </c>
      <c r="G970" s="9">
        <v>1.5066498664700623</v>
      </c>
      <c r="H970" s="17">
        <v>18.865264322349724</v>
      </c>
    </row>
    <row r="971" spans="2:8" x14ac:dyDescent="0.25">
      <c r="B971" s="17">
        <v>968</v>
      </c>
      <c r="C971" s="15">
        <v>3.6277028534623965</v>
      </c>
      <c r="D971" s="3">
        <v>2.8994598483713472</v>
      </c>
      <c r="E971" s="3">
        <v>6.3338127634260513</v>
      </c>
      <c r="F971" s="3">
        <v>3.7477802404022817</v>
      </c>
      <c r="G971" s="9">
        <v>1.4098203246533343</v>
      </c>
      <c r="H971" s="17">
        <v>18.018576030315412</v>
      </c>
    </row>
    <row r="972" spans="2:8" x14ac:dyDescent="0.25">
      <c r="B972" s="17">
        <v>969</v>
      </c>
      <c r="C972" s="15">
        <v>3.8427520677812184</v>
      </c>
      <c r="D972" s="3">
        <v>2.4622705226662593</v>
      </c>
      <c r="E972" s="3">
        <v>5.4734132092003396</v>
      </c>
      <c r="F972" s="3">
        <v>3.4973540592293624</v>
      </c>
      <c r="G972" s="9">
        <v>1.4727144919207642</v>
      </c>
      <c r="H972" s="17">
        <v>16.748504350797944</v>
      </c>
    </row>
    <row r="973" spans="2:8" x14ac:dyDescent="0.25">
      <c r="B973" s="17">
        <v>970</v>
      </c>
      <c r="C973" s="15">
        <v>4.7557848907566358</v>
      </c>
      <c r="D973" s="3">
        <v>2.8447902375494127</v>
      </c>
      <c r="E973" s="3">
        <v>5.3874730550978249</v>
      </c>
      <c r="F973" s="3">
        <v>4.3490665119193892</v>
      </c>
      <c r="G973" s="9">
        <v>1.227767257344903</v>
      </c>
      <c r="H973" s="17">
        <v>18.564881952668166</v>
      </c>
    </row>
    <row r="974" spans="2:8" x14ac:dyDescent="0.25">
      <c r="B974" s="17">
        <v>971</v>
      </c>
      <c r="C974" s="15">
        <v>4.2847842858007628</v>
      </c>
      <c r="D974" s="3">
        <v>2.6381670793937304</v>
      </c>
      <c r="E974" s="3">
        <v>5.8202522187723886</v>
      </c>
      <c r="F974" s="3">
        <v>5.1903626332368367</v>
      </c>
      <c r="G974" s="9">
        <v>1.436626350543535</v>
      </c>
      <c r="H974" s="17">
        <v>19.370192567747253</v>
      </c>
    </row>
    <row r="975" spans="2:8" x14ac:dyDescent="0.25">
      <c r="B975" s="17">
        <v>972</v>
      </c>
      <c r="C975" s="15">
        <v>4.2034165561955579</v>
      </c>
      <c r="D975" s="3">
        <v>3.4070406557409436</v>
      </c>
      <c r="E975" s="3">
        <v>6.6667219225193541</v>
      </c>
      <c r="F975" s="3">
        <v>5.4093129054421967</v>
      </c>
      <c r="G975" s="9">
        <v>1.2310070611103661</v>
      </c>
      <c r="H975" s="17">
        <v>20.917499101008417</v>
      </c>
    </row>
    <row r="976" spans="2:8" x14ac:dyDescent="0.25">
      <c r="B976" s="17">
        <v>973</v>
      </c>
      <c r="C976" s="15">
        <v>3.410223703414502</v>
      </c>
      <c r="D976" s="3">
        <v>2.7000546660535401</v>
      </c>
      <c r="E976" s="3">
        <v>5.3299237018139074</v>
      </c>
      <c r="F976" s="3">
        <v>5.0385367536119272</v>
      </c>
      <c r="G976" s="9">
        <v>1.1578274350605844</v>
      </c>
      <c r="H976" s="17">
        <v>17.63656625995446</v>
      </c>
    </row>
    <row r="977" spans="2:8" x14ac:dyDescent="0.25">
      <c r="B977" s="17">
        <v>974</v>
      </c>
      <c r="C977" s="15">
        <v>4.7093151513062486</v>
      </c>
      <c r="D977" s="3">
        <v>3.2682388845616117</v>
      </c>
      <c r="E977" s="3">
        <v>6.7648290860143545</v>
      </c>
      <c r="F977" s="3">
        <v>3.682246337355219</v>
      </c>
      <c r="G977" s="9">
        <v>1.5443115959014255</v>
      </c>
      <c r="H977" s="17">
        <v>19.96894105513886</v>
      </c>
    </row>
    <row r="978" spans="2:8" x14ac:dyDescent="0.25">
      <c r="B978" s="17">
        <v>975</v>
      </c>
      <c r="C978" s="15">
        <v>3.5983259014325117</v>
      </c>
      <c r="D978" s="3">
        <v>3.0629582700540965</v>
      </c>
      <c r="E978" s="3">
        <v>7.1740270937001309</v>
      </c>
      <c r="F978" s="3">
        <v>4.2989161819228663</v>
      </c>
      <c r="G978" s="9">
        <v>1.6315992413786975</v>
      </c>
      <c r="H978" s="17">
        <v>19.765826688488303</v>
      </c>
    </row>
    <row r="979" spans="2:8" x14ac:dyDescent="0.25">
      <c r="B979" s="17">
        <v>976</v>
      </c>
      <c r="C979" s="15">
        <v>3.8543914720221299</v>
      </c>
      <c r="D979" s="3">
        <v>2.9081230291015703</v>
      </c>
      <c r="E979" s="3">
        <v>4.6980170653328361</v>
      </c>
      <c r="F979" s="3">
        <v>4.9274673583839794</v>
      </c>
      <c r="G979" s="9">
        <v>1.7531456182132401</v>
      </c>
      <c r="H979" s="17">
        <v>18.141144543053755</v>
      </c>
    </row>
    <row r="980" spans="2:8" x14ac:dyDescent="0.25">
      <c r="B980" s="17">
        <v>977</v>
      </c>
      <c r="C980" s="15">
        <v>3.1370683618484461</v>
      </c>
      <c r="D980" s="3">
        <v>3.3397578514050292</v>
      </c>
      <c r="E980" s="3">
        <v>7.1522658482499928</v>
      </c>
      <c r="F980" s="3">
        <v>3.553046026079286</v>
      </c>
      <c r="G980" s="9">
        <v>1.2449700094376297</v>
      </c>
      <c r="H980" s="17">
        <v>18.427108097020383</v>
      </c>
    </row>
    <row r="981" spans="2:8" x14ac:dyDescent="0.25">
      <c r="B981" s="17">
        <v>978</v>
      </c>
      <c r="C981" s="15">
        <v>4.2184917332103504</v>
      </c>
      <c r="D981" s="3">
        <v>3.1222699499640001</v>
      </c>
      <c r="E981" s="3">
        <v>6.9049360642743851</v>
      </c>
      <c r="F981" s="3">
        <v>3.5194073749746098</v>
      </c>
      <c r="G981" s="9">
        <v>1.3988440629425412</v>
      </c>
      <c r="H981" s="17">
        <v>19.163949185365887</v>
      </c>
    </row>
    <row r="982" spans="2:8" x14ac:dyDescent="0.25">
      <c r="B982" s="17">
        <v>979</v>
      </c>
      <c r="C982" s="15">
        <v>4.8962984480857186</v>
      </c>
      <c r="D982" s="3">
        <v>2.8244153910727641</v>
      </c>
      <c r="E982" s="3">
        <v>4.8785829573050989</v>
      </c>
      <c r="F982" s="3">
        <v>3.3544011943460914</v>
      </c>
      <c r="G982" s="9">
        <v>1.5870717727474764</v>
      </c>
      <c r="H982" s="17">
        <v>17.540769763557147</v>
      </c>
    </row>
    <row r="983" spans="2:8" x14ac:dyDescent="0.25">
      <c r="B983" s="17">
        <v>980</v>
      </c>
      <c r="C983" s="15">
        <v>3.9799190407029004</v>
      </c>
      <c r="D983" s="3">
        <v>2.6666625169883167</v>
      </c>
      <c r="E983" s="3">
        <v>6.1158165754843843</v>
      </c>
      <c r="F983" s="3">
        <v>3.9288976298597582</v>
      </c>
      <c r="G983" s="9">
        <v>1.7042503489784984</v>
      </c>
      <c r="H983" s="17">
        <v>18.395546112013857</v>
      </c>
    </row>
    <row r="984" spans="2:8" x14ac:dyDescent="0.25">
      <c r="B984" s="17">
        <v>981</v>
      </c>
      <c r="C984" s="15">
        <v>3.4612541349995842</v>
      </c>
      <c r="D984" s="3">
        <v>3.2160045942731856</v>
      </c>
      <c r="E984" s="3">
        <v>5.8436210322594304</v>
      </c>
      <c r="F984" s="3">
        <v>3.3467662306959789</v>
      </c>
      <c r="G984" s="9">
        <v>1.1243181699281593</v>
      </c>
      <c r="H984" s="17">
        <v>16.991964162156336</v>
      </c>
    </row>
    <row r="985" spans="2:8" x14ac:dyDescent="0.25">
      <c r="B985" s="17">
        <v>982</v>
      </c>
      <c r="C985" s="15">
        <v>4.0976916177918499</v>
      </c>
      <c r="D985" s="3">
        <v>2.6872336512390658</v>
      </c>
      <c r="E985" s="3">
        <v>6.5123826085259484</v>
      </c>
      <c r="F985" s="3">
        <v>4.5453068359436095</v>
      </c>
      <c r="G985" s="9">
        <v>1.6799375829717249</v>
      </c>
      <c r="H985" s="17">
        <v>19.522552296472199</v>
      </c>
    </row>
    <row r="986" spans="2:8" x14ac:dyDescent="0.25">
      <c r="B986" s="17">
        <v>983</v>
      </c>
      <c r="C986" s="15">
        <v>4.5948646065003969</v>
      </c>
      <c r="D986" s="3">
        <v>3.0821511301603799</v>
      </c>
      <c r="E986" s="3">
        <v>6.9962796012046091</v>
      </c>
      <c r="F986" s="3">
        <v>4.7834459587531359</v>
      </c>
      <c r="G986" s="9">
        <v>1.3294491718662054</v>
      </c>
      <c r="H986" s="17">
        <v>20.78619046848473</v>
      </c>
    </row>
    <row r="987" spans="2:8" x14ac:dyDescent="0.25">
      <c r="B987" s="17">
        <v>984</v>
      </c>
      <c r="C987" s="15">
        <v>3.7735819339947749</v>
      </c>
      <c r="D987" s="3">
        <v>2.7745318469302473</v>
      </c>
      <c r="E987" s="3">
        <v>4.6259742195454523</v>
      </c>
      <c r="F987" s="3">
        <v>3.3516250828035341</v>
      </c>
      <c r="G987" s="9">
        <v>1.4408963216239266</v>
      </c>
      <c r="H987" s="17">
        <v>15.966609404897936</v>
      </c>
    </row>
    <row r="988" spans="2:8" x14ac:dyDescent="0.25">
      <c r="B988" s="17">
        <v>985</v>
      </c>
      <c r="C988" s="15">
        <v>3.2349973307620292</v>
      </c>
      <c r="D988" s="3">
        <v>2.7260159401917048</v>
      </c>
      <c r="E988" s="3">
        <v>6.4692262107047371</v>
      </c>
      <c r="F988" s="3">
        <v>3.5595128137371561</v>
      </c>
      <c r="G988" s="9">
        <v>1.4162276021842488</v>
      </c>
      <c r="H988" s="17">
        <v>17.405979897579876</v>
      </c>
    </row>
    <row r="989" spans="2:8" x14ac:dyDescent="0.25">
      <c r="B989" s="17">
        <v>986</v>
      </c>
      <c r="C989" s="15">
        <v>4.2930468609367551</v>
      </c>
      <c r="D989" s="3">
        <v>3.2366757466493254</v>
      </c>
      <c r="E989" s="3">
        <v>7.24019212745117</v>
      </c>
      <c r="F989" s="3">
        <v>4.6516694835168471</v>
      </c>
      <c r="G989" s="9">
        <v>1.4998717953409186</v>
      </c>
      <c r="H989" s="17">
        <v>20.921456013895018</v>
      </c>
    </row>
    <row r="990" spans="2:8" x14ac:dyDescent="0.25">
      <c r="B990" s="17">
        <v>987</v>
      </c>
      <c r="C990" s="15">
        <v>3.9703430415459247</v>
      </c>
      <c r="D990" s="3">
        <v>3.2583405120621967</v>
      </c>
      <c r="E990" s="3">
        <v>5.4410479716943581</v>
      </c>
      <c r="F990" s="3">
        <v>4.9379910290983826</v>
      </c>
      <c r="G990" s="9">
        <v>1.4817714747931532</v>
      </c>
      <c r="H990" s="17">
        <v>19.089494029194015</v>
      </c>
    </row>
    <row r="991" spans="2:8" x14ac:dyDescent="0.25">
      <c r="B991" s="17">
        <v>988</v>
      </c>
      <c r="C991" s="15">
        <v>4.3314350091745775</v>
      </c>
      <c r="D991" s="3">
        <v>3.0643069734630193</v>
      </c>
      <c r="E991" s="3">
        <v>6.4736512916204525</v>
      </c>
      <c r="F991" s="3">
        <v>4.4509148689966596</v>
      </c>
      <c r="G991" s="9">
        <v>1.4131450351799839</v>
      </c>
      <c r="H991" s="17">
        <v>19.733453178434694</v>
      </c>
    </row>
    <row r="992" spans="2:8" x14ac:dyDescent="0.25">
      <c r="B992" s="17">
        <v>989</v>
      </c>
      <c r="C992" s="15">
        <v>4.0010090226928341</v>
      </c>
      <c r="D992" s="3">
        <v>2.9855087345467801</v>
      </c>
      <c r="E992" s="3">
        <v>6.9577017704251958</v>
      </c>
      <c r="F992" s="3">
        <v>3.9397472928205222</v>
      </c>
      <c r="G992" s="9">
        <v>1.5234246153462681</v>
      </c>
      <c r="H992" s="17">
        <v>19.407391435831602</v>
      </c>
    </row>
    <row r="993" spans="2:8" x14ac:dyDescent="0.25">
      <c r="B993" s="17">
        <v>990</v>
      </c>
      <c r="C993" s="15">
        <v>4.0800989196924684</v>
      </c>
      <c r="D993" s="3">
        <v>3.1257660484783383</v>
      </c>
      <c r="E993" s="3">
        <v>6.0158314059815732</v>
      </c>
      <c r="F993" s="3">
        <v>4.5876956809921019</v>
      </c>
      <c r="G993" s="9">
        <v>1.7738383917758698</v>
      </c>
      <c r="H993" s="17">
        <v>19.58323044692035</v>
      </c>
    </row>
    <row r="994" spans="2:8" x14ac:dyDescent="0.25">
      <c r="B994" s="17">
        <v>991</v>
      </c>
      <c r="C994" s="15">
        <v>3.8943629416499923</v>
      </c>
      <c r="D994" s="3">
        <v>2.3970878140129011</v>
      </c>
      <c r="E994" s="3">
        <v>5.2863187893695454</v>
      </c>
      <c r="F994" s="3">
        <v>3.8392883758099678</v>
      </c>
      <c r="G994" s="9">
        <v>1.6939268073714486</v>
      </c>
      <c r="H994" s="17">
        <v>17.110984728213854</v>
      </c>
    </row>
    <row r="995" spans="2:8" x14ac:dyDescent="0.25">
      <c r="B995" s="17">
        <v>992</v>
      </c>
      <c r="C995" s="15">
        <v>4.1046461768640912</v>
      </c>
      <c r="D995" s="3">
        <v>3.8077344138135025</v>
      </c>
      <c r="E995" s="3">
        <v>5.916445230477466</v>
      </c>
      <c r="F995" s="3">
        <v>3.9235266220238727</v>
      </c>
      <c r="G995" s="9">
        <v>1.1415207394103977</v>
      </c>
      <c r="H995" s="17">
        <v>18.893873182589331</v>
      </c>
    </row>
    <row r="996" spans="2:8" x14ac:dyDescent="0.25">
      <c r="B996" s="17">
        <v>993</v>
      </c>
      <c r="C996" s="15">
        <v>3.323339624753352</v>
      </c>
      <c r="D996" s="3">
        <v>3.2179820004879791</v>
      </c>
      <c r="E996" s="3">
        <v>5.7172630703253429</v>
      </c>
      <c r="F996" s="3">
        <v>4.1105283316559431</v>
      </c>
      <c r="G996" s="9">
        <v>1.7800057761587547</v>
      </c>
      <c r="H996" s="17">
        <v>18.149118803381374</v>
      </c>
    </row>
    <row r="997" spans="2:8" x14ac:dyDescent="0.25">
      <c r="B997" s="17">
        <v>994</v>
      </c>
      <c r="C997" s="15">
        <v>4.4924516421135579</v>
      </c>
      <c r="D997" s="3">
        <v>3.2766819783573711</v>
      </c>
      <c r="E997" s="3">
        <v>5.7191594024558317</v>
      </c>
      <c r="F997" s="3">
        <v>3.4415103329176211</v>
      </c>
      <c r="G997" s="9">
        <v>1.7657365157620135</v>
      </c>
      <c r="H997" s="17">
        <v>18.695539871606396</v>
      </c>
    </row>
    <row r="998" spans="2:8" x14ac:dyDescent="0.25">
      <c r="B998" s="17">
        <v>995</v>
      </c>
      <c r="C998" s="15">
        <v>3.822827927661741</v>
      </c>
      <c r="D998" s="3">
        <v>3.0010968068463661</v>
      </c>
      <c r="E998" s="3">
        <v>5.7598228060928527</v>
      </c>
      <c r="F998" s="3">
        <v>4.1152616313869332</v>
      </c>
      <c r="G998" s="9">
        <v>1.5179421910719821</v>
      </c>
      <c r="H998" s="17">
        <v>18.216951363059874</v>
      </c>
    </row>
    <row r="999" spans="2:8" x14ac:dyDescent="0.25">
      <c r="B999" s="17">
        <v>996</v>
      </c>
      <c r="C999" s="15">
        <v>3.8520134484624378</v>
      </c>
      <c r="D999" s="3">
        <v>3.8937800399386808</v>
      </c>
      <c r="E999" s="3">
        <v>7.1405060967600029</v>
      </c>
      <c r="F999" s="3">
        <v>4.8069130135467653</v>
      </c>
      <c r="G999" s="9">
        <v>1.7392487353358304</v>
      </c>
      <c r="H999" s="17">
        <v>21.432461334043719</v>
      </c>
    </row>
    <row r="1000" spans="2:8" x14ac:dyDescent="0.25">
      <c r="B1000" s="17">
        <v>997</v>
      </c>
      <c r="C1000" s="15">
        <v>4.4637150183218939</v>
      </c>
      <c r="D1000" s="3">
        <v>2.8897580480123155</v>
      </c>
      <c r="E1000" s="3">
        <v>4.9144921200539464</v>
      </c>
      <c r="F1000" s="3">
        <v>3.4148390006747178</v>
      </c>
      <c r="G1000" s="9">
        <v>1.6076971647691265</v>
      </c>
      <c r="H1000" s="17">
        <v>17.290501351832003</v>
      </c>
    </row>
    <row r="1001" spans="2:8" x14ac:dyDescent="0.25">
      <c r="B1001" s="17">
        <v>998</v>
      </c>
      <c r="C1001" s="15">
        <v>3.6739802245152342</v>
      </c>
      <c r="D1001" s="3">
        <v>2.5282674021853611</v>
      </c>
      <c r="E1001" s="3">
        <v>7.3868799035971273</v>
      </c>
      <c r="F1001" s="3">
        <v>3.408695142503293</v>
      </c>
      <c r="G1001" s="9">
        <v>1.4262543877252738</v>
      </c>
      <c r="H1001" s="17">
        <v>18.42407706052629</v>
      </c>
    </row>
    <row r="1002" spans="2:8" x14ac:dyDescent="0.25">
      <c r="B1002" s="17">
        <v>999</v>
      </c>
      <c r="C1002" s="15">
        <v>4.1695859139347444</v>
      </c>
      <c r="D1002" s="3">
        <v>2.9674667901739142</v>
      </c>
      <c r="E1002" s="3">
        <v>5.1632350275080627</v>
      </c>
      <c r="F1002" s="3">
        <v>4.1803421107573415</v>
      </c>
      <c r="G1002" s="9">
        <v>1.5280071266190034</v>
      </c>
      <c r="H1002" s="17">
        <v>18.008636968993063</v>
      </c>
    </row>
    <row r="1003" spans="2:8" ht="15.75" thickBot="1" x14ac:dyDescent="0.3">
      <c r="B1003" s="18">
        <v>1000</v>
      </c>
      <c r="C1003" s="7">
        <v>3.4158346026228577</v>
      </c>
      <c r="D1003" s="6">
        <v>2.5899031041073517</v>
      </c>
      <c r="E1003" s="6">
        <v>5.0274989683395264</v>
      </c>
      <c r="F1003" s="6">
        <v>5.7177182588762072</v>
      </c>
      <c r="G1003" s="10">
        <v>1.9698009523873474</v>
      </c>
      <c r="H1003" s="18">
        <v>18.72075588633329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80366E5E-5C42-414C-ACA9-A1808490512A}">
      <formula1>$AU$3</formula1>
    </dataValidation>
  </dataValidations>
  <hyperlinks>
    <hyperlink ref="A2" location="$H$1" display="Risk Outputs" xr:uid="{9D49B187-45CB-45B3-B9DB-9029D41C242A}"/>
    <hyperlink ref="A3" location="$J$1" display="Simulation Statistics" xr:uid="{9E7DFC39-0038-4217-9DDD-9801EF1A4264}"/>
    <hyperlink ref="A4" location="Percentiles" display="Risk Output Percentiles" xr:uid="{956A2B19-43F0-4D90-AEB8-AE6A89537A34}"/>
    <hyperlink ref="A5" location="PercentRank" display="Calculate Percent Rank" xr:uid="{0CEA2FB5-178E-4A33-BD67-A41E306BDA1A}"/>
    <hyperlink ref="A6" location="Correlations" display="Correlations" xr:uid="{0E4F4364-AA5D-4337-AF48-518AA68110E9}"/>
    <hyperlink ref="A7" location="$M$1" display="Output Cumulative Distributions" xr:uid="{E99D4461-CDE6-4149-BE14-1A81482B61C0}"/>
    <hyperlink ref="A8" location="$X$1" display="Output Distributions" xr:uid="{756B68DF-97F1-4E7D-A637-95CA94392CC4}"/>
    <hyperlink ref="A9" location="$AI$1" display="Risk Tornado Diagram" xr:uid="{499D9C29-E548-464F-B771-BF9796239272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E7A7-F660-4D40-BD41-6F50531DBFAE}">
  <sheetPr codeName="Sheet5"/>
  <dimension ref="A1:AU1003"/>
  <sheetViews>
    <sheetView workbookViewId="0"/>
  </sheetViews>
  <sheetFormatPr defaultRowHeight="15" x14ac:dyDescent="0.25"/>
  <cols>
    <col min="1" max="1" width="30.42578125" bestFit="1" customWidth="1"/>
    <col min="3" max="6" width="10.7109375" customWidth="1"/>
    <col min="7" max="7" width="10.85546875" customWidth="1"/>
    <col min="8" max="8" width="10.85546875" bestFit="1" customWidth="1"/>
    <col min="10" max="10" width="22.140625" bestFit="1" customWidth="1"/>
    <col min="11" max="11" width="10.85546875" bestFit="1" customWidth="1"/>
    <col min="35" max="35" width="13.85546875" bestFit="1" customWidth="1"/>
    <col min="36" max="36" width="10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36</v>
      </c>
      <c r="C1" s="39" t="s">
        <v>30</v>
      </c>
      <c r="D1" s="41"/>
      <c r="E1" s="41"/>
      <c r="F1" s="41"/>
      <c r="G1" s="42"/>
      <c r="H1" s="13" t="s">
        <v>31</v>
      </c>
      <c r="J1" s="39" t="s">
        <v>32</v>
      </c>
      <c r="K1" s="40"/>
      <c r="M1" s="43" t="s">
        <v>33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34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35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19" t="s">
        <v>37</v>
      </c>
      <c r="B2" s="16"/>
      <c r="C2" s="25" t="s">
        <v>59</v>
      </c>
      <c r="D2" s="11" t="s">
        <v>60</v>
      </c>
      <c r="E2" s="11" t="s">
        <v>61</v>
      </c>
      <c r="F2" s="11" t="s">
        <v>62</v>
      </c>
      <c r="G2" s="12" t="s">
        <v>66</v>
      </c>
      <c r="H2" s="26" t="s">
        <v>68</v>
      </c>
      <c r="J2" s="28"/>
      <c r="K2" s="26" t="s">
        <v>68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19" t="s">
        <v>32</v>
      </c>
      <c r="B3" s="18" t="s">
        <v>15</v>
      </c>
      <c r="C3" s="7" t="s">
        <v>25</v>
      </c>
      <c r="D3" s="6" t="s">
        <v>26</v>
      </c>
      <c r="E3" s="6" t="s">
        <v>27</v>
      </c>
      <c r="F3" s="6" t="s">
        <v>65</v>
      </c>
      <c r="G3" s="10" t="s">
        <v>67</v>
      </c>
      <c r="H3" s="27" t="s">
        <v>28</v>
      </c>
      <c r="J3" s="29"/>
      <c r="K3" s="27" t="s">
        <v>28</v>
      </c>
      <c r="AI3" t="s">
        <v>57</v>
      </c>
      <c r="AJ3" s="20" t="s">
        <v>68</v>
      </c>
      <c r="AT3" s="28"/>
      <c r="AU3" s="26" t="s">
        <v>68</v>
      </c>
    </row>
    <row r="4" spans="1:47" ht="15.75" thickBot="1" x14ac:dyDescent="0.3">
      <c r="A4" s="19" t="s">
        <v>38</v>
      </c>
      <c r="B4" s="16">
        <v>1</v>
      </c>
      <c r="C4" s="14">
        <v>4.405234958434006</v>
      </c>
      <c r="D4" s="4">
        <v>2.8564122727740333</v>
      </c>
      <c r="E4" s="4">
        <v>4.2537737062026091</v>
      </c>
      <c r="F4" s="4">
        <v>3.6841983411777237</v>
      </c>
      <c r="G4" s="8">
        <v>1.303061548503736</v>
      </c>
      <c r="H4" s="16">
        <v>16.502680827092107</v>
      </c>
      <c r="J4" s="30" t="s">
        <v>41</v>
      </c>
      <c r="K4" s="16">
        <f>_xlfn.AGGREGATE(1,6,H$4:H$1003)</f>
        <v>18.333295187206087</v>
      </c>
      <c r="AI4" t="s">
        <v>58</v>
      </c>
      <c r="AJ4" t="str">
        <f>HLOOKUP($AJ$3,$AU$3:$AU$4,2,0)</f>
        <v>LiveDate</v>
      </c>
      <c r="AT4" s="29" t="s">
        <v>56</v>
      </c>
      <c r="AU4" s="27" t="s">
        <v>28</v>
      </c>
    </row>
    <row r="5" spans="1:47" x14ac:dyDescent="0.25">
      <c r="A5" s="19" t="s">
        <v>39</v>
      </c>
      <c r="B5" s="17">
        <v>2</v>
      </c>
      <c r="C5" s="15">
        <v>3.0290494023824599</v>
      </c>
      <c r="D5" s="3">
        <v>2.6132440379327644</v>
      </c>
      <c r="E5" s="3">
        <v>4.9942683242891421</v>
      </c>
      <c r="F5" s="3">
        <v>3.7078414963682067</v>
      </c>
      <c r="G5" s="9">
        <v>1.3116619087921093</v>
      </c>
      <c r="H5" s="17">
        <v>15.656065169764682</v>
      </c>
      <c r="J5" s="31" t="s">
        <v>42</v>
      </c>
      <c r="K5" s="17">
        <f>_xlfn.AGGREGATE(12,6,H$4:H$1003)</f>
        <v>18.26639751200943</v>
      </c>
      <c r="AI5" s="21">
        <f>MATCH($AJ$3,$AU$3,0)</f>
        <v>1</v>
      </c>
      <c r="AT5" s="16" t="str">
        <f t="array" ref="AT5:AU9">[1]!SortedTable($J$73:$K$77,$AI$5+1,1,1)</f>
        <v>Plan!$G$10</v>
      </c>
      <c r="AU5" s="16">
        <v>0.15363278897747293</v>
      </c>
    </row>
    <row r="6" spans="1:47" x14ac:dyDescent="0.25">
      <c r="A6" s="19" t="s">
        <v>40</v>
      </c>
      <c r="B6" s="17">
        <v>3</v>
      </c>
      <c r="C6" s="15">
        <v>3.9648457102273031</v>
      </c>
      <c r="D6" s="3">
        <v>2.7573695652935628</v>
      </c>
      <c r="E6" s="3">
        <v>5.4777834861872954</v>
      </c>
      <c r="F6" s="3">
        <v>3.6485921687870957</v>
      </c>
      <c r="G6" s="9">
        <v>1.5790750271693705</v>
      </c>
      <c r="H6" s="17">
        <v>17.42766595766463</v>
      </c>
      <c r="J6" s="31" t="s">
        <v>43</v>
      </c>
      <c r="K6" s="17" t="e">
        <f>_xlfn.AGGREGATE(13,6,H$4:H$1003)</f>
        <v>#N/A</v>
      </c>
      <c r="AI6" t="str">
        <f>"Tornado Diagram for "&amp;$AJ$4&amp;" ("&amp;$AJ$3&amp;")"</f>
        <v>Tornado Diagram for LiveDate (Plan!$G$11)</v>
      </c>
      <c r="AT6" s="17" t="str">
        <v>Plan!$G$7</v>
      </c>
      <c r="AU6" s="17">
        <v>0.33740247157224623</v>
      </c>
    </row>
    <row r="7" spans="1:47" x14ac:dyDescent="0.25">
      <c r="A7" s="19" t="s">
        <v>33</v>
      </c>
      <c r="B7" s="17">
        <v>4</v>
      </c>
      <c r="C7" s="15">
        <v>4.5675818618343165</v>
      </c>
      <c r="D7" s="3">
        <v>3.9321748957943052</v>
      </c>
      <c r="E7" s="3">
        <v>6.429450395407442</v>
      </c>
      <c r="F7" s="3">
        <v>3.6802367614847271</v>
      </c>
      <c r="G7" s="9">
        <v>1.7179600331816087</v>
      </c>
      <c r="H7" s="17">
        <v>20.3274039477024</v>
      </c>
      <c r="J7" s="31" t="s">
        <v>44</v>
      </c>
      <c r="K7" s="17">
        <f>_xlfn.AGGREGATE(7,6,H$4:H$1003)</f>
        <v>1.2551812377061755</v>
      </c>
      <c r="AT7" s="17" t="str">
        <v>Plan!$G$6</v>
      </c>
      <c r="AU7" s="17">
        <v>0.34537160410253076</v>
      </c>
    </row>
    <row r="8" spans="1:47" x14ac:dyDescent="0.25">
      <c r="A8" s="19" t="s">
        <v>34</v>
      </c>
      <c r="B8" s="17">
        <v>5</v>
      </c>
      <c r="C8" s="15">
        <v>3.4284592159285272</v>
      </c>
      <c r="D8" s="3">
        <v>3.829302155251189</v>
      </c>
      <c r="E8" s="3">
        <v>5.850000221119382</v>
      </c>
      <c r="F8" s="3">
        <v>3.1452459832200717</v>
      </c>
      <c r="G8" s="9">
        <v>1.3911617096101412</v>
      </c>
      <c r="H8" s="17">
        <v>17.644169285129312</v>
      </c>
      <c r="J8" s="31" t="s">
        <v>45</v>
      </c>
      <c r="K8" s="17">
        <f>_xlfn.AGGREGATE(10,6,H$4:H$1003)</f>
        <v>1.5754799394896069</v>
      </c>
      <c r="AT8" s="17" t="str">
        <v>Plan!$G$9</v>
      </c>
      <c r="AU8" s="17">
        <v>0.55218959680193813</v>
      </c>
    </row>
    <row r="9" spans="1:47" ht="15.75" thickBot="1" x14ac:dyDescent="0.3">
      <c r="A9" s="19" t="s">
        <v>35</v>
      </c>
      <c r="B9" s="17">
        <v>6</v>
      </c>
      <c r="C9" s="15">
        <v>3.7266510418501144</v>
      </c>
      <c r="D9" s="3">
        <v>3.0252833574572273</v>
      </c>
      <c r="E9" s="3">
        <v>5.7984503835888574</v>
      </c>
      <c r="F9" s="3">
        <v>3.6556728476660596</v>
      </c>
      <c r="G9" s="9">
        <v>1.5986157359022457</v>
      </c>
      <c r="H9" s="17">
        <v>17.804673366464506</v>
      </c>
      <c r="J9" s="31" t="s">
        <v>46</v>
      </c>
      <c r="K9" s="17">
        <f>KURT(H$4:H$1003)</f>
        <v>-0.2787965416241498</v>
      </c>
      <c r="AT9" s="18" t="str">
        <v>Plan!$G$8</v>
      </c>
      <c r="AU9" s="18">
        <v>0.68501480729721287</v>
      </c>
    </row>
    <row r="10" spans="1:47" x14ac:dyDescent="0.25">
      <c r="B10" s="17">
        <v>7</v>
      </c>
      <c r="C10" s="15">
        <v>3.6787557217758984</v>
      </c>
      <c r="D10" s="3">
        <v>2.8211519591281107</v>
      </c>
      <c r="E10" s="3">
        <v>4.3210168324065092</v>
      </c>
      <c r="F10" s="3">
        <v>3.8405523114010447</v>
      </c>
      <c r="G10" s="9">
        <v>1.5712532934977073</v>
      </c>
      <c r="H10" s="17">
        <v>16.232730118209272</v>
      </c>
      <c r="J10" s="31" t="s">
        <v>47</v>
      </c>
      <c r="K10" s="17">
        <f>SKEW(H$4:H$1003)</f>
        <v>0.27358182114818591</v>
      </c>
    </row>
    <row r="11" spans="1:47" x14ac:dyDescent="0.25">
      <c r="B11" s="17">
        <v>8</v>
      </c>
      <c r="C11" s="15">
        <v>4.0319336644948773</v>
      </c>
      <c r="D11" s="3">
        <v>2.6350831599487035</v>
      </c>
      <c r="E11" s="3">
        <v>4.6635574028348978</v>
      </c>
      <c r="F11" s="3">
        <v>5.408722912015695</v>
      </c>
      <c r="G11" s="9">
        <v>1.1596344352762529</v>
      </c>
      <c r="H11" s="17">
        <v>17.898931574570426</v>
      </c>
      <c r="J11" s="31" t="s">
        <v>4</v>
      </c>
      <c r="K11" s="17">
        <f>_xlfn.AGGREGATE(5,6,H$4:H$1003)</f>
        <v>15.0123064175383</v>
      </c>
    </row>
    <row r="12" spans="1:47" x14ac:dyDescent="0.25">
      <c r="B12" s="17">
        <v>9</v>
      </c>
      <c r="C12" s="15">
        <v>4.7039637558548026</v>
      </c>
      <c r="D12" s="3">
        <v>3.1601191686965255</v>
      </c>
      <c r="E12" s="3">
        <v>5.3618655897252756</v>
      </c>
      <c r="F12" s="3">
        <v>3.4613800045497505</v>
      </c>
      <c r="G12" s="9">
        <v>1.16506825910009</v>
      </c>
      <c r="H12" s="17">
        <v>17.85239677792644</v>
      </c>
      <c r="J12" s="31" t="s">
        <v>6</v>
      </c>
      <c r="K12" s="17">
        <f>_xlfn.AGGREGATE(4,6,H$4:H$1003)</f>
        <v>21.857667957313001</v>
      </c>
    </row>
    <row r="13" spans="1:47" x14ac:dyDescent="0.25">
      <c r="B13" s="17">
        <v>10</v>
      </c>
      <c r="C13" s="15">
        <v>4.3024288380599014</v>
      </c>
      <c r="D13" s="3">
        <v>2.7491359876599955</v>
      </c>
      <c r="E13" s="3">
        <v>5.1149257346180139</v>
      </c>
      <c r="F13" s="3">
        <v>4.2886131066837363</v>
      </c>
      <c r="G13" s="9">
        <v>1.7003769272176745</v>
      </c>
      <c r="H13" s="17">
        <v>18.155480594239322</v>
      </c>
      <c r="J13" s="31" t="s">
        <v>21</v>
      </c>
      <c r="K13" s="17">
        <f>K12-K11</f>
        <v>6.8453615397747019</v>
      </c>
    </row>
    <row r="14" spans="1:47" x14ac:dyDescent="0.25">
      <c r="B14" s="17">
        <v>11</v>
      </c>
      <c r="C14" s="15">
        <v>3.6220040839136312</v>
      </c>
      <c r="D14" s="3">
        <v>2.4789092122619518</v>
      </c>
      <c r="E14" s="3">
        <v>5.5262838260135547</v>
      </c>
      <c r="F14" s="3">
        <v>3.453908175728631</v>
      </c>
      <c r="G14" s="9">
        <v>1.4699072328983294</v>
      </c>
      <c r="H14" s="17">
        <v>16.551012530816099</v>
      </c>
      <c r="J14" s="31" t="s">
        <v>48</v>
      </c>
      <c r="K14" s="17">
        <f>COUNT(H$4:H$1003)</f>
        <v>1000</v>
      </c>
    </row>
    <row r="15" spans="1:47" x14ac:dyDescent="0.25">
      <c r="B15" s="17">
        <v>12</v>
      </c>
      <c r="C15" s="15">
        <v>3.3330729038018809</v>
      </c>
      <c r="D15" s="3">
        <v>2.6030281263832853</v>
      </c>
      <c r="E15" s="3">
        <v>6.0966439102740457</v>
      </c>
      <c r="F15" s="3">
        <v>3.6927325356082976</v>
      </c>
      <c r="G15" s="9">
        <v>1.3248343031107308</v>
      </c>
      <c r="H15" s="17">
        <v>17.050311779178241</v>
      </c>
      <c r="J15" s="31" t="s">
        <v>49</v>
      </c>
      <c r="K15" s="17">
        <f t="array" ref="K15">COUNT(IF(ISERROR(H$4:H$1003), 1, ""))</f>
        <v>0</v>
      </c>
    </row>
    <row r="16" spans="1:47" x14ac:dyDescent="0.25">
      <c r="B16" s="17">
        <v>13</v>
      </c>
      <c r="C16" s="15">
        <v>4.1257022609720071</v>
      </c>
      <c r="D16" s="3">
        <v>3.8566444060696918</v>
      </c>
      <c r="E16" s="3">
        <v>5.091123528338656</v>
      </c>
      <c r="F16" s="3">
        <v>3.3028314132216665</v>
      </c>
      <c r="G16" s="9">
        <v>1.5878175976991098</v>
      </c>
      <c r="H16" s="17">
        <v>17.964119206301135</v>
      </c>
      <c r="J16" s="31" t="s">
        <v>50</v>
      </c>
      <c r="K16" s="17">
        <f>K7/SQRT(K14)</f>
        <v>3.9692315874607351E-2</v>
      </c>
    </row>
    <row r="17" spans="2:11" ht="15.75" thickBot="1" x14ac:dyDescent="0.3">
      <c r="B17" s="17">
        <v>14</v>
      </c>
      <c r="C17" s="15">
        <v>4.3326516477100014</v>
      </c>
      <c r="D17" s="3">
        <v>3.3248701194928292</v>
      </c>
      <c r="E17" s="3">
        <v>5.3547378457405141</v>
      </c>
      <c r="F17" s="3">
        <v>4.4724633280162251</v>
      </c>
      <c r="G17" s="9">
        <v>1.493993907753834</v>
      </c>
      <c r="H17" s="17">
        <v>18.978716848713404</v>
      </c>
      <c r="J17" s="32" t="s">
        <v>51</v>
      </c>
      <c r="K17" s="18">
        <f>_xlfn.CONFIDENCE.T(5%,K7,K14)</f>
        <v>7.7889877129147925E-2</v>
      </c>
    </row>
    <row r="18" spans="2:11" ht="15.75" thickBot="1" x14ac:dyDescent="0.3">
      <c r="B18" s="17">
        <v>15</v>
      </c>
      <c r="C18" s="15">
        <v>4.6981071593539312</v>
      </c>
      <c r="D18" s="3">
        <v>3.5742562717556976</v>
      </c>
      <c r="E18" s="3">
        <v>7.343973344934426</v>
      </c>
      <c r="F18" s="3">
        <v>4.6368684492898264</v>
      </c>
      <c r="G18" s="9">
        <v>1.4206640853052932</v>
      </c>
      <c r="H18" s="17">
        <v>21.673869310639173</v>
      </c>
    </row>
    <row r="19" spans="2:11" ht="15.75" thickBot="1" x14ac:dyDescent="0.3">
      <c r="B19" s="17">
        <v>16</v>
      </c>
      <c r="C19" s="15">
        <v>3.5926138752543082</v>
      </c>
      <c r="D19" s="3">
        <v>2.3515026163598005</v>
      </c>
      <c r="E19" s="3">
        <v>5.0612810825481045</v>
      </c>
      <c r="F19" s="3">
        <v>4.5057830050669327</v>
      </c>
      <c r="G19" s="9">
        <v>1.4163374049118309</v>
      </c>
      <c r="H19" s="17">
        <v>16.927517984140977</v>
      </c>
      <c r="J19" s="39" t="s">
        <v>52</v>
      </c>
      <c r="K19" s="40"/>
    </row>
    <row r="20" spans="2:11" x14ac:dyDescent="0.25">
      <c r="B20" s="17">
        <v>17</v>
      </c>
      <c r="C20" s="15">
        <v>4.0566686043475588</v>
      </c>
      <c r="D20" s="3">
        <v>3.1307839715298407</v>
      </c>
      <c r="E20" s="3">
        <v>6.9402630045420537</v>
      </c>
      <c r="F20" s="3">
        <v>5.9358693717727169</v>
      </c>
      <c r="G20" s="9">
        <v>1.3575059594227852</v>
      </c>
      <c r="H20" s="17">
        <v>21.421090911614954</v>
      </c>
      <c r="J20" s="28"/>
      <c r="K20" s="26" t="s">
        <v>68</v>
      </c>
    </row>
    <row r="21" spans="2:11" ht="15.75" thickBot="1" x14ac:dyDescent="0.3">
      <c r="B21" s="17">
        <v>18</v>
      </c>
      <c r="C21" s="15">
        <v>4.0376673472344891</v>
      </c>
      <c r="D21" s="3">
        <v>3.2998025240326365</v>
      </c>
      <c r="E21" s="3">
        <v>5.4987562280872568</v>
      </c>
      <c r="F21" s="3">
        <v>3.6219607613045528</v>
      </c>
      <c r="G21" s="9">
        <v>1.852167119711402</v>
      </c>
      <c r="H21" s="17">
        <v>18.310353980370337</v>
      </c>
      <c r="J21" s="29"/>
      <c r="K21" s="27" t="s">
        <v>28</v>
      </c>
    </row>
    <row r="22" spans="2:11" x14ac:dyDescent="0.25">
      <c r="B22" s="17">
        <v>19</v>
      </c>
      <c r="C22" s="15">
        <v>3.5970572769494034</v>
      </c>
      <c r="D22" s="3">
        <v>2.7904390385524471</v>
      </c>
      <c r="E22" s="3">
        <v>5.0246161285392894</v>
      </c>
      <c r="F22" s="3">
        <v>3.7283941393577322</v>
      </c>
      <c r="G22" s="9">
        <v>1.8794491374588176</v>
      </c>
      <c r="H22" s="17">
        <v>17.019955720857691</v>
      </c>
      <c r="J22" s="33">
        <v>0</v>
      </c>
      <c r="K22" s="16">
        <f>_xlfn.AGGREGATE(16,6,H$4:H$1003,$J22)</f>
        <v>15.0123064175383</v>
      </c>
    </row>
    <row r="23" spans="2:11" x14ac:dyDescent="0.25">
      <c r="B23" s="17">
        <v>20</v>
      </c>
      <c r="C23" s="15">
        <v>4.1343898702170385</v>
      </c>
      <c r="D23" s="3">
        <v>2.6636662315591235</v>
      </c>
      <c r="E23" s="3">
        <v>4.7680230127142682</v>
      </c>
      <c r="F23" s="3">
        <v>3.4143747136171139</v>
      </c>
      <c r="G23" s="9">
        <v>1.3426119123302189</v>
      </c>
      <c r="H23" s="17">
        <v>16.323065740437762</v>
      </c>
      <c r="J23" s="34">
        <v>2.5000000000000001E-2</v>
      </c>
      <c r="K23" s="17">
        <f t="shared" ref="K23:K62" si="0">_xlfn.AGGREGATE(16,6,H$4:H$1003,$J23)</f>
        <v>16.125694185121304</v>
      </c>
    </row>
    <row r="24" spans="2:11" x14ac:dyDescent="0.25">
      <c r="B24" s="17">
        <v>21</v>
      </c>
      <c r="C24" s="15">
        <v>3.188524236944779</v>
      </c>
      <c r="D24" s="3">
        <v>3.5461362552026472</v>
      </c>
      <c r="E24" s="3">
        <v>5.1107564475558984</v>
      </c>
      <c r="F24" s="3">
        <v>4.0369999646745169</v>
      </c>
      <c r="G24" s="9">
        <v>1.2885458386919479</v>
      </c>
      <c r="H24" s="17">
        <v>17.17096274306979</v>
      </c>
      <c r="J24" s="34">
        <v>0.05</v>
      </c>
      <c r="K24" s="17">
        <f t="shared" si="0"/>
        <v>16.312276540788723</v>
      </c>
    </row>
    <row r="25" spans="2:11" x14ac:dyDescent="0.25">
      <c r="B25" s="17">
        <v>22</v>
      </c>
      <c r="C25" s="15">
        <v>3.8618665683574576</v>
      </c>
      <c r="D25" s="3">
        <v>2.9060933850546342</v>
      </c>
      <c r="E25" s="3">
        <v>5.3450551419677197</v>
      </c>
      <c r="F25" s="3">
        <v>3.6326863838969587</v>
      </c>
      <c r="G25" s="9">
        <v>1.4823844925763676</v>
      </c>
      <c r="H25" s="17">
        <v>17.228085971853137</v>
      </c>
      <c r="J25" s="34">
        <v>7.4999999999999997E-2</v>
      </c>
      <c r="K25" s="17">
        <f t="shared" si="0"/>
        <v>16.552699455955008</v>
      </c>
    </row>
    <row r="26" spans="2:11" x14ac:dyDescent="0.25">
      <c r="B26" s="17">
        <v>23</v>
      </c>
      <c r="C26" s="15">
        <v>3.2734808435147214</v>
      </c>
      <c r="D26" s="3">
        <v>2.3234665425479291</v>
      </c>
      <c r="E26" s="3">
        <v>5.1087222760165378</v>
      </c>
      <c r="F26" s="3">
        <v>3.6977056753896336</v>
      </c>
      <c r="G26" s="9">
        <v>1.2778769886402146</v>
      </c>
      <c r="H26" s="17">
        <v>15.681252326109036</v>
      </c>
      <c r="J26" s="34">
        <v>0.1</v>
      </c>
      <c r="K26" s="17">
        <f t="shared" si="0"/>
        <v>16.734910063708544</v>
      </c>
    </row>
    <row r="27" spans="2:11" x14ac:dyDescent="0.25">
      <c r="B27" s="17">
        <v>24</v>
      </c>
      <c r="C27" s="15">
        <v>3.3239904304786609</v>
      </c>
      <c r="D27" s="3">
        <v>2.7532161195328682</v>
      </c>
      <c r="E27" s="3">
        <v>5.2598519426864083</v>
      </c>
      <c r="F27" s="3">
        <v>5.0868017656155544</v>
      </c>
      <c r="G27" s="9">
        <v>1.6130084024289231</v>
      </c>
      <c r="H27" s="17">
        <v>18.036868660742417</v>
      </c>
      <c r="J27" s="34">
        <v>0.125</v>
      </c>
      <c r="K27" s="17">
        <f t="shared" si="0"/>
        <v>16.926445121799723</v>
      </c>
    </row>
    <row r="28" spans="2:11" x14ac:dyDescent="0.25">
      <c r="B28" s="17">
        <v>25</v>
      </c>
      <c r="C28" s="15">
        <v>4.5474462833727429</v>
      </c>
      <c r="D28" s="3">
        <v>2.8797001455289108</v>
      </c>
      <c r="E28" s="3">
        <v>4.9757137488419749</v>
      </c>
      <c r="F28" s="3">
        <v>3.9306252699667534</v>
      </c>
      <c r="G28" s="9">
        <v>1.5888561988178802</v>
      </c>
      <c r="H28" s="17">
        <v>17.922341646528263</v>
      </c>
      <c r="J28" s="34">
        <v>0.15</v>
      </c>
      <c r="K28" s="17">
        <f t="shared" si="0"/>
        <v>17.038832050701043</v>
      </c>
    </row>
    <row r="29" spans="2:11" x14ac:dyDescent="0.25">
      <c r="B29" s="17">
        <v>26</v>
      </c>
      <c r="C29" s="15">
        <v>4.9112481969022568</v>
      </c>
      <c r="D29" s="3">
        <v>3.2667447947086337</v>
      </c>
      <c r="E29" s="3">
        <v>7.1189434519512362</v>
      </c>
      <c r="F29" s="3">
        <v>3.1571015024323072</v>
      </c>
      <c r="G29" s="9">
        <v>1.3127765584279965</v>
      </c>
      <c r="H29" s="17">
        <v>19.766814504422431</v>
      </c>
      <c r="J29" s="34">
        <v>0.17499999999999999</v>
      </c>
      <c r="K29" s="17">
        <f t="shared" si="0"/>
        <v>17.151271496203421</v>
      </c>
    </row>
    <row r="30" spans="2:11" x14ac:dyDescent="0.25">
      <c r="B30" s="17">
        <v>27</v>
      </c>
      <c r="C30" s="15">
        <v>4.2905529707452281</v>
      </c>
      <c r="D30" s="3">
        <v>3.221000333780573</v>
      </c>
      <c r="E30" s="3">
        <v>5.2381425273076268</v>
      </c>
      <c r="F30" s="3">
        <v>4.2682707466537639</v>
      </c>
      <c r="G30" s="9">
        <v>1.259866233043399</v>
      </c>
      <c r="H30" s="17">
        <v>18.27783281153059</v>
      </c>
      <c r="J30" s="34">
        <v>0.2</v>
      </c>
      <c r="K30" s="17">
        <f t="shared" si="0"/>
        <v>17.284543939070232</v>
      </c>
    </row>
    <row r="31" spans="2:11" x14ac:dyDescent="0.25">
      <c r="B31" s="17">
        <v>28</v>
      </c>
      <c r="C31" s="15">
        <v>3.6255506330110197</v>
      </c>
      <c r="D31" s="3">
        <v>2.6955889666976516</v>
      </c>
      <c r="E31" s="3">
        <v>5.8434499100236659</v>
      </c>
      <c r="F31" s="3">
        <v>4.4933358973383211</v>
      </c>
      <c r="G31" s="9">
        <v>1.5899466683674741</v>
      </c>
      <c r="H31" s="17">
        <v>18.247872075438131</v>
      </c>
      <c r="J31" s="34">
        <v>0.22500000000000001</v>
      </c>
      <c r="K31" s="17">
        <f t="shared" si="0"/>
        <v>17.34364988594875</v>
      </c>
    </row>
    <row r="32" spans="2:11" x14ac:dyDescent="0.25">
      <c r="B32" s="17">
        <v>29</v>
      </c>
      <c r="C32" s="15">
        <v>4.0136429403488947</v>
      </c>
      <c r="D32" s="3">
        <v>3.6895832346803283</v>
      </c>
      <c r="E32" s="3">
        <v>6.9005394052772662</v>
      </c>
      <c r="F32" s="3">
        <v>4.9739442164202963</v>
      </c>
      <c r="G32" s="9">
        <v>1.3235067913910137</v>
      </c>
      <c r="H32" s="17">
        <v>20.901216588117801</v>
      </c>
      <c r="J32" s="34">
        <v>0.25</v>
      </c>
      <c r="K32" s="17">
        <f t="shared" si="0"/>
        <v>17.424322540337457</v>
      </c>
    </row>
    <row r="33" spans="2:11" x14ac:dyDescent="0.25">
      <c r="B33" s="17">
        <v>30</v>
      </c>
      <c r="C33" s="15">
        <v>4.7456080669162333</v>
      </c>
      <c r="D33" s="3">
        <v>3.6398580544885837</v>
      </c>
      <c r="E33" s="3">
        <v>5.2903277025021236</v>
      </c>
      <c r="F33" s="3">
        <v>4.3684074399802348</v>
      </c>
      <c r="G33" s="9">
        <v>1.5718724967514603</v>
      </c>
      <c r="H33" s="17">
        <v>19.616073760638635</v>
      </c>
      <c r="J33" s="34">
        <v>0.27500000000000002</v>
      </c>
      <c r="K33" s="17">
        <f t="shared" si="0"/>
        <v>17.478916676008435</v>
      </c>
    </row>
    <row r="34" spans="2:11" x14ac:dyDescent="0.25">
      <c r="B34" s="17">
        <v>31</v>
      </c>
      <c r="C34" s="15">
        <v>3.5372923316769023</v>
      </c>
      <c r="D34" s="3">
        <v>3.0105438893299592</v>
      </c>
      <c r="E34" s="3">
        <v>5.5468377046929636</v>
      </c>
      <c r="F34" s="3">
        <v>5.3967856120101416</v>
      </c>
      <c r="G34" s="9">
        <v>1.3206786045732093</v>
      </c>
      <c r="H34" s="17">
        <v>18.812138142283175</v>
      </c>
      <c r="J34" s="34">
        <v>0.3</v>
      </c>
      <c r="K34" s="17">
        <f t="shared" si="0"/>
        <v>17.560579508967621</v>
      </c>
    </row>
    <row r="35" spans="2:11" x14ac:dyDescent="0.25">
      <c r="B35" s="17">
        <v>32</v>
      </c>
      <c r="C35" s="15">
        <v>3.9309794205046424</v>
      </c>
      <c r="D35" s="3">
        <v>3.7962472129497531</v>
      </c>
      <c r="E35" s="3">
        <v>4.5963144368315261</v>
      </c>
      <c r="F35" s="3">
        <v>3.6703061160514694</v>
      </c>
      <c r="G35" s="9">
        <v>1.7990423887270262</v>
      </c>
      <c r="H35" s="17">
        <v>17.792889575064418</v>
      </c>
      <c r="J35" s="34">
        <v>0.32500000000000001</v>
      </c>
      <c r="K35" s="17">
        <f t="shared" si="0"/>
        <v>17.636658433113066</v>
      </c>
    </row>
    <row r="36" spans="2:11" x14ac:dyDescent="0.25">
      <c r="B36" s="17">
        <v>33</v>
      </c>
      <c r="C36" s="15">
        <v>3.7448793949042996</v>
      </c>
      <c r="D36" s="3">
        <v>2.9204863021801142</v>
      </c>
      <c r="E36" s="3">
        <v>5.6612717797392822</v>
      </c>
      <c r="F36" s="3">
        <v>3.131110410711448</v>
      </c>
      <c r="G36" s="9">
        <v>1.6717538959010942</v>
      </c>
      <c r="H36" s="17">
        <v>17.129501783436236</v>
      </c>
      <c r="J36" s="34">
        <v>0.35</v>
      </c>
      <c r="K36" s="17">
        <f t="shared" si="0"/>
        <v>17.771143958752699</v>
      </c>
    </row>
    <row r="37" spans="2:11" x14ac:dyDescent="0.25">
      <c r="B37" s="17">
        <v>34</v>
      </c>
      <c r="C37" s="15">
        <v>3.3033064432897348</v>
      </c>
      <c r="D37" s="3">
        <v>2.4030388191425165</v>
      </c>
      <c r="E37" s="3">
        <v>5.5919244412612379</v>
      </c>
      <c r="F37" s="3">
        <v>4.3058177220436313</v>
      </c>
      <c r="G37" s="9">
        <v>1.6964992750233852</v>
      </c>
      <c r="H37" s="17">
        <v>17.300586700760505</v>
      </c>
      <c r="J37" s="34">
        <v>0.375</v>
      </c>
      <c r="K37" s="17">
        <f t="shared" si="0"/>
        <v>17.857847953860091</v>
      </c>
    </row>
    <row r="38" spans="2:11" x14ac:dyDescent="0.25">
      <c r="B38" s="17">
        <v>35</v>
      </c>
      <c r="C38" s="15">
        <v>4.0682331116064887</v>
      </c>
      <c r="D38" s="3">
        <v>3.3269416943777417</v>
      </c>
      <c r="E38" s="3">
        <v>4.3269441059650608</v>
      </c>
      <c r="F38" s="3">
        <v>3.3469098523389933</v>
      </c>
      <c r="G38" s="9">
        <v>1.5114422504670153</v>
      </c>
      <c r="H38" s="17">
        <v>16.5804710147553</v>
      </c>
      <c r="J38" s="34">
        <v>0.4</v>
      </c>
      <c r="K38" s="17">
        <f t="shared" si="0"/>
        <v>17.936943709014177</v>
      </c>
    </row>
    <row r="39" spans="2:11" x14ac:dyDescent="0.25">
      <c r="B39" s="17">
        <v>36</v>
      </c>
      <c r="C39" s="15">
        <v>4.4780069223228969</v>
      </c>
      <c r="D39" s="3">
        <v>3.036411705471715</v>
      </c>
      <c r="E39" s="3">
        <v>5.4166172740130936</v>
      </c>
      <c r="F39" s="3">
        <v>3.6112462925677722</v>
      </c>
      <c r="G39" s="9">
        <v>1.292417418700498</v>
      </c>
      <c r="H39" s="17">
        <v>17.834699613075976</v>
      </c>
      <c r="J39" s="34">
        <v>0.42499999999999999</v>
      </c>
      <c r="K39" s="17">
        <f t="shared" si="0"/>
        <v>17.989487944855789</v>
      </c>
    </row>
    <row r="40" spans="2:11" x14ac:dyDescent="0.25">
      <c r="B40" s="17">
        <v>37</v>
      </c>
      <c r="C40" s="15">
        <v>4.0802620587067562</v>
      </c>
      <c r="D40" s="3">
        <v>2.1347824952996488</v>
      </c>
      <c r="E40" s="3">
        <v>4.4933420862353586</v>
      </c>
      <c r="F40" s="3">
        <v>4.4884735244483789</v>
      </c>
      <c r="G40" s="9">
        <v>1.3481952410946527</v>
      </c>
      <c r="H40" s="17">
        <v>16.545055405784794</v>
      </c>
      <c r="J40" s="34">
        <v>0.45</v>
      </c>
      <c r="K40" s="17">
        <f t="shared" si="0"/>
        <v>18.071545560632991</v>
      </c>
    </row>
    <row r="41" spans="2:11" x14ac:dyDescent="0.25">
      <c r="B41" s="17">
        <v>38</v>
      </c>
      <c r="C41" s="15">
        <v>3.7353861909086472</v>
      </c>
      <c r="D41" s="3">
        <v>3.1103925262066801</v>
      </c>
      <c r="E41" s="3">
        <v>6.5617045104955976</v>
      </c>
      <c r="F41" s="3">
        <v>4.4865606779987335</v>
      </c>
      <c r="G41" s="9">
        <v>1.7329256414965706</v>
      </c>
      <c r="H41" s="17">
        <v>19.626969547106228</v>
      </c>
      <c r="J41" s="34">
        <v>0.47499999999999998</v>
      </c>
      <c r="K41" s="17">
        <f t="shared" si="0"/>
        <v>18.172979972269111</v>
      </c>
    </row>
    <row r="42" spans="2:11" x14ac:dyDescent="0.25">
      <c r="B42" s="17">
        <v>39</v>
      </c>
      <c r="C42" s="15">
        <v>3.502375287242161</v>
      </c>
      <c r="D42" s="3">
        <v>2.8519804009955925</v>
      </c>
      <c r="E42" s="3">
        <v>4.6091013825220033</v>
      </c>
      <c r="F42" s="3">
        <v>3.4471573427216158</v>
      </c>
      <c r="G42" s="9">
        <v>1.7150926527145076</v>
      </c>
      <c r="H42" s="17">
        <v>16.125707066195879</v>
      </c>
      <c r="J42" s="34">
        <v>0.5</v>
      </c>
      <c r="K42" s="17">
        <f t="shared" si="0"/>
        <v>18.26639751200943</v>
      </c>
    </row>
    <row r="43" spans="2:11" x14ac:dyDescent="0.25">
      <c r="B43" s="17">
        <v>40</v>
      </c>
      <c r="C43" s="15">
        <v>3.507564433381281</v>
      </c>
      <c r="D43" s="3">
        <v>3.0024921475028785</v>
      </c>
      <c r="E43" s="3">
        <v>4.428800256135939</v>
      </c>
      <c r="F43" s="3">
        <v>5.4898920721766977</v>
      </c>
      <c r="G43" s="9">
        <v>1.2306882547455593</v>
      </c>
      <c r="H43" s="17">
        <v>17.659437163942354</v>
      </c>
      <c r="J43" s="34">
        <v>0.52500000000000002</v>
      </c>
      <c r="K43" s="17">
        <f t="shared" si="0"/>
        <v>18.344966568706838</v>
      </c>
    </row>
    <row r="44" spans="2:11" x14ac:dyDescent="0.25">
      <c r="B44" s="17">
        <v>41</v>
      </c>
      <c r="C44" s="15">
        <v>3.9916806733253516</v>
      </c>
      <c r="D44" s="3">
        <v>2.8432876571968837</v>
      </c>
      <c r="E44" s="3">
        <v>4.7463218228523196</v>
      </c>
      <c r="F44" s="3">
        <v>3.24712827962948</v>
      </c>
      <c r="G44" s="9">
        <v>1.1829436865041698</v>
      </c>
      <c r="H44" s="17">
        <v>16.011362119508206</v>
      </c>
      <c r="J44" s="34">
        <v>0.55000000000000004</v>
      </c>
      <c r="K44" s="17">
        <f t="shared" si="0"/>
        <v>18.438573049399039</v>
      </c>
    </row>
    <row r="45" spans="2:11" x14ac:dyDescent="0.25">
      <c r="B45" s="17">
        <v>42</v>
      </c>
      <c r="C45" s="15">
        <v>3.1840144508222648</v>
      </c>
      <c r="D45" s="3">
        <v>3.6752300599884755</v>
      </c>
      <c r="E45" s="3">
        <v>4.9044028461231832</v>
      </c>
      <c r="F45" s="3">
        <v>3.3705384463293235</v>
      </c>
      <c r="G45" s="9">
        <v>1.4563942751673356</v>
      </c>
      <c r="H45" s="17">
        <v>16.590580078430584</v>
      </c>
      <c r="J45" s="34">
        <v>0.57499999999999996</v>
      </c>
      <c r="K45" s="17">
        <f t="shared" si="0"/>
        <v>18.537310921182588</v>
      </c>
    </row>
    <row r="46" spans="2:11" x14ac:dyDescent="0.25">
      <c r="B46" s="17">
        <v>43</v>
      </c>
      <c r="C46" s="15">
        <v>3.5545797370141536</v>
      </c>
      <c r="D46" s="3">
        <v>2.6163609699593495</v>
      </c>
      <c r="E46" s="3">
        <v>4.9404549846158297</v>
      </c>
      <c r="F46" s="3">
        <v>4.0859274001874555</v>
      </c>
      <c r="G46" s="9">
        <v>1.3614962616139534</v>
      </c>
      <c r="H46" s="17">
        <v>16.558819353390742</v>
      </c>
      <c r="J46" s="34">
        <v>0.6</v>
      </c>
      <c r="K46" s="17">
        <f t="shared" si="0"/>
        <v>18.620062340942138</v>
      </c>
    </row>
    <row r="47" spans="2:11" x14ac:dyDescent="0.25">
      <c r="B47" s="17">
        <v>44</v>
      </c>
      <c r="C47" s="15">
        <v>4.0179121568791718</v>
      </c>
      <c r="D47" s="3">
        <v>3.3050296413958788</v>
      </c>
      <c r="E47" s="3">
        <v>6.635891278188117</v>
      </c>
      <c r="F47" s="3">
        <v>3.1957127359737121</v>
      </c>
      <c r="G47" s="9">
        <v>1.3518597568120443</v>
      </c>
      <c r="H47" s="17">
        <v>18.506405569248923</v>
      </c>
      <c r="J47" s="34">
        <v>0.625</v>
      </c>
      <c r="K47" s="17">
        <f t="shared" si="0"/>
        <v>18.713865185337625</v>
      </c>
    </row>
    <row r="48" spans="2:11" x14ac:dyDescent="0.25">
      <c r="B48" s="17">
        <v>45</v>
      </c>
      <c r="C48" s="15">
        <v>4.2016038672456535</v>
      </c>
      <c r="D48" s="3">
        <v>2.5012990220277791</v>
      </c>
      <c r="E48" s="3">
        <v>4.8762554724409499</v>
      </c>
      <c r="F48" s="3">
        <v>4.8338454061922143</v>
      </c>
      <c r="G48" s="9">
        <v>1.6100488675683469</v>
      </c>
      <c r="H48" s="17">
        <v>18.02305263547494</v>
      </c>
      <c r="J48" s="34">
        <v>0.65</v>
      </c>
      <c r="K48" s="17">
        <f t="shared" si="0"/>
        <v>18.811014519024042</v>
      </c>
    </row>
    <row r="49" spans="2:11" x14ac:dyDescent="0.25">
      <c r="B49" s="17">
        <v>46</v>
      </c>
      <c r="C49" s="15">
        <v>4.1830607715164154</v>
      </c>
      <c r="D49" s="3">
        <v>3.439340353689269</v>
      </c>
      <c r="E49" s="3">
        <v>5.0119382121172285</v>
      </c>
      <c r="F49" s="3">
        <v>3.7640499059364037</v>
      </c>
      <c r="G49" s="9">
        <v>1.4532370117780973</v>
      </c>
      <c r="H49" s="17">
        <v>17.851626255037413</v>
      </c>
      <c r="J49" s="34">
        <v>0.67500000000000004</v>
      </c>
      <c r="K49" s="17">
        <f t="shared" si="0"/>
        <v>18.860359691315146</v>
      </c>
    </row>
    <row r="50" spans="2:11" x14ac:dyDescent="0.25">
      <c r="B50" s="17">
        <v>47</v>
      </c>
      <c r="C50" s="15">
        <v>4.3730639906512971</v>
      </c>
      <c r="D50" s="3">
        <v>2.9365103111580306</v>
      </c>
      <c r="E50" s="3">
        <v>5.5704646258616428</v>
      </c>
      <c r="F50" s="3">
        <v>3.6870192369289714</v>
      </c>
      <c r="G50" s="9">
        <v>1.4488280289187547</v>
      </c>
      <c r="H50" s="17">
        <v>18.015886193518696</v>
      </c>
      <c r="J50" s="34">
        <v>0.7</v>
      </c>
      <c r="K50" s="17">
        <f t="shared" si="0"/>
        <v>18.961820746753123</v>
      </c>
    </row>
    <row r="51" spans="2:11" x14ac:dyDescent="0.25">
      <c r="B51" s="17">
        <v>48</v>
      </c>
      <c r="C51" s="15">
        <v>4.4244258129748442</v>
      </c>
      <c r="D51" s="3">
        <v>3.1248161445044653</v>
      </c>
      <c r="E51" s="3">
        <v>5.7012660849793271</v>
      </c>
      <c r="F51" s="3">
        <v>4.0884089555434757</v>
      </c>
      <c r="G51" s="9">
        <v>1.6245065679419797</v>
      </c>
      <c r="H51" s="17">
        <v>18.96342356594409</v>
      </c>
      <c r="J51" s="34">
        <v>0.72499999999999998</v>
      </c>
      <c r="K51" s="17">
        <f t="shared" si="0"/>
        <v>19.074433210780484</v>
      </c>
    </row>
    <row r="52" spans="2:11" x14ac:dyDescent="0.25">
      <c r="B52" s="17">
        <v>49</v>
      </c>
      <c r="C52" s="15">
        <v>3.0460827041580725</v>
      </c>
      <c r="D52" s="3">
        <v>3.2589196141237715</v>
      </c>
      <c r="E52" s="3">
        <v>6.5779855771353555</v>
      </c>
      <c r="F52" s="3">
        <v>3.8734535492571402</v>
      </c>
      <c r="G52" s="9">
        <v>1.5858027073717025</v>
      </c>
      <c r="H52" s="17">
        <v>18.342244152046039</v>
      </c>
      <c r="J52" s="34">
        <v>0.75</v>
      </c>
      <c r="K52" s="17">
        <f t="shared" si="0"/>
        <v>19.186480579830089</v>
      </c>
    </row>
    <row r="53" spans="2:11" x14ac:dyDescent="0.25">
      <c r="B53" s="17">
        <v>50</v>
      </c>
      <c r="C53" s="15">
        <v>4.284608104640701</v>
      </c>
      <c r="D53" s="3">
        <v>2.9372301766249529</v>
      </c>
      <c r="E53" s="3">
        <v>5.5929341891651791</v>
      </c>
      <c r="F53" s="3">
        <v>4.4161882436715008</v>
      </c>
      <c r="G53" s="9">
        <v>1.9309262248651433</v>
      </c>
      <c r="H53" s="17">
        <v>19.161886938967477</v>
      </c>
      <c r="J53" s="34">
        <v>0.77500000000000002</v>
      </c>
      <c r="K53" s="17">
        <f t="shared" si="0"/>
        <v>19.293646871951516</v>
      </c>
    </row>
    <row r="54" spans="2:11" x14ac:dyDescent="0.25">
      <c r="B54" s="17">
        <v>51</v>
      </c>
      <c r="C54" s="15">
        <v>3.6020136254842319</v>
      </c>
      <c r="D54" s="3">
        <v>2.3883041240010425</v>
      </c>
      <c r="E54" s="3">
        <v>5.6004088890178325</v>
      </c>
      <c r="F54" s="3">
        <v>3.9338815204043693</v>
      </c>
      <c r="G54" s="9">
        <v>1.3535496957704927</v>
      </c>
      <c r="H54" s="17">
        <v>16.878157854677969</v>
      </c>
      <c r="J54" s="34">
        <v>0.8</v>
      </c>
      <c r="K54" s="17">
        <f t="shared" si="0"/>
        <v>19.40823302417191</v>
      </c>
    </row>
    <row r="55" spans="2:11" x14ac:dyDescent="0.25">
      <c r="B55" s="17">
        <v>52</v>
      </c>
      <c r="C55" s="15">
        <v>4.1065651903863447</v>
      </c>
      <c r="D55" s="3">
        <v>3.0135274835200994</v>
      </c>
      <c r="E55" s="3">
        <v>6.8435114045810588</v>
      </c>
      <c r="F55" s="3">
        <v>4.8294634879359073</v>
      </c>
      <c r="G55" s="9">
        <v>1.3877024532400388</v>
      </c>
      <c r="H55" s="17">
        <v>20.180770019663449</v>
      </c>
      <c r="J55" s="34">
        <v>0.82499999999999996</v>
      </c>
      <c r="K55" s="17">
        <f t="shared" si="0"/>
        <v>19.54071764216863</v>
      </c>
    </row>
    <row r="56" spans="2:11" x14ac:dyDescent="0.25">
      <c r="B56" s="17">
        <v>53</v>
      </c>
      <c r="C56" s="15">
        <v>4.0328339364943719</v>
      </c>
      <c r="D56" s="3">
        <v>3.0594866800546718</v>
      </c>
      <c r="E56" s="3">
        <v>4.7240429683219256</v>
      </c>
      <c r="F56" s="3">
        <v>4.073043532290324</v>
      </c>
      <c r="G56" s="9">
        <v>1.4571058045898009</v>
      </c>
      <c r="H56" s="17">
        <v>17.346512921751096</v>
      </c>
      <c r="J56" s="34">
        <v>0.85</v>
      </c>
      <c r="K56" s="17">
        <f t="shared" si="0"/>
        <v>19.634943071740281</v>
      </c>
    </row>
    <row r="57" spans="2:11" x14ac:dyDescent="0.25">
      <c r="B57" s="17">
        <v>54</v>
      </c>
      <c r="C57" s="15">
        <v>4.0692655396643165</v>
      </c>
      <c r="D57" s="3">
        <v>2.7945376502635417</v>
      </c>
      <c r="E57" s="3">
        <v>5.7140469278486581</v>
      </c>
      <c r="F57" s="3">
        <v>3.7926288996365898</v>
      </c>
      <c r="G57" s="9">
        <v>1.1782983529482018</v>
      </c>
      <c r="H57" s="17">
        <v>17.548777370361307</v>
      </c>
      <c r="J57" s="34">
        <v>0.875</v>
      </c>
      <c r="K57" s="17">
        <f t="shared" si="0"/>
        <v>19.786269638528687</v>
      </c>
    </row>
    <row r="58" spans="2:11" x14ac:dyDescent="0.25">
      <c r="B58" s="17">
        <v>55</v>
      </c>
      <c r="C58" s="15">
        <v>3.9281844669133483</v>
      </c>
      <c r="D58" s="3">
        <v>3.4079741225960838</v>
      </c>
      <c r="E58" s="3">
        <v>5.3269791631365493</v>
      </c>
      <c r="F58" s="3">
        <v>3.8321490056856122</v>
      </c>
      <c r="G58" s="9">
        <v>1.4516406806994597</v>
      </c>
      <c r="H58" s="17">
        <v>17.946927439031054</v>
      </c>
      <c r="J58" s="34">
        <v>0.9</v>
      </c>
      <c r="K58" s="17">
        <f t="shared" si="0"/>
        <v>19.997859760503644</v>
      </c>
    </row>
    <row r="59" spans="2:11" x14ac:dyDescent="0.25">
      <c r="B59" s="17">
        <v>56</v>
      </c>
      <c r="C59" s="15">
        <v>4.4451750652094804</v>
      </c>
      <c r="D59" s="3">
        <v>3.6436149168969307</v>
      </c>
      <c r="E59" s="3">
        <v>5.8329254836618958</v>
      </c>
      <c r="F59" s="3">
        <v>3.7666579068064192</v>
      </c>
      <c r="G59" s="9">
        <v>1.5001226643585641</v>
      </c>
      <c r="H59" s="17">
        <v>19.188496036933291</v>
      </c>
      <c r="J59" s="34">
        <v>0.92500000000000004</v>
      </c>
      <c r="K59" s="17">
        <f t="shared" si="0"/>
        <v>20.183441974679219</v>
      </c>
    </row>
    <row r="60" spans="2:11" x14ac:dyDescent="0.25">
      <c r="B60" s="17">
        <v>57</v>
      </c>
      <c r="C60" s="15">
        <v>4.1635178449736259</v>
      </c>
      <c r="D60" s="3">
        <v>3.1666832064918955</v>
      </c>
      <c r="E60" s="3">
        <v>5.7556477606325274</v>
      </c>
      <c r="F60" s="3">
        <v>4.8749777768263751</v>
      </c>
      <c r="G60" s="9">
        <v>1.5249290866831453</v>
      </c>
      <c r="H60" s="17">
        <v>19.485755675607571</v>
      </c>
      <c r="J60" s="34">
        <v>0.95</v>
      </c>
      <c r="K60" s="17">
        <f t="shared" si="0"/>
        <v>20.533740934137331</v>
      </c>
    </row>
    <row r="61" spans="2:11" x14ac:dyDescent="0.25">
      <c r="B61" s="17">
        <v>58</v>
      </c>
      <c r="C61" s="15">
        <v>4.9005549744744936</v>
      </c>
      <c r="D61" s="3">
        <v>2.7126391069240117</v>
      </c>
      <c r="E61" s="3">
        <v>4.9337793863158605</v>
      </c>
      <c r="F61" s="3">
        <v>3.7547298867437693</v>
      </c>
      <c r="G61" s="9">
        <v>1.619455449489863</v>
      </c>
      <c r="H61" s="17">
        <v>17.921158803947996</v>
      </c>
      <c r="J61" s="34">
        <v>0.97499999999999998</v>
      </c>
      <c r="K61" s="17">
        <f t="shared" si="0"/>
        <v>21.063306911560723</v>
      </c>
    </row>
    <row r="62" spans="2:11" ht="15.75" thickBot="1" x14ac:dyDescent="0.3">
      <c r="B62" s="17">
        <v>59</v>
      </c>
      <c r="C62" s="15">
        <v>3.3924221586074124</v>
      </c>
      <c r="D62" s="3">
        <v>3.040101149493561</v>
      </c>
      <c r="E62" s="3">
        <v>6.3470835940283736</v>
      </c>
      <c r="F62" s="3">
        <v>3.3559953387961867</v>
      </c>
      <c r="G62" s="9">
        <v>1.1133016442981316</v>
      </c>
      <c r="H62" s="17">
        <v>17.248903885223669</v>
      </c>
      <c r="J62" s="35">
        <v>1</v>
      </c>
      <c r="K62" s="18">
        <f t="shared" si="0"/>
        <v>21.857667957313001</v>
      </c>
    </row>
    <row r="63" spans="2:11" ht="15.75" thickBot="1" x14ac:dyDescent="0.3">
      <c r="B63" s="17">
        <v>60</v>
      </c>
      <c r="C63" s="15">
        <v>3.5097913109165328</v>
      </c>
      <c r="D63" s="3">
        <v>2.806747553723258</v>
      </c>
      <c r="E63" s="3">
        <v>5.3109427163209588</v>
      </c>
      <c r="F63" s="3">
        <v>4.3086685934173055</v>
      </c>
      <c r="G63" s="9">
        <v>1.4798539389221359</v>
      </c>
      <c r="H63" s="17">
        <v>17.41600411330019</v>
      </c>
    </row>
    <row r="64" spans="2:11" ht="15.75" thickBot="1" x14ac:dyDescent="0.3">
      <c r="B64" s="17">
        <v>61</v>
      </c>
      <c r="C64" s="15">
        <v>3.8661240521779643</v>
      </c>
      <c r="D64" s="3">
        <v>3.4448193683819373</v>
      </c>
      <c r="E64" s="3">
        <v>5.3749859920602985</v>
      </c>
      <c r="F64" s="3">
        <v>3.6897557616582248</v>
      </c>
      <c r="G64" s="9">
        <v>1.2361046001660132</v>
      </c>
      <c r="H64" s="17">
        <v>17.611789774444439</v>
      </c>
      <c r="J64" s="39" t="s">
        <v>55</v>
      </c>
      <c r="K64" s="40"/>
    </row>
    <row r="65" spans="2:11" x14ac:dyDescent="0.25">
      <c r="B65" s="17">
        <v>62</v>
      </c>
      <c r="C65" s="15">
        <v>4.2842104026649954</v>
      </c>
      <c r="D65" s="3">
        <v>2.885389870152109</v>
      </c>
      <c r="E65" s="3">
        <v>4.9069584760623863</v>
      </c>
      <c r="F65" s="3">
        <v>3.8945202991933159</v>
      </c>
      <c r="G65" s="9">
        <v>1.455933443179525</v>
      </c>
      <c r="H65" s="17">
        <v>17.427012491252334</v>
      </c>
      <c r="J65" s="28"/>
      <c r="K65" s="26" t="s">
        <v>68</v>
      </c>
    </row>
    <row r="66" spans="2:11" ht="15.75" thickBot="1" x14ac:dyDescent="0.3">
      <c r="B66" s="17">
        <v>63</v>
      </c>
      <c r="C66" s="15">
        <v>4.3290510548331618</v>
      </c>
      <c r="D66" s="3">
        <v>3.240173067423731</v>
      </c>
      <c r="E66" s="3">
        <v>6.4948702462104064</v>
      </c>
      <c r="F66" s="3">
        <v>3.9992848417644051</v>
      </c>
      <c r="G66" s="9">
        <v>1.4407034920385084</v>
      </c>
      <c r="H66" s="17">
        <v>19.50408270227021</v>
      </c>
      <c r="J66" s="29"/>
      <c r="K66" s="27" t="s">
        <v>28</v>
      </c>
    </row>
    <row r="67" spans="2:11" x14ac:dyDescent="0.25">
      <c r="B67" s="17">
        <v>64</v>
      </c>
      <c r="C67" s="15">
        <v>4.5007886474632119</v>
      </c>
      <c r="D67" s="3">
        <v>3.3466697578215419</v>
      </c>
      <c r="E67" s="3">
        <v>5.3202513822179558</v>
      </c>
      <c r="F67" s="3">
        <v>3.79624734941854</v>
      </c>
      <c r="G67" s="9">
        <v>1.520692777861941</v>
      </c>
      <c r="H67" s="17">
        <v>18.484649914783191</v>
      </c>
      <c r="J67" s="36" t="s">
        <v>53</v>
      </c>
      <c r="K67" s="16">
        <v>16.312276540788723</v>
      </c>
    </row>
    <row r="68" spans="2:11" ht="15.75" thickBot="1" x14ac:dyDescent="0.3">
      <c r="B68" s="17">
        <v>65</v>
      </c>
      <c r="C68" s="15">
        <v>3.4609347614271631</v>
      </c>
      <c r="D68" s="3">
        <v>3.1453928783351253</v>
      </c>
      <c r="E68" s="3">
        <v>5.9153420276357034</v>
      </c>
      <c r="F68" s="3">
        <v>3.4002636502899946</v>
      </c>
      <c r="G68" s="9">
        <v>1.5940657101582629</v>
      </c>
      <c r="H68" s="17">
        <v>17.515999027846249</v>
      </c>
      <c r="J68" s="37" t="s">
        <v>54</v>
      </c>
      <c r="K68" s="38">
        <f>_xlfn.PERCENTRANK.INC(H$4:H$1003,K$67)</f>
        <v>0.05</v>
      </c>
    </row>
    <row r="69" spans="2:11" ht="15.75" thickBot="1" x14ac:dyDescent="0.3">
      <c r="B69" s="17">
        <v>66</v>
      </c>
      <c r="C69" s="15">
        <v>3.9661771025554406</v>
      </c>
      <c r="D69" s="3">
        <v>2.4929868012280592</v>
      </c>
      <c r="E69" s="3">
        <v>5.885487698280703</v>
      </c>
      <c r="F69" s="3">
        <v>3.472764112287114</v>
      </c>
      <c r="G69" s="9">
        <v>1.5035840575516346</v>
      </c>
      <c r="H69" s="17">
        <v>17.320999771902954</v>
      </c>
    </row>
    <row r="70" spans="2:11" ht="15.75" thickBot="1" x14ac:dyDescent="0.3">
      <c r="B70" s="17">
        <v>67</v>
      </c>
      <c r="C70" s="15">
        <v>3.327385109812691</v>
      </c>
      <c r="D70" s="3">
        <v>3.0739738302880286</v>
      </c>
      <c r="E70" s="3">
        <v>4.6921613196595029</v>
      </c>
      <c r="F70" s="3">
        <v>3.5371400405772091</v>
      </c>
      <c r="G70" s="9">
        <v>1.5017585840234933</v>
      </c>
      <c r="H70" s="17">
        <v>16.132418884360924</v>
      </c>
      <c r="J70" s="39" t="s">
        <v>40</v>
      </c>
      <c r="K70" s="40"/>
    </row>
    <row r="71" spans="2:11" x14ac:dyDescent="0.25">
      <c r="B71" s="17">
        <v>68</v>
      </c>
      <c r="C71" s="15">
        <v>3.4878344872631208</v>
      </c>
      <c r="D71" s="3">
        <v>2.6068189871894383</v>
      </c>
      <c r="E71" s="3">
        <v>5.9685847433557022</v>
      </c>
      <c r="F71" s="3">
        <v>4.0545235946489715</v>
      </c>
      <c r="G71" s="9">
        <v>1.4953472746786893</v>
      </c>
      <c r="H71" s="17">
        <v>17.613109087135921</v>
      </c>
      <c r="J71" s="28"/>
      <c r="K71" s="26" t="s">
        <v>68</v>
      </c>
    </row>
    <row r="72" spans="2:11" ht="15.75" thickBot="1" x14ac:dyDescent="0.3">
      <c r="B72" s="17">
        <v>69</v>
      </c>
      <c r="C72" s="15">
        <v>3.9787043880440671</v>
      </c>
      <c r="D72" s="3">
        <v>2.9690069730240074</v>
      </c>
      <c r="E72" s="3">
        <v>6.4167924410347723</v>
      </c>
      <c r="F72" s="3">
        <v>4.0686293332983201</v>
      </c>
      <c r="G72" s="9">
        <v>1.4732855125744089</v>
      </c>
      <c r="H72" s="17">
        <v>18.906418647975578</v>
      </c>
      <c r="J72" s="29" t="s">
        <v>56</v>
      </c>
      <c r="K72" s="27" t="s">
        <v>28</v>
      </c>
    </row>
    <row r="73" spans="2:11" x14ac:dyDescent="0.25">
      <c r="B73" s="17">
        <v>70</v>
      </c>
      <c r="C73" s="15">
        <v>4.4616531887034085</v>
      </c>
      <c r="D73" s="3">
        <v>3.5822750143546678</v>
      </c>
      <c r="E73" s="3">
        <v>4.8971325267344721</v>
      </c>
      <c r="F73" s="3">
        <v>5.1480271610615169</v>
      </c>
      <c r="G73" s="9">
        <v>1.9264468164744604</v>
      </c>
      <c r="H73" s="17">
        <v>20.015534707328527</v>
      </c>
      <c r="J73" s="16" t="s">
        <v>59</v>
      </c>
      <c r="K73" s="16">
        <f>CORREL($C$4:$C$1003,H$4:H$1003)</f>
        <v>0.34537160410253076</v>
      </c>
    </row>
    <row r="74" spans="2:11" x14ac:dyDescent="0.25">
      <c r="B74" s="17">
        <v>71</v>
      </c>
      <c r="C74" s="15">
        <v>4.417426218645252</v>
      </c>
      <c r="D74" s="3">
        <v>3.1358437510710342</v>
      </c>
      <c r="E74" s="3">
        <v>4.926281726103336</v>
      </c>
      <c r="F74" s="3">
        <v>3.1720314619390444</v>
      </c>
      <c r="G74" s="9">
        <v>1.2683308397694544</v>
      </c>
      <c r="H74" s="17">
        <v>16.91991399752812</v>
      </c>
      <c r="J74" s="17" t="s">
        <v>60</v>
      </c>
      <c r="K74" s="17">
        <f>CORREL($D$4:$D$1003,H$4:H$1003)</f>
        <v>0.33740247157224623</v>
      </c>
    </row>
    <row r="75" spans="2:11" x14ac:dyDescent="0.25">
      <c r="B75" s="17">
        <v>72</v>
      </c>
      <c r="C75" s="15">
        <v>4.3690751167035975</v>
      </c>
      <c r="D75" s="3">
        <v>3.0995072564629771</v>
      </c>
      <c r="E75" s="3">
        <v>5.1277034345010879</v>
      </c>
      <c r="F75" s="3">
        <v>3.1061700831718908</v>
      </c>
      <c r="G75" s="9">
        <v>1.4165654311896159</v>
      </c>
      <c r="H75" s="17">
        <v>17.11902132202917</v>
      </c>
      <c r="J75" s="17" t="s">
        <v>61</v>
      </c>
      <c r="K75" s="17">
        <f>CORREL($E$4:$E$1003,H$4:H$1003)</f>
        <v>0.68501480729721287</v>
      </c>
    </row>
    <row r="76" spans="2:11" x14ac:dyDescent="0.25">
      <c r="B76" s="17">
        <v>73</v>
      </c>
      <c r="C76" s="15">
        <v>4.6075630777469279</v>
      </c>
      <c r="D76" s="3">
        <v>2.4114362008463832</v>
      </c>
      <c r="E76" s="3">
        <v>5.8082832386691887</v>
      </c>
      <c r="F76" s="3">
        <v>3.6789299827769524</v>
      </c>
      <c r="G76" s="9">
        <v>1.1389057765733785</v>
      </c>
      <c r="H76" s="17">
        <v>17.64511827661283</v>
      </c>
      <c r="J76" s="17" t="s">
        <v>62</v>
      </c>
      <c r="K76" s="17">
        <f>CORREL($F$4:$F$1003,H$4:H$1003)</f>
        <v>0.55218959680193813</v>
      </c>
    </row>
    <row r="77" spans="2:11" ht="15.75" thickBot="1" x14ac:dyDescent="0.3">
      <c r="B77" s="17">
        <v>74</v>
      </c>
      <c r="C77" s="15">
        <v>3.4004022834383081</v>
      </c>
      <c r="D77" s="3">
        <v>3.2500463109804079</v>
      </c>
      <c r="E77" s="3">
        <v>5.4786417796448523</v>
      </c>
      <c r="F77" s="3">
        <v>3.9045461449524219</v>
      </c>
      <c r="G77" s="9">
        <v>1.573581207644366</v>
      </c>
      <c r="H77" s="17">
        <v>17.607217726660359</v>
      </c>
      <c r="J77" s="18" t="s">
        <v>66</v>
      </c>
      <c r="K77" s="18">
        <f>CORREL($G$4:$G$1003,H$4:H$1003)</f>
        <v>0.15363278897747293</v>
      </c>
    </row>
    <row r="78" spans="2:11" x14ac:dyDescent="0.25">
      <c r="B78" s="17">
        <v>75</v>
      </c>
      <c r="C78" s="15">
        <v>3.9284586549452576</v>
      </c>
      <c r="D78" s="3">
        <v>2.7342325007386385</v>
      </c>
      <c r="E78" s="3">
        <v>5.21681653070263</v>
      </c>
      <c r="F78" s="3">
        <v>4.9543792287503896</v>
      </c>
      <c r="G78" s="9">
        <v>1.1810230721335873</v>
      </c>
      <c r="H78" s="17">
        <v>18.014909987270503</v>
      </c>
    </row>
    <row r="79" spans="2:11" x14ac:dyDescent="0.25">
      <c r="B79" s="17">
        <v>76</v>
      </c>
      <c r="C79" s="15">
        <v>3.7310954790610573</v>
      </c>
      <c r="D79" s="3">
        <v>2.1719106370220151</v>
      </c>
      <c r="E79" s="3">
        <v>4.9876717776571722</v>
      </c>
      <c r="F79" s="3">
        <v>4.981250899847697</v>
      </c>
      <c r="G79" s="9">
        <v>1.2235865863182955</v>
      </c>
      <c r="H79" s="17">
        <v>17.095515379906235</v>
      </c>
    </row>
    <row r="80" spans="2:11" x14ac:dyDescent="0.25">
      <c r="B80" s="17">
        <v>77</v>
      </c>
      <c r="C80" s="15">
        <v>3.4685103491746418</v>
      </c>
      <c r="D80" s="3">
        <v>3.3117322294795248</v>
      </c>
      <c r="E80" s="3">
        <v>5.7477342323362279</v>
      </c>
      <c r="F80" s="3">
        <v>3.2362697989629501</v>
      </c>
      <c r="G80" s="9">
        <v>1.3989537664190244</v>
      </c>
      <c r="H80" s="17">
        <v>17.16320037637237</v>
      </c>
    </row>
    <row r="81" spans="2:8" x14ac:dyDescent="0.25">
      <c r="B81" s="17">
        <v>78</v>
      </c>
      <c r="C81" s="15">
        <v>3.6265606902517309</v>
      </c>
      <c r="D81" s="3">
        <v>2.9657940087048851</v>
      </c>
      <c r="E81" s="3">
        <v>6.4603053000486659</v>
      </c>
      <c r="F81" s="3">
        <v>3.7492173162449665</v>
      </c>
      <c r="G81" s="9">
        <v>1.8269578697562294</v>
      </c>
      <c r="H81" s="17">
        <v>18.628835185006476</v>
      </c>
    </row>
    <row r="82" spans="2:8" x14ac:dyDescent="0.25">
      <c r="B82" s="17">
        <v>79</v>
      </c>
      <c r="C82" s="15">
        <v>4.0615008402199662</v>
      </c>
      <c r="D82" s="3">
        <v>2.9478968998591184</v>
      </c>
      <c r="E82" s="3">
        <v>6.6285468905325926</v>
      </c>
      <c r="F82" s="3">
        <v>4.5002188360879423</v>
      </c>
      <c r="G82" s="9">
        <v>1.8579642714943168</v>
      </c>
      <c r="H82" s="17">
        <v>19.996127738193938</v>
      </c>
    </row>
    <row r="83" spans="2:8" x14ac:dyDescent="0.25">
      <c r="B83" s="17">
        <v>80</v>
      </c>
      <c r="C83" s="15">
        <v>4.0661761087267676</v>
      </c>
      <c r="D83" s="3">
        <v>3.3039031480714871</v>
      </c>
      <c r="E83" s="3">
        <v>7.4083537184954062</v>
      </c>
      <c r="F83" s="3">
        <v>5.1273415944596481</v>
      </c>
      <c r="G83" s="9">
        <v>1.3094916112842176</v>
      </c>
      <c r="H83" s="17">
        <v>21.215266181037528</v>
      </c>
    </row>
    <row r="84" spans="2:8" x14ac:dyDescent="0.25">
      <c r="B84" s="17">
        <v>81</v>
      </c>
      <c r="C84" s="15">
        <v>4.1873310627870595</v>
      </c>
      <c r="D84" s="3">
        <v>2.8997206531894202</v>
      </c>
      <c r="E84" s="3">
        <v>4.2294570457011824</v>
      </c>
      <c r="F84" s="3">
        <v>4.7287714107102463</v>
      </c>
      <c r="G84" s="9">
        <v>1.0732708818303363</v>
      </c>
      <c r="H84" s="17">
        <v>17.118551054218244</v>
      </c>
    </row>
    <row r="85" spans="2:8" x14ac:dyDescent="0.25">
      <c r="B85" s="17">
        <v>82</v>
      </c>
      <c r="C85" s="15">
        <v>4.0650323700770823</v>
      </c>
      <c r="D85" s="3">
        <v>3.1403086229257156</v>
      </c>
      <c r="E85" s="3">
        <v>5.444931902337224</v>
      </c>
      <c r="F85" s="3">
        <v>4.6760618049610976</v>
      </c>
      <c r="G85" s="9">
        <v>1.0644226538559942</v>
      </c>
      <c r="H85" s="17">
        <v>18.390757354157113</v>
      </c>
    </row>
    <row r="86" spans="2:8" x14ac:dyDescent="0.25">
      <c r="B86" s="17">
        <v>83</v>
      </c>
      <c r="C86" s="15">
        <v>3.8465625472295839</v>
      </c>
      <c r="D86" s="3">
        <v>3.0599213131018863</v>
      </c>
      <c r="E86" s="3">
        <v>5.9548666512169106</v>
      </c>
      <c r="F86" s="3">
        <v>3.3887374334588753</v>
      </c>
      <c r="G86" s="9">
        <v>1.3198660171800807</v>
      </c>
      <c r="H86" s="17">
        <v>17.569953962187334</v>
      </c>
    </row>
    <row r="87" spans="2:8" x14ac:dyDescent="0.25">
      <c r="B87" s="17">
        <v>84</v>
      </c>
      <c r="C87" s="15">
        <v>4.7507854143927108</v>
      </c>
      <c r="D87" s="3">
        <v>2.3687788269930539</v>
      </c>
      <c r="E87" s="3">
        <v>5.8768377402461365</v>
      </c>
      <c r="F87" s="3">
        <v>4.2809912660013012</v>
      </c>
      <c r="G87" s="9">
        <v>1.104235709181687</v>
      </c>
      <c r="H87" s="17">
        <v>18.38162895681489</v>
      </c>
    </row>
    <row r="88" spans="2:8" x14ac:dyDescent="0.25">
      <c r="B88" s="17">
        <v>85</v>
      </c>
      <c r="C88" s="15">
        <v>3.4912299699072866</v>
      </c>
      <c r="D88" s="3">
        <v>3.1995896557341581</v>
      </c>
      <c r="E88" s="3">
        <v>6.4317300971102389</v>
      </c>
      <c r="F88" s="3">
        <v>3.6246679276548921</v>
      </c>
      <c r="G88" s="9">
        <v>1.4238231315142837</v>
      </c>
      <c r="H88" s="17">
        <v>18.171040781920858</v>
      </c>
    </row>
    <row r="89" spans="2:8" x14ac:dyDescent="0.25">
      <c r="B89" s="17">
        <v>86</v>
      </c>
      <c r="C89" s="15">
        <v>4.0280018036966023</v>
      </c>
      <c r="D89" s="3">
        <v>2.5385867653956318</v>
      </c>
      <c r="E89" s="3">
        <v>7.6814076836109848</v>
      </c>
      <c r="F89" s="3">
        <v>4.2461524167771314</v>
      </c>
      <c r="G89" s="9">
        <v>1.506873975320921</v>
      </c>
      <c r="H89" s="17">
        <v>20.001022644801271</v>
      </c>
    </row>
    <row r="90" spans="2:8" x14ac:dyDescent="0.25">
      <c r="B90" s="17">
        <v>87</v>
      </c>
      <c r="C90" s="15">
        <v>3.8360404479192738</v>
      </c>
      <c r="D90" s="3">
        <v>2.6978563588594398</v>
      </c>
      <c r="E90" s="3">
        <v>6.7788080842859229</v>
      </c>
      <c r="F90" s="3">
        <v>4.8187740388924487</v>
      </c>
      <c r="G90" s="9">
        <v>1.4505956069179957</v>
      </c>
      <c r="H90" s="17">
        <v>19.582074536875083</v>
      </c>
    </row>
    <row r="91" spans="2:8" x14ac:dyDescent="0.25">
      <c r="B91" s="17">
        <v>88</v>
      </c>
      <c r="C91" s="15">
        <v>4.1778001012544452</v>
      </c>
      <c r="D91" s="3">
        <v>2.0942232438972126</v>
      </c>
      <c r="E91" s="3">
        <v>4.950137193335328</v>
      </c>
      <c r="F91" s="3">
        <v>3.5882056602149559</v>
      </c>
      <c r="G91" s="9">
        <v>1.6140615257090152</v>
      </c>
      <c r="H91" s="17">
        <v>16.424427724410958</v>
      </c>
    </row>
    <row r="92" spans="2:8" x14ac:dyDescent="0.25">
      <c r="B92" s="17">
        <v>89</v>
      </c>
      <c r="C92" s="15">
        <v>3.9866184801635138</v>
      </c>
      <c r="D92" s="3">
        <v>2.4711175183172527</v>
      </c>
      <c r="E92" s="3">
        <v>5.0492866980851829</v>
      </c>
      <c r="F92" s="3">
        <v>4.0784200641302109</v>
      </c>
      <c r="G92" s="9">
        <v>1.2218945262268619</v>
      </c>
      <c r="H92" s="17">
        <v>16.807337286923023</v>
      </c>
    </row>
    <row r="93" spans="2:8" x14ac:dyDescent="0.25">
      <c r="B93" s="17">
        <v>90</v>
      </c>
      <c r="C93" s="15">
        <v>4.0501573482117532</v>
      </c>
      <c r="D93" s="3">
        <v>3.5589625235768469</v>
      </c>
      <c r="E93" s="3">
        <v>5.3017744762757113</v>
      </c>
      <c r="F93" s="3">
        <v>4.451179600767377</v>
      </c>
      <c r="G93" s="9">
        <v>1.6780222295739755</v>
      </c>
      <c r="H93" s="17">
        <v>19.040096178405662</v>
      </c>
    </row>
    <row r="94" spans="2:8" x14ac:dyDescent="0.25">
      <c r="B94" s="17">
        <v>91</v>
      </c>
      <c r="C94" s="15">
        <v>3.8304324671659615</v>
      </c>
      <c r="D94" s="3">
        <v>2.6583957265811087</v>
      </c>
      <c r="E94" s="3">
        <v>4.1593602521468087</v>
      </c>
      <c r="F94" s="3">
        <v>3.9493973965663085</v>
      </c>
      <c r="G94" s="9">
        <v>1.6052320897817558</v>
      </c>
      <c r="H94" s="17">
        <v>16.202817932241942</v>
      </c>
    </row>
    <row r="95" spans="2:8" x14ac:dyDescent="0.25">
      <c r="B95" s="17">
        <v>92</v>
      </c>
      <c r="C95" s="15">
        <v>3.9543795615001658</v>
      </c>
      <c r="D95" s="3">
        <v>2.1836811416086208</v>
      </c>
      <c r="E95" s="3">
        <v>5.6261821263572145</v>
      </c>
      <c r="F95" s="3">
        <v>4.8662979350581637</v>
      </c>
      <c r="G95" s="9">
        <v>1.4232779786556278</v>
      </c>
      <c r="H95" s="17">
        <v>18.053818743179789</v>
      </c>
    </row>
    <row r="96" spans="2:8" x14ac:dyDescent="0.25">
      <c r="B96" s="17">
        <v>93</v>
      </c>
      <c r="C96" s="15">
        <v>3.782091506252423</v>
      </c>
      <c r="D96" s="3">
        <v>3.0229252369557722</v>
      </c>
      <c r="E96" s="3">
        <v>6.2186289029377289</v>
      </c>
      <c r="F96" s="3">
        <v>3.4944248329937042</v>
      </c>
      <c r="G96" s="9">
        <v>1.4299475178946808</v>
      </c>
      <c r="H96" s="17">
        <v>17.948017997034309</v>
      </c>
    </row>
    <row r="97" spans="2:8" x14ac:dyDescent="0.25">
      <c r="B97" s="17">
        <v>94</v>
      </c>
      <c r="C97" s="15">
        <v>4.0349453080066207</v>
      </c>
      <c r="D97" s="3">
        <v>2.5780597150902365</v>
      </c>
      <c r="E97" s="3">
        <v>5.4498025342318295</v>
      </c>
      <c r="F97" s="3">
        <v>3.2443569479857834</v>
      </c>
      <c r="G97" s="9">
        <v>1.0913550783037191</v>
      </c>
      <c r="H97" s="17">
        <v>16.398519583618189</v>
      </c>
    </row>
    <row r="98" spans="2:8" x14ac:dyDescent="0.25">
      <c r="B98" s="17">
        <v>95</v>
      </c>
      <c r="C98" s="15">
        <v>3.9055012393813389</v>
      </c>
      <c r="D98" s="3">
        <v>3.0370343672620086</v>
      </c>
      <c r="E98" s="3">
        <v>5.5513658966922259</v>
      </c>
      <c r="F98" s="3">
        <v>4.8009491041400487</v>
      </c>
      <c r="G98" s="9">
        <v>1.2446400246901224</v>
      </c>
      <c r="H98" s="17">
        <v>18.539490632165744</v>
      </c>
    </row>
    <row r="99" spans="2:8" x14ac:dyDescent="0.25">
      <c r="B99" s="17">
        <v>96</v>
      </c>
      <c r="C99" s="15">
        <v>3.9674207886716948</v>
      </c>
      <c r="D99" s="3">
        <v>3.4205372433217613</v>
      </c>
      <c r="E99" s="3">
        <v>7.2746053372250525</v>
      </c>
      <c r="F99" s="3">
        <v>3.9533096462279786</v>
      </c>
      <c r="G99" s="9">
        <v>1.5539891252822449</v>
      </c>
      <c r="H99" s="17">
        <v>20.169862140728736</v>
      </c>
    </row>
    <row r="100" spans="2:8" x14ac:dyDescent="0.25">
      <c r="B100" s="17">
        <v>97</v>
      </c>
      <c r="C100" s="15">
        <v>3.9586742337489835</v>
      </c>
      <c r="D100" s="3">
        <v>2.981358259145479</v>
      </c>
      <c r="E100" s="3">
        <v>5.745717473225306</v>
      </c>
      <c r="F100" s="3">
        <v>3.7171797441148229</v>
      </c>
      <c r="G100" s="9">
        <v>1.8635787453443253</v>
      </c>
      <c r="H100" s="17">
        <v>18.266508455578915</v>
      </c>
    </row>
    <row r="101" spans="2:8" x14ac:dyDescent="0.25">
      <c r="B101" s="17">
        <v>98</v>
      </c>
      <c r="C101" s="15">
        <v>4.3188495194217911</v>
      </c>
      <c r="D101" s="3">
        <v>2.6266497196935292</v>
      </c>
      <c r="E101" s="3">
        <v>4.6988295333447239</v>
      </c>
      <c r="F101" s="3">
        <v>4.3923368609547548</v>
      </c>
      <c r="G101" s="9">
        <v>1.4865881069148401</v>
      </c>
      <c r="H101" s="17">
        <v>17.52325374032964</v>
      </c>
    </row>
    <row r="102" spans="2:8" x14ac:dyDescent="0.25">
      <c r="B102" s="17">
        <v>99</v>
      </c>
      <c r="C102" s="15">
        <v>4.0483541388609128</v>
      </c>
      <c r="D102" s="3">
        <v>2.5932898744283288</v>
      </c>
      <c r="E102" s="3">
        <v>5.4581163795960661</v>
      </c>
      <c r="F102" s="3">
        <v>3.5450087129750911</v>
      </c>
      <c r="G102" s="9">
        <v>1.7062987693222245</v>
      </c>
      <c r="H102" s="17">
        <v>17.351067875182625</v>
      </c>
    </row>
    <row r="103" spans="2:8" x14ac:dyDescent="0.25">
      <c r="B103" s="17">
        <v>100</v>
      </c>
      <c r="C103" s="15">
        <v>3.4336087998536251</v>
      </c>
      <c r="D103" s="3">
        <v>2.5277363506198274</v>
      </c>
      <c r="E103" s="3">
        <v>4.990040038411812</v>
      </c>
      <c r="F103" s="3">
        <v>3.4029549152281691</v>
      </c>
      <c r="G103" s="9">
        <v>1.4371664393507779</v>
      </c>
      <c r="H103" s="17">
        <v>15.791506543464211</v>
      </c>
    </row>
    <row r="104" spans="2:8" x14ac:dyDescent="0.25">
      <c r="B104" s="17">
        <v>101</v>
      </c>
      <c r="C104" s="15">
        <v>3.6420409003224359</v>
      </c>
      <c r="D104" s="3">
        <v>2.9565013003033873</v>
      </c>
      <c r="E104" s="3">
        <v>6.5199420957519472</v>
      </c>
      <c r="F104" s="3">
        <v>3.2053559286528879</v>
      </c>
      <c r="G104" s="9">
        <v>1.5134016030261357</v>
      </c>
      <c r="H104" s="17">
        <v>17.837241828056793</v>
      </c>
    </row>
    <row r="105" spans="2:8" x14ac:dyDescent="0.25">
      <c r="B105" s="17">
        <v>102</v>
      </c>
      <c r="C105" s="15">
        <v>3.331479361318864</v>
      </c>
      <c r="D105" s="3">
        <v>3.2423429145117435</v>
      </c>
      <c r="E105" s="3">
        <v>5.7598441912884377</v>
      </c>
      <c r="F105" s="3">
        <v>3.5169699818783329</v>
      </c>
      <c r="G105" s="9">
        <v>1.4886936477152959</v>
      </c>
      <c r="H105" s="17">
        <v>17.339330096712672</v>
      </c>
    </row>
    <row r="106" spans="2:8" x14ac:dyDescent="0.25">
      <c r="B106" s="17">
        <v>103</v>
      </c>
      <c r="C106" s="15">
        <v>4.1395220073713537</v>
      </c>
      <c r="D106" s="3">
        <v>3.3479882074585863</v>
      </c>
      <c r="E106" s="3">
        <v>5.6733718583123025</v>
      </c>
      <c r="F106" s="3">
        <v>3.4517796145273194</v>
      </c>
      <c r="G106" s="9">
        <v>1.8757939911425028</v>
      </c>
      <c r="H106" s="17">
        <v>18.488455678812063</v>
      </c>
    </row>
    <row r="107" spans="2:8" x14ac:dyDescent="0.25">
      <c r="B107" s="17">
        <v>104</v>
      </c>
      <c r="C107" s="15">
        <v>3.7793326846048116</v>
      </c>
      <c r="D107" s="3">
        <v>2.4897990219405517</v>
      </c>
      <c r="E107" s="3">
        <v>6.9059554593629491</v>
      </c>
      <c r="F107" s="3">
        <v>5.0962022872912067</v>
      </c>
      <c r="G107" s="9">
        <v>1.4050380202096129</v>
      </c>
      <c r="H107" s="17">
        <v>19.676327473409131</v>
      </c>
    </row>
    <row r="108" spans="2:8" x14ac:dyDescent="0.25">
      <c r="B108" s="17">
        <v>105</v>
      </c>
      <c r="C108" s="15">
        <v>4.6669429814064411</v>
      </c>
      <c r="D108" s="3">
        <v>3.5154598307269533</v>
      </c>
      <c r="E108" s="3">
        <v>5.5959268033210954</v>
      </c>
      <c r="F108" s="3">
        <v>5.2288155539494499</v>
      </c>
      <c r="G108" s="9">
        <v>1.1687608891965104</v>
      </c>
      <c r="H108" s="17">
        <v>20.17590605860045</v>
      </c>
    </row>
    <row r="109" spans="2:8" x14ac:dyDescent="0.25">
      <c r="B109" s="17">
        <v>106</v>
      </c>
      <c r="C109" s="15">
        <v>3.8445364139762477</v>
      </c>
      <c r="D109" s="3">
        <v>3.4470178243257164</v>
      </c>
      <c r="E109" s="3">
        <v>5.0946721943276465</v>
      </c>
      <c r="F109" s="3">
        <v>5.1062749466009407</v>
      </c>
      <c r="G109" s="9">
        <v>1.217856531139538</v>
      </c>
      <c r="H109" s="17">
        <v>18.710357910370092</v>
      </c>
    </row>
    <row r="110" spans="2:8" x14ac:dyDescent="0.25">
      <c r="B110" s="17">
        <v>107</v>
      </c>
      <c r="C110" s="15">
        <v>4.1135400311820938</v>
      </c>
      <c r="D110" s="3">
        <v>3.5412313636854451</v>
      </c>
      <c r="E110" s="3">
        <v>6.1368139143000278</v>
      </c>
      <c r="F110" s="3">
        <v>3.7298425257093575</v>
      </c>
      <c r="G110" s="9">
        <v>1.7453945056734623</v>
      </c>
      <c r="H110" s="17">
        <v>19.266822340550387</v>
      </c>
    </row>
    <row r="111" spans="2:8" x14ac:dyDescent="0.25">
      <c r="B111" s="17">
        <v>108</v>
      </c>
      <c r="C111" s="15">
        <v>3.563053246646386</v>
      </c>
      <c r="D111" s="3">
        <v>2.2149462335469967</v>
      </c>
      <c r="E111" s="3">
        <v>5.3087025342981917</v>
      </c>
      <c r="F111" s="3">
        <v>3.9393192360069351</v>
      </c>
      <c r="G111" s="9">
        <v>1.4670978423113061</v>
      </c>
      <c r="H111" s="17">
        <v>16.493119092809817</v>
      </c>
    </row>
    <row r="112" spans="2:8" x14ac:dyDescent="0.25">
      <c r="B112" s="17">
        <v>109</v>
      </c>
      <c r="C112" s="15">
        <v>3.7849229164910168</v>
      </c>
      <c r="D112" s="3">
        <v>2.2651202146897744</v>
      </c>
      <c r="E112" s="3">
        <v>6.8099176652324545</v>
      </c>
      <c r="F112" s="3">
        <v>3.7521814636606918</v>
      </c>
      <c r="G112" s="9">
        <v>1.3768576518695168</v>
      </c>
      <c r="H112" s="17">
        <v>17.988999911943456</v>
      </c>
    </row>
    <row r="113" spans="2:8" x14ac:dyDescent="0.25">
      <c r="B113" s="17">
        <v>110</v>
      </c>
      <c r="C113" s="15">
        <v>4.1782083788620037</v>
      </c>
      <c r="D113" s="3">
        <v>3.0408386395651172</v>
      </c>
      <c r="E113" s="3">
        <v>6.6696964657247557</v>
      </c>
      <c r="F113" s="3">
        <v>4.3528580719494769</v>
      </c>
      <c r="G113" s="9">
        <v>1.534564372623646</v>
      </c>
      <c r="H113" s="17">
        <v>19.776165928725</v>
      </c>
    </row>
    <row r="114" spans="2:8" x14ac:dyDescent="0.25">
      <c r="B114" s="17">
        <v>111</v>
      </c>
      <c r="C114" s="15">
        <v>3.2510982862441398</v>
      </c>
      <c r="D114" s="3">
        <v>2.808097620586536</v>
      </c>
      <c r="E114" s="3">
        <v>5.0233374877670691</v>
      </c>
      <c r="F114" s="3">
        <v>3.7153599169794846</v>
      </c>
      <c r="G114" s="9">
        <v>1.3440185772112954</v>
      </c>
      <c r="H114" s="17">
        <v>16.141911888788524</v>
      </c>
    </row>
    <row r="115" spans="2:8" x14ac:dyDescent="0.25">
      <c r="B115" s="17">
        <v>112</v>
      </c>
      <c r="C115" s="15">
        <v>4.4802066490083412</v>
      </c>
      <c r="D115" s="3">
        <v>3.1579222355359331</v>
      </c>
      <c r="E115" s="3">
        <v>4.4711278198979638</v>
      </c>
      <c r="F115" s="3">
        <v>3.712875790175834</v>
      </c>
      <c r="G115" s="9">
        <v>1.6261432010562258</v>
      </c>
      <c r="H115" s="17">
        <v>17.448275695674297</v>
      </c>
    </row>
    <row r="116" spans="2:8" x14ac:dyDescent="0.25">
      <c r="B116" s="17">
        <v>113</v>
      </c>
      <c r="C116" s="15">
        <v>3.9686861427549163</v>
      </c>
      <c r="D116" s="3">
        <v>3.0433596065921837</v>
      </c>
      <c r="E116" s="3">
        <v>5.763525332791982</v>
      </c>
      <c r="F116" s="3">
        <v>3.871851958702063</v>
      </c>
      <c r="G116" s="9">
        <v>1.9587928650788886</v>
      </c>
      <c r="H116" s="17">
        <v>18.606215905920035</v>
      </c>
    </row>
    <row r="117" spans="2:8" x14ac:dyDescent="0.25">
      <c r="B117" s="17">
        <v>114</v>
      </c>
      <c r="C117" s="15">
        <v>3.7871499939085758</v>
      </c>
      <c r="D117" s="3">
        <v>3.4342780197413627</v>
      </c>
      <c r="E117" s="3">
        <v>5.2931076485734829</v>
      </c>
      <c r="F117" s="3">
        <v>4.3777243006665643</v>
      </c>
      <c r="G117" s="9">
        <v>1.6305549023992731</v>
      </c>
      <c r="H117" s="17">
        <v>18.522814865289259</v>
      </c>
    </row>
    <row r="118" spans="2:8" x14ac:dyDescent="0.25">
      <c r="B118" s="17">
        <v>115</v>
      </c>
      <c r="C118" s="15">
        <v>3.2906592314054266</v>
      </c>
      <c r="D118" s="3">
        <v>2.4954629356743263</v>
      </c>
      <c r="E118" s="3">
        <v>4.139754666559309</v>
      </c>
      <c r="F118" s="3">
        <v>4.4132757946260321</v>
      </c>
      <c r="G118" s="9">
        <v>1.5668428530382064</v>
      </c>
      <c r="H118" s="17">
        <v>15.9059954813033</v>
      </c>
    </row>
    <row r="119" spans="2:8" x14ac:dyDescent="0.25">
      <c r="B119" s="17">
        <v>116</v>
      </c>
      <c r="C119" s="15">
        <v>3.6040767108333034</v>
      </c>
      <c r="D119" s="3">
        <v>2.2858742080013643</v>
      </c>
      <c r="E119" s="3">
        <v>5.371916152695702</v>
      </c>
      <c r="F119" s="3">
        <v>5.1908459603232968</v>
      </c>
      <c r="G119" s="9">
        <v>1.8089332931265427</v>
      </c>
      <c r="H119" s="17">
        <v>18.261646324980209</v>
      </c>
    </row>
    <row r="120" spans="2:8" x14ac:dyDescent="0.25">
      <c r="B120" s="17">
        <v>117</v>
      </c>
      <c r="C120" s="15">
        <v>4.3445270411157075</v>
      </c>
      <c r="D120" s="3">
        <v>2.939044075973976</v>
      </c>
      <c r="E120" s="3">
        <v>4.8933615445876706</v>
      </c>
      <c r="F120" s="3">
        <v>5.5363394802105255</v>
      </c>
      <c r="G120" s="9">
        <v>1.2072781991577384</v>
      </c>
      <c r="H120" s="17">
        <v>18.920550341045619</v>
      </c>
    </row>
    <row r="121" spans="2:8" x14ac:dyDescent="0.25">
      <c r="B121" s="17">
        <v>118</v>
      </c>
      <c r="C121" s="15">
        <v>4.7905095063092542</v>
      </c>
      <c r="D121" s="3">
        <v>3.1202151322934268</v>
      </c>
      <c r="E121" s="3">
        <v>5.1027136307741916</v>
      </c>
      <c r="F121" s="3">
        <v>3.3860566404749295</v>
      </c>
      <c r="G121" s="9">
        <v>1.4702553098384892</v>
      </c>
      <c r="H121" s="17">
        <v>17.869750219690292</v>
      </c>
    </row>
    <row r="122" spans="2:8" x14ac:dyDescent="0.25">
      <c r="B122" s="17">
        <v>119</v>
      </c>
      <c r="C122" s="15">
        <v>3.661145188005885</v>
      </c>
      <c r="D122" s="3">
        <v>2.4584058482575131</v>
      </c>
      <c r="E122" s="3">
        <v>6.2886550642228407</v>
      </c>
      <c r="F122" s="3">
        <v>4.7146494731087039</v>
      </c>
      <c r="G122" s="9">
        <v>1.2162717404627783</v>
      </c>
      <c r="H122" s="17">
        <v>18.339127314057723</v>
      </c>
    </row>
    <row r="123" spans="2:8" x14ac:dyDescent="0.25">
      <c r="B123" s="17">
        <v>120</v>
      </c>
      <c r="C123" s="15">
        <v>4.5177157822532612</v>
      </c>
      <c r="D123" s="3">
        <v>2.4743668400712258</v>
      </c>
      <c r="E123" s="3">
        <v>5.2685331005612586</v>
      </c>
      <c r="F123" s="3">
        <v>3.8695025945351698</v>
      </c>
      <c r="G123" s="9">
        <v>1.5486221337188901</v>
      </c>
      <c r="H123" s="17">
        <v>17.678740451139806</v>
      </c>
    </row>
    <row r="124" spans="2:8" x14ac:dyDescent="0.25">
      <c r="B124" s="17">
        <v>121</v>
      </c>
      <c r="C124" s="15">
        <v>3.8526881182256698</v>
      </c>
      <c r="D124" s="3">
        <v>3.3916596469347908</v>
      </c>
      <c r="E124" s="3">
        <v>4.7106384620968251</v>
      </c>
      <c r="F124" s="3">
        <v>3.7317445209254121</v>
      </c>
      <c r="G124" s="9">
        <v>1.8744043133902288</v>
      </c>
      <c r="H124" s="17">
        <v>17.561135061572926</v>
      </c>
    </row>
    <row r="125" spans="2:8" x14ac:dyDescent="0.25">
      <c r="B125" s="17">
        <v>122</v>
      </c>
      <c r="C125" s="15">
        <v>3.6952136094138228</v>
      </c>
      <c r="D125" s="3">
        <v>2.4339535306859212</v>
      </c>
      <c r="E125" s="3">
        <v>5.034631755796835</v>
      </c>
      <c r="F125" s="3">
        <v>5.0518689660928819</v>
      </c>
      <c r="G125" s="9">
        <v>1.5184965575609635</v>
      </c>
      <c r="H125" s="17">
        <v>17.734164419550424</v>
      </c>
    </row>
    <row r="126" spans="2:8" x14ac:dyDescent="0.25">
      <c r="B126" s="17">
        <v>123</v>
      </c>
      <c r="C126" s="15">
        <v>4.2875639457285608</v>
      </c>
      <c r="D126" s="3">
        <v>2.5686003831946644</v>
      </c>
      <c r="E126" s="3">
        <v>6.8649775267401791</v>
      </c>
      <c r="F126" s="3">
        <v>3.6146929200397802</v>
      </c>
      <c r="G126" s="9">
        <v>1.2294884556893018</v>
      </c>
      <c r="H126" s="17">
        <v>18.565323231392487</v>
      </c>
    </row>
    <row r="127" spans="2:8" x14ac:dyDescent="0.25">
      <c r="B127" s="17">
        <v>124</v>
      </c>
      <c r="C127" s="15">
        <v>4.4726652462066543</v>
      </c>
      <c r="D127" s="3">
        <v>2.9190523117963827</v>
      </c>
      <c r="E127" s="3">
        <v>4.6630645421302592</v>
      </c>
      <c r="F127" s="3">
        <v>4.423646331975533</v>
      </c>
      <c r="G127" s="9">
        <v>1.6638987537512409</v>
      </c>
      <c r="H127" s="17">
        <v>18.142327185860069</v>
      </c>
    </row>
    <row r="128" spans="2:8" x14ac:dyDescent="0.25">
      <c r="B128" s="17">
        <v>125</v>
      </c>
      <c r="C128" s="15">
        <v>3.5708680638191987</v>
      </c>
      <c r="D128" s="3">
        <v>3.412690233633767</v>
      </c>
      <c r="E128" s="3">
        <v>4.6719569989223464</v>
      </c>
      <c r="F128" s="3">
        <v>4.5587572872853954</v>
      </c>
      <c r="G128" s="9">
        <v>1.5675463528403855</v>
      </c>
      <c r="H128" s="17">
        <v>17.781818936501093</v>
      </c>
    </row>
    <row r="129" spans="2:8" x14ac:dyDescent="0.25">
      <c r="B129" s="17">
        <v>126</v>
      </c>
      <c r="C129" s="15">
        <v>4.7621255005036414</v>
      </c>
      <c r="D129" s="3">
        <v>3.206379935469347</v>
      </c>
      <c r="E129" s="3">
        <v>7.0611620585340633</v>
      </c>
      <c r="F129" s="3">
        <v>4.5081575797681488</v>
      </c>
      <c r="G129" s="9">
        <v>1.286659855211826</v>
      </c>
      <c r="H129" s="17">
        <v>20.824484929487028</v>
      </c>
    </row>
    <row r="130" spans="2:8" x14ac:dyDescent="0.25">
      <c r="B130" s="17">
        <v>127</v>
      </c>
      <c r="C130" s="15">
        <v>4.8986973150772926</v>
      </c>
      <c r="D130" s="3">
        <v>2.9142718272692534</v>
      </c>
      <c r="E130" s="3">
        <v>6.7743593933383259</v>
      </c>
      <c r="F130" s="3">
        <v>4.1506643955904705</v>
      </c>
      <c r="G130" s="9">
        <v>1.7320716016360778</v>
      </c>
      <c r="H130" s="17">
        <v>20.470064532911422</v>
      </c>
    </row>
    <row r="131" spans="2:8" x14ac:dyDescent="0.25">
      <c r="B131" s="17">
        <v>128</v>
      </c>
      <c r="C131" s="15">
        <v>3.4575909413696535</v>
      </c>
      <c r="D131" s="3">
        <v>2.88795649548072</v>
      </c>
      <c r="E131" s="3">
        <v>7.1858253790516109</v>
      </c>
      <c r="F131" s="3">
        <v>3.5532821132048267</v>
      </c>
      <c r="G131" s="9">
        <v>1.260812443444113</v>
      </c>
      <c r="H131" s="17">
        <v>18.345467372550925</v>
      </c>
    </row>
    <row r="132" spans="2:8" x14ac:dyDescent="0.25">
      <c r="B132" s="17">
        <v>129</v>
      </c>
      <c r="C132" s="15">
        <v>3.2536558551623118</v>
      </c>
      <c r="D132" s="3">
        <v>3.6685474845666333</v>
      </c>
      <c r="E132" s="3">
        <v>5.8383540271013281</v>
      </c>
      <c r="F132" s="3">
        <v>3.4461883225212313</v>
      </c>
      <c r="G132" s="9">
        <v>1.4264504341012918</v>
      </c>
      <c r="H132" s="17">
        <v>17.633196123452795</v>
      </c>
    </row>
    <row r="133" spans="2:8" x14ac:dyDescent="0.25">
      <c r="B133" s="17">
        <v>130</v>
      </c>
      <c r="C133" s="15">
        <v>4.7674875172510207</v>
      </c>
      <c r="D133" s="3">
        <v>2.9131899850242493</v>
      </c>
      <c r="E133" s="3">
        <v>5.0453104505137549</v>
      </c>
      <c r="F133" s="3">
        <v>5.0919774317406965</v>
      </c>
      <c r="G133" s="9">
        <v>1.4368071717024486</v>
      </c>
      <c r="H133" s="17">
        <v>19.254772556232169</v>
      </c>
    </row>
    <row r="134" spans="2:8" x14ac:dyDescent="0.25">
      <c r="B134" s="17">
        <v>131</v>
      </c>
      <c r="C134" s="15">
        <v>4.0597442773279573</v>
      </c>
      <c r="D134" s="3">
        <v>2.746181461391271</v>
      </c>
      <c r="E134" s="3">
        <v>4.1427280563684743</v>
      </c>
      <c r="F134" s="3">
        <v>3.5420834446639131</v>
      </c>
      <c r="G134" s="9">
        <v>1.3847996882353133</v>
      </c>
      <c r="H134" s="17">
        <v>15.875536927986929</v>
      </c>
    </row>
    <row r="135" spans="2:8" x14ac:dyDescent="0.25">
      <c r="B135" s="17">
        <v>132</v>
      </c>
      <c r="C135" s="15">
        <v>3.4971291201715462</v>
      </c>
      <c r="D135" s="3">
        <v>2.9818594999807875</v>
      </c>
      <c r="E135" s="3">
        <v>4.8189489741644955</v>
      </c>
      <c r="F135" s="3">
        <v>4.6150620493754237</v>
      </c>
      <c r="G135" s="9">
        <v>1.1205331482059073</v>
      </c>
      <c r="H135" s="17">
        <v>17.03353279189816</v>
      </c>
    </row>
    <row r="136" spans="2:8" x14ac:dyDescent="0.25">
      <c r="B136" s="17">
        <v>133</v>
      </c>
      <c r="C136" s="15">
        <v>4.2872001297701203</v>
      </c>
      <c r="D136" s="3">
        <v>3.3606723225674355</v>
      </c>
      <c r="E136" s="3">
        <v>6.1792116271462501</v>
      </c>
      <c r="F136" s="3">
        <v>4.398409053217752</v>
      </c>
      <c r="G136" s="9">
        <v>1.3213864872020813</v>
      </c>
      <c r="H136" s="17">
        <v>19.546879619903638</v>
      </c>
    </row>
    <row r="137" spans="2:8" x14ac:dyDescent="0.25">
      <c r="B137" s="17">
        <v>134</v>
      </c>
      <c r="C137" s="15">
        <v>3.6782329876787738</v>
      </c>
      <c r="D137" s="3">
        <v>2.2317858043221666</v>
      </c>
      <c r="E137" s="3">
        <v>6.6666093567310076</v>
      </c>
      <c r="F137" s="3">
        <v>4.8948878547346881</v>
      </c>
      <c r="G137" s="9">
        <v>1.4036095442138568</v>
      </c>
      <c r="H137" s="17">
        <v>18.875125547680494</v>
      </c>
    </row>
    <row r="138" spans="2:8" x14ac:dyDescent="0.25">
      <c r="B138" s="17">
        <v>135</v>
      </c>
      <c r="C138" s="15">
        <v>4.0747414917289584</v>
      </c>
      <c r="D138" s="3">
        <v>2.8099872543809785</v>
      </c>
      <c r="E138" s="3">
        <v>6.1144100198403608</v>
      </c>
      <c r="F138" s="3">
        <v>4.0822246473434411</v>
      </c>
      <c r="G138" s="9">
        <v>1.428911263865642</v>
      </c>
      <c r="H138" s="17">
        <v>18.510274677159384</v>
      </c>
    </row>
    <row r="139" spans="2:8" x14ac:dyDescent="0.25">
      <c r="B139" s="17">
        <v>136</v>
      </c>
      <c r="C139" s="15">
        <v>3.8117787169554154</v>
      </c>
      <c r="D139" s="3">
        <v>2.5938258938721734</v>
      </c>
      <c r="E139" s="3">
        <v>4.9543045458366279</v>
      </c>
      <c r="F139" s="3">
        <v>4.1557948606770818</v>
      </c>
      <c r="G139" s="9">
        <v>1.9502112323548841</v>
      </c>
      <c r="H139" s="17">
        <v>17.465915249696181</v>
      </c>
    </row>
    <row r="140" spans="2:8" x14ac:dyDescent="0.25">
      <c r="B140" s="17">
        <v>137</v>
      </c>
      <c r="C140" s="15">
        <v>4.460958404725214</v>
      </c>
      <c r="D140" s="3">
        <v>3.1895641777648431</v>
      </c>
      <c r="E140" s="3">
        <v>5.0579479604859259</v>
      </c>
      <c r="F140" s="3">
        <v>4.7608183867521774</v>
      </c>
      <c r="G140" s="9">
        <v>1.6912777814641964</v>
      </c>
      <c r="H140" s="17">
        <v>19.160566711192356</v>
      </c>
    </row>
    <row r="141" spans="2:8" x14ac:dyDescent="0.25">
      <c r="B141" s="17">
        <v>138</v>
      </c>
      <c r="C141" s="15">
        <v>3.6983903099179001</v>
      </c>
      <c r="D141" s="3">
        <v>3.8083791753747289</v>
      </c>
      <c r="E141" s="3">
        <v>7.0497482359856631</v>
      </c>
      <c r="F141" s="3">
        <v>4.5784601514842747</v>
      </c>
      <c r="G141" s="9">
        <v>1.4605626654405279</v>
      </c>
      <c r="H141" s="17">
        <v>20.595540538203096</v>
      </c>
    </row>
    <row r="142" spans="2:8" x14ac:dyDescent="0.25">
      <c r="B142" s="17">
        <v>139</v>
      </c>
      <c r="C142" s="15">
        <v>3.5106801913911063</v>
      </c>
      <c r="D142" s="3">
        <v>3.732407601841603</v>
      </c>
      <c r="E142" s="3">
        <v>4.6362760981769968</v>
      </c>
      <c r="F142" s="3">
        <v>4.2061266024846358</v>
      </c>
      <c r="G142" s="9">
        <v>1.0421300373093572</v>
      </c>
      <c r="H142" s="17">
        <v>17.127620531203696</v>
      </c>
    </row>
    <row r="143" spans="2:8" x14ac:dyDescent="0.25">
      <c r="B143" s="17">
        <v>140</v>
      </c>
      <c r="C143" s="15">
        <v>4.0151890398872663</v>
      </c>
      <c r="D143" s="3">
        <v>2.1525366195111868</v>
      </c>
      <c r="E143" s="3">
        <v>4.8015644925633705</v>
      </c>
      <c r="F143" s="3">
        <v>4.4736976335637832</v>
      </c>
      <c r="G143" s="9">
        <v>1.9392802210495945</v>
      </c>
      <c r="H143" s="17">
        <v>17.382268006575199</v>
      </c>
    </row>
    <row r="144" spans="2:8" x14ac:dyDescent="0.25">
      <c r="B144" s="17">
        <v>141</v>
      </c>
      <c r="C144" s="15">
        <v>3.4950367549293717</v>
      </c>
      <c r="D144" s="3">
        <v>2.6329911908889683</v>
      </c>
      <c r="E144" s="3">
        <v>6.6473520972020435</v>
      </c>
      <c r="F144" s="3">
        <v>4.6226681997046191</v>
      </c>
      <c r="G144" s="9">
        <v>1.4176508919500277</v>
      </c>
      <c r="H144" s="17">
        <v>18.815699134675032</v>
      </c>
    </row>
    <row r="145" spans="2:8" x14ac:dyDescent="0.25">
      <c r="B145" s="17">
        <v>142</v>
      </c>
      <c r="C145" s="15">
        <v>3.9611638482084293</v>
      </c>
      <c r="D145" s="3">
        <v>3.77829886572977</v>
      </c>
      <c r="E145" s="3">
        <v>5.0664251688463739</v>
      </c>
      <c r="F145" s="3">
        <v>3.7869537610581374</v>
      </c>
      <c r="G145" s="9">
        <v>1.2380571480322449</v>
      </c>
      <c r="H145" s="17">
        <v>17.830898791874954</v>
      </c>
    </row>
    <row r="146" spans="2:8" x14ac:dyDescent="0.25">
      <c r="B146" s="17">
        <v>143</v>
      </c>
      <c r="C146" s="15">
        <v>3.8563662525254201</v>
      </c>
      <c r="D146" s="3">
        <v>2.699562903841124</v>
      </c>
      <c r="E146" s="3">
        <v>4.7328788567860727</v>
      </c>
      <c r="F146" s="3">
        <v>4.1273607721493653</v>
      </c>
      <c r="G146" s="9">
        <v>1.5308895631222854</v>
      </c>
      <c r="H146" s="17">
        <v>16.947058348424267</v>
      </c>
    </row>
    <row r="147" spans="2:8" x14ac:dyDescent="0.25">
      <c r="B147" s="17">
        <v>144</v>
      </c>
      <c r="C147" s="15">
        <v>4.1800604701386792</v>
      </c>
      <c r="D147" s="3">
        <v>3.3973775501546513</v>
      </c>
      <c r="E147" s="3">
        <v>5.5813915379854198</v>
      </c>
      <c r="F147" s="3">
        <v>4.2294571024377996</v>
      </c>
      <c r="G147" s="9">
        <v>1.6853352622069648</v>
      </c>
      <c r="H147" s="17">
        <v>19.073621922923515</v>
      </c>
    </row>
    <row r="148" spans="2:8" x14ac:dyDescent="0.25">
      <c r="B148" s="17">
        <v>145</v>
      </c>
      <c r="C148" s="15">
        <v>4.0992536342788393</v>
      </c>
      <c r="D148" s="3">
        <v>2.7637173709049163</v>
      </c>
      <c r="E148" s="3">
        <v>4.8083368447971431</v>
      </c>
      <c r="F148" s="3">
        <v>3.8437639847462579</v>
      </c>
      <c r="G148" s="9">
        <v>1.3941466379604894</v>
      </c>
      <c r="H148" s="17">
        <v>16.909218472687645</v>
      </c>
    </row>
    <row r="149" spans="2:8" x14ac:dyDescent="0.25">
      <c r="B149" s="17">
        <v>146</v>
      </c>
      <c r="C149" s="15">
        <v>3.7942174941283211</v>
      </c>
      <c r="D149" s="3">
        <v>3.3526705388553437</v>
      </c>
      <c r="E149" s="3">
        <v>5.1528770485244877</v>
      </c>
      <c r="F149" s="3">
        <v>5.3865351578776348</v>
      </c>
      <c r="G149" s="9">
        <v>1.9643615405930028</v>
      </c>
      <c r="H149" s="17">
        <v>19.65066177997879</v>
      </c>
    </row>
    <row r="150" spans="2:8" x14ac:dyDescent="0.25">
      <c r="B150" s="17">
        <v>147</v>
      </c>
      <c r="C150" s="15">
        <v>3.7831130457800661</v>
      </c>
      <c r="D150" s="3">
        <v>2.6038853442088437</v>
      </c>
      <c r="E150" s="3">
        <v>5.0169021412029906</v>
      </c>
      <c r="F150" s="3">
        <v>4.3165329008100422</v>
      </c>
      <c r="G150" s="9">
        <v>1.2341332291690996</v>
      </c>
      <c r="H150" s="17">
        <v>16.954566661171043</v>
      </c>
    </row>
    <row r="151" spans="2:8" x14ac:dyDescent="0.25">
      <c r="B151" s="17">
        <v>148</v>
      </c>
      <c r="C151" s="15">
        <v>4.3266454030768653</v>
      </c>
      <c r="D151" s="3">
        <v>2.6766295439910954</v>
      </c>
      <c r="E151" s="3">
        <v>5.8592979001752505</v>
      </c>
      <c r="F151" s="3">
        <v>4.3159545484773316</v>
      </c>
      <c r="G151" s="9">
        <v>1.5631808967085143</v>
      </c>
      <c r="H151" s="17">
        <v>18.741708292429056</v>
      </c>
    </row>
    <row r="152" spans="2:8" x14ac:dyDescent="0.25">
      <c r="B152" s="17">
        <v>149</v>
      </c>
      <c r="C152" s="15">
        <v>4.2607513779842359</v>
      </c>
      <c r="D152" s="3">
        <v>2.5826642722868804</v>
      </c>
      <c r="E152" s="3">
        <v>4.731727101622285</v>
      </c>
      <c r="F152" s="3">
        <v>4.1145527136331417</v>
      </c>
      <c r="G152" s="9">
        <v>1.746327920590111</v>
      </c>
      <c r="H152" s="17">
        <v>17.436023386116656</v>
      </c>
    </row>
    <row r="153" spans="2:8" x14ac:dyDescent="0.25">
      <c r="B153" s="17">
        <v>150</v>
      </c>
      <c r="C153" s="15">
        <v>3.5245922261358729</v>
      </c>
      <c r="D153" s="3">
        <v>3.2341849383938195</v>
      </c>
      <c r="E153" s="3">
        <v>4.9289685893656472</v>
      </c>
      <c r="F153" s="3">
        <v>3.6665907527899053</v>
      </c>
      <c r="G153" s="9">
        <v>1.8048305511203955</v>
      </c>
      <c r="H153" s="17">
        <v>17.159167057805639</v>
      </c>
    </row>
    <row r="154" spans="2:8" x14ac:dyDescent="0.25">
      <c r="B154" s="17">
        <v>151</v>
      </c>
      <c r="C154" s="15">
        <v>3.732211133092763</v>
      </c>
      <c r="D154" s="3">
        <v>3.0538369027312542</v>
      </c>
      <c r="E154" s="3">
        <v>7.5596640272691271</v>
      </c>
      <c r="F154" s="3">
        <v>4.3138013619040283</v>
      </c>
      <c r="G154" s="9">
        <v>1.4327294535786623</v>
      </c>
      <c r="H154" s="17">
        <v>20.092242878575835</v>
      </c>
    </row>
    <row r="155" spans="2:8" x14ac:dyDescent="0.25">
      <c r="B155" s="17">
        <v>152</v>
      </c>
      <c r="C155" s="15">
        <v>4.3893063285927862</v>
      </c>
      <c r="D155" s="3">
        <v>3.3762708092913591</v>
      </c>
      <c r="E155" s="3">
        <v>5.7099069590083644</v>
      </c>
      <c r="F155" s="3">
        <v>4.2590718724200594</v>
      </c>
      <c r="G155" s="9">
        <v>1.5827145029717071</v>
      </c>
      <c r="H155" s="17">
        <v>19.317270472284278</v>
      </c>
    </row>
    <row r="156" spans="2:8" x14ac:dyDescent="0.25">
      <c r="B156" s="17">
        <v>153</v>
      </c>
      <c r="C156" s="15">
        <v>3.2207100440097003</v>
      </c>
      <c r="D156" s="3">
        <v>2.6599597310656078</v>
      </c>
      <c r="E156" s="3">
        <v>6.1201874728414154</v>
      </c>
      <c r="F156" s="3">
        <v>4.3504906885468309</v>
      </c>
      <c r="G156" s="9">
        <v>1.7634220065878186</v>
      </c>
      <c r="H156" s="17">
        <v>18.114769943051371</v>
      </c>
    </row>
    <row r="157" spans="2:8" x14ac:dyDescent="0.25">
      <c r="B157" s="17">
        <v>154</v>
      </c>
      <c r="C157" s="15">
        <v>3.8612690585204952</v>
      </c>
      <c r="D157" s="3">
        <v>3.078764006618937</v>
      </c>
      <c r="E157" s="3">
        <v>6.4682082156088239</v>
      </c>
      <c r="F157" s="3">
        <v>5.3251361606759078</v>
      </c>
      <c r="G157" s="9">
        <v>1.5905739441888458</v>
      </c>
      <c r="H157" s="17">
        <v>20.323951385613011</v>
      </c>
    </row>
    <row r="158" spans="2:8" x14ac:dyDescent="0.25">
      <c r="B158" s="17">
        <v>155</v>
      </c>
      <c r="C158" s="15">
        <v>4.0910182378172877</v>
      </c>
      <c r="D158" s="3">
        <v>3.84793761388906</v>
      </c>
      <c r="E158" s="3">
        <v>5.6144332149993534</v>
      </c>
      <c r="F158" s="3">
        <v>3.4868956273854761</v>
      </c>
      <c r="G158" s="9">
        <v>1.8903258177155804</v>
      </c>
      <c r="H158" s="17">
        <v>18.930610511806758</v>
      </c>
    </row>
    <row r="159" spans="2:8" x14ac:dyDescent="0.25">
      <c r="B159" s="17">
        <v>156</v>
      </c>
      <c r="C159" s="15">
        <v>3.4223555108739254</v>
      </c>
      <c r="D159" s="3">
        <v>3.0810305670600888</v>
      </c>
      <c r="E159" s="3">
        <v>5.2666573659494897</v>
      </c>
      <c r="F159" s="3">
        <v>4.0170307769216871</v>
      </c>
      <c r="G159" s="9">
        <v>1.6990404193973028</v>
      </c>
      <c r="H159" s="17">
        <v>17.486114640202494</v>
      </c>
    </row>
    <row r="160" spans="2:8" x14ac:dyDescent="0.25">
      <c r="B160" s="17">
        <v>157</v>
      </c>
      <c r="C160" s="15">
        <v>4.0711093669693019</v>
      </c>
      <c r="D160" s="3">
        <v>3.1933519817256992</v>
      </c>
      <c r="E160" s="3">
        <v>4.8957445925443697</v>
      </c>
      <c r="F160" s="3">
        <v>3.4628857814680276</v>
      </c>
      <c r="G160" s="9">
        <v>1.8660208767065649</v>
      </c>
      <c r="H160" s="17">
        <v>17.489112599413964</v>
      </c>
    </row>
    <row r="161" spans="2:8" x14ac:dyDescent="0.25">
      <c r="B161" s="17">
        <v>158</v>
      </c>
      <c r="C161" s="15">
        <v>3.9382143795632185</v>
      </c>
      <c r="D161" s="3">
        <v>2.9607374380622069</v>
      </c>
      <c r="E161" s="3">
        <v>7.1394085513735481</v>
      </c>
      <c r="F161" s="3">
        <v>4.3425642661000463</v>
      </c>
      <c r="G161" s="9">
        <v>1.1510696675774643</v>
      </c>
      <c r="H161" s="17">
        <v>19.531994302676484</v>
      </c>
    </row>
    <row r="162" spans="2:8" x14ac:dyDescent="0.25">
      <c r="B162" s="17">
        <v>159</v>
      </c>
      <c r="C162" s="15">
        <v>4.1074040231966542</v>
      </c>
      <c r="D162" s="3">
        <v>3.5238009635028629</v>
      </c>
      <c r="E162" s="3">
        <v>5.087308250280552</v>
      </c>
      <c r="F162" s="3">
        <v>3.5849471298779081</v>
      </c>
      <c r="G162" s="9">
        <v>1.0702797841147769</v>
      </c>
      <c r="H162" s="17">
        <v>17.373740150972754</v>
      </c>
    </row>
    <row r="163" spans="2:8" x14ac:dyDescent="0.25">
      <c r="B163" s="17">
        <v>160</v>
      </c>
      <c r="C163" s="15">
        <v>4.5727556439767483</v>
      </c>
      <c r="D163" s="3">
        <v>2.9518281183826898</v>
      </c>
      <c r="E163" s="3">
        <v>5.7729659344966553</v>
      </c>
      <c r="F163" s="3">
        <v>4.6729073037238766</v>
      </c>
      <c r="G163" s="9">
        <v>1.7985607274021329</v>
      </c>
      <c r="H163" s="17">
        <v>19.769017727982103</v>
      </c>
    </row>
    <row r="164" spans="2:8" x14ac:dyDescent="0.25">
      <c r="B164" s="17">
        <v>161</v>
      </c>
      <c r="C164" s="15">
        <v>4.4094619309352296</v>
      </c>
      <c r="D164" s="3">
        <v>3.774603566950324</v>
      </c>
      <c r="E164" s="3">
        <v>5.1171954136158462</v>
      </c>
      <c r="F164" s="3">
        <v>3.9887233296565903</v>
      </c>
      <c r="G164" s="9">
        <v>1.2659516658999548</v>
      </c>
      <c r="H164" s="17">
        <v>18.555935907057943</v>
      </c>
    </row>
    <row r="165" spans="2:8" x14ac:dyDescent="0.25">
      <c r="B165" s="17">
        <v>162</v>
      </c>
      <c r="C165" s="15">
        <v>3.6381014366357611</v>
      </c>
      <c r="D165" s="3">
        <v>3.6031385652352332</v>
      </c>
      <c r="E165" s="3">
        <v>5.4950519129998421</v>
      </c>
      <c r="F165" s="3">
        <v>4.6427946045962027</v>
      </c>
      <c r="G165" s="9">
        <v>1.5123200898927909</v>
      </c>
      <c r="H165" s="17">
        <v>18.891406609359827</v>
      </c>
    </row>
    <row r="166" spans="2:8" x14ac:dyDescent="0.25">
      <c r="B166" s="17">
        <v>163</v>
      </c>
      <c r="C166" s="15">
        <v>3.2392763963605389</v>
      </c>
      <c r="D166" s="3">
        <v>2.7148115727421192</v>
      </c>
      <c r="E166" s="3">
        <v>6.7852511407064995</v>
      </c>
      <c r="F166" s="3">
        <v>4.5681092125124128</v>
      </c>
      <c r="G166" s="9">
        <v>1.6541047659127859</v>
      </c>
      <c r="H166" s="17">
        <v>18.961553088234353</v>
      </c>
    </row>
    <row r="167" spans="2:8" x14ac:dyDescent="0.25">
      <c r="B167" s="17">
        <v>164</v>
      </c>
      <c r="C167" s="15">
        <v>3.6332577767811385</v>
      </c>
      <c r="D167" s="3">
        <v>2.6014335326629099</v>
      </c>
      <c r="E167" s="3">
        <v>5.1757506742114376</v>
      </c>
      <c r="F167" s="3">
        <v>3.4753534597132818</v>
      </c>
      <c r="G167" s="9">
        <v>1.3291965604237401</v>
      </c>
      <c r="H167" s="17">
        <v>16.214992003792506</v>
      </c>
    </row>
    <row r="168" spans="2:8" x14ac:dyDescent="0.25">
      <c r="B168" s="17">
        <v>165</v>
      </c>
      <c r="C168" s="15">
        <v>3.989951046951945</v>
      </c>
      <c r="D168" s="3">
        <v>3.5037890642056979</v>
      </c>
      <c r="E168" s="3">
        <v>5.5581497540934119</v>
      </c>
      <c r="F168" s="3">
        <v>5.6725532102131471</v>
      </c>
      <c r="G168" s="9">
        <v>1.4805755695910467</v>
      </c>
      <c r="H168" s="17">
        <v>20.205018645055247</v>
      </c>
    </row>
    <row r="169" spans="2:8" x14ac:dyDescent="0.25">
      <c r="B169" s="17">
        <v>166</v>
      </c>
      <c r="C169" s="15">
        <v>4.275332581328259</v>
      </c>
      <c r="D169" s="3">
        <v>3.7847303579322733</v>
      </c>
      <c r="E169" s="3">
        <v>6.3726461577671181</v>
      </c>
      <c r="F169" s="3">
        <v>3.4564506547098608</v>
      </c>
      <c r="G169" s="9">
        <v>1.3513890199520704</v>
      </c>
      <c r="H169" s="17">
        <v>19.240548771689582</v>
      </c>
    </row>
    <row r="170" spans="2:8" x14ac:dyDescent="0.25">
      <c r="B170" s="17">
        <v>167</v>
      </c>
      <c r="C170" s="15">
        <v>3.8786922524579626</v>
      </c>
      <c r="D170" s="3">
        <v>2.2939445443887907</v>
      </c>
      <c r="E170" s="3">
        <v>5.0414700810196678</v>
      </c>
      <c r="F170" s="3">
        <v>3.8144652418620772</v>
      </c>
      <c r="G170" s="9">
        <v>1.4159100964086231</v>
      </c>
      <c r="H170" s="17">
        <v>16.444482216137121</v>
      </c>
    </row>
    <row r="171" spans="2:8" x14ac:dyDescent="0.25">
      <c r="B171" s="17">
        <v>168</v>
      </c>
      <c r="C171" s="15">
        <v>3.8777102302656328</v>
      </c>
      <c r="D171" s="3">
        <v>2.7993378730366096</v>
      </c>
      <c r="E171" s="3">
        <v>7.3920962002638424</v>
      </c>
      <c r="F171" s="3">
        <v>5.7557811853112364</v>
      </c>
      <c r="G171" s="9">
        <v>1.4687225213261859</v>
      </c>
      <c r="H171" s="17">
        <v>21.293648010203505</v>
      </c>
    </row>
    <row r="172" spans="2:8" x14ac:dyDescent="0.25">
      <c r="B172" s="17">
        <v>169</v>
      </c>
      <c r="C172" s="15">
        <v>4.16916061748244</v>
      </c>
      <c r="D172" s="3">
        <v>2.9022659397677959</v>
      </c>
      <c r="E172" s="3">
        <v>6.6086108951243414</v>
      </c>
      <c r="F172" s="3">
        <v>5.344233246323407</v>
      </c>
      <c r="G172" s="9">
        <v>1.5462882583763231</v>
      </c>
      <c r="H172" s="17">
        <v>20.570558957074304</v>
      </c>
    </row>
    <row r="173" spans="2:8" x14ac:dyDescent="0.25">
      <c r="B173" s="17">
        <v>170</v>
      </c>
      <c r="C173" s="15">
        <v>4.1232010528227283</v>
      </c>
      <c r="D173" s="3">
        <v>2.787907437252481</v>
      </c>
      <c r="E173" s="3">
        <v>5.5090480824673485</v>
      </c>
      <c r="F173" s="3">
        <v>5.236449066236128</v>
      </c>
      <c r="G173" s="9">
        <v>1.5082311560367958</v>
      </c>
      <c r="H173" s="17">
        <v>19.164836794815482</v>
      </c>
    </row>
    <row r="174" spans="2:8" x14ac:dyDescent="0.25">
      <c r="B174" s="17">
        <v>171</v>
      </c>
      <c r="C174" s="15">
        <v>3.8433018284609233</v>
      </c>
      <c r="D174" s="3">
        <v>2.2903906718395937</v>
      </c>
      <c r="E174" s="3">
        <v>7.4752442008253066</v>
      </c>
      <c r="F174" s="3">
        <v>5.1420705218420242</v>
      </c>
      <c r="G174" s="9">
        <v>1.7087601001796298</v>
      </c>
      <c r="H174" s="17">
        <v>20.459767323147481</v>
      </c>
    </row>
    <row r="175" spans="2:8" x14ac:dyDescent="0.25">
      <c r="B175" s="17">
        <v>172</v>
      </c>
      <c r="C175" s="15">
        <v>3.6115946486711441</v>
      </c>
      <c r="D175" s="3">
        <v>2.4628282758353794</v>
      </c>
      <c r="E175" s="3">
        <v>5.1967629768275945</v>
      </c>
      <c r="F175" s="3">
        <v>3.7507995237858927</v>
      </c>
      <c r="G175" s="9">
        <v>1.2507825098570553</v>
      </c>
      <c r="H175" s="17">
        <v>16.272767934977068</v>
      </c>
    </row>
    <row r="176" spans="2:8" x14ac:dyDescent="0.25">
      <c r="B176" s="17">
        <v>173</v>
      </c>
      <c r="C176" s="15">
        <v>4.6247637976032303</v>
      </c>
      <c r="D176" s="3">
        <v>3.6464114859678305</v>
      </c>
      <c r="E176" s="3">
        <v>7.4410755123973606</v>
      </c>
      <c r="F176" s="3">
        <v>4.3549107654151546</v>
      </c>
      <c r="G176" s="9">
        <v>1.3961227550458024</v>
      </c>
      <c r="H176" s="17">
        <v>21.46328431642938</v>
      </c>
    </row>
    <row r="177" spans="2:8" x14ac:dyDescent="0.25">
      <c r="B177" s="17">
        <v>174</v>
      </c>
      <c r="C177" s="15">
        <v>4.2588329993844845</v>
      </c>
      <c r="D177" s="3">
        <v>3.0730564678960191</v>
      </c>
      <c r="E177" s="3">
        <v>5.359103701110195</v>
      </c>
      <c r="F177" s="3">
        <v>4.2750391257099984</v>
      </c>
      <c r="G177" s="9">
        <v>1.4013977627953924</v>
      </c>
      <c r="H177" s="17">
        <v>18.36743005689609</v>
      </c>
    </row>
    <row r="178" spans="2:8" x14ac:dyDescent="0.25">
      <c r="B178" s="17">
        <v>175</v>
      </c>
      <c r="C178" s="15">
        <v>4.7189801619598706</v>
      </c>
      <c r="D178" s="3">
        <v>2.2250699300177805</v>
      </c>
      <c r="E178" s="3">
        <v>4.2098080696908644</v>
      </c>
      <c r="F178" s="3">
        <v>3.4982364722701322</v>
      </c>
      <c r="G178" s="9">
        <v>1.2698919885875111</v>
      </c>
      <c r="H178" s="17">
        <v>15.921986622526161</v>
      </c>
    </row>
    <row r="179" spans="2:8" x14ac:dyDescent="0.25">
      <c r="B179" s="17">
        <v>176</v>
      </c>
      <c r="C179" s="15">
        <v>4.1005281332327304</v>
      </c>
      <c r="D179" s="3">
        <v>2.9552100131783785</v>
      </c>
      <c r="E179" s="3">
        <v>6.6834160965260496</v>
      </c>
      <c r="F179" s="3">
        <v>3.3119835348518687</v>
      </c>
      <c r="G179" s="9">
        <v>1.2913107085398974</v>
      </c>
      <c r="H179" s="17">
        <v>18.342448486328923</v>
      </c>
    </row>
    <row r="180" spans="2:8" x14ac:dyDescent="0.25">
      <c r="B180" s="17">
        <v>177</v>
      </c>
      <c r="C180" s="15">
        <v>4.6113822727828673</v>
      </c>
      <c r="D180" s="3">
        <v>3.6559475698047699</v>
      </c>
      <c r="E180" s="3">
        <v>4.4415590269650043</v>
      </c>
      <c r="F180" s="3">
        <v>3.885126120518072</v>
      </c>
      <c r="G180" s="9">
        <v>1.1936834252480635</v>
      </c>
      <c r="H180" s="17">
        <v>17.787698415318779</v>
      </c>
    </row>
    <row r="181" spans="2:8" x14ac:dyDescent="0.25">
      <c r="B181" s="17">
        <v>178</v>
      </c>
      <c r="C181" s="15">
        <v>3.5915505166510098</v>
      </c>
      <c r="D181" s="3">
        <v>3.0096486778321259</v>
      </c>
      <c r="E181" s="3">
        <v>5.1745520258252196</v>
      </c>
      <c r="F181" s="3">
        <v>3.1528992376304141</v>
      </c>
      <c r="G181" s="9">
        <v>1.0532824961385125</v>
      </c>
      <c r="H181" s="17">
        <v>15.981932954077282</v>
      </c>
    </row>
    <row r="182" spans="2:8" x14ac:dyDescent="0.25">
      <c r="B182" s="17">
        <v>179</v>
      </c>
      <c r="C182" s="15">
        <v>3.6687642055856573</v>
      </c>
      <c r="D182" s="3">
        <v>3.742330276027269</v>
      </c>
      <c r="E182" s="3">
        <v>4.1174794530150782</v>
      </c>
      <c r="F182" s="3">
        <v>4.7124807966261679</v>
      </c>
      <c r="G182" s="9">
        <v>1.6496590838187517</v>
      </c>
      <c r="H182" s="17">
        <v>17.890713815072921</v>
      </c>
    </row>
    <row r="183" spans="2:8" x14ac:dyDescent="0.25">
      <c r="B183" s="17">
        <v>180</v>
      </c>
      <c r="C183" s="15">
        <v>3.7768953354614583</v>
      </c>
      <c r="D183" s="3">
        <v>2.1021204333457462</v>
      </c>
      <c r="E183" s="3">
        <v>6.5817017080337603</v>
      </c>
      <c r="F183" s="3">
        <v>3.4438420875124436</v>
      </c>
      <c r="G183" s="9">
        <v>1.6999758301477574</v>
      </c>
      <c r="H183" s="17">
        <v>17.604535394501166</v>
      </c>
    </row>
    <row r="184" spans="2:8" x14ac:dyDescent="0.25">
      <c r="B184" s="17">
        <v>181</v>
      </c>
      <c r="C184" s="15">
        <v>3.8368838952056858</v>
      </c>
      <c r="D184" s="3">
        <v>2.6210524242735858</v>
      </c>
      <c r="E184" s="3">
        <v>5.2356820704007552</v>
      </c>
      <c r="F184" s="3">
        <v>4.5476424476433959</v>
      </c>
      <c r="G184" s="9">
        <v>1.6841227174334921</v>
      </c>
      <c r="H184" s="17">
        <v>17.925383554956912</v>
      </c>
    </row>
    <row r="185" spans="2:8" x14ac:dyDescent="0.25">
      <c r="B185" s="17">
        <v>182</v>
      </c>
      <c r="C185" s="15">
        <v>3.7906843963747878</v>
      </c>
      <c r="D185" s="3">
        <v>3.754015696324648</v>
      </c>
      <c r="E185" s="3">
        <v>4.877309068247385</v>
      </c>
      <c r="F185" s="3">
        <v>4.7557883973059258</v>
      </c>
      <c r="G185" s="9">
        <v>1.565762441890785</v>
      </c>
      <c r="H185" s="17">
        <v>18.743560000143535</v>
      </c>
    </row>
    <row r="186" spans="2:8" x14ac:dyDescent="0.25">
      <c r="B186" s="17">
        <v>183</v>
      </c>
      <c r="C186" s="15">
        <v>3.2835760416854698</v>
      </c>
      <c r="D186" s="3">
        <v>3.8850394177612446</v>
      </c>
      <c r="E186" s="3">
        <v>5.134763530958196</v>
      </c>
      <c r="F186" s="3">
        <v>3.4330222509142398</v>
      </c>
      <c r="G186" s="9">
        <v>1.5661995560422881</v>
      </c>
      <c r="H186" s="17">
        <v>17.302600797361439</v>
      </c>
    </row>
    <row r="187" spans="2:8" x14ac:dyDescent="0.25">
      <c r="B187" s="17">
        <v>184</v>
      </c>
      <c r="C187" s="15">
        <v>4.0342505550020746</v>
      </c>
      <c r="D187" s="3">
        <v>2.3129974980894161</v>
      </c>
      <c r="E187" s="3">
        <v>6.0368572740890549</v>
      </c>
      <c r="F187" s="3">
        <v>4.4346048403887135</v>
      </c>
      <c r="G187" s="9">
        <v>1.8864591720740356</v>
      </c>
      <c r="H187" s="17">
        <v>18.705169339643295</v>
      </c>
    </row>
    <row r="188" spans="2:8" x14ac:dyDescent="0.25">
      <c r="B188" s="17">
        <v>185</v>
      </c>
      <c r="C188" s="15">
        <v>4.661154808736347</v>
      </c>
      <c r="D188" s="3">
        <v>2.7855789564231364</v>
      </c>
      <c r="E188" s="3">
        <v>5.997701179273208</v>
      </c>
      <c r="F188" s="3">
        <v>4.533249065646217</v>
      </c>
      <c r="G188" s="9">
        <v>1.7021776432535705</v>
      </c>
      <c r="H188" s="17">
        <v>19.67986165333248</v>
      </c>
    </row>
    <row r="189" spans="2:8" x14ac:dyDescent="0.25">
      <c r="B189" s="17">
        <v>186</v>
      </c>
      <c r="C189" s="15">
        <v>4.0448089095382018</v>
      </c>
      <c r="D189" s="3">
        <v>2.866278049075432</v>
      </c>
      <c r="E189" s="3">
        <v>5.5485818014801414</v>
      </c>
      <c r="F189" s="3">
        <v>3.3265019227383128</v>
      </c>
      <c r="G189" s="9">
        <v>1.536836940473375</v>
      </c>
      <c r="H189" s="17">
        <v>17.323007623305465</v>
      </c>
    </row>
    <row r="190" spans="2:8" x14ac:dyDescent="0.25">
      <c r="B190" s="17">
        <v>187</v>
      </c>
      <c r="C190" s="15">
        <v>3.9260576948932151</v>
      </c>
      <c r="D190" s="3">
        <v>2.8958041173177707</v>
      </c>
      <c r="E190" s="3">
        <v>6.7644007807919024</v>
      </c>
      <c r="F190" s="3">
        <v>4.277120412784833</v>
      </c>
      <c r="G190" s="9">
        <v>1.3392750912111113</v>
      </c>
      <c r="H190" s="17">
        <v>19.202658096998832</v>
      </c>
    </row>
    <row r="191" spans="2:8" x14ac:dyDescent="0.25">
      <c r="B191" s="17">
        <v>188</v>
      </c>
      <c r="C191" s="15">
        <v>4.5262867317499262</v>
      </c>
      <c r="D191" s="3">
        <v>2.7828916681730202</v>
      </c>
      <c r="E191" s="3">
        <v>6.0652977916036281</v>
      </c>
      <c r="F191" s="3">
        <v>3.9929822259570598</v>
      </c>
      <c r="G191" s="9">
        <v>1.5164992415395648</v>
      </c>
      <c r="H191" s="17">
        <v>18.883957659023203</v>
      </c>
    </row>
    <row r="192" spans="2:8" x14ac:dyDescent="0.25">
      <c r="B192" s="17">
        <v>189</v>
      </c>
      <c r="C192" s="15">
        <v>4.1994703020658202</v>
      </c>
      <c r="D192" s="3">
        <v>3.3677543846175313</v>
      </c>
      <c r="E192" s="3">
        <v>5.6741247029686281</v>
      </c>
      <c r="F192" s="3">
        <v>3.7688899606035324</v>
      </c>
      <c r="G192" s="9">
        <v>1.6344494357440968</v>
      </c>
      <c r="H192" s="17">
        <v>18.644688785999605</v>
      </c>
    </row>
    <row r="193" spans="2:8" x14ac:dyDescent="0.25">
      <c r="B193" s="17">
        <v>190</v>
      </c>
      <c r="C193" s="15">
        <v>4.0067616767551906</v>
      </c>
      <c r="D193" s="3">
        <v>3.5849245756392594</v>
      </c>
      <c r="E193" s="3">
        <v>4.6000785839753</v>
      </c>
      <c r="F193" s="3">
        <v>4.321247190694752</v>
      </c>
      <c r="G193" s="9">
        <v>1.811082274325635</v>
      </c>
      <c r="H193" s="17">
        <v>18.324094301390137</v>
      </c>
    </row>
    <row r="194" spans="2:8" x14ac:dyDescent="0.25">
      <c r="B194" s="17">
        <v>191</v>
      </c>
      <c r="C194" s="15">
        <v>3.5727081463705819</v>
      </c>
      <c r="D194" s="3">
        <v>2.6425801483400715</v>
      </c>
      <c r="E194" s="3">
        <v>4.8627627119146446</v>
      </c>
      <c r="F194" s="3">
        <v>5.0222580092753768</v>
      </c>
      <c r="G194" s="9">
        <v>1.4639483573487979</v>
      </c>
      <c r="H194" s="17">
        <v>17.564257373249472</v>
      </c>
    </row>
    <row r="195" spans="2:8" x14ac:dyDescent="0.25">
      <c r="B195" s="17">
        <v>192</v>
      </c>
      <c r="C195" s="15">
        <v>3.9207738785875077</v>
      </c>
      <c r="D195" s="3">
        <v>3.1285286098406271</v>
      </c>
      <c r="E195" s="3">
        <v>4.7544748054731922</v>
      </c>
      <c r="F195" s="3">
        <v>4.4673462076427537</v>
      </c>
      <c r="G195" s="9">
        <v>1.3832637719042649</v>
      </c>
      <c r="H195" s="17">
        <v>17.654387273448346</v>
      </c>
    </row>
    <row r="196" spans="2:8" x14ac:dyDescent="0.25">
      <c r="B196" s="17">
        <v>193</v>
      </c>
      <c r="C196" s="15">
        <v>3.7666759722514636</v>
      </c>
      <c r="D196" s="3">
        <v>2.7215982108780943</v>
      </c>
      <c r="E196" s="3">
        <v>6.8192930806935959</v>
      </c>
      <c r="F196" s="3">
        <v>3.5121326786329479</v>
      </c>
      <c r="G196" s="9">
        <v>1.6222212913517251</v>
      </c>
      <c r="H196" s="17">
        <v>18.441921233807825</v>
      </c>
    </row>
    <row r="197" spans="2:8" x14ac:dyDescent="0.25">
      <c r="B197" s="17">
        <v>194</v>
      </c>
      <c r="C197" s="15">
        <v>4.10930330190308</v>
      </c>
      <c r="D197" s="3">
        <v>2.8015989937013126</v>
      </c>
      <c r="E197" s="3">
        <v>6.2286373059594764</v>
      </c>
      <c r="F197" s="3">
        <v>3.9450715122562072</v>
      </c>
      <c r="G197" s="9">
        <v>1.3699654506568777</v>
      </c>
      <c r="H197" s="17">
        <v>18.454576564476952</v>
      </c>
    </row>
    <row r="198" spans="2:8" x14ac:dyDescent="0.25">
      <c r="B198" s="17">
        <v>195</v>
      </c>
      <c r="C198" s="15">
        <v>3.9969238276466914</v>
      </c>
      <c r="D198" s="3">
        <v>3.4401228979124205</v>
      </c>
      <c r="E198" s="3">
        <v>5.8977582504197557</v>
      </c>
      <c r="F198" s="3">
        <v>3.5646227811114581</v>
      </c>
      <c r="G198" s="9">
        <v>1.3624013025653823</v>
      </c>
      <c r="H198" s="17">
        <v>18.261829059655707</v>
      </c>
    </row>
    <row r="199" spans="2:8" x14ac:dyDescent="0.25">
      <c r="B199" s="17">
        <v>196</v>
      </c>
      <c r="C199" s="15">
        <v>4.2420599941277155</v>
      </c>
      <c r="D199" s="3">
        <v>3.3133468609799057</v>
      </c>
      <c r="E199" s="3">
        <v>4.9147656556765638</v>
      </c>
      <c r="F199" s="3">
        <v>4.0989844318465618</v>
      </c>
      <c r="G199" s="9">
        <v>1.1759236526968646</v>
      </c>
      <c r="H199" s="17">
        <v>17.745080595327615</v>
      </c>
    </row>
    <row r="200" spans="2:8" x14ac:dyDescent="0.25">
      <c r="B200" s="17">
        <v>197</v>
      </c>
      <c r="C200" s="15">
        <v>4.7163857764286066</v>
      </c>
      <c r="D200" s="3">
        <v>2.3727990855180181</v>
      </c>
      <c r="E200" s="3">
        <v>5.9844584369629619</v>
      </c>
      <c r="F200" s="3">
        <v>3.5173024319085902</v>
      </c>
      <c r="G200" s="9">
        <v>1.4040852743547194</v>
      </c>
      <c r="H200" s="17">
        <v>17.995031005172898</v>
      </c>
    </row>
    <row r="201" spans="2:8" x14ac:dyDescent="0.25">
      <c r="B201" s="17">
        <v>198</v>
      </c>
      <c r="C201" s="15">
        <v>3.6204221410447905</v>
      </c>
      <c r="D201" s="3">
        <v>3.0628694554661235</v>
      </c>
      <c r="E201" s="3">
        <v>4.6881723306924306</v>
      </c>
      <c r="F201" s="3">
        <v>4.3954838125917499</v>
      </c>
      <c r="G201" s="9">
        <v>1.3717975082119533</v>
      </c>
      <c r="H201" s="17">
        <v>17.138745248007048</v>
      </c>
    </row>
    <row r="202" spans="2:8" x14ac:dyDescent="0.25">
      <c r="B202" s="17">
        <v>199</v>
      </c>
      <c r="C202" s="15">
        <v>3.3804818447609</v>
      </c>
      <c r="D202" s="3">
        <v>3.5009958862940578</v>
      </c>
      <c r="E202" s="3">
        <v>5.0538340373608275</v>
      </c>
      <c r="F202" s="3">
        <v>3.5818419327843727</v>
      </c>
      <c r="G202" s="9">
        <v>1.2820510365421791</v>
      </c>
      <c r="H202" s="17">
        <v>16.799204737742336</v>
      </c>
    </row>
    <row r="203" spans="2:8" x14ac:dyDescent="0.25">
      <c r="B203" s="17">
        <v>200</v>
      </c>
      <c r="C203" s="15">
        <v>4.0206767346499532</v>
      </c>
      <c r="D203" s="3">
        <v>3.279585462254893</v>
      </c>
      <c r="E203" s="3">
        <v>5.8895983011463322</v>
      </c>
      <c r="F203" s="3">
        <v>4.0113605806507326</v>
      </c>
      <c r="G203" s="9">
        <v>1.3868037518803185</v>
      </c>
      <c r="H203" s="17">
        <v>18.588024830582231</v>
      </c>
    </row>
    <row r="204" spans="2:8" x14ac:dyDescent="0.25">
      <c r="B204" s="17">
        <v>201</v>
      </c>
      <c r="C204" s="15">
        <v>4.0979929004824882</v>
      </c>
      <c r="D204" s="3">
        <v>2.8040672228571055</v>
      </c>
      <c r="E204" s="3">
        <v>6.0600532640808327</v>
      </c>
      <c r="F204" s="3">
        <v>3.2901319038456389</v>
      </c>
      <c r="G204" s="9">
        <v>1.2518669635210018</v>
      </c>
      <c r="H204" s="17">
        <v>17.504112254787067</v>
      </c>
    </row>
    <row r="205" spans="2:8" x14ac:dyDescent="0.25">
      <c r="B205" s="17">
        <v>202</v>
      </c>
      <c r="C205" s="15">
        <v>3.5468289800626827</v>
      </c>
      <c r="D205" s="3">
        <v>3.0336896602575067</v>
      </c>
      <c r="E205" s="3">
        <v>4.6230006390579028</v>
      </c>
      <c r="F205" s="3">
        <v>3.4675223291898796</v>
      </c>
      <c r="G205" s="9">
        <v>1.8485349730659377</v>
      </c>
      <c r="H205" s="17">
        <v>16.51957658163391</v>
      </c>
    </row>
    <row r="206" spans="2:8" x14ac:dyDescent="0.25">
      <c r="B206" s="17">
        <v>203</v>
      </c>
      <c r="C206" s="15">
        <v>4.3214056392095346</v>
      </c>
      <c r="D206" s="3">
        <v>2.5742198813291033</v>
      </c>
      <c r="E206" s="3">
        <v>6.7669225653973175</v>
      </c>
      <c r="F206" s="3">
        <v>5.3145931693418573</v>
      </c>
      <c r="G206" s="9">
        <v>1.21922469160276</v>
      </c>
      <c r="H206" s="17">
        <v>20.196365946880576</v>
      </c>
    </row>
    <row r="207" spans="2:8" x14ac:dyDescent="0.25">
      <c r="B207" s="17">
        <v>204</v>
      </c>
      <c r="C207" s="15">
        <v>3.8243108735872196</v>
      </c>
      <c r="D207" s="3">
        <v>2.5365126772517756</v>
      </c>
      <c r="E207" s="3">
        <v>4.4206824649140533</v>
      </c>
      <c r="F207" s="3">
        <v>3.0855732273638692</v>
      </c>
      <c r="G207" s="9">
        <v>1.1452271744213811</v>
      </c>
      <c r="H207" s="17">
        <v>15.0123064175383</v>
      </c>
    </row>
    <row r="208" spans="2:8" x14ac:dyDescent="0.25">
      <c r="B208" s="17">
        <v>205</v>
      </c>
      <c r="C208" s="15">
        <v>3.8332782973632917</v>
      </c>
      <c r="D208" s="3">
        <v>2.8590974523234118</v>
      </c>
      <c r="E208" s="3">
        <v>6.8222627955228718</v>
      </c>
      <c r="F208" s="3">
        <v>4.1400031138021243</v>
      </c>
      <c r="G208" s="9">
        <v>1.3450915800221726</v>
      </c>
      <c r="H208" s="17">
        <v>18.999733239033873</v>
      </c>
    </row>
    <row r="209" spans="2:8" x14ac:dyDescent="0.25">
      <c r="B209" s="17">
        <v>206</v>
      </c>
      <c r="C209" s="15">
        <v>3.7404435319343285</v>
      </c>
      <c r="D209" s="3">
        <v>3.0075521843645929</v>
      </c>
      <c r="E209" s="3">
        <v>4.560962179592063</v>
      </c>
      <c r="F209" s="3">
        <v>3.3345530323436319</v>
      </c>
      <c r="G209" s="9">
        <v>1.1568474424519999</v>
      </c>
      <c r="H209" s="17">
        <v>15.800358370686615</v>
      </c>
    </row>
    <row r="210" spans="2:8" x14ac:dyDescent="0.25">
      <c r="B210" s="17">
        <v>207</v>
      </c>
      <c r="C210" s="15">
        <v>4.6297851995590422</v>
      </c>
      <c r="D210" s="3">
        <v>3.5087775545349644</v>
      </c>
      <c r="E210" s="3">
        <v>6.0283485405095751</v>
      </c>
      <c r="F210" s="3">
        <v>3.575654744852923</v>
      </c>
      <c r="G210" s="9">
        <v>1.7975082675684777</v>
      </c>
      <c r="H210" s="17">
        <v>19.540074307024984</v>
      </c>
    </row>
    <row r="211" spans="2:8" x14ac:dyDescent="0.25">
      <c r="B211" s="17">
        <v>208</v>
      </c>
      <c r="C211" s="15">
        <v>4.2625243488387188</v>
      </c>
      <c r="D211" s="3">
        <v>3.4159157275670378</v>
      </c>
      <c r="E211" s="3">
        <v>5.4710804567872025</v>
      </c>
      <c r="F211" s="3">
        <v>4.3746782877155752</v>
      </c>
      <c r="G211" s="9">
        <v>1.5451849547401428</v>
      </c>
      <c r="H211" s="17">
        <v>19.069383775648678</v>
      </c>
    </row>
    <row r="212" spans="2:8" x14ac:dyDescent="0.25">
      <c r="B212" s="17">
        <v>209</v>
      </c>
      <c r="C212" s="15">
        <v>4.1148123890977102</v>
      </c>
      <c r="D212" s="3">
        <v>2.4191993625293864</v>
      </c>
      <c r="E212" s="3">
        <v>5.135480550204452</v>
      </c>
      <c r="F212" s="3">
        <v>4.4802314954798792</v>
      </c>
      <c r="G212" s="9">
        <v>1.4840022212964703</v>
      </c>
      <c r="H212" s="17">
        <v>17.633726018607899</v>
      </c>
    </row>
    <row r="213" spans="2:8" x14ac:dyDescent="0.25">
      <c r="B213" s="17">
        <v>210</v>
      </c>
      <c r="C213" s="15">
        <v>4.520948373852022</v>
      </c>
      <c r="D213" s="3">
        <v>2.342239925078796</v>
      </c>
      <c r="E213" s="3">
        <v>6.1682748426734761</v>
      </c>
      <c r="F213" s="3">
        <v>4.0243050031834091</v>
      </c>
      <c r="G213" s="9">
        <v>1.4917272837261693</v>
      </c>
      <c r="H213" s="17">
        <v>18.547495428513876</v>
      </c>
    </row>
    <row r="214" spans="2:8" x14ac:dyDescent="0.25">
      <c r="B214" s="17">
        <v>211</v>
      </c>
      <c r="C214" s="15">
        <v>3.6850018482809817</v>
      </c>
      <c r="D214" s="3">
        <v>2.644336622040643</v>
      </c>
      <c r="E214" s="3">
        <v>5.0678191185214549</v>
      </c>
      <c r="F214" s="3">
        <v>4.3766356378660634</v>
      </c>
      <c r="G214" s="9">
        <v>1.1058723343240002</v>
      </c>
      <c r="H214" s="17">
        <v>16.879665561033143</v>
      </c>
    </row>
    <row r="215" spans="2:8" x14ac:dyDescent="0.25">
      <c r="B215" s="17">
        <v>212</v>
      </c>
      <c r="C215" s="15">
        <v>4.2268469711333188</v>
      </c>
      <c r="D215" s="3">
        <v>3.2039470185151604</v>
      </c>
      <c r="E215" s="3">
        <v>4.250308835482592</v>
      </c>
      <c r="F215" s="3">
        <v>4.9045742334956266</v>
      </c>
      <c r="G215" s="9">
        <v>1.8712717874221447</v>
      </c>
      <c r="H215" s="17">
        <v>18.456948846048842</v>
      </c>
    </row>
    <row r="216" spans="2:8" x14ac:dyDescent="0.25">
      <c r="B216" s="17">
        <v>213</v>
      </c>
      <c r="C216" s="15">
        <v>4.2313996670038021</v>
      </c>
      <c r="D216" s="3">
        <v>2.4423620296084803</v>
      </c>
      <c r="E216" s="3">
        <v>4.6762351187092825</v>
      </c>
      <c r="F216" s="3">
        <v>4.2996840551884832</v>
      </c>
      <c r="G216" s="9">
        <v>1.1004555630965807</v>
      </c>
      <c r="H216" s="17">
        <v>16.750136433606627</v>
      </c>
    </row>
    <row r="217" spans="2:8" x14ac:dyDescent="0.25">
      <c r="B217" s="17">
        <v>214</v>
      </c>
      <c r="C217" s="15">
        <v>3.5141554115996656</v>
      </c>
      <c r="D217" s="3">
        <v>2.4502476559079676</v>
      </c>
      <c r="E217" s="3">
        <v>6.3927772197705313</v>
      </c>
      <c r="F217" s="3">
        <v>3.599840535492036</v>
      </c>
      <c r="G217" s="9">
        <v>1.4768193634570279</v>
      </c>
      <c r="H217" s="17">
        <v>17.433840186227229</v>
      </c>
    </row>
    <row r="218" spans="2:8" x14ac:dyDescent="0.25">
      <c r="B218" s="17">
        <v>215</v>
      </c>
      <c r="C218" s="15">
        <v>3.875076295659861</v>
      </c>
      <c r="D218" s="3">
        <v>3.1076176631976349</v>
      </c>
      <c r="E218" s="3">
        <v>4.9307193567875824</v>
      </c>
      <c r="F218" s="3">
        <v>4.6588423968279127</v>
      </c>
      <c r="G218" s="9">
        <v>1.5994254086602653</v>
      </c>
      <c r="H218" s="17">
        <v>18.171681121133258</v>
      </c>
    </row>
    <row r="219" spans="2:8" x14ac:dyDescent="0.25">
      <c r="B219" s="17">
        <v>216</v>
      </c>
      <c r="C219" s="15">
        <v>3.5299028284135971</v>
      </c>
      <c r="D219" s="3">
        <v>2.9718704041375421</v>
      </c>
      <c r="E219" s="3">
        <v>5.4034264446828582</v>
      </c>
      <c r="F219" s="3">
        <v>3.5463486411245211</v>
      </c>
      <c r="G219" s="9">
        <v>1.7099687573494884</v>
      </c>
      <c r="H219" s="17">
        <v>17.161517075708009</v>
      </c>
    </row>
    <row r="220" spans="2:8" x14ac:dyDescent="0.25">
      <c r="B220" s="17">
        <v>217</v>
      </c>
      <c r="C220" s="15">
        <v>4.5747154536243615</v>
      </c>
      <c r="D220" s="3">
        <v>3.45673675257548</v>
      </c>
      <c r="E220" s="3">
        <v>5.4092622550032825</v>
      </c>
      <c r="F220" s="3">
        <v>3.636843716670318</v>
      </c>
      <c r="G220" s="9">
        <v>1.5819795641903771</v>
      </c>
      <c r="H220" s="17">
        <v>18.659537742063819</v>
      </c>
    </row>
    <row r="221" spans="2:8" x14ac:dyDescent="0.25">
      <c r="B221" s="17">
        <v>218</v>
      </c>
      <c r="C221" s="15">
        <v>4.1509991623064852</v>
      </c>
      <c r="D221" s="3">
        <v>2.8087864872574313</v>
      </c>
      <c r="E221" s="3">
        <v>5.9113989204745963</v>
      </c>
      <c r="F221" s="3">
        <v>4.1743380523112101</v>
      </c>
      <c r="G221" s="9">
        <v>1.6547334098696478</v>
      </c>
      <c r="H221" s="17">
        <v>18.700256032219372</v>
      </c>
    </row>
    <row r="222" spans="2:8" x14ac:dyDescent="0.25">
      <c r="B222" s="17">
        <v>219</v>
      </c>
      <c r="C222" s="15">
        <v>4.0961891160661148</v>
      </c>
      <c r="D222" s="3">
        <v>3.277040697204435</v>
      </c>
      <c r="E222" s="3">
        <v>6.3392111401755145</v>
      </c>
      <c r="F222" s="3">
        <v>3.8460225097350094</v>
      </c>
      <c r="G222" s="9">
        <v>1.8225121130173711</v>
      </c>
      <c r="H222" s="17">
        <v>19.380975576198445</v>
      </c>
    </row>
    <row r="223" spans="2:8" x14ac:dyDescent="0.25">
      <c r="B223" s="17">
        <v>220</v>
      </c>
      <c r="C223" s="15">
        <v>3.9596709862806496</v>
      </c>
      <c r="D223" s="3">
        <v>2.7504919512925166</v>
      </c>
      <c r="E223" s="3">
        <v>6.2644794453228334</v>
      </c>
      <c r="F223" s="3">
        <v>3.9291054172438415</v>
      </c>
      <c r="G223" s="9">
        <v>1.5952650650311633</v>
      </c>
      <c r="H223" s="17">
        <v>18.499012865171007</v>
      </c>
    </row>
    <row r="224" spans="2:8" x14ac:dyDescent="0.25">
      <c r="B224" s="17">
        <v>221</v>
      </c>
      <c r="C224" s="15">
        <v>3.827935866296619</v>
      </c>
      <c r="D224" s="3">
        <v>3.1123125777222778</v>
      </c>
      <c r="E224" s="3">
        <v>7.2858198605869395</v>
      </c>
      <c r="F224" s="3">
        <v>4.52029367149715</v>
      </c>
      <c r="G224" s="9">
        <v>1.5093150674165328</v>
      </c>
      <c r="H224" s="17">
        <v>20.255677043519519</v>
      </c>
    </row>
    <row r="225" spans="2:8" x14ac:dyDescent="0.25">
      <c r="B225" s="17">
        <v>222</v>
      </c>
      <c r="C225" s="15">
        <v>3.8870545278682949</v>
      </c>
      <c r="D225" s="3">
        <v>3.2553359031912978</v>
      </c>
      <c r="E225" s="3">
        <v>4.5450290448209953</v>
      </c>
      <c r="F225" s="3">
        <v>3.6778132378098478</v>
      </c>
      <c r="G225" s="9">
        <v>1.6745345003287604</v>
      </c>
      <c r="H225" s="17">
        <v>17.039767214019196</v>
      </c>
    </row>
    <row r="226" spans="2:8" x14ac:dyDescent="0.25">
      <c r="B226" s="17">
        <v>223</v>
      </c>
      <c r="C226" s="15">
        <v>3.4476328259476117</v>
      </c>
      <c r="D226" s="3">
        <v>3.0215913077361183</v>
      </c>
      <c r="E226" s="3">
        <v>6.9346899726294344</v>
      </c>
      <c r="F226" s="3">
        <v>4.4290096150507487</v>
      </c>
      <c r="G226" s="9">
        <v>1.340860152312535</v>
      </c>
      <c r="H226" s="17">
        <v>19.173783873676445</v>
      </c>
    </row>
    <row r="227" spans="2:8" x14ac:dyDescent="0.25">
      <c r="B227" s="17">
        <v>224</v>
      </c>
      <c r="C227" s="15">
        <v>4.2732621304901413</v>
      </c>
      <c r="D227" s="3">
        <v>3.2908603842795952</v>
      </c>
      <c r="E227" s="3">
        <v>4.5746444116798477</v>
      </c>
      <c r="F227" s="3">
        <v>3.6844344405417102</v>
      </c>
      <c r="G227" s="9">
        <v>1.7211515340104075</v>
      </c>
      <c r="H227" s="17">
        <v>17.544352901001702</v>
      </c>
    </row>
    <row r="228" spans="2:8" x14ac:dyDescent="0.25">
      <c r="B228" s="17">
        <v>225</v>
      </c>
      <c r="C228" s="15">
        <v>3.9325871302369699</v>
      </c>
      <c r="D228" s="3">
        <v>3.4738246747351633</v>
      </c>
      <c r="E228" s="3">
        <v>5.4883378198803374</v>
      </c>
      <c r="F228" s="3">
        <v>5.6470131456476462</v>
      </c>
      <c r="G228" s="9">
        <v>1.6121237597486882</v>
      </c>
      <c r="H228" s="17">
        <v>20.153886530248805</v>
      </c>
    </row>
    <row r="229" spans="2:8" x14ac:dyDescent="0.25">
      <c r="B229" s="17">
        <v>226</v>
      </c>
      <c r="C229" s="15">
        <v>4.3235475270182784</v>
      </c>
      <c r="D229" s="3">
        <v>2.9744370523211585</v>
      </c>
      <c r="E229" s="3">
        <v>5.1288066320146086</v>
      </c>
      <c r="F229" s="3">
        <v>4.7175721408891818</v>
      </c>
      <c r="G229" s="9">
        <v>1.0870190448866406</v>
      </c>
      <c r="H229" s="17">
        <v>18.231382397129867</v>
      </c>
    </row>
    <row r="230" spans="2:8" x14ac:dyDescent="0.25">
      <c r="B230" s="17">
        <v>227</v>
      </c>
      <c r="C230" s="15">
        <v>4.2288078983035158</v>
      </c>
      <c r="D230" s="3">
        <v>3.088802051578714</v>
      </c>
      <c r="E230" s="3">
        <v>6.1654779538631672</v>
      </c>
      <c r="F230" s="3">
        <v>3.9619560951944468</v>
      </c>
      <c r="G230" s="9">
        <v>1.4250307094123746</v>
      </c>
      <c r="H230" s="17">
        <v>18.87007470835222</v>
      </c>
    </row>
    <row r="231" spans="2:8" x14ac:dyDescent="0.25">
      <c r="B231" s="17">
        <v>228</v>
      </c>
      <c r="C231" s="15">
        <v>3.2936715928401337</v>
      </c>
      <c r="D231" s="3">
        <v>3.2024995777824827</v>
      </c>
      <c r="E231" s="3">
        <v>5.3368910137372385</v>
      </c>
      <c r="F231" s="3">
        <v>5.1768237157300776</v>
      </c>
      <c r="G231" s="9">
        <v>1.7621178502933292</v>
      </c>
      <c r="H231" s="17">
        <v>18.772003750383263</v>
      </c>
    </row>
    <row r="232" spans="2:8" x14ac:dyDescent="0.25">
      <c r="B232" s="17">
        <v>229</v>
      </c>
      <c r="C232" s="15">
        <v>3.7144043373398348</v>
      </c>
      <c r="D232" s="3">
        <v>3.4225795863854813</v>
      </c>
      <c r="E232" s="3">
        <v>5.1787438961698466</v>
      </c>
      <c r="F232" s="3">
        <v>4.3307534759623234</v>
      </c>
      <c r="G232" s="9">
        <v>1.2850288270500829</v>
      </c>
      <c r="H232" s="17">
        <v>17.931510122907568</v>
      </c>
    </row>
    <row r="233" spans="2:8" x14ac:dyDescent="0.25">
      <c r="B233" s="17">
        <v>230</v>
      </c>
      <c r="C233" s="15">
        <v>3.8766310022144017</v>
      </c>
      <c r="D233" s="3">
        <v>3.3691797486145285</v>
      </c>
      <c r="E233" s="3">
        <v>4.3080012928545433</v>
      </c>
      <c r="F233" s="3">
        <v>4.1091725737590572</v>
      </c>
      <c r="G233" s="9">
        <v>1.7868224300968227</v>
      </c>
      <c r="H233" s="17">
        <v>17.449807047539352</v>
      </c>
    </row>
    <row r="234" spans="2:8" x14ac:dyDescent="0.25">
      <c r="B234" s="17">
        <v>231</v>
      </c>
      <c r="C234" s="15">
        <v>3.7805806565651343</v>
      </c>
      <c r="D234" s="3">
        <v>2.6256677870929233</v>
      </c>
      <c r="E234" s="3">
        <v>6.4515581346991029</v>
      </c>
      <c r="F234" s="3">
        <v>4.9299151478915002</v>
      </c>
      <c r="G234" s="9">
        <v>1.9171069314006333</v>
      </c>
      <c r="H234" s="17">
        <v>19.704828657649291</v>
      </c>
    </row>
    <row r="235" spans="2:8" x14ac:dyDescent="0.25">
      <c r="B235" s="17">
        <v>232</v>
      </c>
      <c r="C235" s="15">
        <v>3.4699019366796557</v>
      </c>
      <c r="D235" s="3">
        <v>2.860975249651923</v>
      </c>
      <c r="E235" s="3">
        <v>5.0603617061298056</v>
      </c>
      <c r="F235" s="3">
        <v>3.9768381495424614</v>
      </c>
      <c r="G235" s="9">
        <v>1.1161967899462237</v>
      </c>
      <c r="H235" s="17">
        <v>16.48427383195007</v>
      </c>
    </row>
    <row r="236" spans="2:8" x14ac:dyDescent="0.25">
      <c r="B236" s="17">
        <v>233</v>
      </c>
      <c r="C236" s="15">
        <v>3.9035141317088859</v>
      </c>
      <c r="D236" s="3">
        <v>3.7219523458124648</v>
      </c>
      <c r="E236" s="3">
        <v>5.0860553456426132</v>
      </c>
      <c r="F236" s="3">
        <v>4.6329840564461966</v>
      </c>
      <c r="G236" s="9">
        <v>1.5176646209914291</v>
      </c>
      <c r="H236" s="17">
        <v>18.862170500601589</v>
      </c>
    </row>
    <row r="237" spans="2:8" x14ac:dyDescent="0.25">
      <c r="B237" s="17">
        <v>234</v>
      </c>
      <c r="C237" s="15">
        <v>4.4379101877654259</v>
      </c>
      <c r="D237" s="3">
        <v>3.344707664068685</v>
      </c>
      <c r="E237" s="3">
        <v>5.8105823456968722</v>
      </c>
      <c r="F237" s="3">
        <v>4.4316571556477928</v>
      </c>
      <c r="G237" s="9">
        <v>1.8259092704646036</v>
      </c>
      <c r="H237" s="17">
        <v>19.850766623643377</v>
      </c>
    </row>
    <row r="238" spans="2:8" x14ac:dyDescent="0.25">
      <c r="B238" s="17">
        <v>235</v>
      </c>
      <c r="C238" s="15">
        <v>3.692612332157128</v>
      </c>
      <c r="D238" s="3">
        <v>3.0839490645001817</v>
      </c>
      <c r="E238" s="3">
        <v>6.424601275868973</v>
      </c>
      <c r="F238" s="3">
        <v>4.7737432789330541</v>
      </c>
      <c r="G238" s="9">
        <v>1.4331368587089746</v>
      </c>
      <c r="H238" s="17">
        <v>19.408042810168311</v>
      </c>
    </row>
    <row r="239" spans="2:8" x14ac:dyDescent="0.25">
      <c r="B239" s="17">
        <v>236</v>
      </c>
      <c r="C239" s="15">
        <v>3.9747125987581957</v>
      </c>
      <c r="D239" s="3">
        <v>3.0766503848669053</v>
      </c>
      <c r="E239" s="3">
        <v>7.1780817243416521</v>
      </c>
      <c r="F239" s="3">
        <v>3.2925946042318199</v>
      </c>
      <c r="G239" s="9">
        <v>1.6447919036823142</v>
      </c>
      <c r="H239" s="17">
        <v>19.166831215880887</v>
      </c>
    </row>
    <row r="240" spans="2:8" x14ac:dyDescent="0.25">
      <c r="B240" s="17">
        <v>237</v>
      </c>
      <c r="C240" s="15">
        <v>3.7050488968388975</v>
      </c>
      <c r="D240" s="3">
        <v>3.4097015655965497</v>
      </c>
      <c r="E240" s="3">
        <v>6.0328734359301404</v>
      </c>
      <c r="F240" s="3">
        <v>4.6786354485738046</v>
      </c>
      <c r="G240" s="9">
        <v>1.1546932825298519</v>
      </c>
      <c r="H240" s="17">
        <v>18.980952629469243</v>
      </c>
    </row>
    <row r="241" spans="2:8" x14ac:dyDescent="0.25">
      <c r="B241" s="17">
        <v>238</v>
      </c>
      <c r="C241" s="15">
        <v>4.3132898276108529</v>
      </c>
      <c r="D241" s="3">
        <v>3.0018976974201612</v>
      </c>
      <c r="E241" s="3">
        <v>4.8238965366658357</v>
      </c>
      <c r="F241" s="3">
        <v>3.405322535617795</v>
      </c>
      <c r="G241" s="9">
        <v>1.264199291270693</v>
      </c>
      <c r="H241" s="17">
        <v>16.808605888585337</v>
      </c>
    </row>
    <row r="242" spans="2:8" x14ac:dyDescent="0.25">
      <c r="B242" s="17">
        <v>239</v>
      </c>
      <c r="C242" s="15">
        <v>4.1698850795867815</v>
      </c>
      <c r="D242" s="3">
        <v>3.4967567613584976</v>
      </c>
      <c r="E242" s="3">
        <v>5.2872525738471792</v>
      </c>
      <c r="F242" s="3">
        <v>3.7311186769361422</v>
      </c>
      <c r="G242" s="9">
        <v>1.6453759766969627</v>
      </c>
      <c r="H242" s="17">
        <v>18.330389068425561</v>
      </c>
    </row>
    <row r="243" spans="2:8" x14ac:dyDescent="0.25">
      <c r="B243" s="17">
        <v>240</v>
      </c>
      <c r="C243" s="15">
        <v>4.1121094823418618</v>
      </c>
      <c r="D243" s="3">
        <v>3.2176786494733234</v>
      </c>
      <c r="E243" s="3">
        <v>5.1425724879520551</v>
      </c>
      <c r="F243" s="3">
        <v>3.7951766357407313</v>
      </c>
      <c r="G243" s="9">
        <v>1.9142875564828508</v>
      </c>
      <c r="H243" s="17">
        <v>18.181824811990822</v>
      </c>
    </row>
    <row r="244" spans="2:8" x14ac:dyDescent="0.25">
      <c r="B244" s="17">
        <v>241</v>
      </c>
      <c r="C244" s="15">
        <v>4.246674073615802</v>
      </c>
      <c r="D244" s="3">
        <v>2.9185959946406568</v>
      </c>
      <c r="E244" s="3">
        <v>6.5566266281125216</v>
      </c>
      <c r="F244" s="3">
        <v>5.0575037811997676</v>
      </c>
      <c r="G244" s="9">
        <v>1.2181078513462724</v>
      </c>
      <c r="H244" s="17">
        <v>19.997508328915018</v>
      </c>
    </row>
    <row r="245" spans="2:8" x14ac:dyDescent="0.25">
      <c r="B245" s="17">
        <v>242</v>
      </c>
      <c r="C245" s="15">
        <v>3.9987838281767858</v>
      </c>
      <c r="D245" s="3">
        <v>3.577162735050869</v>
      </c>
      <c r="E245" s="3">
        <v>6.4765719717466919</v>
      </c>
      <c r="F245" s="3">
        <v>4.208587523677914</v>
      </c>
      <c r="G245" s="9">
        <v>1.5442219248539941</v>
      </c>
      <c r="H245" s="17">
        <v>19.805327983506253</v>
      </c>
    </row>
    <row r="246" spans="2:8" x14ac:dyDescent="0.25">
      <c r="B246" s="17">
        <v>243</v>
      </c>
      <c r="C246" s="15">
        <v>4.1881991987237983</v>
      </c>
      <c r="D246" s="3">
        <v>2.7183152525950369</v>
      </c>
      <c r="E246" s="3">
        <v>5.4640161551657656</v>
      </c>
      <c r="F246" s="3">
        <v>3.4161095696341715</v>
      </c>
      <c r="G246" s="9">
        <v>1.7224763613858567</v>
      </c>
      <c r="H246" s="17">
        <v>17.509116537504628</v>
      </c>
    </row>
    <row r="247" spans="2:8" x14ac:dyDescent="0.25">
      <c r="B247" s="17">
        <v>244</v>
      </c>
      <c r="C247" s="15">
        <v>4.3910755052331432</v>
      </c>
      <c r="D247" s="3">
        <v>3.2450932516756663</v>
      </c>
      <c r="E247" s="3">
        <v>5.3161990746922072</v>
      </c>
      <c r="F247" s="3">
        <v>3.2335231170907339</v>
      </c>
      <c r="G247" s="9">
        <v>1.2418392214569831</v>
      </c>
      <c r="H247" s="17">
        <v>17.427730170148735</v>
      </c>
    </row>
    <row r="248" spans="2:8" x14ac:dyDescent="0.25">
      <c r="B248" s="17">
        <v>245</v>
      </c>
      <c r="C248" s="15">
        <v>4.2426425268315899</v>
      </c>
      <c r="D248" s="3">
        <v>2.716467422236541</v>
      </c>
      <c r="E248" s="3">
        <v>4.7631114979454736</v>
      </c>
      <c r="F248" s="3">
        <v>3.5909168504589757</v>
      </c>
      <c r="G248" s="9">
        <v>1.1708182619199885</v>
      </c>
      <c r="H248" s="17">
        <v>16.483956559392567</v>
      </c>
    </row>
    <row r="249" spans="2:8" x14ac:dyDescent="0.25">
      <c r="B249" s="17">
        <v>246</v>
      </c>
      <c r="C249" s="15">
        <v>4.2546664091011444</v>
      </c>
      <c r="D249" s="3">
        <v>3.3236939452411196</v>
      </c>
      <c r="E249" s="3">
        <v>6.6946082587500602</v>
      </c>
      <c r="F249" s="3">
        <v>3.7440984275107643</v>
      </c>
      <c r="G249" s="9">
        <v>1.8844579596044608</v>
      </c>
      <c r="H249" s="17">
        <v>19.901525000207549</v>
      </c>
    </row>
    <row r="250" spans="2:8" x14ac:dyDescent="0.25">
      <c r="B250" s="17">
        <v>247</v>
      </c>
      <c r="C250" s="15">
        <v>3.7383131745717297</v>
      </c>
      <c r="D250" s="3">
        <v>2.8550145115373766</v>
      </c>
      <c r="E250" s="3">
        <v>5.3399076059082118</v>
      </c>
      <c r="F250" s="3">
        <v>5.1313133717398651</v>
      </c>
      <c r="G250" s="9">
        <v>1.8620384635305358</v>
      </c>
      <c r="H250" s="17">
        <v>18.926587127287718</v>
      </c>
    </row>
    <row r="251" spans="2:8" x14ac:dyDescent="0.25">
      <c r="B251" s="17">
        <v>248</v>
      </c>
      <c r="C251" s="15">
        <v>4.1563305239071715</v>
      </c>
      <c r="D251" s="3">
        <v>3.660266589483439</v>
      </c>
      <c r="E251" s="3">
        <v>4.6551095770039614</v>
      </c>
      <c r="F251" s="3">
        <v>3.3641668412077563</v>
      </c>
      <c r="G251" s="9">
        <v>1.7940720269636972</v>
      </c>
      <c r="H251" s="17">
        <v>17.629945558566028</v>
      </c>
    </row>
    <row r="252" spans="2:8" x14ac:dyDescent="0.25">
      <c r="B252" s="17">
        <v>249</v>
      </c>
      <c r="C252" s="15">
        <v>3.9125132936005764</v>
      </c>
      <c r="D252" s="3">
        <v>3.0655192965075537</v>
      </c>
      <c r="E252" s="3">
        <v>4.242488521422243</v>
      </c>
      <c r="F252" s="3">
        <v>4.6931849200126274</v>
      </c>
      <c r="G252" s="9">
        <v>1.4576451706644091</v>
      </c>
      <c r="H252" s="17">
        <v>17.371351202207411</v>
      </c>
    </row>
    <row r="253" spans="2:8" x14ac:dyDescent="0.25">
      <c r="B253" s="17">
        <v>250</v>
      </c>
      <c r="C253" s="15">
        <v>4.8030367803682745</v>
      </c>
      <c r="D253" s="3">
        <v>3.6339459786051229</v>
      </c>
      <c r="E253" s="3">
        <v>4.6803708146369702</v>
      </c>
      <c r="F253" s="3">
        <v>3.422060553434807</v>
      </c>
      <c r="G253" s="9">
        <v>1.6758204933384886</v>
      </c>
      <c r="H253" s="17">
        <v>18.215234620383661</v>
      </c>
    </row>
    <row r="254" spans="2:8" x14ac:dyDescent="0.25">
      <c r="B254" s="17">
        <v>251</v>
      </c>
      <c r="C254" s="15">
        <v>4.5228902070887607</v>
      </c>
      <c r="D254" s="3">
        <v>3.5209634210839527</v>
      </c>
      <c r="E254" s="3">
        <v>4.3650020009469355</v>
      </c>
      <c r="F254" s="3">
        <v>4.6835281797603283</v>
      </c>
      <c r="G254" s="9">
        <v>1.5267498316475452</v>
      </c>
      <c r="H254" s="17">
        <v>18.619133640527522</v>
      </c>
    </row>
    <row r="255" spans="2:8" x14ac:dyDescent="0.25">
      <c r="B255" s="17">
        <v>252</v>
      </c>
      <c r="C255" s="15">
        <v>4.2157835007278202</v>
      </c>
      <c r="D255" s="3">
        <v>3.0477280274074685</v>
      </c>
      <c r="E255" s="3">
        <v>5.3134807120951146</v>
      </c>
      <c r="F255" s="3">
        <v>3.5836868185655706</v>
      </c>
      <c r="G255" s="9">
        <v>1.6072423318379789</v>
      </c>
      <c r="H255" s="17">
        <v>17.767921390633955</v>
      </c>
    </row>
    <row r="256" spans="2:8" x14ac:dyDescent="0.25">
      <c r="B256" s="17">
        <v>253</v>
      </c>
      <c r="C256" s="15">
        <v>3.5125879906505983</v>
      </c>
      <c r="D256" s="3">
        <v>3.4881652290306873</v>
      </c>
      <c r="E256" s="3">
        <v>5.7429328205120287</v>
      </c>
      <c r="F256" s="3">
        <v>3.4845017974461436</v>
      </c>
      <c r="G256" s="9">
        <v>1.5404581061386062</v>
      </c>
      <c r="H256" s="17">
        <v>17.768645943778061</v>
      </c>
    </row>
    <row r="257" spans="2:8" x14ac:dyDescent="0.25">
      <c r="B257" s="17">
        <v>254</v>
      </c>
      <c r="C257" s="15">
        <v>4.5544825525585653</v>
      </c>
      <c r="D257" s="3">
        <v>2.5180553644641299</v>
      </c>
      <c r="E257" s="3">
        <v>5.2950890502145498</v>
      </c>
      <c r="F257" s="3">
        <v>4.6011814871966212</v>
      </c>
      <c r="G257" s="9">
        <v>1.7953701889729492</v>
      </c>
      <c r="H257" s="17">
        <v>18.764178643406815</v>
      </c>
    </row>
    <row r="258" spans="2:8" x14ac:dyDescent="0.25">
      <c r="B258" s="17">
        <v>255</v>
      </c>
      <c r="C258" s="15">
        <v>4.6781371302251573</v>
      </c>
      <c r="D258" s="3">
        <v>2.7229294417037622</v>
      </c>
      <c r="E258" s="3">
        <v>5.0287646361644498</v>
      </c>
      <c r="F258" s="3">
        <v>4.8271342721312784</v>
      </c>
      <c r="G258" s="9">
        <v>1.6377420348400746</v>
      </c>
      <c r="H258" s="17">
        <v>18.89470751506472</v>
      </c>
    </row>
    <row r="259" spans="2:8" x14ac:dyDescent="0.25">
      <c r="B259" s="17">
        <v>256</v>
      </c>
      <c r="C259" s="15">
        <v>4.1028040927043854</v>
      </c>
      <c r="D259" s="3">
        <v>2.4755824335427419</v>
      </c>
      <c r="E259" s="3">
        <v>4.779337241444308</v>
      </c>
      <c r="F259" s="3">
        <v>3.464204391403805</v>
      </c>
      <c r="G259" s="9">
        <v>1.4010269865800589</v>
      </c>
      <c r="H259" s="17">
        <v>16.2229551456753</v>
      </c>
    </row>
    <row r="260" spans="2:8" x14ac:dyDescent="0.25">
      <c r="B260" s="17">
        <v>257</v>
      </c>
      <c r="C260" s="15">
        <v>3.9352727586388219</v>
      </c>
      <c r="D260" s="3">
        <v>3.2728161462499004</v>
      </c>
      <c r="E260" s="3">
        <v>6.1251302411490727</v>
      </c>
      <c r="F260" s="3">
        <v>3.5251982199326424</v>
      </c>
      <c r="G260" s="9">
        <v>1.3907345064020891</v>
      </c>
      <c r="H260" s="17">
        <v>18.249151872372529</v>
      </c>
    </row>
    <row r="261" spans="2:8" x14ac:dyDescent="0.25">
      <c r="B261" s="17">
        <v>258</v>
      </c>
      <c r="C261" s="15">
        <v>3.4466615902229094</v>
      </c>
      <c r="D261" s="3">
        <v>2.9175266816913625</v>
      </c>
      <c r="E261" s="3">
        <v>5.1915428486432678</v>
      </c>
      <c r="F261" s="3">
        <v>3.7750622662271898</v>
      </c>
      <c r="G261" s="9">
        <v>1.5973447576986184</v>
      </c>
      <c r="H261" s="17">
        <v>16.928138144483349</v>
      </c>
    </row>
    <row r="262" spans="2:8" x14ac:dyDescent="0.25">
      <c r="B262" s="17">
        <v>259</v>
      </c>
      <c r="C262" s="15">
        <v>4.6082201526877213</v>
      </c>
      <c r="D262" s="3">
        <v>2.8832996689856398</v>
      </c>
      <c r="E262" s="3">
        <v>6.2214547460499192</v>
      </c>
      <c r="F262" s="3">
        <v>5.2092537048526433</v>
      </c>
      <c r="G262" s="9">
        <v>1.2805262218767104</v>
      </c>
      <c r="H262" s="17">
        <v>20.20275449445263</v>
      </c>
    </row>
    <row r="263" spans="2:8" x14ac:dyDescent="0.25">
      <c r="B263" s="17">
        <v>260</v>
      </c>
      <c r="C263" s="15">
        <v>3.8715527462610133</v>
      </c>
      <c r="D263" s="3">
        <v>3.2576838364344258</v>
      </c>
      <c r="E263" s="3">
        <v>4.9817081900257412</v>
      </c>
      <c r="F263" s="3">
        <v>3.7451744846504775</v>
      </c>
      <c r="G263" s="9">
        <v>1.6524622088165399</v>
      </c>
      <c r="H263" s="17">
        <v>17.508581466188197</v>
      </c>
    </row>
    <row r="264" spans="2:8" x14ac:dyDescent="0.25">
      <c r="B264" s="17">
        <v>261</v>
      </c>
      <c r="C264" s="15">
        <v>4.3219802866105104</v>
      </c>
      <c r="D264" s="3">
        <v>2.6841671577545552</v>
      </c>
      <c r="E264" s="3">
        <v>5.7739129836376479</v>
      </c>
      <c r="F264" s="3">
        <v>3.1922359779903138</v>
      </c>
      <c r="G264" s="9">
        <v>1.4661711558775472</v>
      </c>
      <c r="H264" s="17">
        <v>17.438467561870574</v>
      </c>
    </row>
    <row r="265" spans="2:8" x14ac:dyDescent="0.25">
      <c r="B265" s="17">
        <v>262</v>
      </c>
      <c r="C265" s="15">
        <v>4.1718507281567492</v>
      </c>
      <c r="D265" s="3">
        <v>2.3846844877098765</v>
      </c>
      <c r="E265" s="3">
        <v>5.6415586302311223</v>
      </c>
      <c r="F265" s="3">
        <v>3.4086193305007635</v>
      </c>
      <c r="G265" s="9">
        <v>1.4833725747019748</v>
      </c>
      <c r="H265" s="17">
        <v>17.090085751300485</v>
      </c>
    </row>
    <row r="266" spans="2:8" x14ac:dyDescent="0.25">
      <c r="B266" s="17">
        <v>263</v>
      </c>
      <c r="C266" s="15">
        <v>3.7601310473318987</v>
      </c>
      <c r="D266" s="3">
        <v>3.2528985146637237</v>
      </c>
      <c r="E266" s="3">
        <v>5.4311015563196197</v>
      </c>
      <c r="F266" s="3">
        <v>4.2557265578942811</v>
      </c>
      <c r="G266" s="9">
        <v>1.6024530824498529</v>
      </c>
      <c r="H266" s="17">
        <v>18.302310758659377</v>
      </c>
    </row>
    <row r="267" spans="2:8" x14ac:dyDescent="0.25">
      <c r="B267" s="17">
        <v>264</v>
      </c>
      <c r="C267" s="15">
        <v>4.1050606496278448</v>
      </c>
      <c r="D267" s="3">
        <v>2.8253445318434345</v>
      </c>
      <c r="E267" s="3">
        <v>4.5930097705991422</v>
      </c>
      <c r="F267" s="3">
        <v>5.0403741027669264</v>
      </c>
      <c r="G267" s="9">
        <v>1.6938252037286989</v>
      </c>
      <c r="H267" s="17">
        <v>18.257614258566047</v>
      </c>
    </row>
    <row r="268" spans="2:8" x14ac:dyDescent="0.25">
      <c r="B268" s="17">
        <v>265</v>
      </c>
      <c r="C268" s="15">
        <v>3.2279851937066559</v>
      </c>
      <c r="D268" s="3">
        <v>3.3317402855215956</v>
      </c>
      <c r="E268" s="3">
        <v>6.5380629798994647</v>
      </c>
      <c r="F268" s="3">
        <v>3.8303552840276973</v>
      </c>
      <c r="G268" s="9">
        <v>1.6815737758214504</v>
      </c>
      <c r="H268" s="17">
        <v>18.609717518976865</v>
      </c>
    </row>
    <row r="269" spans="2:8" x14ac:dyDescent="0.25">
      <c r="B269" s="17">
        <v>266</v>
      </c>
      <c r="C269" s="15">
        <v>4.9728335148265481</v>
      </c>
      <c r="D269" s="3">
        <v>3.8002093275106192</v>
      </c>
      <c r="E269" s="3">
        <v>5.6241543807094612</v>
      </c>
      <c r="F269" s="3">
        <v>4.8248622451277807</v>
      </c>
      <c r="G269" s="9">
        <v>1.8599848871213838</v>
      </c>
      <c r="H269" s="17">
        <v>21.082044355295793</v>
      </c>
    </row>
    <row r="270" spans="2:8" x14ac:dyDescent="0.25">
      <c r="B270" s="17">
        <v>267</v>
      </c>
      <c r="C270" s="15">
        <v>4.0041198674694893</v>
      </c>
      <c r="D270" s="3">
        <v>3.2005636405932085</v>
      </c>
      <c r="E270" s="3">
        <v>4.8860486063508679</v>
      </c>
      <c r="F270" s="3">
        <v>3.4382230604781698</v>
      </c>
      <c r="G270" s="9">
        <v>1.3640599655505194</v>
      </c>
      <c r="H270" s="17">
        <v>16.893015140442255</v>
      </c>
    </row>
    <row r="271" spans="2:8" x14ac:dyDescent="0.25">
      <c r="B271" s="17">
        <v>268</v>
      </c>
      <c r="C271" s="15">
        <v>3.9931994917260072</v>
      </c>
      <c r="D271" s="3">
        <v>2.6571342875532</v>
      </c>
      <c r="E271" s="3">
        <v>6.5520849398523549</v>
      </c>
      <c r="F271" s="3">
        <v>3.2314321049651968</v>
      </c>
      <c r="G271" s="9">
        <v>1.3379789565507654</v>
      </c>
      <c r="H271" s="17">
        <v>17.771829780647522</v>
      </c>
    </row>
    <row r="272" spans="2:8" x14ac:dyDescent="0.25">
      <c r="B272" s="17">
        <v>269</v>
      </c>
      <c r="C272" s="15">
        <v>4.8538681059669653</v>
      </c>
      <c r="D272" s="3">
        <v>2.7972839292063245</v>
      </c>
      <c r="E272" s="3">
        <v>5.4495733097784216</v>
      </c>
      <c r="F272" s="3">
        <v>3.6551535907823225</v>
      </c>
      <c r="G272" s="9">
        <v>1.4718973284295425</v>
      </c>
      <c r="H272" s="17">
        <v>18.227776264163577</v>
      </c>
    </row>
    <row r="273" spans="2:8" x14ac:dyDescent="0.25">
      <c r="B273" s="17">
        <v>270</v>
      </c>
      <c r="C273" s="15">
        <v>4.2772437171681315</v>
      </c>
      <c r="D273" s="3">
        <v>3.820187548751758</v>
      </c>
      <c r="E273" s="3">
        <v>4.71369009027062</v>
      </c>
      <c r="F273" s="3">
        <v>4.5839868681304781</v>
      </c>
      <c r="G273" s="9">
        <v>1.3629401207502947</v>
      </c>
      <c r="H273" s="17">
        <v>18.75804834507128</v>
      </c>
    </row>
    <row r="274" spans="2:8" x14ac:dyDescent="0.25">
      <c r="B274" s="17">
        <v>271</v>
      </c>
      <c r="C274" s="15">
        <v>3.3090805550249232</v>
      </c>
      <c r="D274" s="3">
        <v>3.3661290732943203</v>
      </c>
      <c r="E274" s="3">
        <v>6.0901209607154874</v>
      </c>
      <c r="F274" s="3">
        <v>4.1366090084699945</v>
      </c>
      <c r="G274" s="9">
        <v>1.4747941113654961</v>
      </c>
      <c r="H274" s="17">
        <v>18.376733708870223</v>
      </c>
    </row>
    <row r="275" spans="2:8" x14ac:dyDescent="0.25">
      <c r="B275" s="17">
        <v>272</v>
      </c>
      <c r="C275" s="15">
        <v>3.7140029376541204</v>
      </c>
      <c r="D275" s="3">
        <v>2.4657329535310804</v>
      </c>
      <c r="E275" s="3">
        <v>6.4838853576961117</v>
      </c>
      <c r="F275" s="3">
        <v>4.7672112383789074</v>
      </c>
      <c r="G275" s="9">
        <v>1.9210681210961515</v>
      </c>
      <c r="H275" s="17">
        <v>19.35190060835637</v>
      </c>
    </row>
    <row r="276" spans="2:8" x14ac:dyDescent="0.25">
      <c r="B276" s="17">
        <v>273</v>
      </c>
      <c r="C276" s="15">
        <v>4.6501366374515767</v>
      </c>
      <c r="D276" s="3">
        <v>2.984263476820892</v>
      </c>
      <c r="E276" s="3">
        <v>5.5795877645908192</v>
      </c>
      <c r="F276" s="3">
        <v>4.9467587135487721</v>
      </c>
      <c r="G276" s="9">
        <v>1.2457575358441304</v>
      </c>
      <c r="H276" s="17">
        <v>19.406504128256191</v>
      </c>
    </row>
    <row r="277" spans="2:8" x14ac:dyDescent="0.25">
      <c r="B277" s="17">
        <v>274</v>
      </c>
      <c r="C277" s="15">
        <v>3.1032810804449356</v>
      </c>
      <c r="D277" s="3">
        <v>2.551929765167829</v>
      </c>
      <c r="E277" s="3">
        <v>6.640253393256355</v>
      </c>
      <c r="F277" s="3">
        <v>4.0285798228576581</v>
      </c>
      <c r="G277" s="9">
        <v>1.5232640673615421</v>
      </c>
      <c r="H277" s="17">
        <v>17.847308129088319</v>
      </c>
    </row>
    <row r="278" spans="2:8" x14ac:dyDescent="0.25">
      <c r="B278" s="17">
        <v>275</v>
      </c>
      <c r="C278" s="15">
        <v>3.9893739912494235</v>
      </c>
      <c r="D278" s="3">
        <v>2.6515953618277082</v>
      </c>
      <c r="E278" s="3">
        <v>4.9782338640611172</v>
      </c>
      <c r="F278" s="3">
        <v>3.0746272587937526</v>
      </c>
      <c r="G278" s="9">
        <v>1.4313613472808919</v>
      </c>
      <c r="H278" s="17">
        <v>16.125191823212894</v>
      </c>
    </row>
    <row r="279" spans="2:8" x14ac:dyDescent="0.25">
      <c r="B279" s="17">
        <v>276</v>
      </c>
      <c r="C279" s="15">
        <v>4.3764106685839899</v>
      </c>
      <c r="D279" s="3">
        <v>3.5420659655554645</v>
      </c>
      <c r="E279" s="3">
        <v>5.4921644492094615</v>
      </c>
      <c r="F279" s="3">
        <v>3.6261841788272604</v>
      </c>
      <c r="G279" s="9">
        <v>1.319025469330116</v>
      </c>
      <c r="H279" s="17">
        <v>18.355850731506294</v>
      </c>
    </row>
    <row r="280" spans="2:8" x14ac:dyDescent="0.25">
      <c r="B280" s="17">
        <v>277</v>
      </c>
      <c r="C280" s="15">
        <v>4.2061966362816614</v>
      </c>
      <c r="D280" s="3">
        <v>2.5554821038552347</v>
      </c>
      <c r="E280" s="3">
        <v>6.5048042943282134</v>
      </c>
      <c r="F280" s="3">
        <v>5.5418684744616602</v>
      </c>
      <c r="G280" s="9">
        <v>1.3654671297612344</v>
      </c>
      <c r="H280" s="17">
        <v>20.173818638688005</v>
      </c>
    </row>
    <row r="281" spans="2:8" x14ac:dyDescent="0.25">
      <c r="B281" s="17">
        <v>278</v>
      </c>
      <c r="C281" s="15">
        <v>4.0458843756533778</v>
      </c>
      <c r="D281" s="3">
        <v>2.7520996535178046</v>
      </c>
      <c r="E281" s="3">
        <v>5.8465383059873037</v>
      </c>
      <c r="F281" s="3">
        <v>3.3948873562541486</v>
      </c>
      <c r="G281" s="9">
        <v>1.4071770917816711</v>
      </c>
      <c r="H281" s="17">
        <v>17.446586783194306</v>
      </c>
    </row>
    <row r="282" spans="2:8" x14ac:dyDescent="0.25">
      <c r="B282" s="17">
        <v>279</v>
      </c>
      <c r="C282" s="15">
        <v>3.8602135570398621</v>
      </c>
      <c r="D282" s="3">
        <v>3.3494239779941366</v>
      </c>
      <c r="E282" s="3">
        <v>7.2562644958305906</v>
      </c>
      <c r="F282" s="3">
        <v>5.4409237883091928</v>
      </c>
      <c r="G282" s="9">
        <v>1.898441772697532</v>
      </c>
      <c r="H282" s="17">
        <v>21.805267591871313</v>
      </c>
    </row>
    <row r="283" spans="2:8" x14ac:dyDescent="0.25">
      <c r="B283" s="17">
        <v>280</v>
      </c>
      <c r="C283" s="15">
        <v>3.807065564189569</v>
      </c>
      <c r="D283" s="3">
        <v>3.4596401266035186</v>
      </c>
      <c r="E283" s="3">
        <v>6.8921847761265678</v>
      </c>
      <c r="F283" s="3">
        <v>3.7147244561840194</v>
      </c>
      <c r="G283" s="9">
        <v>1.7342008785535366</v>
      </c>
      <c r="H283" s="17">
        <v>19.60781580165721</v>
      </c>
    </row>
    <row r="284" spans="2:8" x14ac:dyDescent="0.25">
      <c r="B284" s="17">
        <v>281</v>
      </c>
      <c r="C284" s="15">
        <v>4.5819644172837668</v>
      </c>
      <c r="D284" s="3">
        <v>2.2882645570630906</v>
      </c>
      <c r="E284" s="3">
        <v>4.7077941247100137</v>
      </c>
      <c r="F284" s="3">
        <v>3.6073333823551286</v>
      </c>
      <c r="G284" s="9">
        <v>1.5511579400176512</v>
      </c>
      <c r="H284" s="17">
        <v>16.736514421429654</v>
      </c>
    </row>
    <row r="285" spans="2:8" x14ac:dyDescent="0.25">
      <c r="B285" s="17">
        <v>282</v>
      </c>
      <c r="C285" s="15">
        <v>3.8798944550991874</v>
      </c>
      <c r="D285" s="3">
        <v>3.4909114380418789</v>
      </c>
      <c r="E285" s="3">
        <v>4.7999745023657621</v>
      </c>
      <c r="F285" s="3">
        <v>5.5742676995793081</v>
      </c>
      <c r="G285" s="9">
        <v>1.5770610239638985</v>
      </c>
      <c r="H285" s="17">
        <v>19.322109119050037</v>
      </c>
    </row>
    <row r="286" spans="2:8" x14ac:dyDescent="0.25">
      <c r="B286" s="17">
        <v>283</v>
      </c>
      <c r="C286" s="15">
        <v>4.5867273731806808</v>
      </c>
      <c r="D286" s="3">
        <v>3.9134693453593297</v>
      </c>
      <c r="E286" s="3">
        <v>5.2705436162850408</v>
      </c>
      <c r="F286" s="3">
        <v>5.1733133426414453</v>
      </c>
      <c r="G286" s="9">
        <v>1.567663342844611</v>
      </c>
      <c r="H286" s="17">
        <v>20.511717020311107</v>
      </c>
    </row>
    <row r="287" spans="2:8" x14ac:dyDescent="0.25">
      <c r="B287" s="17">
        <v>284</v>
      </c>
      <c r="C287" s="15">
        <v>4.4520547706859368</v>
      </c>
      <c r="D287" s="3">
        <v>3.7875141400946553</v>
      </c>
      <c r="E287" s="3">
        <v>6.9524096925738164</v>
      </c>
      <c r="F287" s="3">
        <v>4.7866508499202016</v>
      </c>
      <c r="G287" s="9">
        <v>1.5502073660116333</v>
      </c>
      <c r="H287" s="17">
        <v>21.528836819286244</v>
      </c>
    </row>
    <row r="288" spans="2:8" x14ac:dyDescent="0.25">
      <c r="B288" s="17">
        <v>285</v>
      </c>
      <c r="C288" s="15">
        <v>4.2946258122484151</v>
      </c>
      <c r="D288" s="3">
        <v>2.8224421731424876</v>
      </c>
      <c r="E288" s="3">
        <v>5.3922873193955319</v>
      </c>
      <c r="F288" s="3">
        <v>5.2218051281093203</v>
      </c>
      <c r="G288" s="9">
        <v>1.5700306989710899</v>
      </c>
      <c r="H288" s="17">
        <v>19.301191131866844</v>
      </c>
    </row>
    <row r="289" spans="2:8" x14ac:dyDescent="0.25">
      <c r="B289" s="17">
        <v>286</v>
      </c>
      <c r="C289" s="15">
        <v>4.5310868313266033</v>
      </c>
      <c r="D289" s="3">
        <v>2.9996232140713426</v>
      </c>
      <c r="E289" s="3">
        <v>6.2542680973454017</v>
      </c>
      <c r="F289" s="3">
        <v>3.888527492269032</v>
      </c>
      <c r="G289" s="9">
        <v>1.1792972287110142</v>
      </c>
      <c r="H289" s="17">
        <v>18.852802863723394</v>
      </c>
    </row>
    <row r="290" spans="2:8" x14ac:dyDescent="0.25">
      <c r="B290" s="17">
        <v>287</v>
      </c>
      <c r="C290" s="15">
        <v>3.9409234666490502</v>
      </c>
      <c r="D290" s="3">
        <v>2.8857960243224379</v>
      </c>
      <c r="E290" s="3">
        <v>6.6576818711385126</v>
      </c>
      <c r="F290" s="3">
        <v>4.3659866594113703</v>
      </c>
      <c r="G290" s="9">
        <v>1.6150923589617119</v>
      </c>
      <c r="H290" s="17">
        <v>19.465480380483083</v>
      </c>
    </row>
    <row r="291" spans="2:8" x14ac:dyDescent="0.25">
      <c r="B291" s="17">
        <v>288</v>
      </c>
      <c r="C291" s="15">
        <v>4.6330089896780784</v>
      </c>
      <c r="D291" s="3">
        <v>2.9107867488148638</v>
      </c>
      <c r="E291" s="3">
        <v>6.2948782106727172</v>
      </c>
      <c r="F291" s="3">
        <v>4.5041328358734702</v>
      </c>
      <c r="G291" s="9">
        <v>1.62887394533728</v>
      </c>
      <c r="H291" s="17">
        <v>19.971680730376409</v>
      </c>
    </row>
    <row r="292" spans="2:8" x14ac:dyDescent="0.25">
      <c r="B292" s="17">
        <v>289</v>
      </c>
      <c r="C292" s="15">
        <v>4.443349799522978</v>
      </c>
      <c r="D292" s="3">
        <v>2.9939875915494487</v>
      </c>
      <c r="E292" s="3">
        <v>5.3835211548464024</v>
      </c>
      <c r="F292" s="3">
        <v>5.2504583567277683</v>
      </c>
      <c r="G292" s="9">
        <v>1.6084143627864962</v>
      </c>
      <c r="H292" s="17">
        <v>19.679731265433094</v>
      </c>
    </row>
    <row r="293" spans="2:8" x14ac:dyDescent="0.25">
      <c r="B293" s="17">
        <v>290</v>
      </c>
      <c r="C293" s="15">
        <v>4.3942909321903683</v>
      </c>
      <c r="D293" s="3">
        <v>3.1716773202862933</v>
      </c>
      <c r="E293" s="3">
        <v>7.0551552301320575</v>
      </c>
      <c r="F293" s="3">
        <v>5.1041242995318772</v>
      </c>
      <c r="G293" s="9">
        <v>1.2422950483068664</v>
      </c>
      <c r="H293" s="17">
        <v>20.967542830447464</v>
      </c>
    </row>
    <row r="294" spans="2:8" x14ac:dyDescent="0.25">
      <c r="B294" s="17">
        <v>291</v>
      </c>
      <c r="C294" s="15">
        <v>3.453364727140523</v>
      </c>
      <c r="D294" s="3">
        <v>3.2858179898595288</v>
      </c>
      <c r="E294" s="3">
        <v>5.7625121757369762</v>
      </c>
      <c r="F294" s="3">
        <v>3.6623302778238669</v>
      </c>
      <c r="G294" s="9">
        <v>1.2047514185949468</v>
      </c>
      <c r="H294" s="17">
        <v>17.368776589155839</v>
      </c>
    </row>
    <row r="295" spans="2:8" x14ac:dyDescent="0.25">
      <c r="B295" s="17">
        <v>292</v>
      </c>
      <c r="C295" s="15">
        <v>4.0698302842866108</v>
      </c>
      <c r="D295" s="3">
        <v>2.9404664210100391</v>
      </c>
      <c r="E295" s="3">
        <v>4.9247576474690575</v>
      </c>
      <c r="F295" s="3">
        <v>3.6610783276304097</v>
      </c>
      <c r="G295" s="9">
        <v>1.7443997761088406</v>
      </c>
      <c r="H295" s="17">
        <v>17.340532456504956</v>
      </c>
    </row>
    <row r="296" spans="2:8" x14ac:dyDescent="0.25">
      <c r="B296" s="17">
        <v>293</v>
      </c>
      <c r="C296" s="15">
        <v>3.4725436707403046</v>
      </c>
      <c r="D296" s="3">
        <v>3.1840657977401303</v>
      </c>
      <c r="E296" s="3">
        <v>6.1075087368233305</v>
      </c>
      <c r="F296" s="3">
        <v>5.1217636433544547</v>
      </c>
      <c r="G296" s="9">
        <v>1.1918880927095299</v>
      </c>
      <c r="H296" s="17">
        <v>19.077769941367748</v>
      </c>
    </row>
    <row r="297" spans="2:8" x14ac:dyDescent="0.25">
      <c r="B297" s="17">
        <v>294</v>
      </c>
      <c r="C297" s="15">
        <v>4.4472983952723473</v>
      </c>
      <c r="D297" s="3">
        <v>3.4839888079225068</v>
      </c>
      <c r="E297" s="3">
        <v>5.3282136771210995</v>
      </c>
      <c r="F297" s="3">
        <v>3.9592340324906314</v>
      </c>
      <c r="G297" s="9">
        <v>1.3747734208654989</v>
      </c>
      <c r="H297" s="17">
        <v>18.593508333672084</v>
      </c>
    </row>
    <row r="298" spans="2:8" x14ac:dyDescent="0.25">
      <c r="B298" s="17">
        <v>295</v>
      </c>
      <c r="C298" s="15">
        <v>3.8109352329347415</v>
      </c>
      <c r="D298" s="3">
        <v>3.4555338622920373</v>
      </c>
      <c r="E298" s="3">
        <v>4.8445061388261275</v>
      </c>
      <c r="F298" s="3">
        <v>4.9274977229132517</v>
      </c>
      <c r="G298" s="9">
        <v>1.821014863211073</v>
      </c>
      <c r="H298" s="17">
        <v>18.859487820177229</v>
      </c>
    </row>
    <row r="299" spans="2:8" x14ac:dyDescent="0.25">
      <c r="B299" s="17">
        <v>296</v>
      </c>
      <c r="C299" s="15">
        <v>3.9815076902086313</v>
      </c>
      <c r="D299" s="3">
        <v>3.2510336337389893</v>
      </c>
      <c r="E299" s="3">
        <v>5.2035289648667007</v>
      </c>
      <c r="F299" s="3">
        <v>4.7312486599238666</v>
      </c>
      <c r="G299" s="9">
        <v>1.273128294313846</v>
      </c>
      <c r="H299" s="17">
        <v>18.440447243052034</v>
      </c>
    </row>
    <row r="300" spans="2:8" x14ac:dyDescent="0.25">
      <c r="B300" s="17">
        <v>297</v>
      </c>
      <c r="C300" s="15">
        <v>4.2407549281658632</v>
      </c>
      <c r="D300" s="3">
        <v>2.5169098074562122</v>
      </c>
      <c r="E300" s="3">
        <v>6.7203113807431603</v>
      </c>
      <c r="F300" s="3">
        <v>4.6882178517292958</v>
      </c>
      <c r="G300" s="9">
        <v>1.8642016666083783</v>
      </c>
      <c r="H300" s="17">
        <v>20.030395634702909</v>
      </c>
    </row>
    <row r="301" spans="2:8" x14ac:dyDescent="0.25">
      <c r="B301" s="17">
        <v>298</v>
      </c>
      <c r="C301" s="15">
        <v>4.2481203806948482</v>
      </c>
      <c r="D301" s="3">
        <v>2.5452183896372569</v>
      </c>
      <c r="E301" s="3">
        <v>5.6121611314364088</v>
      </c>
      <c r="F301" s="3">
        <v>4.6624144851089273</v>
      </c>
      <c r="G301" s="9">
        <v>1.4683042458484317</v>
      </c>
      <c r="H301" s="17">
        <v>18.536218632725873</v>
      </c>
    </row>
    <row r="302" spans="2:8" x14ac:dyDescent="0.25">
      <c r="B302" s="17">
        <v>299</v>
      </c>
      <c r="C302" s="15">
        <v>4.528621916532928</v>
      </c>
      <c r="D302" s="3">
        <v>2.3648852268797018</v>
      </c>
      <c r="E302" s="3">
        <v>4.5885088395497649</v>
      </c>
      <c r="F302" s="3">
        <v>4.8143723325276753</v>
      </c>
      <c r="G302" s="9">
        <v>1.4280736281905817</v>
      </c>
      <c r="H302" s="17">
        <v>17.724461943680652</v>
      </c>
    </row>
    <row r="303" spans="2:8" x14ac:dyDescent="0.25">
      <c r="B303" s="17">
        <v>300</v>
      </c>
      <c r="C303" s="15">
        <v>3.7994566974692412</v>
      </c>
      <c r="D303" s="3">
        <v>3.0422301602179309</v>
      </c>
      <c r="E303" s="3">
        <v>6.2809093631868897</v>
      </c>
      <c r="F303" s="3">
        <v>4.1456119030218286</v>
      </c>
      <c r="G303" s="9">
        <v>1.5290799557656161</v>
      </c>
      <c r="H303" s="17">
        <v>18.797288079661506</v>
      </c>
    </row>
    <row r="304" spans="2:8" x14ac:dyDescent="0.25">
      <c r="B304" s="17">
        <v>301</v>
      </c>
      <c r="C304" s="15">
        <v>3.8697268666477385</v>
      </c>
      <c r="D304" s="3">
        <v>2.6059201804366849</v>
      </c>
      <c r="E304" s="3">
        <v>5.8347612874120802</v>
      </c>
      <c r="F304" s="3">
        <v>4.6533896826339092</v>
      </c>
      <c r="G304" s="9">
        <v>1.1078500661500932</v>
      </c>
      <c r="H304" s="17">
        <v>18.071648083280508</v>
      </c>
    </row>
    <row r="305" spans="2:8" x14ac:dyDescent="0.25">
      <c r="B305" s="17">
        <v>302</v>
      </c>
      <c r="C305" s="15">
        <v>4.2149012342401484</v>
      </c>
      <c r="D305" s="3">
        <v>2.9746909470908465</v>
      </c>
      <c r="E305" s="3">
        <v>5.8194758447888555</v>
      </c>
      <c r="F305" s="3">
        <v>4.2638930806427808</v>
      </c>
      <c r="G305" s="9">
        <v>1.5478526222785203</v>
      </c>
      <c r="H305" s="17">
        <v>18.820813729041149</v>
      </c>
    </row>
    <row r="306" spans="2:8" x14ac:dyDescent="0.25">
      <c r="B306" s="17">
        <v>303</v>
      </c>
      <c r="C306" s="15">
        <v>4.2190649939977956</v>
      </c>
      <c r="D306" s="3">
        <v>2.3789240391281599</v>
      </c>
      <c r="E306" s="3">
        <v>4.4871714866702952</v>
      </c>
      <c r="F306" s="3">
        <v>5.3347909578273782</v>
      </c>
      <c r="G306" s="9">
        <v>1.5227310643862775</v>
      </c>
      <c r="H306" s="17">
        <v>17.942682542009905</v>
      </c>
    </row>
    <row r="307" spans="2:8" x14ac:dyDescent="0.25">
      <c r="B307" s="17">
        <v>304</v>
      </c>
      <c r="C307" s="15">
        <v>4.5094907132919966</v>
      </c>
      <c r="D307" s="3">
        <v>2.3630192310109983</v>
      </c>
      <c r="E307" s="3">
        <v>4.4106809655173134</v>
      </c>
      <c r="F307" s="3">
        <v>3.4128224954542876</v>
      </c>
      <c r="G307" s="9">
        <v>1.5959409852484294</v>
      </c>
      <c r="H307" s="17">
        <v>16.291954390523028</v>
      </c>
    </row>
    <row r="308" spans="2:8" x14ac:dyDescent="0.25">
      <c r="B308" s="17">
        <v>305</v>
      </c>
      <c r="C308" s="15">
        <v>4.0638368471009638</v>
      </c>
      <c r="D308" s="3">
        <v>3.1782463271342376</v>
      </c>
      <c r="E308" s="3">
        <v>6.5424533892669459</v>
      </c>
      <c r="F308" s="3">
        <v>4.1970052040953929</v>
      </c>
      <c r="G308" s="9">
        <v>1.5198099556404066</v>
      </c>
      <c r="H308" s="17">
        <v>19.501351723237949</v>
      </c>
    </row>
    <row r="309" spans="2:8" x14ac:dyDescent="0.25">
      <c r="B309" s="17">
        <v>306</v>
      </c>
      <c r="C309" s="15">
        <v>4.120609456818519</v>
      </c>
      <c r="D309" s="3">
        <v>2.5961912008999057</v>
      </c>
      <c r="E309" s="3">
        <v>5.1590485475240984</v>
      </c>
      <c r="F309" s="3">
        <v>3.5132534825026394</v>
      </c>
      <c r="G309" s="9">
        <v>1.7367799400440083</v>
      </c>
      <c r="H309" s="17">
        <v>17.125882627789171</v>
      </c>
    </row>
    <row r="310" spans="2:8" x14ac:dyDescent="0.25">
      <c r="B310" s="17">
        <v>307</v>
      </c>
      <c r="C310" s="15">
        <v>4.0914692777417976</v>
      </c>
      <c r="D310" s="3">
        <v>3.112172551319544</v>
      </c>
      <c r="E310" s="3">
        <v>7.0184146974109822</v>
      </c>
      <c r="F310" s="3">
        <v>5.0132566729183603</v>
      </c>
      <c r="G310" s="9">
        <v>1.4505494020661376</v>
      </c>
      <c r="H310" s="17">
        <v>20.685862601456822</v>
      </c>
    </row>
    <row r="311" spans="2:8" x14ac:dyDescent="0.25">
      <c r="B311" s="17">
        <v>308</v>
      </c>
      <c r="C311" s="15">
        <v>3.58753360652172</v>
      </c>
      <c r="D311" s="3">
        <v>3.2159669518861427</v>
      </c>
      <c r="E311" s="3">
        <v>5.6083084593160137</v>
      </c>
      <c r="F311" s="3">
        <v>3.6293695513767532</v>
      </c>
      <c r="G311" s="9">
        <v>1.2678326068505625</v>
      </c>
      <c r="H311" s="17">
        <v>17.309011175951191</v>
      </c>
    </row>
    <row r="312" spans="2:8" x14ac:dyDescent="0.25">
      <c r="B312" s="17">
        <v>309</v>
      </c>
      <c r="C312" s="15">
        <v>4.0876210918167892</v>
      </c>
      <c r="D312" s="3">
        <v>3.0009268728254068</v>
      </c>
      <c r="E312" s="3">
        <v>6.8279003172544623</v>
      </c>
      <c r="F312" s="3">
        <v>4.1065106727111651</v>
      </c>
      <c r="G312" s="9">
        <v>1.3101477280221905</v>
      </c>
      <c r="H312" s="17">
        <v>19.333106682630014</v>
      </c>
    </row>
    <row r="313" spans="2:8" x14ac:dyDescent="0.25">
      <c r="B313" s="17">
        <v>310</v>
      </c>
      <c r="C313" s="15">
        <v>4.2986661361754059</v>
      </c>
      <c r="D313" s="3">
        <v>3.5116456967490399</v>
      </c>
      <c r="E313" s="3">
        <v>6.975696426517084</v>
      </c>
      <c r="F313" s="3">
        <v>3.5231530808611877</v>
      </c>
      <c r="G313" s="9">
        <v>1.5924558673736358</v>
      </c>
      <c r="H313" s="17">
        <v>19.901617207676356</v>
      </c>
    </row>
    <row r="314" spans="2:8" x14ac:dyDescent="0.25">
      <c r="B314" s="17">
        <v>311</v>
      </c>
      <c r="C314" s="15">
        <v>3.3098553767790553</v>
      </c>
      <c r="D314" s="3">
        <v>3.3100667990317292</v>
      </c>
      <c r="E314" s="3">
        <v>4.4545661473310822</v>
      </c>
      <c r="F314" s="3">
        <v>4.6562262389709161</v>
      </c>
      <c r="G314" s="9">
        <v>1.556366786407789</v>
      </c>
      <c r="H314" s="17">
        <v>17.287081348520573</v>
      </c>
    </row>
    <row r="315" spans="2:8" x14ac:dyDescent="0.25">
      <c r="B315" s="17">
        <v>312</v>
      </c>
      <c r="C315" s="15">
        <v>3.6187633282738334</v>
      </c>
      <c r="D315" s="3">
        <v>3.4772245169620248</v>
      </c>
      <c r="E315" s="3">
        <v>5.617663477725154</v>
      </c>
      <c r="F315" s="3">
        <v>4.4020335992353123</v>
      </c>
      <c r="G315" s="9">
        <v>1.0354522997985809</v>
      </c>
      <c r="H315" s="17">
        <v>18.151137221994908</v>
      </c>
    </row>
    <row r="316" spans="2:8" x14ac:dyDescent="0.25">
      <c r="B316" s="17">
        <v>313</v>
      </c>
      <c r="C316" s="15">
        <v>4.6221393689695942</v>
      </c>
      <c r="D316" s="3">
        <v>3.8651004141270269</v>
      </c>
      <c r="E316" s="3">
        <v>5.5735952385110998</v>
      </c>
      <c r="F316" s="3">
        <v>3.736475146791741</v>
      </c>
      <c r="G316" s="9">
        <v>1.6550480854159162</v>
      </c>
      <c r="H316" s="17">
        <v>19.45235825381538</v>
      </c>
    </row>
    <row r="317" spans="2:8" x14ac:dyDescent="0.25">
      <c r="B317" s="17">
        <v>314</v>
      </c>
      <c r="C317" s="15">
        <v>3.432502118447248</v>
      </c>
      <c r="D317" s="3">
        <v>3.5669252848399688</v>
      </c>
      <c r="E317" s="3">
        <v>5.1052372152289767</v>
      </c>
      <c r="F317" s="3">
        <v>5.498410070135475</v>
      </c>
      <c r="G317" s="9">
        <v>1.5086654728466329</v>
      </c>
      <c r="H317" s="17">
        <v>19.1117401614983</v>
      </c>
    </row>
    <row r="318" spans="2:8" x14ac:dyDescent="0.25">
      <c r="B318" s="17">
        <v>315</v>
      </c>
      <c r="C318" s="15">
        <v>4.1893024113698836</v>
      </c>
      <c r="D318" s="3">
        <v>3.1548032158676982</v>
      </c>
      <c r="E318" s="3">
        <v>6.9698467340198693</v>
      </c>
      <c r="F318" s="3">
        <v>3.2415087641479237</v>
      </c>
      <c r="G318" s="9">
        <v>1.3775801380229309</v>
      </c>
      <c r="H318" s="17">
        <v>18.933041263428308</v>
      </c>
    </row>
    <row r="319" spans="2:8" x14ac:dyDescent="0.25">
      <c r="B319" s="17">
        <v>316</v>
      </c>
      <c r="C319" s="15">
        <v>4.6840247139665889</v>
      </c>
      <c r="D319" s="3">
        <v>3.5248427219772043</v>
      </c>
      <c r="E319" s="3">
        <v>4.313073709669152</v>
      </c>
      <c r="F319" s="3">
        <v>5.0616113971088108</v>
      </c>
      <c r="G319" s="9">
        <v>1.1663959343269392</v>
      </c>
      <c r="H319" s="17">
        <v>18.749948477048694</v>
      </c>
    </row>
    <row r="320" spans="2:8" x14ac:dyDescent="0.25">
      <c r="B320" s="17">
        <v>317</v>
      </c>
      <c r="C320" s="15">
        <v>3.984258554504287</v>
      </c>
      <c r="D320" s="3">
        <v>2.8673195265196489</v>
      </c>
      <c r="E320" s="3">
        <v>7.2634339119598428</v>
      </c>
      <c r="F320" s="3">
        <v>5.3376129894521229</v>
      </c>
      <c r="G320" s="9">
        <v>1.7138368317233406</v>
      </c>
      <c r="H320" s="17">
        <v>21.166461814159241</v>
      </c>
    </row>
    <row r="321" spans="2:8" x14ac:dyDescent="0.25">
      <c r="B321" s="17">
        <v>318</v>
      </c>
      <c r="C321" s="15">
        <v>4.6567264069485246</v>
      </c>
      <c r="D321" s="3">
        <v>3.4028953664434614</v>
      </c>
      <c r="E321" s="3">
        <v>5.4346282138395701</v>
      </c>
      <c r="F321" s="3">
        <v>5.8949033710931902</v>
      </c>
      <c r="G321" s="9">
        <v>1.2321456037204304</v>
      </c>
      <c r="H321" s="17">
        <v>20.621298962045174</v>
      </c>
    </row>
    <row r="322" spans="2:8" x14ac:dyDescent="0.25">
      <c r="B322" s="17">
        <v>319</v>
      </c>
      <c r="C322" s="15">
        <v>3.4248432529526527</v>
      </c>
      <c r="D322" s="3">
        <v>3.5654475515544091</v>
      </c>
      <c r="E322" s="3">
        <v>5.6581428816831316</v>
      </c>
      <c r="F322" s="3">
        <v>3.9872490705375698</v>
      </c>
      <c r="G322" s="9">
        <v>1.5263533906409572</v>
      </c>
      <c r="H322" s="17">
        <v>18.16203614736872</v>
      </c>
    </row>
    <row r="323" spans="2:8" x14ac:dyDescent="0.25">
      <c r="B323" s="17">
        <v>320</v>
      </c>
      <c r="C323" s="15">
        <v>3.4516634236315515</v>
      </c>
      <c r="D323" s="3">
        <v>3.690640198859362</v>
      </c>
      <c r="E323" s="3">
        <v>5.6155161749199944</v>
      </c>
      <c r="F323" s="3">
        <v>5.6141864927528413</v>
      </c>
      <c r="G323" s="9">
        <v>1.7573783514272967</v>
      </c>
      <c r="H323" s="17">
        <v>20.129384641591045</v>
      </c>
    </row>
    <row r="324" spans="2:8" x14ac:dyDescent="0.25">
      <c r="B324" s="17">
        <v>321</v>
      </c>
      <c r="C324" s="15">
        <v>4.2782875670969451</v>
      </c>
      <c r="D324" s="3">
        <v>3.1854941244032866</v>
      </c>
      <c r="E324" s="3">
        <v>4.8625384044389888</v>
      </c>
      <c r="F324" s="3">
        <v>3.5810797697650769</v>
      </c>
      <c r="G324" s="9">
        <v>1.9351130941672827</v>
      </c>
      <c r="H324" s="17">
        <v>17.842512959871581</v>
      </c>
    </row>
    <row r="325" spans="2:8" x14ac:dyDescent="0.25">
      <c r="B325" s="17">
        <v>322</v>
      </c>
      <c r="C325" s="15">
        <v>4.0547676952109484</v>
      </c>
      <c r="D325" s="3">
        <v>2.2570441602809699</v>
      </c>
      <c r="E325" s="3">
        <v>5.3685946630449255</v>
      </c>
      <c r="F325" s="3">
        <v>3.8550851978327607</v>
      </c>
      <c r="G325" s="9">
        <v>1.5242131461550241</v>
      </c>
      <c r="H325" s="17">
        <v>17.059704862524629</v>
      </c>
    </row>
    <row r="326" spans="2:8" x14ac:dyDescent="0.25">
      <c r="B326" s="17">
        <v>323</v>
      </c>
      <c r="C326" s="15">
        <v>4.41224427502969</v>
      </c>
      <c r="D326" s="3">
        <v>2.2546060253951854</v>
      </c>
      <c r="E326" s="3">
        <v>5.5337708029196042</v>
      </c>
      <c r="F326" s="3">
        <v>3.8561490036118085</v>
      </c>
      <c r="G326" s="9">
        <v>1.8165808016469218</v>
      </c>
      <c r="H326" s="17">
        <v>17.873350908603211</v>
      </c>
    </row>
    <row r="327" spans="2:8" x14ac:dyDescent="0.25">
      <c r="B327" s="17">
        <v>324</v>
      </c>
      <c r="C327" s="15">
        <v>4.4809503821927157</v>
      </c>
      <c r="D327" s="3">
        <v>2.3089635853097001</v>
      </c>
      <c r="E327" s="3">
        <v>5.5652778091522546</v>
      </c>
      <c r="F327" s="3">
        <v>4.9758543754249782</v>
      </c>
      <c r="G327" s="9">
        <v>1.3537633123858446</v>
      </c>
      <c r="H327" s="17">
        <v>18.684809464465495</v>
      </c>
    </row>
    <row r="328" spans="2:8" x14ac:dyDescent="0.25">
      <c r="B328" s="17">
        <v>325</v>
      </c>
      <c r="C328" s="15">
        <v>4.1917531741688663</v>
      </c>
      <c r="D328" s="3">
        <v>3.3899293105248436</v>
      </c>
      <c r="E328" s="3">
        <v>5.4598054857842921</v>
      </c>
      <c r="F328" s="3">
        <v>3.6428119680589095</v>
      </c>
      <c r="G328" s="9">
        <v>1.3488655766099791</v>
      </c>
      <c r="H328" s="17">
        <v>18.033165515146887</v>
      </c>
    </row>
    <row r="329" spans="2:8" x14ac:dyDescent="0.25">
      <c r="B329" s="17">
        <v>326</v>
      </c>
      <c r="C329" s="15">
        <v>4.1818237074661688</v>
      </c>
      <c r="D329" s="3">
        <v>2.973393923180554</v>
      </c>
      <c r="E329" s="3">
        <v>5.2789314869187169</v>
      </c>
      <c r="F329" s="3">
        <v>4.2741931111162383</v>
      </c>
      <c r="G329" s="9">
        <v>1.2791576703897107</v>
      </c>
      <c r="H329" s="17">
        <v>17.987499899071391</v>
      </c>
    </row>
    <row r="330" spans="2:8" x14ac:dyDescent="0.25">
      <c r="B330" s="17">
        <v>327</v>
      </c>
      <c r="C330" s="15">
        <v>3.7252370711472396</v>
      </c>
      <c r="D330" s="3">
        <v>3.1303372413845638</v>
      </c>
      <c r="E330" s="3">
        <v>5.2319287207177503</v>
      </c>
      <c r="F330" s="3">
        <v>3.3385767667865407</v>
      </c>
      <c r="G330" s="9">
        <v>1.8405660053124095</v>
      </c>
      <c r="H330" s="17">
        <v>17.266645805348507</v>
      </c>
    </row>
    <row r="331" spans="2:8" x14ac:dyDescent="0.25">
      <c r="B331" s="17">
        <v>328</v>
      </c>
      <c r="C331" s="15">
        <v>3.9027034137852077</v>
      </c>
      <c r="D331" s="3">
        <v>3.4811507568153885</v>
      </c>
      <c r="E331" s="3">
        <v>7.3888868864313819</v>
      </c>
      <c r="F331" s="3">
        <v>4.053632759136959</v>
      </c>
      <c r="G331" s="9">
        <v>1.5796047892640719</v>
      </c>
      <c r="H331" s="17">
        <v>20.40597860543301</v>
      </c>
    </row>
    <row r="332" spans="2:8" x14ac:dyDescent="0.25">
      <c r="B332" s="17">
        <v>329</v>
      </c>
      <c r="C332" s="15">
        <v>4.6469136127551174</v>
      </c>
      <c r="D332" s="3">
        <v>3.4200118136786939</v>
      </c>
      <c r="E332" s="3">
        <v>5.6464999627720562</v>
      </c>
      <c r="F332" s="3">
        <v>4.6176760298319195</v>
      </c>
      <c r="G332" s="9">
        <v>1.4550881822645332</v>
      </c>
      <c r="H332" s="17">
        <v>19.786189601302318</v>
      </c>
    </row>
    <row r="333" spans="2:8" x14ac:dyDescent="0.25">
      <c r="B333" s="17">
        <v>330</v>
      </c>
      <c r="C333" s="15">
        <v>4.484300978569566</v>
      </c>
      <c r="D333" s="3">
        <v>3.3289708023120439</v>
      </c>
      <c r="E333" s="3">
        <v>5.3508232712204276</v>
      </c>
      <c r="F333" s="3">
        <v>4.8453465858426572</v>
      </c>
      <c r="G333" s="9">
        <v>1.616613528515626</v>
      </c>
      <c r="H333" s="17">
        <v>19.626055166460322</v>
      </c>
    </row>
    <row r="334" spans="2:8" x14ac:dyDescent="0.25">
      <c r="B334" s="17">
        <v>331</v>
      </c>
      <c r="C334" s="15">
        <v>3.8938890347009121</v>
      </c>
      <c r="D334" s="3">
        <v>3.0775918127665012</v>
      </c>
      <c r="E334" s="3">
        <v>7.830119467667485</v>
      </c>
      <c r="F334" s="3">
        <v>4.9952188357501939</v>
      </c>
      <c r="G334" s="9">
        <v>1.5800416288754981</v>
      </c>
      <c r="H334" s="17">
        <v>21.376860779760591</v>
      </c>
    </row>
    <row r="335" spans="2:8" x14ac:dyDescent="0.25">
      <c r="B335" s="17">
        <v>332</v>
      </c>
      <c r="C335" s="15">
        <v>3.1130213809842435</v>
      </c>
      <c r="D335" s="3">
        <v>2.2979638930326463</v>
      </c>
      <c r="E335" s="3">
        <v>5.442534113129839</v>
      </c>
      <c r="F335" s="3">
        <v>3.9966574355203957</v>
      </c>
      <c r="G335" s="9">
        <v>1.3856552932794777</v>
      </c>
      <c r="H335" s="17">
        <v>16.235832115946604</v>
      </c>
    </row>
    <row r="336" spans="2:8" x14ac:dyDescent="0.25">
      <c r="B336" s="17">
        <v>333</v>
      </c>
      <c r="C336" s="15">
        <v>4.0015159667326534</v>
      </c>
      <c r="D336" s="3">
        <v>2.8526812945702611</v>
      </c>
      <c r="E336" s="3">
        <v>5.8568847363109935</v>
      </c>
      <c r="F336" s="3">
        <v>5.0055664337466892</v>
      </c>
      <c r="G336" s="9">
        <v>1.6927109773447886</v>
      </c>
      <c r="H336" s="17">
        <v>19.409359408705384</v>
      </c>
    </row>
    <row r="337" spans="2:8" x14ac:dyDescent="0.25">
      <c r="B337" s="17">
        <v>334</v>
      </c>
      <c r="C337" s="15">
        <v>4.7352669322067467</v>
      </c>
      <c r="D337" s="3">
        <v>2.8296299484465153</v>
      </c>
      <c r="E337" s="3">
        <v>4.4504281677321025</v>
      </c>
      <c r="F337" s="3">
        <v>4.8723540980652773</v>
      </c>
      <c r="G337" s="9">
        <v>1.3550121476888863</v>
      </c>
      <c r="H337" s="17">
        <v>18.242691294139526</v>
      </c>
    </row>
    <row r="338" spans="2:8" x14ac:dyDescent="0.25">
      <c r="B338" s="17">
        <v>335</v>
      </c>
      <c r="C338" s="15">
        <v>4.7577760957575546</v>
      </c>
      <c r="D338" s="3">
        <v>2.9915999306467547</v>
      </c>
      <c r="E338" s="3">
        <v>6.2671644952235521</v>
      </c>
      <c r="F338" s="3">
        <v>4.2028690946611924</v>
      </c>
      <c r="G338" s="9">
        <v>1.6353585826730206</v>
      </c>
      <c r="H338" s="17">
        <v>19.854768198962077</v>
      </c>
    </row>
    <row r="339" spans="2:8" x14ac:dyDescent="0.25">
      <c r="B339" s="17">
        <v>336</v>
      </c>
      <c r="C339" s="15">
        <v>4.0432781178290353</v>
      </c>
      <c r="D339" s="3">
        <v>3.6166672468362582</v>
      </c>
      <c r="E339" s="3">
        <v>7.7332180061971822</v>
      </c>
      <c r="F339" s="3">
        <v>5.2880036091626419</v>
      </c>
      <c r="G339" s="9">
        <v>1.1765009772878829</v>
      </c>
      <c r="H339" s="17">
        <v>21.857667957313001</v>
      </c>
    </row>
    <row r="340" spans="2:8" x14ac:dyDescent="0.25">
      <c r="B340" s="17">
        <v>337</v>
      </c>
      <c r="C340" s="15">
        <v>3.6416978246278644</v>
      </c>
      <c r="D340" s="3">
        <v>3.197244372424116</v>
      </c>
      <c r="E340" s="3">
        <v>5.0826086408744509</v>
      </c>
      <c r="F340" s="3">
        <v>3.7803753891613479</v>
      </c>
      <c r="G340" s="9">
        <v>1.6383616224067459</v>
      </c>
      <c r="H340" s="17">
        <v>17.340287849494526</v>
      </c>
    </row>
    <row r="341" spans="2:8" x14ac:dyDescent="0.25">
      <c r="B341" s="17">
        <v>338</v>
      </c>
      <c r="C341" s="15">
        <v>3.9972126539590982</v>
      </c>
      <c r="D341" s="3">
        <v>3.0831884732988488</v>
      </c>
      <c r="E341" s="3">
        <v>5.0386519304350106</v>
      </c>
      <c r="F341" s="3">
        <v>3.3331122040214458</v>
      </c>
      <c r="G341" s="9">
        <v>1.2119649444529785</v>
      </c>
      <c r="H341" s="17">
        <v>16.664130206167382</v>
      </c>
    </row>
    <row r="342" spans="2:8" x14ac:dyDescent="0.25">
      <c r="B342" s="17">
        <v>339</v>
      </c>
      <c r="C342" s="15">
        <v>3.8310762148443596</v>
      </c>
      <c r="D342" s="3">
        <v>3.4651567058247563</v>
      </c>
      <c r="E342" s="3">
        <v>6.7046370330444756</v>
      </c>
      <c r="F342" s="3">
        <v>3.9665831366540165</v>
      </c>
      <c r="G342" s="9">
        <v>1.555394056725897</v>
      </c>
      <c r="H342" s="17">
        <v>19.522847147093508</v>
      </c>
    </row>
    <row r="343" spans="2:8" x14ac:dyDescent="0.25">
      <c r="B343" s="17">
        <v>340</v>
      </c>
      <c r="C343" s="15">
        <v>3.9424734903143821</v>
      </c>
      <c r="D343" s="3">
        <v>3.7674164152674092</v>
      </c>
      <c r="E343" s="3">
        <v>4.3512196421146472</v>
      </c>
      <c r="F343" s="3">
        <v>3.7896240825938121</v>
      </c>
      <c r="G343" s="9">
        <v>1.4273509827652071</v>
      </c>
      <c r="H343" s="17">
        <v>17.278084613055459</v>
      </c>
    </row>
    <row r="344" spans="2:8" x14ac:dyDescent="0.25">
      <c r="B344" s="17">
        <v>341</v>
      </c>
      <c r="C344" s="15">
        <v>4.3077268070539478</v>
      </c>
      <c r="D344" s="3">
        <v>2.9466926091223069</v>
      </c>
      <c r="E344" s="3">
        <v>5.2476213145679829</v>
      </c>
      <c r="F344" s="3">
        <v>3.8080112805020487</v>
      </c>
      <c r="G344" s="9">
        <v>1.5498280531188273</v>
      </c>
      <c r="H344" s="17">
        <v>17.859880064365111</v>
      </c>
    </row>
    <row r="345" spans="2:8" x14ac:dyDescent="0.25">
      <c r="B345" s="17">
        <v>342</v>
      </c>
      <c r="C345" s="15">
        <v>3.8198588760984276</v>
      </c>
      <c r="D345" s="3">
        <v>2.6096055364530688</v>
      </c>
      <c r="E345" s="3">
        <v>6.3700406991153784</v>
      </c>
      <c r="F345" s="3">
        <v>4.3624336824396455</v>
      </c>
      <c r="G345" s="9">
        <v>1.5556813937035452</v>
      </c>
      <c r="H345" s="17">
        <v>18.717620187810063</v>
      </c>
    </row>
    <row r="346" spans="2:8" x14ac:dyDescent="0.25">
      <c r="B346" s="17">
        <v>343</v>
      </c>
      <c r="C346" s="15">
        <v>3.4661912820777436</v>
      </c>
      <c r="D346" s="3">
        <v>3.0895662516953202</v>
      </c>
      <c r="E346" s="3">
        <v>6.7013226537126105</v>
      </c>
      <c r="F346" s="3">
        <v>4.5893306301002248</v>
      </c>
      <c r="G346" s="9">
        <v>1.7069407502653795</v>
      </c>
      <c r="H346" s="17">
        <v>19.553351567851276</v>
      </c>
    </row>
    <row r="347" spans="2:8" x14ac:dyDescent="0.25">
      <c r="B347" s="17">
        <v>344</v>
      </c>
      <c r="C347" s="15">
        <v>3.8848445269368885</v>
      </c>
      <c r="D347" s="3">
        <v>2.3482258289750417</v>
      </c>
      <c r="E347" s="3">
        <v>6.0698705700187165</v>
      </c>
      <c r="F347" s="3">
        <v>3.6089065591841876</v>
      </c>
      <c r="G347" s="9">
        <v>1.6597755407295764</v>
      </c>
      <c r="H347" s="17">
        <v>17.57162302584441</v>
      </c>
    </row>
    <row r="348" spans="2:8" x14ac:dyDescent="0.25">
      <c r="B348" s="17">
        <v>345</v>
      </c>
      <c r="C348" s="15">
        <v>4.3876175592317397</v>
      </c>
      <c r="D348" s="3">
        <v>3.1389183847683304</v>
      </c>
      <c r="E348" s="3">
        <v>7.2240401021354597</v>
      </c>
      <c r="F348" s="3">
        <v>3.2180790550297926</v>
      </c>
      <c r="G348" s="9">
        <v>1.5750954066804936</v>
      </c>
      <c r="H348" s="17">
        <v>19.543750507845814</v>
      </c>
    </row>
    <row r="349" spans="2:8" x14ac:dyDescent="0.25">
      <c r="B349" s="17">
        <v>346</v>
      </c>
      <c r="C349" s="15">
        <v>4.2510470674715686</v>
      </c>
      <c r="D349" s="3">
        <v>2.7072040643408277</v>
      </c>
      <c r="E349" s="3">
        <v>4.4007549403666051</v>
      </c>
      <c r="F349" s="3">
        <v>3.4973905060134989</v>
      </c>
      <c r="G349" s="9">
        <v>1.1965854249179007</v>
      </c>
      <c r="H349" s="17">
        <v>16.052982003110401</v>
      </c>
    </row>
    <row r="350" spans="2:8" x14ac:dyDescent="0.25">
      <c r="B350" s="17">
        <v>347</v>
      </c>
      <c r="C350" s="15">
        <v>4.5994455486230672</v>
      </c>
      <c r="D350" s="3">
        <v>3.0312040805624791</v>
      </c>
      <c r="E350" s="3">
        <v>5.1457361080226747</v>
      </c>
      <c r="F350" s="3">
        <v>3.7775942321753835</v>
      </c>
      <c r="G350" s="9">
        <v>1.6031158326674602</v>
      </c>
      <c r="H350" s="17">
        <v>18.157095802051064</v>
      </c>
    </row>
    <row r="351" spans="2:8" x14ac:dyDescent="0.25">
      <c r="B351" s="17">
        <v>348</v>
      </c>
      <c r="C351" s="15">
        <v>4.0765671948005231</v>
      </c>
      <c r="D351" s="3">
        <v>3.0631786764658284</v>
      </c>
      <c r="E351" s="3">
        <v>5.2588274375957056</v>
      </c>
      <c r="F351" s="3">
        <v>3.6587992532088993</v>
      </c>
      <c r="G351" s="9">
        <v>1.0273401699447304</v>
      </c>
      <c r="H351" s="17">
        <v>17.084712732015685</v>
      </c>
    </row>
    <row r="352" spans="2:8" x14ac:dyDescent="0.25">
      <c r="B352" s="17">
        <v>349</v>
      </c>
      <c r="C352" s="15">
        <v>4.1011956251779704</v>
      </c>
      <c r="D352" s="3">
        <v>3.1278343146553409</v>
      </c>
      <c r="E352" s="3">
        <v>6.0397660416110224</v>
      </c>
      <c r="F352" s="3">
        <v>3.7601089257009654</v>
      </c>
      <c r="G352" s="9">
        <v>1.3893793761694759</v>
      </c>
      <c r="H352" s="17">
        <v>18.418284283314776</v>
      </c>
    </row>
    <row r="353" spans="2:8" x14ac:dyDescent="0.25">
      <c r="B353" s="17">
        <v>350</v>
      </c>
      <c r="C353" s="15">
        <v>4.665063829275506</v>
      </c>
      <c r="D353" s="3">
        <v>2.7618528459721743</v>
      </c>
      <c r="E353" s="3">
        <v>5.668866520999094</v>
      </c>
      <c r="F353" s="3">
        <v>3.4704943152138972</v>
      </c>
      <c r="G353" s="9">
        <v>1.4339334428156096</v>
      </c>
      <c r="H353" s="17">
        <v>18.000210954276284</v>
      </c>
    </row>
    <row r="354" spans="2:8" x14ac:dyDescent="0.25">
      <c r="B354" s="17">
        <v>351</v>
      </c>
      <c r="C354" s="15">
        <v>4.3526490008451395</v>
      </c>
      <c r="D354" s="3">
        <v>2.4398256601031933</v>
      </c>
      <c r="E354" s="3">
        <v>4.8893576542710271</v>
      </c>
      <c r="F354" s="3">
        <v>4.3603641598193104</v>
      </c>
      <c r="G354" s="9">
        <v>1.2626119555988122</v>
      </c>
      <c r="H354" s="17">
        <v>17.304808430637486</v>
      </c>
    </row>
    <row r="355" spans="2:8" x14ac:dyDescent="0.25">
      <c r="B355" s="17">
        <v>352</v>
      </c>
      <c r="C355" s="15">
        <v>4.1244123788952338</v>
      </c>
      <c r="D355" s="3">
        <v>3.3417412951473082</v>
      </c>
      <c r="E355" s="3">
        <v>5.9722092603280519</v>
      </c>
      <c r="F355" s="3">
        <v>3.5021433241286011</v>
      </c>
      <c r="G355" s="9">
        <v>1.4428614424186956</v>
      </c>
      <c r="H355" s="17">
        <v>18.383367700917891</v>
      </c>
    </row>
    <row r="356" spans="2:8" x14ac:dyDescent="0.25">
      <c r="B356" s="17">
        <v>353</v>
      </c>
      <c r="C356" s="15">
        <v>3.6489798138055107</v>
      </c>
      <c r="D356" s="3">
        <v>2.5197465777924402</v>
      </c>
      <c r="E356" s="3">
        <v>5.3959609230881611</v>
      </c>
      <c r="F356" s="3">
        <v>4.8440917891402187</v>
      </c>
      <c r="G356" s="9">
        <v>1.3727943472827513</v>
      </c>
      <c r="H356" s="17">
        <v>17.781573451109082</v>
      </c>
    </row>
    <row r="357" spans="2:8" x14ac:dyDescent="0.25">
      <c r="B357" s="17">
        <v>354</v>
      </c>
      <c r="C357" s="15">
        <v>4.6282105972325907</v>
      </c>
      <c r="D357" s="3">
        <v>3.0495522371621568</v>
      </c>
      <c r="E357" s="3">
        <v>7.3782077942184872</v>
      </c>
      <c r="F357" s="3">
        <v>3.4765986183737771</v>
      </c>
      <c r="G357" s="9">
        <v>1.8436613903482759</v>
      </c>
      <c r="H357" s="17">
        <v>20.37623063733529</v>
      </c>
    </row>
    <row r="358" spans="2:8" x14ac:dyDescent="0.25">
      <c r="B358" s="17">
        <v>355</v>
      </c>
      <c r="C358" s="15">
        <v>3.3146695840881835</v>
      </c>
      <c r="D358" s="3">
        <v>3.7574536627866539</v>
      </c>
      <c r="E358" s="3">
        <v>5.9335785864537272</v>
      </c>
      <c r="F358" s="3">
        <v>3.515353669012383</v>
      </c>
      <c r="G358" s="9">
        <v>1.7161746811316405</v>
      </c>
      <c r="H358" s="17">
        <v>18.23723018347259</v>
      </c>
    </row>
    <row r="359" spans="2:8" x14ac:dyDescent="0.25">
      <c r="B359" s="17">
        <v>356</v>
      </c>
      <c r="C359" s="15">
        <v>3.8761509106152219</v>
      </c>
      <c r="D359" s="3">
        <v>3.2561787919866032</v>
      </c>
      <c r="E359" s="3">
        <v>5.60518500849515</v>
      </c>
      <c r="F359" s="3">
        <v>3.3840639124364</v>
      </c>
      <c r="G359" s="9">
        <v>1.303416924844695</v>
      </c>
      <c r="H359" s="17">
        <v>17.424995548378067</v>
      </c>
    </row>
    <row r="360" spans="2:8" x14ac:dyDescent="0.25">
      <c r="B360" s="17">
        <v>357</v>
      </c>
      <c r="C360" s="15">
        <v>4.5767309131025282</v>
      </c>
      <c r="D360" s="3">
        <v>2.2525328975435395</v>
      </c>
      <c r="E360" s="3">
        <v>5.1699893195249356</v>
      </c>
      <c r="F360" s="3">
        <v>3.8167232520722432</v>
      </c>
      <c r="G360" s="9">
        <v>1.1849259956007134</v>
      </c>
      <c r="H360" s="17">
        <v>17.000902377843961</v>
      </c>
    </row>
    <row r="361" spans="2:8" x14ac:dyDescent="0.25">
      <c r="B361" s="17">
        <v>358</v>
      </c>
      <c r="C361" s="15">
        <v>3.7466983654930033</v>
      </c>
      <c r="D361" s="3">
        <v>2.7005645326694987</v>
      </c>
      <c r="E361" s="3">
        <v>6.7497657975254945</v>
      </c>
      <c r="F361" s="3">
        <v>4.4563117727387711</v>
      </c>
      <c r="G361" s="9">
        <v>1.610551167380706</v>
      </c>
      <c r="H361" s="17">
        <v>19.263891635807475</v>
      </c>
    </row>
    <row r="362" spans="2:8" x14ac:dyDescent="0.25">
      <c r="B362" s="17">
        <v>359</v>
      </c>
      <c r="C362" s="15">
        <v>3.711842677342962</v>
      </c>
      <c r="D362" s="3">
        <v>2.4455973697137847</v>
      </c>
      <c r="E362" s="3">
        <v>5.0504482201253378</v>
      </c>
      <c r="F362" s="3">
        <v>3.3407151703081874</v>
      </c>
      <c r="G362" s="9">
        <v>1.4543599266847282</v>
      </c>
      <c r="H362" s="17">
        <v>16.002963364174999</v>
      </c>
    </row>
    <row r="363" spans="2:8" x14ac:dyDescent="0.25">
      <c r="B363" s="17">
        <v>360</v>
      </c>
      <c r="C363" s="15">
        <v>4.3376128865097234</v>
      </c>
      <c r="D363" s="3">
        <v>2.9220451400995726</v>
      </c>
      <c r="E363" s="3">
        <v>4.9437249696961718</v>
      </c>
      <c r="F363" s="3">
        <v>4.7193600185483078</v>
      </c>
      <c r="G363" s="9">
        <v>1.8308125181546906</v>
      </c>
      <c r="H363" s="17">
        <v>18.753555533008466</v>
      </c>
    </row>
    <row r="364" spans="2:8" x14ac:dyDescent="0.25">
      <c r="B364" s="17">
        <v>361</v>
      </c>
      <c r="C364" s="15">
        <v>4.1175671380648069</v>
      </c>
      <c r="D364" s="3">
        <v>2.8912902011605759</v>
      </c>
      <c r="E364" s="3">
        <v>5.3430018863652364</v>
      </c>
      <c r="F364" s="3">
        <v>3.3263052236746367</v>
      </c>
      <c r="G364" s="9">
        <v>1.7499673317557434</v>
      </c>
      <c r="H364" s="17">
        <v>17.428131781021001</v>
      </c>
    </row>
    <row r="365" spans="2:8" x14ac:dyDescent="0.25">
      <c r="B365" s="17">
        <v>362</v>
      </c>
      <c r="C365" s="15">
        <v>4.4071668186286246</v>
      </c>
      <c r="D365" s="3">
        <v>3.3395343841778713</v>
      </c>
      <c r="E365" s="3">
        <v>4.9727972866281673</v>
      </c>
      <c r="F365" s="3">
        <v>4.3344618856196213</v>
      </c>
      <c r="G365" s="9">
        <v>1.2895510079445685</v>
      </c>
      <c r="H365" s="17">
        <v>18.343511382998852</v>
      </c>
    </row>
    <row r="366" spans="2:8" x14ac:dyDescent="0.25">
      <c r="B366" s="17">
        <v>363</v>
      </c>
      <c r="C366" s="15">
        <v>4.4236427969328549</v>
      </c>
      <c r="D366" s="3">
        <v>2.9919801103608195</v>
      </c>
      <c r="E366" s="3">
        <v>6.679001083123234</v>
      </c>
      <c r="F366" s="3">
        <v>3.4917726643172768</v>
      </c>
      <c r="G366" s="9">
        <v>1.6687007276724952</v>
      </c>
      <c r="H366" s="17">
        <v>19.255097382406678</v>
      </c>
    </row>
    <row r="367" spans="2:8" x14ac:dyDescent="0.25">
      <c r="B367" s="17">
        <v>364</v>
      </c>
      <c r="C367" s="15">
        <v>3.8495085453930593</v>
      </c>
      <c r="D367" s="3">
        <v>2.5990669462051916</v>
      </c>
      <c r="E367" s="3">
        <v>6.7413761985004825</v>
      </c>
      <c r="F367" s="3">
        <v>5.65895920220437</v>
      </c>
      <c r="G367" s="9">
        <v>1.3342141385270789</v>
      </c>
      <c r="H367" s="17">
        <v>20.183125030830183</v>
      </c>
    </row>
    <row r="368" spans="2:8" x14ac:dyDescent="0.25">
      <c r="B368" s="17">
        <v>365</v>
      </c>
      <c r="C368" s="15">
        <v>4.8496790346241392</v>
      </c>
      <c r="D368" s="3">
        <v>3.2804964501227918</v>
      </c>
      <c r="E368" s="3">
        <v>6.5661516750097659</v>
      </c>
      <c r="F368" s="3">
        <v>3.4585133732961255</v>
      </c>
      <c r="G368" s="9">
        <v>1.4308139830721076</v>
      </c>
      <c r="H368" s="17">
        <v>19.585654516124929</v>
      </c>
    </row>
    <row r="369" spans="2:8" x14ac:dyDescent="0.25">
      <c r="B369" s="17">
        <v>366</v>
      </c>
      <c r="C369" s="15">
        <v>4.4679565312336438</v>
      </c>
      <c r="D369" s="3">
        <v>2.087276748863494</v>
      </c>
      <c r="E369" s="3">
        <v>4.1094787889952578</v>
      </c>
      <c r="F369" s="3">
        <v>3.6338531016641111</v>
      </c>
      <c r="G369" s="9">
        <v>1.5191560129168837</v>
      </c>
      <c r="H369" s="17">
        <v>15.817721183673392</v>
      </c>
    </row>
    <row r="370" spans="2:8" x14ac:dyDescent="0.25">
      <c r="B370" s="17">
        <v>367</v>
      </c>
      <c r="C370" s="15">
        <v>3.863960044746614</v>
      </c>
      <c r="D370" s="3">
        <v>2.8496962301122157</v>
      </c>
      <c r="E370" s="3">
        <v>4.4831968724332736</v>
      </c>
      <c r="F370" s="3">
        <v>4.4681029370261376</v>
      </c>
      <c r="G370" s="9">
        <v>1.7274289572540569</v>
      </c>
      <c r="H370" s="17">
        <v>17.392385041572297</v>
      </c>
    </row>
    <row r="371" spans="2:8" x14ac:dyDescent="0.25">
      <c r="B371" s="17">
        <v>368</v>
      </c>
      <c r="C371" s="15">
        <v>4.4262502543339846</v>
      </c>
      <c r="D371" s="3">
        <v>2.826926800611127</v>
      </c>
      <c r="E371" s="3">
        <v>7.0069310549932498</v>
      </c>
      <c r="F371" s="3">
        <v>3.9064033298981129</v>
      </c>
      <c r="G371" s="9">
        <v>1.7190337842441006</v>
      </c>
      <c r="H371" s="17">
        <v>19.885545224080573</v>
      </c>
    </row>
    <row r="372" spans="2:8" x14ac:dyDescent="0.25">
      <c r="B372" s="17">
        <v>369</v>
      </c>
      <c r="C372" s="15">
        <v>3.6638062558517523</v>
      </c>
      <c r="D372" s="3">
        <v>2.9901587348053216</v>
      </c>
      <c r="E372" s="3">
        <v>5.0792919901916367</v>
      </c>
      <c r="F372" s="3">
        <v>3.7993750853201318</v>
      </c>
      <c r="G372" s="9">
        <v>1.419506077535126</v>
      </c>
      <c r="H372" s="17">
        <v>16.952138143703969</v>
      </c>
    </row>
    <row r="373" spans="2:8" x14ac:dyDescent="0.25">
      <c r="B373" s="17">
        <v>370</v>
      </c>
      <c r="C373" s="15">
        <v>4.0026904116502902</v>
      </c>
      <c r="D373" s="3">
        <v>3.512410772859837</v>
      </c>
      <c r="E373" s="3">
        <v>6.2145438206585144</v>
      </c>
      <c r="F373" s="3">
        <v>4.6664018310928483</v>
      </c>
      <c r="G373" s="9">
        <v>1.4979954035771388</v>
      </c>
      <c r="H373" s="17">
        <v>19.89404223983863</v>
      </c>
    </row>
    <row r="374" spans="2:8" x14ac:dyDescent="0.25">
      <c r="B374" s="17">
        <v>371</v>
      </c>
      <c r="C374" s="15">
        <v>4.1804547035977375</v>
      </c>
      <c r="D374" s="3">
        <v>2.9342733068210505</v>
      </c>
      <c r="E374" s="3">
        <v>5.1184830417307978</v>
      </c>
      <c r="F374" s="3">
        <v>3.8660594034469637</v>
      </c>
      <c r="G374" s="9">
        <v>1.6655968027328176</v>
      </c>
      <c r="H374" s="17">
        <v>17.764867258329367</v>
      </c>
    </row>
    <row r="375" spans="2:8" x14ac:dyDescent="0.25">
      <c r="B375" s="17">
        <v>372</v>
      </c>
      <c r="C375" s="15">
        <v>4.7997236197509059</v>
      </c>
      <c r="D375" s="3">
        <v>2.7547046006281208</v>
      </c>
      <c r="E375" s="3">
        <v>4.5207888178557347</v>
      </c>
      <c r="F375" s="3">
        <v>3.5192306879072168</v>
      </c>
      <c r="G375" s="9">
        <v>1.5594808530121904</v>
      </c>
      <c r="H375" s="17">
        <v>17.153928579154169</v>
      </c>
    </row>
    <row r="376" spans="2:8" x14ac:dyDescent="0.25">
      <c r="B376" s="17">
        <v>373</v>
      </c>
      <c r="C376" s="15">
        <v>3.8415356253757018</v>
      </c>
      <c r="D376" s="3">
        <v>3.2681901837162846</v>
      </c>
      <c r="E376" s="3">
        <v>7.2332819643678921</v>
      </c>
      <c r="F376" s="3">
        <v>5.0687816931689982</v>
      </c>
      <c r="G376" s="9">
        <v>1.4361892141660215</v>
      </c>
      <c r="H376" s="17">
        <v>20.847978680794895</v>
      </c>
    </row>
    <row r="377" spans="2:8" x14ac:dyDescent="0.25">
      <c r="B377" s="17">
        <v>374</v>
      </c>
      <c r="C377" s="15">
        <v>4.6887547378058025</v>
      </c>
      <c r="D377" s="3">
        <v>2.9637432282577278</v>
      </c>
      <c r="E377" s="3">
        <v>5.8144368110017917</v>
      </c>
      <c r="F377" s="3">
        <v>5.1571096805011241</v>
      </c>
      <c r="G377" s="9">
        <v>1.6411202430621827</v>
      </c>
      <c r="H377" s="17">
        <v>20.265164700628631</v>
      </c>
    </row>
    <row r="378" spans="2:8" x14ac:dyDescent="0.25">
      <c r="B378" s="17">
        <v>375</v>
      </c>
      <c r="C378" s="15">
        <v>4.0183279754280798</v>
      </c>
      <c r="D378" s="3">
        <v>3.3586000454429841</v>
      </c>
      <c r="E378" s="3">
        <v>5.7160535468112652</v>
      </c>
      <c r="F378" s="3">
        <v>4.7380540572832341</v>
      </c>
      <c r="G378" s="9">
        <v>1.4618339911775344</v>
      </c>
      <c r="H378" s="17">
        <v>19.292869616143101</v>
      </c>
    </row>
    <row r="379" spans="2:8" x14ac:dyDescent="0.25">
      <c r="B379" s="17">
        <v>376</v>
      </c>
      <c r="C379" s="15">
        <v>3.8458400767312799</v>
      </c>
      <c r="D379" s="3">
        <v>3.1234278454011801</v>
      </c>
      <c r="E379" s="3">
        <v>7.3091790031197066</v>
      </c>
      <c r="F379" s="3">
        <v>3.2587901242216391</v>
      </c>
      <c r="G379" s="9">
        <v>1.4604329323988021</v>
      </c>
      <c r="H379" s="17">
        <v>18.997669981872608</v>
      </c>
    </row>
    <row r="380" spans="2:8" x14ac:dyDescent="0.25">
      <c r="B380" s="17">
        <v>377</v>
      </c>
      <c r="C380" s="15">
        <v>3.8992429855620334</v>
      </c>
      <c r="D380" s="3">
        <v>2.3866674846230822</v>
      </c>
      <c r="E380" s="3">
        <v>6.7276787087634169</v>
      </c>
      <c r="F380" s="3">
        <v>5.0664538000556414</v>
      </c>
      <c r="G380" s="9">
        <v>1.3069630575769711</v>
      </c>
      <c r="H380" s="17">
        <v>19.387006036581145</v>
      </c>
    </row>
    <row r="381" spans="2:8" x14ac:dyDescent="0.25">
      <c r="B381" s="17">
        <v>378</v>
      </c>
      <c r="C381" s="15">
        <v>4.5628718365027492</v>
      </c>
      <c r="D381" s="3">
        <v>3.372280055688492</v>
      </c>
      <c r="E381" s="3">
        <v>4.8657132198122817</v>
      </c>
      <c r="F381" s="3">
        <v>4.7337798371798909</v>
      </c>
      <c r="G381" s="9">
        <v>1.6441826101672938</v>
      </c>
      <c r="H381" s="17">
        <v>19.178827559350708</v>
      </c>
    </row>
    <row r="382" spans="2:8" x14ac:dyDescent="0.25">
      <c r="B382" s="17">
        <v>379</v>
      </c>
      <c r="C382" s="15">
        <v>3.6160812529714494</v>
      </c>
      <c r="D382" s="3">
        <v>2.9961867698768714</v>
      </c>
      <c r="E382" s="3">
        <v>6.1118746667917163</v>
      </c>
      <c r="F382" s="3">
        <v>4.5105643118101444</v>
      </c>
      <c r="G382" s="9">
        <v>1.7650509643398111</v>
      </c>
      <c r="H382" s="17">
        <v>18.999757965789993</v>
      </c>
    </row>
    <row r="383" spans="2:8" x14ac:dyDescent="0.25">
      <c r="B383" s="17">
        <v>380</v>
      </c>
      <c r="C383" s="15">
        <v>3.6968957665261604</v>
      </c>
      <c r="D383" s="3">
        <v>2.3057873569243212</v>
      </c>
      <c r="E383" s="3">
        <v>4.9468769848994736</v>
      </c>
      <c r="F383" s="3">
        <v>3.5940174731684826</v>
      </c>
      <c r="G383" s="9">
        <v>1.540719038085135</v>
      </c>
      <c r="H383" s="17">
        <v>16.084296619603574</v>
      </c>
    </row>
    <row r="384" spans="2:8" x14ac:dyDescent="0.25">
      <c r="B384" s="17">
        <v>381</v>
      </c>
      <c r="C384" s="15">
        <v>4.1187171972576646</v>
      </c>
      <c r="D384" s="3">
        <v>2.8471682297060341</v>
      </c>
      <c r="E384" s="3">
        <v>4.8499867283963081</v>
      </c>
      <c r="F384" s="3">
        <v>4.4841268648165507</v>
      </c>
      <c r="G384" s="9">
        <v>1.1313430458592726</v>
      </c>
      <c r="H384" s="17">
        <v>17.431342066035828</v>
      </c>
    </row>
    <row r="385" spans="2:8" x14ac:dyDescent="0.25">
      <c r="B385" s="17">
        <v>382</v>
      </c>
      <c r="C385" s="15">
        <v>3.801157764178495</v>
      </c>
      <c r="D385" s="3">
        <v>3.6790623068136852</v>
      </c>
      <c r="E385" s="3">
        <v>6.7582087628449647</v>
      </c>
      <c r="F385" s="3">
        <v>3.570342672326845</v>
      </c>
      <c r="G385" s="9">
        <v>1.4650775353588004</v>
      </c>
      <c r="H385" s="17">
        <v>19.273849041522791</v>
      </c>
    </row>
    <row r="386" spans="2:8" x14ac:dyDescent="0.25">
      <c r="B386" s="17">
        <v>383</v>
      </c>
      <c r="C386" s="15">
        <v>3.8738960211087177</v>
      </c>
      <c r="D386" s="3">
        <v>3.8327476559476796</v>
      </c>
      <c r="E386" s="3">
        <v>5.2265086336450768</v>
      </c>
      <c r="F386" s="3">
        <v>4.4461100052695581</v>
      </c>
      <c r="G386" s="9">
        <v>1.6427198310307194</v>
      </c>
      <c r="H386" s="17">
        <v>19.021982147001751</v>
      </c>
    </row>
    <row r="387" spans="2:8" x14ac:dyDescent="0.25">
      <c r="B387" s="17">
        <v>384</v>
      </c>
      <c r="C387" s="15">
        <v>4.2888643287772723</v>
      </c>
      <c r="D387" s="3">
        <v>3.3932160210239326</v>
      </c>
      <c r="E387" s="3">
        <v>6.2486417576752515</v>
      </c>
      <c r="F387" s="3">
        <v>4.1893355298501049</v>
      </c>
      <c r="G387" s="9">
        <v>1.5614761753532864</v>
      </c>
      <c r="H387" s="17">
        <v>19.681533812679845</v>
      </c>
    </row>
    <row r="388" spans="2:8" x14ac:dyDescent="0.25">
      <c r="B388" s="17">
        <v>385</v>
      </c>
      <c r="C388" s="15">
        <v>3.7073090374086481</v>
      </c>
      <c r="D388" s="3">
        <v>3.3435672395970442</v>
      </c>
      <c r="E388" s="3">
        <v>5.4229223479711584</v>
      </c>
      <c r="F388" s="3">
        <v>3.5794413833021395</v>
      </c>
      <c r="G388" s="9">
        <v>1.4716260487008688</v>
      </c>
      <c r="H388" s="17">
        <v>17.52486605697986</v>
      </c>
    </row>
    <row r="389" spans="2:8" x14ac:dyDescent="0.25">
      <c r="B389" s="17">
        <v>386</v>
      </c>
      <c r="C389" s="15">
        <v>4.3540501127614153</v>
      </c>
      <c r="D389" s="3">
        <v>3.2361576816488133</v>
      </c>
      <c r="E389" s="3">
        <v>4.8370566095409666</v>
      </c>
      <c r="F389" s="3">
        <v>4.4298954321330033</v>
      </c>
      <c r="G389" s="9">
        <v>1.5392598786507523</v>
      </c>
      <c r="H389" s="17">
        <v>18.396419714734954</v>
      </c>
    </row>
    <row r="390" spans="2:8" x14ac:dyDescent="0.25">
      <c r="B390" s="17">
        <v>387</v>
      </c>
      <c r="C390" s="15">
        <v>3.9564984911888295</v>
      </c>
      <c r="D390" s="3">
        <v>3.2230393189058795</v>
      </c>
      <c r="E390" s="3">
        <v>6.3086419793853592</v>
      </c>
      <c r="F390" s="3">
        <v>4.2251716328207927</v>
      </c>
      <c r="G390" s="9">
        <v>1.4734973801617919</v>
      </c>
      <c r="H390" s="17">
        <v>19.186848802462652</v>
      </c>
    </row>
    <row r="391" spans="2:8" x14ac:dyDescent="0.25">
      <c r="B391" s="17">
        <v>388</v>
      </c>
      <c r="C391" s="15">
        <v>3.7364533378525175</v>
      </c>
      <c r="D391" s="3">
        <v>3.6273395391418237</v>
      </c>
      <c r="E391" s="3">
        <v>6.3785943863785324</v>
      </c>
      <c r="F391" s="3">
        <v>3.3718286882542041</v>
      </c>
      <c r="G391" s="9">
        <v>1.6372135715175662</v>
      </c>
      <c r="H391" s="17">
        <v>18.751429523144644</v>
      </c>
    </row>
    <row r="392" spans="2:8" x14ac:dyDescent="0.25">
      <c r="B392" s="17">
        <v>389</v>
      </c>
      <c r="C392" s="15">
        <v>4.0054310898520837</v>
      </c>
      <c r="D392" s="3">
        <v>2.9543330147232267</v>
      </c>
      <c r="E392" s="3">
        <v>7.0977094211143061</v>
      </c>
      <c r="F392" s="3">
        <v>4.1613627420624351</v>
      </c>
      <c r="G392" s="9">
        <v>1.4226095220644734</v>
      </c>
      <c r="H392" s="17">
        <v>19.641445789816526</v>
      </c>
    </row>
    <row r="393" spans="2:8" x14ac:dyDescent="0.25">
      <c r="B393" s="17">
        <v>390</v>
      </c>
      <c r="C393" s="15">
        <v>3.7748554802553036</v>
      </c>
      <c r="D393" s="3">
        <v>3.0382183795224043</v>
      </c>
      <c r="E393" s="3">
        <v>5.8725809638057136</v>
      </c>
      <c r="F393" s="3">
        <v>4.79745517686864</v>
      </c>
      <c r="G393" s="9">
        <v>1.5456663246332452</v>
      </c>
      <c r="H393" s="17">
        <v>19.028776325085307</v>
      </c>
    </row>
    <row r="394" spans="2:8" x14ac:dyDescent="0.25">
      <c r="B394" s="17">
        <v>391</v>
      </c>
      <c r="C394" s="15">
        <v>4.0929420878593987</v>
      </c>
      <c r="D394" s="3">
        <v>3.2863860985594462</v>
      </c>
      <c r="E394" s="3">
        <v>4.3704626031862013</v>
      </c>
      <c r="F394" s="3">
        <v>3.9733333740499397</v>
      </c>
      <c r="G394" s="9">
        <v>1.6214307824548668</v>
      </c>
      <c r="H394" s="17">
        <v>17.344554946109852</v>
      </c>
    </row>
    <row r="395" spans="2:8" x14ac:dyDescent="0.25">
      <c r="B395" s="17">
        <v>392</v>
      </c>
      <c r="C395" s="15">
        <v>4.1626325281580954</v>
      </c>
      <c r="D395" s="3">
        <v>2.3155124716764797</v>
      </c>
      <c r="E395" s="3">
        <v>5.8404724244003479</v>
      </c>
      <c r="F395" s="3">
        <v>5.3807913619613696</v>
      </c>
      <c r="G395" s="9">
        <v>1.4995584436304676</v>
      </c>
      <c r="H395" s="17">
        <v>19.19896722982676</v>
      </c>
    </row>
    <row r="396" spans="2:8" x14ac:dyDescent="0.25">
      <c r="B396" s="17">
        <v>393</v>
      </c>
      <c r="C396" s="15">
        <v>3.7165898427891255</v>
      </c>
      <c r="D396" s="3">
        <v>3.2449556703034332</v>
      </c>
      <c r="E396" s="3">
        <v>5.9944184031655237</v>
      </c>
      <c r="F396" s="3">
        <v>3.3162022107942355</v>
      </c>
      <c r="G396" s="9">
        <v>1.2982559694054905</v>
      </c>
      <c r="H396" s="17">
        <v>17.570422096457808</v>
      </c>
    </row>
    <row r="397" spans="2:8" x14ac:dyDescent="0.25">
      <c r="B397" s="17">
        <v>394</v>
      </c>
      <c r="C397" s="15">
        <v>4.3118325235482144</v>
      </c>
      <c r="D397" s="3">
        <v>3.749533559818174</v>
      </c>
      <c r="E397" s="3">
        <v>4.5635550973200205</v>
      </c>
      <c r="F397" s="3">
        <v>4.9096669653467062</v>
      </c>
      <c r="G397" s="9">
        <v>1.7727401437242487</v>
      </c>
      <c r="H397" s="17">
        <v>19.307328289757365</v>
      </c>
    </row>
    <row r="398" spans="2:8" x14ac:dyDescent="0.25">
      <c r="B398" s="17">
        <v>395</v>
      </c>
      <c r="C398" s="15">
        <v>4.1843945914827376</v>
      </c>
      <c r="D398" s="3">
        <v>2.6704199146024536</v>
      </c>
      <c r="E398" s="3">
        <v>5.1141547137557639</v>
      </c>
      <c r="F398" s="3">
        <v>5.3083012391430806</v>
      </c>
      <c r="G398" s="9">
        <v>1.6334508206331668</v>
      </c>
      <c r="H398" s="17">
        <v>18.910721279617203</v>
      </c>
    </row>
    <row r="399" spans="2:8" x14ac:dyDescent="0.25">
      <c r="B399" s="17">
        <v>396</v>
      </c>
      <c r="C399" s="15">
        <v>3.75677472865517</v>
      </c>
      <c r="D399" s="3">
        <v>2.5906506815377863</v>
      </c>
      <c r="E399" s="3">
        <v>6.2726571731880405</v>
      </c>
      <c r="F399" s="3">
        <v>4.9627212285596709</v>
      </c>
      <c r="G399" s="9">
        <v>1.8014505187932377</v>
      </c>
      <c r="H399" s="17">
        <v>19.384254330733906</v>
      </c>
    </row>
    <row r="400" spans="2:8" x14ac:dyDescent="0.25">
      <c r="B400" s="17">
        <v>397</v>
      </c>
      <c r="C400" s="15">
        <v>3.8211526101572426</v>
      </c>
      <c r="D400" s="3">
        <v>2.7030697610137482</v>
      </c>
      <c r="E400" s="3">
        <v>4.703321683204881</v>
      </c>
      <c r="F400" s="3">
        <v>5.1826965827260771</v>
      </c>
      <c r="G400" s="9">
        <v>1.6434492236082987</v>
      </c>
      <c r="H400" s="17">
        <v>18.05368986071025</v>
      </c>
    </row>
    <row r="401" spans="2:8" x14ac:dyDescent="0.25">
      <c r="B401" s="17">
        <v>398</v>
      </c>
      <c r="C401" s="15">
        <v>4.0479460161783196</v>
      </c>
      <c r="D401" s="3">
        <v>2.5326448817898934</v>
      </c>
      <c r="E401" s="3">
        <v>4.5071434571609936</v>
      </c>
      <c r="F401" s="3">
        <v>4.3656921204478323</v>
      </c>
      <c r="G401" s="9">
        <v>1.5722484416493989</v>
      </c>
      <c r="H401" s="17">
        <v>17.025674917226439</v>
      </c>
    </row>
    <row r="402" spans="2:8" x14ac:dyDescent="0.25">
      <c r="B402" s="17">
        <v>399</v>
      </c>
      <c r="C402" s="15">
        <v>4.2921045144836016</v>
      </c>
      <c r="D402" s="3">
        <v>2.1968478120468591</v>
      </c>
      <c r="E402" s="3">
        <v>5.2634103343413123</v>
      </c>
      <c r="F402" s="3">
        <v>5.2815572634552206</v>
      </c>
      <c r="G402" s="9">
        <v>1.5141188390156728</v>
      </c>
      <c r="H402" s="17">
        <v>18.548038763342667</v>
      </c>
    </row>
    <row r="403" spans="2:8" x14ac:dyDescent="0.25">
      <c r="B403" s="17">
        <v>400</v>
      </c>
      <c r="C403" s="15">
        <v>3.9445580108107809</v>
      </c>
      <c r="D403" s="3">
        <v>3.6734229323793608</v>
      </c>
      <c r="E403" s="3">
        <v>5.1489399973862309</v>
      </c>
      <c r="F403" s="3">
        <v>3.79765316725585</v>
      </c>
      <c r="G403" s="9">
        <v>1.4964821351583817</v>
      </c>
      <c r="H403" s="17">
        <v>18.061056242990603</v>
      </c>
    </row>
    <row r="404" spans="2:8" x14ac:dyDescent="0.25">
      <c r="B404" s="17">
        <v>401</v>
      </c>
      <c r="C404" s="15">
        <v>3.2003540529188168</v>
      </c>
      <c r="D404" s="3">
        <v>3.2895319674017092</v>
      </c>
      <c r="E404" s="3">
        <v>4.3914627430362767</v>
      </c>
      <c r="F404" s="3">
        <v>3.8827026852093414</v>
      </c>
      <c r="G404" s="9">
        <v>1.5374085185596149</v>
      </c>
      <c r="H404" s="17">
        <v>16.301459967125759</v>
      </c>
    </row>
    <row r="405" spans="2:8" x14ac:dyDescent="0.25">
      <c r="B405" s="17">
        <v>402</v>
      </c>
      <c r="C405" s="15">
        <v>4.2802714989531703</v>
      </c>
      <c r="D405" s="3">
        <v>3.1673789128737795</v>
      </c>
      <c r="E405" s="3">
        <v>4.9513990370185219</v>
      </c>
      <c r="F405" s="3">
        <v>4.7023723817891598</v>
      </c>
      <c r="G405" s="9">
        <v>1.2237100640678373</v>
      </c>
      <c r="H405" s="17">
        <v>18.325131894702469</v>
      </c>
    </row>
    <row r="406" spans="2:8" x14ac:dyDescent="0.25">
      <c r="B406" s="17">
        <v>403</v>
      </c>
      <c r="C406" s="15">
        <v>4.33880553702312</v>
      </c>
      <c r="D406" s="3">
        <v>2.8813894858792244</v>
      </c>
      <c r="E406" s="3">
        <v>5.2274511206836278</v>
      </c>
      <c r="F406" s="3">
        <v>4.0047937130202476</v>
      </c>
      <c r="G406" s="9">
        <v>1.1617893381909887</v>
      </c>
      <c r="H406" s="17">
        <v>17.614229194797208</v>
      </c>
    </row>
    <row r="407" spans="2:8" x14ac:dyDescent="0.25">
      <c r="B407" s="17">
        <v>404</v>
      </c>
      <c r="C407" s="15">
        <v>4.3184487371133589</v>
      </c>
      <c r="D407" s="3">
        <v>3.0911068114940008</v>
      </c>
      <c r="E407" s="3">
        <v>4.936067903251308</v>
      </c>
      <c r="F407" s="3">
        <v>4.0144667913519587</v>
      </c>
      <c r="G407" s="9">
        <v>1.5005013732239312</v>
      </c>
      <c r="H407" s="17">
        <v>17.860591616434558</v>
      </c>
    </row>
    <row r="408" spans="2:8" x14ac:dyDescent="0.25">
      <c r="B408" s="17">
        <v>405</v>
      </c>
      <c r="C408" s="15">
        <v>4.0003372322320523</v>
      </c>
      <c r="D408" s="3">
        <v>2.8683612586312881</v>
      </c>
      <c r="E408" s="3">
        <v>5.682299548364675</v>
      </c>
      <c r="F408" s="3">
        <v>4.9452001923910354</v>
      </c>
      <c r="G408" s="9">
        <v>1.3464145394771463</v>
      </c>
      <c r="H408" s="17">
        <v>18.842612771096196</v>
      </c>
    </row>
    <row r="409" spans="2:8" x14ac:dyDescent="0.25">
      <c r="B409" s="17">
        <v>406</v>
      </c>
      <c r="C409" s="15">
        <v>4.2977361191959975</v>
      </c>
      <c r="D409" s="3">
        <v>2.8644126316520531</v>
      </c>
      <c r="E409" s="3">
        <v>7.1354965908576666</v>
      </c>
      <c r="F409" s="3">
        <v>3.5210841715276695</v>
      </c>
      <c r="G409" s="9">
        <v>1.4925341311055198</v>
      </c>
      <c r="H409" s="17">
        <v>19.311263644338904</v>
      </c>
    </row>
    <row r="410" spans="2:8" x14ac:dyDescent="0.25">
      <c r="B410" s="17">
        <v>407</v>
      </c>
      <c r="C410" s="15">
        <v>4.1373542630270164</v>
      </c>
      <c r="D410" s="3">
        <v>3.1939225737865291</v>
      </c>
      <c r="E410" s="3">
        <v>6.2259711071091148</v>
      </c>
      <c r="F410" s="3">
        <v>4.1873089777550563</v>
      </c>
      <c r="G410" s="9">
        <v>1.7182282721474322</v>
      </c>
      <c r="H410" s="17">
        <v>19.462785193825148</v>
      </c>
    </row>
    <row r="411" spans="2:8" x14ac:dyDescent="0.25">
      <c r="B411" s="17">
        <v>408</v>
      </c>
      <c r="C411" s="15">
        <v>3.929976563466004</v>
      </c>
      <c r="D411" s="3">
        <v>2.0569023724596027</v>
      </c>
      <c r="E411" s="3">
        <v>5.6878076384753111</v>
      </c>
      <c r="F411" s="3">
        <v>4.1776876277725421</v>
      </c>
      <c r="G411" s="9">
        <v>1.1879544173220098</v>
      </c>
      <c r="H411" s="17">
        <v>17.040328619495469</v>
      </c>
    </row>
    <row r="412" spans="2:8" x14ac:dyDescent="0.25">
      <c r="B412" s="17">
        <v>409</v>
      </c>
      <c r="C412" s="15">
        <v>4.0837455699658252</v>
      </c>
      <c r="D412" s="3">
        <v>3.7375478184067386</v>
      </c>
      <c r="E412" s="3">
        <v>5.0988196841304045</v>
      </c>
      <c r="F412" s="3">
        <v>4.6056399418418721</v>
      </c>
      <c r="G412" s="9">
        <v>1.4268008325746973</v>
      </c>
      <c r="H412" s="17">
        <v>18.952553846919535</v>
      </c>
    </row>
    <row r="413" spans="2:8" x14ac:dyDescent="0.25">
      <c r="B413" s="17">
        <v>410</v>
      </c>
      <c r="C413" s="15">
        <v>4.1400089589574511</v>
      </c>
      <c r="D413" s="3">
        <v>3.142024758356019</v>
      </c>
      <c r="E413" s="3">
        <v>5.9005469486110389</v>
      </c>
      <c r="F413" s="3">
        <v>5.6291631668413125</v>
      </c>
      <c r="G413" s="9">
        <v>1.5687350899053489</v>
      </c>
      <c r="H413" s="17">
        <v>20.38047892267117</v>
      </c>
    </row>
    <row r="414" spans="2:8" x14ac:dyDescent="0.25">
      <c r="B414" s="17">
        <v>411</v>
      </c>
      <c r="C414" s="15">
        <v>4.040443680405418</v>
      </c>
      <c r="D414" s="3">
        <v>3.9470337276981957</v>
      </c>
      <c r="E414" s="3">
        <v>5.783265755591172</v>
      </c>
      <c r="F414" s="3">
        <v>4.3278343425709451</v>
      </c>
      <c r="G414" s="9">
        <v>1.472275224371975</v>
      </c>
      <c r="H414" s="17">
        <v>19.570852730637704</v>
      </c>
    </row>
    <row r="415" spans="2:8" x14ac:dyDescent="0.25">
      <c r="B415" s="17">
        <v>412</v>
      </c>
      <c r="C415" s="15">
        <v>4.7255689085681558</v>
      </c>
      <c r="D415" s="3">
        <v>2.8148372160520667</v>
      </c>
      <c r="E415" s="3">
        <v>6.4717882784778133</v>
      </c>
      <c r="F415" s="3">
        <v>4.1604522016160326</v>
      </c>
      <c r="G415" s="9">
        <v>1.6330295386865525</v>
      </c>
      <c r="H415" s="17">
        <v>19.805676143400621</v>
      </c>
    </row>
    <row r="416" spans="2:8" x14ac:dyDescent="0.25">
      <c r="B416" s="17">
        <v>413</v>
      </c>
      <c r="C416" s="15">
        <v>3.4146863101979532</v>
      </c>
      <c r="D416" s="3">
        <v>2.6793322706954359</v>
      </c>
      <c r="E416" s="3">
        <v>4.8576848596272182</v>
      </c>
      <c r="F416" s="3">
        <v>4.0422620988080897</v>
      </c>
      <c r="G416" s="9">
        <v>1.4490943059959631</v>
      </c>
      <c r="H416" s="17">
        <v>16.443059845324658</v>
      </c>
    </row>
    <row r="417" spans="2:8" x14ac:dyDescent="0.25">
      <c r="B417" s="17">
        <v>414</v>
      </c>
      <c r="C417" s="15">
        <v>3.2694672457124256</v>
      </c>
      <c r="D417" s="3">
        <v>3.2093648201010869</v>
      </c>
      <c r="E417" s="3">
        <v>4.556323655856084</v>
      </c>
      <c r="F417" s="3">
        <v>4.0809414539694693</v>
      </c>
      <c r="G417" s="9">
        <v>1.6043736685794858</v>
      </c>
      <c r="H417" s="17">
        <v>16.720470844218553</v>
      </c>
    </row>
    <row r="418" spans="2:8" x14ac:dyDescent="0.25">
      <c r="B418" s="17">
        <v>415</v>
      </c>
      <c r="C418" s="15">
        <v>3.75287967888868</v>
      </c>
      <c r="D418" s="3">
        <v>2.7333669575565098</v>
      </c>
      <c r="E418" s="3">
        <v>6.2919170646110238</v>
      </c>
      <c r="F418" s="3">
        <v>3.4573116735268696</v>
      </c>
      <c r="G418" s="9">
        <v>1.7076316513448693</v>
      </c>
      <c r="H418" s="17">
        <v>17.943107025927951</v>
      </c>
    </row>
    <row r="419" spans="2:8" x14ac:dyDescent="0.25">
      <c r="B419" s="17">
        <v>416</v>
      </c>
      <c r="C419" s="15">
        <v>4.155141021275961</v>
      </c>
      <c r="D419" s="3">
        <v>2.9785259210650192</v>
      </c>
      <c r="E419" s="3">
        <v>5.9020695524785118</v>
      </c>
      <c r="F419" s="3">
        <v>3.8356892443081239</v>
      </c>
      <c r="G419" s="9">
        <v>1.6229757365808068</v>
      </c>
      <c r="H419" s="17">
        <v>18.494401475708422</v>
      </c>
    </row>
    <row r="420" spans="2:8" x14ac:dyDescent="0.25">
      <c r="B420" s="17">
        <v>417</v>
      </c>
      <c r="C420" s="15">
        <v>3.9457281735997611</v>
      </c>
      <c r="D420" s="3">
        <v>2.8352231915072847</v>
      </c>
      <c r="E420" s="3">
        <v>4.2893108336325891</v>
      </c>
      <c r="F420" s="3">
        <v>3.1188807886561434</v>
      </c>
      <c r="G420" s="9">
        <v>1.7132891822373839</v>
      </c>
      <c r="H420" s="17">
        <v>15.902432169633162</v>
      </c>
    </row>
    <row r="421" spans="2:8" x14ac:dyDescent="0.25">
      <c r="B421" s="17">
        <v>418</v>
      </c>
      <c r="C421" s="15">
        <v>3.6239464629311997</v>
      </c>
      <c r="D421" s="3">
        <v>2.8279902093701246</v>
      </c>
      <c r="E421" s="3">
        <v>5.9475721952518139</v>
      </c>
      <c r="F421" s="3">
        <v>3.9088833485719876</v>
      </c>
      <c r="G421" s="9">
        <v>1.8926322202079149</v>
      </c>
      <c r="H421" s="17">
        <v>18.201024436333039</v>
      </c>
    </row>
    <row r="422" spans="2:8" x14ac:dyDescent="0.25">
      <c r="B422" s="17">
        <v>419</v>
      </c>
      <c r="C422" s="15">
        <v>3.7782735238556215</v>
      </c>
      <c r="D422" s="3">
        <v>2.7576354943640453</v>
      </c>
      <c r="E422" s="3">
        <v>5.7390869241068359</v>
      </c>
      <c r="F422" s="3">
        <v>5.0500790483021323</v>
      </c>
      <c r="G422" s="9">
        <v>1.4376557671293342</v>
      </c>
      <c r="H422" s="17">
        <v>18.762730757757971</v>
      </c>
    </row>
    <row r="423" spans="2:8" x14ac:dyDescent="0.25">
      <c r="B423" s="17">
        <v>420</v>
      </c>
      <c r="C423" s="15">
        <v>4.0034511409077034</v>
      </c>
      <c r="D423" s="3">
        <v>2.53345091990042</v>
      </c>
      <c r="E423" s="3">
        <v>5.2639439226070746</v>
      </c>
      <c r="F423" s="3">
        <v>3.3441437898851887</v>
      </c>
      <c r="G423" s="9">
        <v>1.7823883662524218</v>
      </c>
      <c r="H423" s="17">
        <v>16.927378139552808</v>
      </c>
    </row>
    <row r="424" spans="2:8" x14ac:dyDescent="0.25">
      <c r="B424" s="17">
        <v>421</v>
      </c>
      <c r="C424" s="15">
        <v>3.5019372982394765</v>
      </c>
      <c r="D424" s="3">
        <v>3.0293622498450068</v>
      </c>
      <c r="E424" s="3">
        <v>4.7943008339307571</v>
      </c>
      <c r="F424" s="3">
        <v>3.8492861044331455</v>
      </c>
      <c r="G424" s="9">
        <v>1.2435102098809516</v>
      </c>
      <c r="H424" s="17">
        <v>16.418396696329339</v>
      </c>
    </row>
    <row r="425" spans="2:8" x14ac:dyDescent="0.25">
      <c r="B425" s="17">
        <v>422</v>
      </c>
      <c r="C425" s="15">
        <v>3.5159536166478289</v>
      </c>
      <c r="D425" s="3">
        <v>3.4364477685072412</v>
      </c>
      <c r="E425" s="3">
        <v>7.0865542226012099</v>
      </c>
      <c r="F425" s="3">
        <v>3.761833660119501</v>
      </c>
      <c r="G425" s="9">
        <v>1.3333833688594503</v>
      </c>
      <c r="H425" s="17">
        <v>19.134172636735233</v>
      </c>
    </row>
    <row r="426" spans="2:8" x14ac:dyDescent="0.25">
      <c r="B426" s="17">
        <v>423</v>
      </c>
      <c r="C426" s="15">
        <v>3.1349744665759576</v>
      </c>
      <c r="D426" s="3">
        <v>3.7314243713775435</v>
      </c>
      <c r="E426" s="3">
        <v>5.6778422981359871</v>
      </c>
      <c r="F426" s="3">
        <v>4.7912955953090783</v>
      </c>
      <c r="G426" s="9">
        <v>1.2945712359881472</v>
      </c>
      <c r="H426" s="17">
        <v>18.630107967386714</v>
      </c>
    </row>
    <row r="427" spans="2:8" x14ac:dyDescent="0.25">
      <c r="B427" s="17">
        <v>424</v>
      </c>
      <c r="C427" s="15">
        <v>4.382069302366868</v>
      </c>
      <c r="D427" s="3">
        <v>2.9324105051192033</v>
      </c>
      <c r="E427" s="3">
        <v>5.883025228792147</v>
      </c>
      <c r="F427" s="3">
        <v>5.1197405358122872</v>
      </c>
      <c r="G427" s="9">
        <v>1.5301260108009771</v>
      </c>
      <c r="H427" s="17">
        <v>19.847371582891483</v>
      </c>
    </row>
    <row r="428" spans="2:8" x14ac:dyDescent="0.25">
      <c r="B428" s="17">
        <v>425</v>
      </c>
      <c r="C428" s="15">
        <v>4.3095966479887569</v>
      </c>
      <c r="D428" s="3">
        <v>2.8307386814796272</v>
      </c>
      <c r="E428" s="3">
        <v>6.9833238405009004</v>
      </c>
      <c r="F428" s="3">
        <v>3.438067119532668</v>
      </c>
      <c r="G428" s="9">
        <v>1.341333581056162</v>
      </c>
      <c r="H428" s="17">
        <v>18.903059870558113</v>
      </c>
    </row>
    <row r="429" spans="2:8" x14ac:dyDescent="0.25">
      <c r="B429" s="17">
        <v>426</v>
      </c>
      <c r="C429" s="15">
        <v>3.5326309296332292</v>
      </c>
      <c r="D429" s="3">
        <v>3.3185861228174858</v>
      </c>
      <c r="E429" s="3">
        <v>5.0770409400282031</v>
      </c>
      <c r="F429" s="3">
        <v>3.7467028939535401</v>
      </c>
      <c r="G429" s="9">
        <v>1.6419683171981014</v>
      </c>
      <c r="H429" s="17">
        <v>17.316929203630561</v>
      </c>
    </row>
    <row r="430" spans="2:8" x14ac:dyDescent="0.25">
      <c r="B430" s="17">
        <v>427</v>
      </c>
      <c r="C430" s="15">
        <v>4.2169489868693582</v>
      </c>
      <c r="D430" s="3">
        <v>2.9083001173505254</v>
      </c>
      <c r="E430" s="3">
        <v>5.7258631442055155</v>
      </c>
      <c r="F430" s="3">
        <v>3.8391281762659784</v>
      </c>
      <c r="G430" s="9">
        <v>1.7679968944112046</v>
      </c>
      <c r="H430" s="17">
        <v>18.458237319102579</v>
      </c>
    </row>
    <row r="431" spans="2:8" x14ac:dyDescent="0.25">
      <c r="B431" s="17">
        <v>428</v>
      </c>
      <c r="C431" s="15">
        <v>3.7630991546134531</v>
      </c>
      <c r="D431" s="3">
        <v>2.836897681059253</v>
      </c>
      <c r="E431" s="3">
        <v>5.2204644984203243</v>
      </c>
      <c r="F431" s="3">
        <v>4.4764455979524058</v>
      </c>
      <c r="G431" s="9">
        <v>1.2461880563752432</v>
      </c>
      <c r="H431" s="17">
        <v>17.54309498842068</v>
      </c>
    </row>
    <row r="432" spans="2:8" x14ac:dyDescent="0.25">
      <c r="B432" s="17">
        <v>429</v>
      </c>
      <c r="C432" s="15">
        <v>3.3572294979485839</v>
      </c>
      <c r="D432" s="3">
        <v>2.4299747279691699</v>
      </c>
      <c r="E432" s="3">
        <v>6.3987891755440636</v>
      </c>
      <c r="F432" s="3">
        <v>3.7188729928459923</v>
      </c>
      <c r="G432" s="9">
        <v>1.6477474354745261</v>
      </c>
      <c r="H432" s="17">
        <v>17.552613829782334</v>
      </c>
    </row>
    <row r="433" spans="2:8" x14ac:dyDescent="0.25">
      <c r="B433" s="17">
        <v>430</v>
      </c>
      <c r="C433" s="15">
        <v>4.0505652055490753</v>
      </c>
      <c r="D433" s="3">
        <v>3.6641532431446286</v>
      </c>
      <c r="E433" s="3">
        <v>5.7688367839668562</v>
      </c>
      <c r="F433" s="3">
        <v>4.9847093062043522</v>
      </c>
      <c r="G433" s="9">
        <v>1.600399860030133</v>
      </c>
      <c r="H433" s="17">
        <v>20.068664398895045</v>
      </c>
    </row>
    <row r="434" spans="2:8" x14ac:dyDescent="0.25">
      <c r="B434" s="17">
        <v>431</v>
      </c>
      <c r="C434" s="15">
        <v>3.7306350996756845</v>
      </c>
      <c r="D434" s="3">
        <v>2.988277202311433</v>
      </c>
      <c r="E434" s="3">
        <v>4.2991090690046487</v>
      </c>
      <c r="F434" s="3">
        <v>4.5358437677564618</v>
      </c>
      <c r="G434" s="9">
        <v>1.4913335788889344</v>
      </c>
      <c r="H434" s="17">
        <v>17.045198717637163</v>
      </c>
    </row>
    <row r="435" spans="2:8" x14ac:dyDescent="0.25">
      <c r="B435" s="17">
        <v>432</v>
      </c>
      <c r="C435" s="15">
        <v>4.5490903170594237</v>
      </c>
      <c r="D435" s="3">
        <v>3.2281990591048748</v>
      </c>
      <c r="E435" s="3">
        <v>4.1875240653806687</v>
      </c>
      <c r="F435" s="3">
        <v>3.7118890858937639</v>
      </c>
      <c r="G435" s="9">
        <v>1.3048565149787503</v>
      </c>
      <c r="H435" s="17">
        <v>16.98155904241748</v>
      </c>
    </row>
    <row r="436" spans="2:8" x14ac:dyDescent="0.25">
      <c r="B436" s="17">
        <v>433</v>
      </c>
      <c r="C436" s="15">
        <v>3.5216291572666583</v>
      </c>
      <c r="D436" s="3">
        <v>2.2756834132173323</v>
      </c>
      <c r="E436" s="3">
        <v>6.4875865127935572</v>
      </c>
      <c r="F436" s="3">
        <v>4.2835250106879919</v>
      </c>
      <c r="G436" s="9">
        <v>1.5430065836467679</v>
      </c>
      <c r="H436" s="17">
        <v>18.111430677612308</v>
      </c>
    </row>
    <row r="437" spans="2:8" x14ac:dyDescent="0.25">
      <c r="B437" s="17">
        <v>434</v>
      </c>
      <c r="C437" s="15">
        <v>3.2783892908115191</v>
      </c>
      <c r="D437" s="3">
        <v>2.5860712595534494</v>
      </c>
      <c r="E437" s="3">
        <v>7.2690467179572291</v>
      </c>
      <c r="F437" s="3">
        <v>3.2559379898318119</v>
      </c>
      <c r="G437" s="9">
        <v>1.2278992121441612</v>
      </c>
      <c r="H437" s="17">
        <v>17.617344470298171</v>
      </c>
    </row>
    <row r="438" spans="2:8" x14ac:dyDescent="0.25">
      <c r="B438" s="17">
        <v>435</v>
      </c>
      <c r="C438" s="15">
        <v>4.3844121556917042</v>
      </c>
      <c r="D438" s="3">
        <v>2.9579541200296253</v>
      </c>
      <c r="E438" s="3">
        <v>4.6302518539113944</v>
      </c>
      <c r="F438" s="3">
        <v>5.8759523094041644</v>
      </c>
      <c r="G438" s="9">
        <v>1.2148034971502149</v>
      </c>
      <c r="H438" s="17">
        <v>19.063373936187105</v>
      </c>
    </row>
    <row r="439" spans="2:8" x14ac:dyDescent="0.25">
      <c r="B439" s="17">
        <v>436</v>
      </c>
      <c r="C439" s="15">
        <v>3.7926166732235203</v>
      </c>
      <c r="D439" s="3">
        <v>2.8010111414215473</v>
      </c>
      <c r="E439" s="3">
        <v>5.3009944922053602</v>
      </c>
      <c r="F439" s="3">
        <v>4.1352590298779219</v>
      </c>
      <c r="G439" s="9">
        <v>1.4806921541576181</v>
      </c>
      <c r="H439" s="17">
        <v>17.510573490885971</v>
      </c>
    </row>
    <row r="440" spans="2:8" x14ac:dyDescent="0.25">
      <c r="B440" s="17">
        <v>437</v>
      </c>
      <c r="C440" s="15">
        <v>3.9092233432405297</v>
      </c>
      <c r="D440" s="3">
        <v>2.7669022559317691</v>
      </c>
      <c r="E440" s="3">
        <v>4.5852787265514419</v>
      </c>
      <c r="F440" s="3">
        <v>4.4410036498022869</v>
      </c>
      <c r="G440" s="9">
        <v>1.532626256428959</v>
      </c>
      <c r="H440" s="17">
        <v>17.235034231954987</v>
      </c>
    </row>
    <row r="441" spans="2:8" x14ac:dyDescent="0.25">
      <c r="B441" s="17">
        <v>438</v>
      </c>
      <c r="C441" s="15">
        <v>3.6547605401858854</v>
      </c>
      <c r="D441" s="3">
        <v>2.9671512132286892</v>
      </c>
      <c r="E441" s="3">
        <v>5.3075783089839081</v>
      </c>
      <c r="F441" s="3">
        <v>4.1765380131666694</v>
      </c>
      <c r="G441" s="9">
        <v>1.2083688529411689</v>
      </c>
      <c r="H441" s="17">
        <v>17.314396928506323</v>
      </c>
    </row>
    <row r="442" spans="2:8" x14ac:dyDescent="0.25">
      <c r="B442" s="17">
        <v>439</v>
      </c>
      <c r="C442" s="15">
        <v>3.7952490934566452</v>
      </c>
      <c r="D442" s="3">
        <v>2.8623075162640288</v>
      </c>
      <c r="E442" s="3">
        <v>4.7193726373695002</v>
      </c>
      <c r="F442" s="3">
        <v>3.4430257587987234</v>
      </c>
      <c r="G442" s="9">
        <v>1.2499132051004509</v>
      </c>
      <c r="H442" s="17">
        <v>16.069868210989348</v>
      </c>
    </row>
    <row r="443" spans="2:8" x14ac:dyDescent="0.25">
      <c r="B443" s="17">
        <v>440</v>
      </c>
      <c r="C443" s="15">
        <v>3.3663502490553929</v>
      </c>
      <c r="D443" s="3">
        <v>2.9259019214516462</v>
      </c>
      <c r="E443" s="3">
        <v>7.539113525111345</v>
      </c>
      <c r="F443" s="3">
        <v>4.2224059202398623</v>
      </c>
      <c r="G443" s="9">
        <v>1.272246962007539</v>
      </c>
      <c r="H443" s="17">
        <v>19.326018577865785</v>
      </c>
    </row>
    <row r="444" spans="2:8" x14ac:dyDescent="0.25">
      <c r="B444" s="17">
        <v>441</v>
      </c>
      <c r="C444" s="15">
        <v>3.7423061618911739</v>
      </c>
      <c r="D444" s="3">
        <v>3.1143804732594793</v>
      </c>
      <c r="E444" s="3">
        <v>7.443922594251136</v>
      </c>
      <c r="F444" s="3">
        <v>3.7873706530136388</v>
      </c>
      <c r="G444" s="9">
        <v>1.6191386754403738</v>
      </c>
      <c r="H444" s="17">
        <v>19.707118557855804</v>
      </c>
    </row>
    <row r="445" spans="2:8" x14ac:dyDescent="0.25">
      <c r="B445" s="17">
        <v>442</v>
      </c>
      <c r="C445" s="15">
        <v>4.1745978888152289</v>
      </c>
      <c r="D445" s="3">
        <v>2.9421820546462571</v>
      </c>
      <c r="E445" s="3">
        <v>5.2303429399450287</v>
      </c>
      <c r="F445" s="3">
        <v>4.8076665540787253</v>
      </c>
      <c r="G445" s="9">
        <v>1.7900083754852982</v>
      </c>
      <c r="H445" s="17">
        <v>18.944797812970542</v>
      </c>
    </row>
    <row r="446" spans="2:8" x14ac:dyDescent="0.25">
      <c r="B446" s="17">
        <v>443</v>
      </c>
      <c r="C446" s="15">
        <v>3.1993001653324136</v>
      </c>
      <c r="D446" s="3">
        <v>3.2840195145309408</v>
      </c>
      <c r="E446" s="3">
        <v>5.4636965697301143</v>
      </c>
      <c r="F446" s="3">
        <v>3.2526253160425633</v>
      </c>
      <c r="G446" s="9">
        <v>1.5536017376963771</v>
      </c>
      <c r="H446" s="17">
        <v>16.753243303332408</v>
      </c>
    </row>
    <row r="447" spans="2:8" x14ac:dyDescent="0.25">
      <c r="B447" s="17">
        <v>444</v>
      </c>
      <c r="C447" s="15">
        <v>3.6140541701200783</v>
      </c>
      <c r="D447" s="3">
        <v>3.1571448873444479</v>
      </c>
      <c r="E447" s="3">
        <v>6.5959412740677035</v>
      </c>
      <c r="F447" s="3">
        <v>3.6573023493098509</v>
      </c>
      <c r="G447" s="9">
        <v>1.6649072534305278</v>
      </c>
      <c r="H447" s="17">
        <v>18.689349934272609</v>
      </c>
    </row>
    <row r="448" spans="2:8" x14ac:dyDescent="0.25">
      <c r="B448" s="17">
        <v>445</v>
      </c>
      <c r="C448" s="15">
        <v>3.3750355694114171</v>
      </c>
      <c r="D448" s="3">
        <v>2.5223328322748184</v>
      </c>
      <c r="E448" s="3">
        <v>4.8434564338303012</v>
      </c>
      <c r="F448" s="3">
        <v>3.1886934848517314</v>
      </c>
      <c r="G448" s="9">
        <v>1.4425960986602917</v>
      </c>
      <c r="H448" s="17">
        <v>15.372114419028561</v>
      </c>
    </row>
    <row r="449" spans="2:8" x14ac:dyDescent="0.25">
      <c r="B449" s="17">
        <v>446</v>
      </c>
      <c r="C449" s="15">
        <v>3.7012628572988664</v>
      </c>
      <c r="D449" s="3">
        <v>2.8446247152153283</v>
      </c>
      <c r="E449" s="3">
        <v>5.4076279115090369</v>
      </c>
      <c r="F449" s="3">
        <v>3.164157753676625</v>
      </c>
      <c r="G449" s="9">
        <v>1.4392634993643427</v>
      </c>
      <c r="H449" s="17">
        <v>16.556936737064198</v>
      </c>
    </row>
    <row r="450" spans="2:8" x14ac:dyDescent="0.25">
      <c r="B450" s="17">
        <v>447</v>
      </c>
      <c r="C450" s="15">
        <v>3.7977856706470412</v>
      </c>
      <c r="D450" s="3">
        <v>3.8389329812946862</v>
      </c>
      <c r="E450" s="3">
        <v>4.9385297772963073</v>
      </c>
      <c r="F450" s="3">
        <v>4.0631375568848629</v>
      </c>
      <c r="G450" s="9">
        <v>1.8464693475754697</v>
      </c>
      <c r="H450" s="17">
        <v>18.48485533369837</v>
      </c>
    </row>
    <row r="451" spans="2:8" x14ac:dyDescent="0.25">
      <c r="B451" s="17">
        <v>448</v>
      </c>
      <c r="C451" s="15">
        <v>4.5705070804395751</v>
      </c>
      <c r="D451" s="3">
        <v>2.8769754605241959</v>
      </c>
      <c r="E451" s="3">
        <v>6.4161769288863937</v>
      </c>
      <c r="F451" s="3">
        <v>3.8371671264088434</v>
      </c>
      <c r="G451" s="9">
        <v>1.4134820096067522</v>
      </c>
      <c r="H451" s="17">
        <v>19.114308605865759</v>
      </c>
    </row>
    <row r="452" spans="2:8" x14ac:dyDescent="0.25">
      <c r="B452" s="17">
        <v>449</v>
      </c>
      <c r="C452" s="15">
        <v>4.121907161473505</v>
      </c>
      <c r="D452" s="3">
        <v>2.8321942856498019</v>
      </c>
      <c r="E452" s="3">
        <v>6.5974354389587102</v>
      </c>
      <c r="F452" s="3">
        <v>3.2715089458077173</v>
      </c>
      <c r="G452" s="9">
        <v>1.1279831710719683</v>
      </c>
      <c r="H452" s="17">
        <v>17.951029002961704</v>
      </c>
    </row>
    <row r="453" spans="2:8" x14ac:dyDescent="0.25">
      <c r="B453" s="17">
        <v>450</v>
      </c>
      <c r="C453" s="15">
        <v>4.2939469706659015</v>
      </c>
      <c r="D453" s="3">
        <v>3.0275422580554676</v>
      </c>
      <c r="E453" s="3">
        <v>5.0740243890635419</v>
      </c>
      <c r="F453" s="3">
        <v>5.7809618898982453</v>
      </c>
      <c r="G453" s="9">
        <v>1.6569921151767186</v>
      </c>
      <c r="H453" s="17">
        <v>19.833467622859878</v>
      </c>
    </row>
    <row r="454" spans="2:8" x14ac:dyDescent="0.25">
      <c r="B454" s="17">
        <v>451</v>
      </c>
      <c r="C454" s="15">
        <v>3.848029334099063</v>
      </c>
      <c r="D454" s="3">
        <v>3.0440483643503544</v>
      </c>
      <c r="E454" s="3">
        <v>4.2811782741215927</v>
      </c>
      <c r="F454" s="3">
        <v>3.566317042857599</v>
      </c>
      <c r="G454" s="9">
        <v>1.7476412113289332</v>
      </c>
      <c r="H454" s="17">
        <v>16.487214226757541</v>
      </c>
    </row>
    <row r="455" spans="2:8" x14ac:dyDescent="0.25">
      <c r="B455" s="17">
        <v>452</v>
      </c>
      <c r="C455" s="15">
        <v>3.9618110208382853</v>
      </c>
      <c r="D455" s="3">
        <v>2.3797652639808344</v>
      </c>
      <c r="E455" s="3">
        <v>6.3206750077487204</v>
      </c>
      <c r="F455" s="3">
        <v>3.9757746014544106</v>
      </c>
      <c r="G455" s="9">
        <v>1.8501804587953012</v>
      </c>
      <c r="H455" s="17">
        <v>18.488206352817549</v>
      </c>
    </row>
    <row r="456" spans="2:8" x14ac:dyDescent="0.25">
      <c r="B456" s="17">
        <v>453</v>
      </c>
      <c r="C456" s="15">
        <v>4.7110223170815795</v>
      </c>
      <c r="D456" s="3">
        <v>3.4262364599790867</v>
      </c>
      <c r="E456" s="3">
        <v>5.1816260304025885</v>
      </c>
      <c r="F456" s="3">
        <v>5.0276936353771724</v>
      </c>
      <c r="G456" s="9">
        <v>1.3729259114300527</v>
      </c>
      <c r="H456" s="17">
        <v>19.719504354270477</v>
      </c>
    </row>
    <row r="457" spans="2:8" x14ac:dyDescent="0.25">
      <c r="B457" s="17">
        <v>454</v>
      </c>
      <c r="C457" s="15">
        <v>3.3512475204040868</v>
      </c>
      <c r="D457" s="3">
        <v>3.3538613394278958</v>
      </c>
      <c r="E457" s="3">
        <v>6.1547530980670446</v>
      </c>
      <c r="F457" s="3">
        <v>3.3795362082809648</v>
      </c>
      <c r="G457" s="9">
        <v>1.3139869816926502</v>
      </c>
      <c r="H457" s="17">
        <v>17.553385147872643</v>
      </c>
    </row>
    <row r="458" spans="2:8" x14ac:dyDescent="0.25">
      <c r="B458" s="17">
        <v>455</v>
      </c>
      <c r="C458" s="15">
        <v>3.7498069307254465</v>
      </c>
      <c r="D458" s="3">
        <v>2.4335630979958642</v>
      </c>
      <c r="E458" s="3">
        <v>5.3488929280952862</v>
      </c>
      <c r="F458" s="3">
        <v>3.3918905237536232</v>
      </c>
      <c r="G458" s="9">
        <v>1.3862287345297517</v>
      </c>
      <c r="H458" s="17">
        <v>16.31038221509997</v>
      </c>
    </row>
    <row r="459" spans="2:8" x14ac:dyDescent="0.25">
      <c r="B459" s="17">
        <v>456</v>
      </c>
      <c r="C459" s="15">
        <v>3.5829876407986685</v>
      </c>
      <c r="D459" s="3">
        <v>2.9095694069983802</v>
      </c>
      <c r="E459" s="3">
        <v>6.67358227795311</v>
      </c>
      <c r="F459" s="3">
        <v>4.7642629807111376</v>
      </c>
      <c r="G459" s="9">
        <v>1.2004548325022488</v>
      </c>
      <c r="H459" s="17">
        <v>19.130857138963545</v>
      </c>
    </row>
    <row r="460" spans="2:8" x14ac:dyDescent="0.25">
      <c r="B460" s="17">
        <v>457</v>
      </c>
      <c r="C460" s="15">
        <v>3.3771128225475184</v>
      </c>
      <c r="D460" s="3">
        <v>3.0963211928638694</v>
      </c>
      <c r="E460" s="3">
        <v>6.3425455530738777</v>
      </c>
      <c r="F460" s="3">
        <v>3.2008930753570461</v>
      </c>
      <c r="G460" s="9">
        <v>1.3996098289226142</v>
      </c>
      <c r="H460" s="17">
        <v>17.416482472764926</v>
      </c>
    </row>
    <row r="461" spans="2:8" x14ac:dyDescent="0.25">
      <c r="B461" s="17">
        <v>458</v>
      </c>
      <c r="C461" s="15">
        <v>4.1578752297600916</v>
      </c>
      <c r="D461" s="3">
        <v>2.6729023397965666</v>
      </c>
      <c r="E461" s="3">
        <v>7.4204185080997433</v>
      </c>
      <c r="F461" s="3">
        <v>3.8948013310447425</v>
      </c>
      <c r="G461" s="9">
        <v>1.3545529595609014</v>
      </c>
      <c r="H461" s="17">
        <v>19.500550368262047</v>
      </c>
    </row>
    <row r="462" spans="2:8" x14ac:dyDescent="0.25">
      <c r="B462" s="17">
        <v>459</v>
      </c>
      <c r="C462" s="15">
        <v>3.9682900164879702</v>
      </c>
      <c r="D462" s="3">
        <v>3.0179010347513362</v>
      </c>
      <c r="E462" s="3">
        <v>6.3599895270176088</v>
      </c>
      <c r="F462" s="3">
        <v>3.6695714173947565</v>
      </c>
      <c r="G462" s="9">
        <v>1.3153436667480298</v>
      </c>
      <c r="H462" s="17">
        <v>18.331095662399701</v>
      </c>
    </row>
    <row r="463" spans="2:8" x14ac:dyDescent="0.25">
      <c r="B463" s="17">
        <v>460</v>
      </c>
      <c r="C463" s="15">
        <v>4.2490676541292984</v>
      </c>
      <c r="D463" s="3">
        <v>2.6616833847846113</v>
      </c>
      <c r="E463" s="3">
        <v>5.5538714278003205</v>
      </c>
      <c r="F463" s="3">
        <v>4.9412478013748284</v>
      </c>
      <c r="G463" s="9">
        <v>1.1991209666058564</v>
      </c>
      <c r="H463" s="17">
        <v>18.604991234694918</v>
      </c>
    </row>
    <row r="464" spans="2:8" x14ac:dyDescent="0.25">
      <c r="B464" s="17">
        <v>461</v>
      </c>
      <c r="C464" s="15">
        <v>4.3650312924398458</v>
      </c>
      <c r="D464" s="3">
        <v>3.6194715267112598</v>
      </c>
      <c r="E464" s="3">
        <v>5.1931932647739814</v>
      </c>
      <c r="F464" s="3">
        <v>3.5314360954914901</v>
      </c>
      <c r="G464" s="9">
        <v>1.5519690201643015</v>
      </c>
      <c r="H464" s="17">
        <v>18.261101199580878</v>
      </c>
    </row>
    <row r="465" spans="2:8" x14ac:dyDescent="0.25">
      <c r="B465" s="17">
        <v>462</v>
      </c>
      <c r="C465" s="15">
        <v>3.475916877420016</v>
      </c>
      <c r="D465" s="3">
        <v>3.6482687120202399</v>
      </c>
      <c r="E465" s="3">
        <v>4.6841416904484294</v>
      </c>
      <c r="F465" s="3">
        <v>3.2984697938592675</v>
      </c>
      <c r="G465" s="9">
        <v>1.7881737741835591</v>
      </c>
      <c r="H465" s="17">
        <v>16.894970847931511</v>
      </c>
    </row>
    <row r="466" spans="2:8" x14ac:dyDescent="0.25">
      <c r="B466" s="17">
        <v>463</v>
      </c>
      <c r="C466" s="15">
        <v>3.7494072787703825</v>
      </c>
      <c r="D466" s="3">
        <v>3.1056978284816537</v>
      </c>
      <c r="E466" s="3">
        <v>5.2817638117168322</v>
      </c>
      <c r="F466" s="3">
        <v>4.0580387113716441</v>
      </c>
      <c r="G466" s="9">
        <v>1.2989927844999745</v>
      </c>
      <c r="H466" s="17">
        <v>17.493900414840489</v>
      </c>
    </row>
    <row r="467" spans="2:8" x14ac:dyDescent="0.25">
      <c r="B467" s="17">
        <v>464</v>
      </c>
      <c r="C467" s="15">
        <v>4.0897057368582583</v>
      </c>
      <c r="D467" s="3">
        <v>2.8906975493077987</v>
      </c>
      <c r="E467" s="3">
        <v>6.186579225674155</v>
      </c>
      <c r="F467" s="3">
        <v>3.3307063436317756</v>
      </c>
      <c r="G467" s="9">
        <v>1.672891737486784</v>
      </c>
      <c r="H467" s="17">
        <v>18.170580592958771</v>
      </c>
    </row>
    <row r="468" spans="2:8" x14ac:dyDescent="0.25">
      <c r="B468" s="17">
        <v>465</v>
      </c>
      <c r="C468" s="15">
        <v>3.8262030591197274</v>
      </c>
      <c r="D468" s="3">
        <v>3.1377736204285185</v>
      </c>
      <c r="E468" s="3">
        <v>4.6839971622859915</v>
      </c>
      <c r="F468" s="3">
        <v>3.368935439834452</v>
      </c>
      <c r="G468" s="9">
        <v>1.5359269520002832</v>
      </c>
      <c r="H468" s="17">
        <v>16.552836233668973</v>
      </c>
    </row>
    <row r="469" spans="2:8" x14ac:dyDescent="0.25">
      <c r="B469" s="17">
        <v>466</v>
      </c>
      <c r="C469" s="15">
        <v>3.5481209233044311</v>
      </c>
      <c r="D469" s="3">
        <v>3.0821952570904352</v>
      </c>
      <c r="E469" s="3">
        <v>4.2036587132692302</v>
      </c>
      <c r="F469" s="3">
        <v>4.4098645390721281</v>
      </c>
      <c r="G469" s="9">
        <v>1.3459964243784721</v>
      </c>
      <c r="H469" s="17">
        <v>16.589835857114696</v>
      </c>
    </row>
    <row r="470" spans="2:8" x14ac:dyDescent="0.25">
      <c r="B470" s="17">
        <v>467</v>
      </c>
      <c r="C470" s="15">
        <v>4.2136262777845497</v>
      </c>
      <c r="D470" s="3">
        <v>3.1269111437212929</v>
      </c>
      <c r="E470" s="3">
        <v>5.7503164857289519</v>
      </c>
      <c r="F470" s="3">
        <v>4.1122307233307485</v>
      </c>
      <c r="G470" s="9">
        <v>1.3789920109310054</v>
      </c>
      <c r="H470" s="17">
        <v>18.582076641496545</v>
      </c>
    </row>
    <row r="471" spans="2:8" x14ac:dyDescent="0.25">
      <c r="B471" s="17">
        <v>468</v>
      </c>
      <c r="C471" s="15">
        <v>4.2438231478355455</v>
      </c>
      <c r="D471" s="3">
        <v>3.4757439576862383</v>
      </c>
      <c r="E471" s="3">
        <v>6.5921039845706497</v>
      </c>
      <c r="F471" s="3">
        <v>3.052486426778688</v>
      </c>
      <c r="G471" s="9">
        <v>1.4829692771832228</v>
      </c>
      <c r="H471" s="17">
        <v>18.847126794054343</v>
      </c>
    </row>
    <row r="472" spans="2:8" x14ac:dyDescent="0.25">
      <c r="B472" s="17">
        <v>469</v>
      </c>
      <c r="C472" s="15">
        <v>3.53590786877009</v>
      </c>
      <c r="D472" s="3">
        <v>2.8168589450452188</v>
      </c>
      <c r="E472" s="3">
        <v>5.0098242395765125</v>
      </c>
      <c r="F472" s="3">
        <v>4.0969756270454472</v>
      </c>
      <c r="G472" s="9">
        <v>1.446282587584556</v>
      </c>
      <c r="H472" s="17">
        <v>16.905849268021825</v>
      </c>
    </row>
    <row r="473" spans="2:8" x14ac:dyDescent="0.25">
      <c r="B473" s="17">
        <v>470</v>
      </c>
      <c r="C473" s="15">
        <v>3.9512017398978729</v>
      </c>
      <c r="D473" s="3">
        <v>2.9005530055785456</v>
      </c>
      <c r="E473" s="3">
        <v>6.6625845085531257</v>
      </c>
      <c r="F473" s="3">
        <v>4.7896804190221562</v>
      </c>
      <c r="G473" s="9">
        <v>1.2542888169542796</v>
      </c>
      <c r="H473" s="17">
        <v>19.558308490005977</v>
      </c>
    </row>
    <row r="474" spans="2:8" x14ac:dyDescent="0.25">
      <c r="B474" s="17">
        <v>471</v>
      </c>
      <c r="C474" s="15">
        <v>3.6701840374967523</v>
      </c>
      <c r="D474" s="3">
        <v>2.5412073243873059</v>
      </c>
      <c r="E474" s="3">
        <v>7.8506823131748433</v>
      </c>
      <c r="F474" s="3">
        <v>5.8174326339385489</v>
      </c>
      <c r="G474" s="9">
        <v>1.8242453180681701</v>
      </c>
      <c r="H474" s="17">
        <v>21.703751627065618</v>
      </c>
    </row>
    <row r="475" spans="2:8" x14ac:dyDescent="0.25">
      <c r="B475" s="17">
        <v>472</v>
      </c>
      <c r="C475" s="15">
        <v>3.5935970659557483</v>
      </c>
      <c r="D475" s="3">
        <v>3.4353217689037785</v>
      </c>
      <c r="E475" s="3">
        <v>5.0341825975740733</v>
      </c>
      <c r="F475" s="3">
        <v>4.2384014673502488</v>
      </c>
      <c r="G475" s="9">
        <v>1.4989876667199022</v>
      </c>
      <c r="H475" s="17">
        <v>17.800490566503751</v>
      </c>
    </row>
    <row r="476" spans="2:8" x14ac:dyDescent="0.25">
      <c r="B476" s="17">
        <v>473</v>
      </c>
      <c r="C476" s="15">
        <v>3.9475681799260505</v>
      </c>
      <c r="D476" s="3">
        <v>3.6942234729318741</v>
      </c>
      <c r="E476" s="3">
        <v>4.9928681281345559</v>
      </c>
      <c r="F476" s="3">
        <v>4.0192080100163281</v>
      </c>
      <c r="G476" s="9">
        <v>1.4614075310221353</v>
      </c>
      <c r="H476" s="17">
        <v>18.115275322030943</v>
      </c>
    </row>
    <row r="477" spans="2:8" x14ac:dyDescent="0.25">
      <c r="B477" s="17">
        <v>474</v>
      </c>
      <c r="C477" s="15">
        <v>3.6082507458457656</v>
      </c>
      <c r="D477" s="3">
        <v>3.3403752245018756</v>
      </c>
      <c r="E477" s="3">
        <v>5.6542685501322278</v>
      </c>
      <c r="F477" s="3">
        <v>4.1135803573478409</v>
      </c>
      <c r="G477" s="9">
        <v>1.7666943570017257</v>
      </c>
      <c r="H477" s="17">
        <v>18.483169234829433</v>
      </c>
    </row>
    <row r="478" spans="2:8" x14ac:dyDescent="0.25">
      <c r="B478" s="17">
        <v>475</v>
      </c>
      <c r="C478" s="15">
        <v>3.440465674171385</v>
      </c>
      <c r="D478" s="3">
        <v>2.4615805545289819</v>
      </c>
      <c r="E478" s="3">
        <v>6.8779240050297892</v>
      </c>
      <c r="F478" s="3">
        <v>3.5082803642485989</v>
      </c>
      <c r="G478" s="9">
        <v>1.2258969752847999</v>
      </c>
      <c r="H478" s="17">
        <v>17.514147573263557</v>
      </c>
    </row>
    <row r="479" spans="2:8" x14ac:dyDescent="0.25">
      <c r="B479" s="17">
        <v>476</v>
      </c>
      <c r="C479" s="15">
        <v>4.2716146053913855</v>
      </c>
      <c r="D479" s="3">
        <v>2.7414449327545376</v>
      </c>
      <c r="E479" s="3">
        <v>5.5013248696888271</v>
      </c>
      <c r="F479" s="3">
        <v>5.079011910313243</v>
      </c>
      <c r="G479" s="9">
        <v>1.4112428635120062</v>
      </c>
      <c r="H479" s="17">
        <v>19.00463918166</v>
      </c>
    </row>
    <row r="480" spans="2:8" x14ac:dyDescent="0.25">
      <c r="B480" s="17">
        <v>477</v>
      </c>
      <c r="C480" s="15">
        <v>4.0724677622426269</v>
      </c>
      <c r="D480" s="3">
        <v>2.9280308750217472</v>
      </c>
      <c r="E480" s="3">
        <v>4.9096492062905037</v>
      </c>
      <c r="F480" s="3">
        <v>3.8263568830430152</v>
      </c>
      <c r="G480" s="9">
        <v>1.685798789617738</v>
      </c>
      <c r="H480" s="17">
        <v>17.422303516215631</v>
      </c>
    </row>
    <row r="481" spans="2:8" x14ac:dyDescent="0.25">
      <c r="B481" s="17">
        <v>478</v>
      </c>
      <c r="C481" s="15">
        <v>3.9535781724817882</v>
      </c>
      <c r="D481" s="3">
        <v>3.0666829260116462</v>
      </c>
      <c r="E481" s="3">
        <v>6.2083141912699249</v>
      </c>
      <c r="F481" s="3">
        <v>4.6491924563684019</v>
      </c>
      <c r="G481" s="9">
        <v>1.8932622156041325</v>
      </c>
      <c r="H481" s="17">
        <v>19.771029961735891</v>
      </c>
    </row>
    <row r="482" spans="2:8" x14ac:dyDescent="0.25">
      <c r="B482" s="17">
        <v>479</v>
      </c>
      <c r="C482" s="15">
        <v>3.4150108357244324</v>
      </c>
      <c r="D482" s="3">
        <v>3.3362758635047971</v>
      </c>
      <c r="E482" s="3">
        <v>6.0438236037746531</v>
      </c>
      <c r="F482" s="3">
        <v>3.9615370393150373</v>
      </c>
      <c r="G482" s="9">
        <v>1.6471113809605002</v>
      </c>
      <c r="H482" s="17">
        <v>18.40375872327942</v>
      </c>
    </row>
    <row r="483" spans="2:8" x14ac:dyDescent="0.25">
      <c r="B483" s="17">
        <v>480</v>
      </c>
      <c r="C483" s="15">
        <v>4.2351771952737316</v>
      </c>
      <c r="D483" s="3">
        <v>2.9534532233873145</v>
      </c>
      <c r="E483" s="3">
        <v>6.9928027458083291</v>
      </c>
      <c r="F483" s="3">
        <v>4.9865944677555003</v>
      </c>
      <c r="G483" s="9">
        <v>1.522269812545352</v>
      </c>
      <c r="H483" s="17">
        <v>20.690297444770231</v>
      </c>
    </row>
    <row r="484" spans="2:8" x14ac:dyDescent="0.25">
      <c r="B484" s="17">
        <v>481</v>
      </c>
      <c r="C484" s="15">
        <v>3.1212859807260269</v>
      </c>
      <c r="D484" s="3">
        <v>3.0799620965156667</v>
      </c>
      <c r="E484" s="3">
        <v>5.4195338423323598</v>
      </c>
      <c r="F484" s="3">
        <v>4.5850996925035119</v>
      </c>
      <c r="G484" s="9">
        <v>1.6014788993578961</v>
      </c>
      <c r="H484" s="17">
        <v>17.807360511435462</v>
      </c>
    </row>
    <row r="485" spans="2:8" x14ac:dyDescent="0.25">
      <c r="B485" s="17">
        <v>482</v>
      </c>
      <c r="C485" s="15">
        <v>4.3862933842168523</v>
      </c>
      <c r="D485" s="3">
        <v>2.9446617262892691</v>
      </c>
      <c r="E485" s="3">
        <v>6.1037114548750173</v>
      </c>
      <c r="F485" s="3">
        <v>4.2490725783836094</v>
      </c>
      <c r="G485" s="9">
        <v>1.4122207644736315</v>
      </c>
      <c r="H485" s="17">
        <v>19.095959908238378</v>
      </c>
    </row>
    <row r="486" spans="2:8" x14ac:dyDescent="0.25">
      <c r="B486" s="17">
        <v>483</v>
      </c>
      <c r="C486" s="15">
        <v>4.5129189931018434</v>
      </c>
      <c r="D486" s="3">
        <v>3.3788778289963757</v>
      </c>
      <c r="E486" s="3">
        <v>6.0767336726180687</v>
      </c>
      <c r="F486" s="3">
        <v>5.6100038757425104</v>
      </c>
      <c r="G486" s="9">
        <v>1.6204312591491052</v>
      </c>
      <c r="H486" s="17">
        <v>21.198965629607901</v>
      </c>
    </row>
    <row r="487" spans="2:8" x14ac:dyDescent="0.25">
      <c r="B487" s="17">
        <v>484</v>
      </c>
      <c r="C487" s="15">
        <v>4.1498778718442422</v>
      </c>
      <c r="D487" s="3">
        <v>2.5051901670775116</v>
      </c>
      <c r="E487" s="3">
        <v>4.6399030735708093</v>
      </c>
      <c r="F487" s="3">
        <v>3.5477897623573527</v>
      </c>
      <c r="G487" s="9">
        <v>1.1140227400054978</v>
      </c>
      <c r="H487" s="17">
        <v>15.956783614855413</v>
      </c>
    </row>
    <row r="488" spans="2:8" x14ac:dyDescent="0.25">
      <c r="B488" s="17">
        <v>485</v>
      </c>
      <c r="C488" s="15">
        <v>4.8357906591786222</v>
      </c>
      <c r="D488" s="3">
        <v>3.4140461178844483</v>
      </c>
      <c r="E488" s="3">
        <v>6.3819493573190149</v>
      </c>
      <c r="F488" s="3">
        <v>4.4174608612098227</v>
      </c>
      <c r="G488" s="9">
        <v>1.8100494193206458</v>
      </c>
      <c r="H488" s="17">
        <v>20.859296414912553</v>
      </c>
    </row>
    <row r="489" spans="2:8" x14ac:dyDescent="0.25">
      <c r="B489" s="17">
        <v>486</v>
      </c>
      <c r="C489" s="15">
        <v>4.2111791017479341</v>
      </c>
      <c r="D489" s="3">
        <v>2.9020155228301516</v>
      </c>
      <c r="E489" s="3">
        <v>5.1403110068701032</v>
      </c>
      <c r="F489" s="3">
        <v>3.8757047073178232</v>
      </c>
      <c r="G489" s="9">
        <v>1.6406599507534438</v>
      </c>
      <c r="H489" s="17">
        <v>17.769870289519456</v>
      </c>
    </row>
    <row r="490" spans="2:8" x14ac:dyDescent="0.25">
      <c r="B490" s="17">
        <v>487</v>
      </c>
      <c r="C490" s="15">
        <v>4.0396822964095165</v>
      </c>
      <c r="D490" s="3">
        <v>2.1849044110811282</v>
      </c>
      <c r="E490" s="3">
        <v>5.867800171871119</v>
      </c>
      <c r="F490" s="3">
        <v>4.7064544467825185</v>
      </c>
      <c r="G490" s="9">
        <v>1.5693621264957682</v>
      </c>
      <c r="H490" s="17">
        <v>18.368203452640049</v>
      </c>
    </row>
    <row r="491" spans="2:8" x14ac:dyDescent="0.25">
      <c r="B491" s="17">
        <v>488</v>
      </c>
      <c r="C491" s="15">
        <v>3.394701335691662</v>
      </c>
      <c r="D491" s="3">
        <v>2.786434627470415</v>
      </c>
      <c r="E491" s="3">
        <v>7.8056124820630979</v>
      </c>
      <c r="F491" s="3">
        <v>5.0331894416621434</v>
      </c>
      <c r="G491" s="9">
        <v>1.1905828216667074</v>
      </c>
      <c r="H491" s="17">
        <v>20.210520708554029</v>
      </c>
    </row>
    <row r="492" spans="2:8" x14ac:dyDescent="0.25">
      <c r="B492" s="17">
        <v>489</v>
      </c>
      <c r="C492" s="15">
        <v>4.4904845806897722</v>
      </c>
      <c r="D492" s="3">
        <v>3.4945181892820649</v>
      </c>
      <c r="E492" s="3">
        <v>4.7382718405149173</v>
      </c>
      <c r="F492" s="3">
        <v>4.953382752108606</v>
      </c>
      <c r="G492" s="9">
        <v>1.687154857688514</v>
      </c>
      <c r="H492" s="17">
        <v>19.363812220283876</v>
      </c>
    </row>
    <row r="493" spans="2:8" x14ac:dyDescent="0.25">
      <c r="B493" s="17">
        <v>490</v>
      </c>
      <c r="C493" s="15">
        <v>3.8347104184893586</v>
      </c>
      <c r="D493" s="3">
        <v>2.4877673659378656</v>
      </c>
      <c r="E493" s="3">
        <v>5.7236493698192046</v>
      </c>
      <c r="F493" s="3">
        <v>4.879716224120882</v>
      </c>
      <c r="G493" s="9">
        <v>1.6529964075800079</v>
      </c>
      <c r="H493" s="17">
        <v>18.57883978594732</v>
      </c>
    </row>
    <row r="494" spans="2:8" x14ac:dyDescent="0.25">
      <c r="B494" s="17">
        <v>491</v>
      </c>
      <c r="C494" s="15">
        <v>4.3796797239276914</v>
      </c>
      <c r="D494" s="3">
        <v>3.0925979420021457</v>
      </c>
      <c r="E494" s="3">
        <v>4.6510743221994089</v>
      </c>
      <c r="F494" s="3">
        <v>4.8829552916434302</v>
      </c>
      <c r="G494" s="9">
        <v>1.6770267817322355</v>
      </c>
      <c r="H494" s="17">
        <v>18.683334061504912</v>
      </c>
    </row>
    <row r="495" spans="2:8" x14ac:dyDescent="0.25">
      <c r="B495" s="17">
        <v>492</v>
      </c>
      <c r="C495" s="15">
        <v>3.3966650354862065</v>
      </c>
      <c r="D495" s="3">
        <v>2.4968136851548177</v>
      </c>
      <c r="E495" s="3">
        <v>5.6897707015986612</v>
      </c>
      <c r="F495" s="3">
        <v>4.2144010377835572</v>
      </c>
      <c r="G495" s="9">
        <v>1.7513105024661024</v>
      </c>
      <c r="H495" s="17">
        <v>17.548960962489343</v>
      </c>
    </row>
    <row r="496" spans="2:8" x14ac:dyDescent="0.25">
      <c r="B496" s="17">
        <v>493</v>
      </c>
      <c r="C496" s="15">
        <v>3.3688697827292415</v>
      </c>
      <c r="D496" s="3">
        <v>2.3027297926032979</v>
      </c>
      <c r="E496" s="3">
        <v>5.5870629958413325</v>
      </c>
      <c r="F496" s="3">
        <v>4.117991921696964</v>
      </c>
      <c r="G496" s="9">
        <v>1.5096203358349605</v>
      </c>
      <c r="H496" s="17">
        <v>16.886274828705798</v>
      </c>
    </row>
    <row r="497" spans="2:8" x14ac:dyDescent="0.25">
      <c r="B497" s="17">
        <v>494</v>
      </c>
      <c r="C497" s="15">
        <v>4.4833749227701531</v>
      </c>
      <c r="D497" s="3">
        <v>3.2478526673464989</v>
      </c>
      <c r="E497" s="3">
        <v>6.875112804982118</v>
      </c>
      <c r="F497" s="3">
        <v>4.1585548214825376</v>
      </c>
      <c r="G497" s="9">
        <v>1.2529558354121257</v>
      </c>
      <c r="H497" s="17">
        <v>20.017851051993436</v>
      </c>
    </row>
    <row r="498" spans="2:8" x14ac:dyDescent="0.25">
      <c r="B498" s="17">
        <v>495</v>
      </c>
      <c r="C498" s="15">
        <v>3.7550092723573893</v>
      </c>
      <c r="D498" s="3">
        <v>3.2276195847996996</v>
      </c>
      <c r="E498" s="3">
        <v>7.5986828840539324</v>
      </c>
      <c r="F498" s="3">
        <v>4.0009869436469296</v>
      </c>
      <c r="G498" s="9">
        <v>1.5286629584492091</v>
      </c>
      <c r="H498" s="17">
        <v>20.11096164330716</v>
      </c>
    </row>
    <row r="499" spans="2:8" x14ac:dyDescent="0.25">
      <c r="B499" s="17">
        <v>496</v>
      </c>
      <c r="C499" s="15">
        <v>3.9371157324679853</v>
      </c>
      <c r="D499" s="3">
        <v>3.3995807296647018</v>
      </c>
      <c r="E499" s="3">
        <v>7.5076393177809715</v>
      </c>
      <c r="F499" s="3">
        <v>3.9209219806762423</v>
      </c>
      <c r="G499" s="9">
        <v>1.392295657172379</v>
      </c>
      <c r="H499" s="17">
        <v>20.157553417762283</v>
      </c>
    </row>
    <row r="500" spans="2:8" x14ac:dyDescent="0.25">
      <c r="B500" s="17">
        <v>497</v>
      </c>
      <c r="C500" s="15">
        <v>4.1979821299560349</v>
      </c>
      <c r="D500" s="3">
        <v>3.3025752848403864</v>
      </c>
      <c r="E500" s="3">
        <v>4.7502235006465696</v>
      </c>
      <c r="F500" s="3">
        <v>4.2670994290820925</v>
      </c>
      <c r="G500" s="9">
        <v>1.4076142054815661</v>
      </c>
      <c r="H500" s="17">
        <v>17.925494550006647</v>
      </c>
    </row>
    <row r="501" spans="2:8" x14ac:dyDescent="0.25">
      <c r="B501" s="17">
        <v>498</v>
      </c>
      <c r="C501" s="15">
        <v>3.6870599003904596</v>
      </c>
      <c r="D501" s="3">
        <v>2.6718916519230644</v>
      </c>
      <c r="E501" s="3">
        <v>5.7318552252274708</v>
      </c>
      <c r="F501" s="3">
        <v>4.6407855247041185</v>
      </c>
      <c r="G501" s="9">
        <v>1.6323901866906212</v>
      </c>
      <c r="H501" s="17">
        <v>18.363982488935733</v>
      </c>
    </row>
    <row r="502" spans="2:8" x14ac:dyDescent="0.25">
      <c r="B502" s="17">
        <v>499</v>
      </c>
      <c r="C502" s="15">
        <v>3.9496204861705255</v>
      </c>
      <c r="D502" s="3">
        <v>2.7268152694728114</v>
      </c>
      <c r="E502" s="3">
        <v>6.7955113185378737</v>
      </c>
      <c r="F502" s="3">
        <v>3.9410488206242476</v>
      </c>
      <c r="G502" s="9">
        <v>1.3299519039546404</v>
      </c>
      <c r="H502" s="17">
        <v>18.742947798760099</v>
      </c>
    </row>
    <row r="503" spans="2:8" x14ac:dyDescent="0.25">
      <c r="B503" s="17">
        <v>500</v>
      </c>
      <c r="C503" s="15">
        <v>3.2467569445567155</v>
      </c>
      <c r="D503" s="3">
        <v>2.3905910719823891</v>
      </c>
      <c r="E503" s="3">
        <v>5.6395226146441573</v>
      </c>
      <c r="F503" s="3">
        <v>4.2531681248659989</v>
      </c>
      <c r="G503" s="9">
        <v>1.7053631470474564</v>
      </c>
      <c r="H503" s="17">
        <v>17.235401903096715</v>
      </c>
    </row>
    <row r="504" spans="2:8" x14ac:dyDescent="0.25">
      <c r="B504" s="17">
        <v>501</v>
      </c>
      <c r="C504" s="15">
        <v>4.1080699829892326</v>
      </c>
      <c r="D504" s="3">
        <v>3.2943407601891637</v>
      </c>
      <c r="E504" s="3">
        <v>4.5792550878700586</v>
      </c>
      <c r="F504" s="3">
        <v>4.7469901975584552</v>
      </c>
      <c r="G504" s="9">
        <v>1.6158574318600376</v>
      </c>
      <c r="H504" s="17">
        <v>18.344513460466949</v>
      </c>
    </row>
    <row r="505" spans="2:8" x14ac:dyDescent="0.25">
      <c r="B505" s="17">
        <v>502</v>
      </c>
      <c r="C505" s="15">
        <v>3.5400242976400116</v>
      </c>
      <c r="D505" s="3">
        <v>2.9522441587251436</v>
      </c>
      <c r="E505" s="3">
        <v>7.0348995826273866</v>
      </c>
      <c r="F505" s="3">
        <v>4.5268730505505861</v>
      </c>
      <c r="G505" s="9">
        <v>1.5041560998941976</v>
      </c>
      <c r="H505" s="17">
        <v>19.558197189437323</v>
      </c>
    </row>
    <row r="506" spans="2:8" x14ac:dyDescent="0.25">
      <c r="B506" s="17">
        <v>503</v>
      </c>
      <c r="C506" s="15">
        <v>4.1128072175669947</v>
      </c>
      <c r="D506" s="3">
        <v>2.7093753875193611</v>
      </c>
      <c r="E506" s="3">
        <v>5.2879622188294455</v>
      </c>
      <c r="F506" s="3">
        <v>3.6510552724702245</v>
      </c>
      <c r="G506" s="9">
        <v>1.6830545853614007</v>
      </c>
      <c r="H506" s="17">
        <v>17.444254681747427</v>
      </c>
    </row>
    <row r="507" spans="2:8" x14ac:dyDescent="0.25">
      <c r="B507" s="17">
        <v>504</v>
      </c>
      <c r="C507" s="15">
        <v>4.0819913404983268</v>
      </c>
      <c r="D507" s="3">
        <v>2.8761681497522722</v>
      </c>
      <c r="E507" s="3">
        <v>6.1222211951823535</v>
      </c>
      <c r="F507" s="3">
        <v>3.687632626070922</v>
      </c>
      <c r="G507" s="9">
        <v>1.1955878012758643</v>
      </c>
      <c r="H507" s="17">
        <v>17.963601112779738</v>
      </c>
    </row>
    <row r="508" spans="2:8" x14ac:dyDescent="0.25">
      <c r="B508" s="17">
        <v>505</v>
      </c>
      <c r="C508" s="15">
        <v>4.7080161148281983</v>
      </c>
      <c r="D508" s="3">
        <v>2.0434824350234781</v>
      </c>
      <c r="E508" s="3">
        <v>6.1872533108445946</v>
      </c>
      <c r="F508" s="3">
        <v>5.4616764672086902</v>
      </c>
      <c r="G508" s="9">
        <v>1.2281823517284698</v>
      </c>
      <c r="H508" s="17">
        <v>19.628610679633432</v>
      </c>
    </row>
    <row r="509" spans="2:8" x14ac:dyDescent="0.25">
      <c r="B509" s="17">
        <v>506</v>
      </c>
      <c r="C509" s="15">
        <v>3.1563247715382055</v>
      </c>
      <c r="D509" s="3">
        <v>2.9988755041170574</v>
      </c>
      <c r="E509" s="3">
        <v>6.7351368056078345</v>
      </c>
      <c r="F509" s="3">
        <v>3.5268682155203299</v>
      </c>
      <c r="G509" s="9">
        <v>1.5567534273780865</v>
      </c>
      <c r="H509" s="17">
        <v>17.973958724161516</v>
      </c>
    </row>
    <row r="510" spans="2:8" x14ac:dyDescent="0.25">
      <c r="B510" s="17">
        <v>507</v>
      </c>
      <c r="C510" s="15">
        <v>4.6044293541604073</v>
      </c>
      <c r="D510" s="3">
        <v>3.1335321313808375</v>
      </c>
      <c r="E510" s="3">
        <v>4.8128670284543826</v>
      </c>
      <c r="F510" s="3">
        <v>4.3045730458497324</v>
      </c>
      <c r="G510" s="9">
        <v>1.2934973906883565</v>
      </c>
      <c r="H510" s="17">
        <v>18.148898950533717</v>
      </c>
    </row>
    <row r="511" spans="2:8" x14ac:dyDescent="0.25">
      <c r="B511" s="17">
        <v>508</v>
      </c>
      <c r="C511" s="15">
        <v>4.08664136667847</v>
      </c>
      <c r="D511" s="3">
        <v>3.7701927004425535</v>
      </c>
      <c r="E511" s="3">
        <v>6.0828774000114345</v>
      </c>
      <c r="F511" s="3">
        <v>3.8045354932419211</v>
      </c>
      <c r="G511" s="9">
        <v>1.8294270401098096</v>
      </c>
      <c r="H511" s="17">
        <v>19.573674000484189</v>
      </c>
    </row>
    <row r="512" spans="2:8" x14ac:dyDescent="0.25">
      <c r="B512" s="17">
        <v>509</v>
      </c>
      <c r="C512" s="15">
        <v>4.5968919485535222</v>
      </c>
      <c r="D512" s="3">
        <v>2.2750488476285109</v>
      </c>
      <c r="E512" s="3">
        <v>5.1555494702232689</v>
      </c>
      <c r="F512" s="3">
        <v>3.8903014536084353</v>
      </c>
      <c r="G512" s="9">
        <v>1.1642574941697819</v>
      </c>
      <c r="H512" s="17">
        <v>17.08204921418352</v>
      </c>
    </row>
    <row r="513" spans="2:8" x14ac:dyDescent="0.25">
      <c r="B513" s="17">
        <v>510</v>
      </c>
      <c r="C513" s="15">
        <v>3.0959462691781909</v>
      </c>
      <c r="D513" s="3">
        <v>3.0970728346430585</v>
      </c>
      <c r="E513" s="3">
        <v>6.4548779660338171</v>
      </c>
      <c r="F513" s="3">
        <v>4.2722169722961025</v>
      </c>
      <c r="G513" s="9">
        <v>1.3711399128761346</v>
      </c>
      <c r="H513" s="17">
        <v>18.291253955027305</v>
      </c>
    </row>
    <row r="514" spans="2:8" x14ac:dyDescent="0.25">
      <c r="B514" s="17">
        <v>511</v>
      </c>
      <c r="C514" s="15">
        <v>3.4289668639663962</v>
      </c>
      <c r="D514" s="3">
        <v>3.012853436462942</v>
      </c>
      <c r="E514" s="3">
        <v>4.9210984870717649</v>
      </c>
      <c r="F514" s="3">
        <v>5.2413953184764184</v>
      </c>
      <c r="G514" s="9">
        <v>1.4220500539059939</v>
      </c>
      <c r="H514" s="17">
        <v>18.026364159883517</v>
      </c>
    </row>
    <row r="515" spans="2:8" x14ac:dyDescent="0.25">
      <c r="B515" s="17">
        <v>512</v>
      </c>
      <c r="C515" s="15">
        <v>3.2613761964840826</v>
      </c>
      <c r="D515" s="3">
        <v>2.588830684915945</v>
      </c>
      <c r="E515" s="3">
        <v>7.608855951840698</v>
      </c>
      <c r="F515" s="3">
        <v>3.3216345123366184</v>
      </c>
      <c r="G515" s="9">
        <v>1.4030927111388043</v>
      </c>
      <c r="H515" s="17">
        <v>18.183790056716148</v>
      </c>
    </row>
    <row r="516" spans="2:8" x14ac:dyDescent="0.25">
      <c r="B516" s="17">
        <v>513</v>
      </c>
      <c r="C516" s="15">
        <v>3.8383826516033888</v>
      </c>
      <c r="D516" s="3">
        <v>2.399238229414455</v>
      </c>
      <c r="E516" s="3">
        <v>6.0515073951981933</v>
      </c>
      <c r="F516" s="3">
        <v>4.2421729102422283</v>
      </c>
      <c r="G516" s="9">
        <v>1.7349853819816814</v>
      </c>
      <c r="H516" s="17">
        <v>18.266286568439945</v>
      </c>
    </row>
    <row r="517" spans="2:8" x14ac:dyDescent="0.25">
      <c r="B517" s="17">
        <v>514</v>
      </c>
      <c r="C517" s="15">
        <v>3.6666529017656577</v>
      </c>
      <c r="D517" s="3">
        <v>3.4655255132560496</v>
      </c>
      <c r="E517" s="3">
        <v>4.8156344703329133</v>
      </c>
      <c r="F517" s="3">
        <v>4.9664672930138947</v>
      </c>
      <c r="G517" s="9">
        <v>1.6387929871092597</v>
      </c>
      <c r="H517" s="17">
        <v>18.553073165477773</v>
      </c>
    </row>
    <row r="518" spans="2:8" x14ac:dyDescent="0.25">
      <c r="B518" s="17">
        <v>515</v>
      </c>
      <c r="C518" s="15">
        <v>3.7061185484058132</v>
      </c>
      <c r="D518" s="3">
        <v>3.0937375524652246</v>
      </c>
      <c r="E518" s="3">
        <v>4.8349101644147874</v>
      </c>
      <c r="F518" s="3">
        <v>3.7087509778558663</v>
      </c>
      <c r="G518" s="9">
        <v>1.6589545011114284</v>
      </c>
      <c r="H518" s="17">
        <v>17.002471744253121</v>
      </c>
    </row>
    <row r="519" spans="2:8" x14ac:dyDescent="0.25">
      <c r="B519" s="17">
        <v>516</v>
      </c>
      <c r="C519" s="15">
        <v>3.492538560795504</v>
      </c>
      <c r="D519" s="3">
        <v>3.3580267217929789</v>
      </c>
      <c r="E519" s="3">
        <v>5.5120530280853339</v>
      </c>
      <c r="F519" s="3">
        <v>5.7131516627316845</v>
      </c>
      <c r="G519" s="9">
        <v>1.3306928343853632</v>
      </c>
      <c r="H519" s="17">
        <v>19.406462807790863</v>
      </c>
    </row>
    <row r="520" spans="2:8" x14ac:dyDescent="0.25">
      <c r="B520" s="17">
        <v>517</v>
      </c>
      <c r="C520" s="15">
        <v>3.2660859533434423</v>
      </c>
      <c r="D520" s="3">
        <v>2.5583296780917335</v>
      </c>
      <c r="E520" s="3">
        <v>5.8213360784073043</v>
      </c>
      <c r="F520" s="3">
        <v>3.6752328629743323</v>
      </c>
      <c r="G520" s="9">
        <v>1.3886756204395883</v>
      </c>
      <c r="H520" s="17">
        <v>16.709660193256401</v>
      </c>
    </row>
    <row r="521" spans="2:8" x14ac:dyDescent="0.25">
      <c r="B521" s="17">
        <v>518</v>
      </c>
      <c r="C521" s="15">
        <v>3.6940868992748417</v>
      </c>
      <c r="D521" s="3">
        <v>3.5312517904951597</v>
      </c>
      <c r="E521" s="3">
        <v>6.064182300164112</v>
      </c>
      <c r="F521" s="3">
        <v>4.7082960101618276</v>
      </c>
      <c r="G521" s="9">
        <v>1.3231542192599481</v>
      </c>
      <c r="H521" s="17">
        <v>19.32097121935589</v>
      </c>
    </row>
    <row r="522" spans="2:8" x14ac:dyDescent="0.25">
      <c r="B522" s="17">
        <v>519</v>
      </c>
      <c r="C522" s="15">
        <v>3.4205569807720235</v>
      </c>
      <c r="D522" s="3">
        <v>2.2818188759020539</v>
      </c>
      <c r="E522" s="3">
        <v>5.530995604186419</v>
      </c>
      <c r="F522" s="3">
        <v>4.073300605959628</v>
      </c>
      <c r="G522" s="9">
        <v>1.3000101677840459</v>
      </c>
      <c r="H522" s="17">
        <v>16.606682234604168</v>
      </c>
    </row>
    <row r="523" spans="2:8" x14ac:dyDescent="0.25">
      <c r="B523" s="17">
        <v>520</v>
      </c>
      <c r="C523" s="15">
        <v>4.2372117364647854</v>
      </c>
      <c r="D523" s="3">
        <v>3.190753637616635</v>
      </c>
      <c r="E523" s="3">
        <v>7.5618727145615132</v>
      </c>
      <c r="F523" s="3">
        <v>4.8676681917550999</v>
      </c>
      <c r="G523" s="9">
        <v>1.205320183887429</v>
      </c>
      <c r="H523" s="17">
        <v>21.062826464285465</v>
      </c>
    </row>
    <row r="524" spans="2:8" x14ac:dyDescent="0.25">
      <c r="B524" s="17">
        <v>521</v>
      </c>
      <c r="C524" s="15">
        <v>4.3778970112661915</v>
      </c>
      <c r="D524" s="3">
        <v>2.5647157887654584</v>
      </c>
      <c r="E524" s="3">
        <v>5.6293023031525991</v>
      </c>
      <c r="F524" s="3">
        <v>3.5036823996326203</v>
      </c>
      <c r="G524" s="9">
        <v>1.3686861802898946</v>
      </c>
      <c r="H524" s="17">
        <v>17.444283683106764</v>
      </c>
    </row>
    <row r="525" spans="2:8" x14ac:dyDescent="0.25">
      <c r="B525" s="17">
        <v>522</v>
      </c>
      <c r="C525" s="15">
        <v>3.7914444749041754</v>
      </c>
      <c r="D525" s="3">
        <v>2.4071126226113724</v>
      </c>
      <c r="E525" s="3">
        <v>4.8908116832299307</v>
      </c>
      <c r="F525" s="3">
        <v>3.3584118839412818</v>
      </c>
      <c r="G525" s="9">
        <v>1.2960262717403563</v>
      </c>
      <c r="H525" s="17">
        <v>15.743806936427115</v>
      </c>
    </row>
    <row r="526" spans="2:8" x14ac:dyDescent="0.25">
      <c r="B526" s="17">
        <v>523</v>
      </c>
      <c r="C526" s="15">
        <v>4.8250577163505346</v>
      </c>
      <c r="D526" s="3">
        <v>2.7763452106940099</v>
      </c>
      <c r="E526" s="3">
        <v>5.9814286489966868</v>
      </c>
      <c r="F526" s="3">
        <v>4.2619488646843733</v>
      </c>
      <c r="G526" s="9">
        <v>1.42947100425339</v>
      </c>
      <c r="H526" s="17">
        <v>19.274251444978994</v>
      </c>
    </row>
    <row r="527" spans="2:8" x14ac:dyDescent="0.25">
      <c r="B527" s="17">
        <v>524</v>
      </c>
      <c r="C527" s="15">
        <v>4.4694317321416808</v>
      </c>
      <c r="D527" s="3">
        <v>3.0170509607280853</v>
      </c>
      <c r="E527" s="3">
        <v>5.5887092860442156</v>
      </c>
      <c r="F527" s="3">
        <v>4.5820092166689363</v>
      </c>
      <c r="G527" s="9">
        <v>1.7506412084607688</v>
      </c>
      <c r="H527" s="17">
        <v>19.407842404043688</v>
      </c>
    </row>
    <row r="528" spans="2:8" x14ac:dyDescent="0.25">
      <c r="B528" s="17">
        <v>525</v>
      </c>
      <c r="C528" s="15">
        <v>3.7392776262457592</v>
      </c>
      <c r="D528" s="3">
        <v>3.3192203051409952</v>
      </c>
      <c r="E528" s="3">
        <v>6.0066801417980598</v>
      </c>
      <c r="F528" s="3">
        <v>4.6292811092697432</v>
      </c>
      <c r="G528" s="9">
        <v>1.6160078671172857</v>
      </c>
      <c r="H528" s="17">
        <v>19.310467049571844</v>
      </c>
    </row>
    <row r="529" spans="2:8" x14ac:dyDescent="0.25">
      <c r="B529" s="17">
        <v>526</v>
      </c>
      <c r="C529" s="15">
        <v>3.5505261021496981</v>
      </c>
      <c r="D529" s="3">
        <v>2.8027279840293842</v>
      </c>
      <c r="E529" s="3">
        <v>6.3371091937010782</v>
      </c>
      <c r="F529" s="3">
        <v>3.5769710593708175</v>
      </c>
      <c r="G529" s="9">
        <v>1.5549079860291781</v>
      </c>
      <c r="H529" s="17">
        <v>17.822242325280154</v>
      </c>
    </row>
    <row r="530" spans="2:8" x14ac:dyDescent="0.25">
      <c r="B530" s="17">
        <v>527</v>
      </c>
      <c r="C530" s="15">
        <v>3.8130839557243275</v>
      </c>
      <c r="D530" s="3">
        <v>2.4473080398904328</v>
      </c>
      <c r="E530" s="3">
        <v>5.3387129434304974</v>
      </c>
      <c r="F530" s="3">
        <v>4.9932959688680345</v>
      </c>
      <c r="G530" s="9">
        <v>1.283069600796807</v>
      </c>
      <c r="H530" s="17">
        <v>17.875470508710102</v>
      </c>
    </row>
    <row r="531" spans="2:8" x14ac:dyDescent="0.25">
      <c r="B531" s="17">
        <v>528</v>
      </c>
      <c r="C531" s="15">
        <v>4.3048354843401269</v>
      </c>
      <c r="D531" s="3">
        <v>2.8739693052097985</v>
      </c>
      <c r="E531" s="3">
        <v>5.2412412350858224</v>
      </c>
      <c r="F531" s="3">
        <v>4.9245505917476224</v>
      </c>
      <c r="G531" s="9">
        <v>1.3740780383462441</v>
      </c>
      <c r="H531" s="17">
        <v>18.718674654729615</v>
      </c>
    </row>
    <row r="532" spans="2:8" x14ac:dyDescent="0.25">
      <c r="B532" s="17">
        <v>529</v>
      </c>
      <c r="C532" s="15">
        <v>3.6587873480667348</v>
      </c>
      <c r="D532" s="3">
        <v>2.8421216729505945</v>
      </c>
      <c r="E532" s="3">
        <v>4.4087253958036872</v>
      </c>
      <c r="F532" s="3">
        <v>3.7240625193484713</v>
      </c>
      <c r="G532" s="9">
        <v>1.4208474606402581</v>
      </c>
      <c r="H532" s="17">
        <v>16.054544396809746</v>
      </c>
    </row>
    <row r="533" spans="2:8" x14ac:dyDescent="0.25">
      <c r="B533" s="17">
        <v>530</v>
      </c>
      <c r="C533" s="15">
        <v>4.1298373426336612</v>
      </c>
      <c r="D533" s="3">
        <v>2.7958929479866046</v>
      </c>
      <c r="E533" s="3">
        <v>6.5852942668757546</v>
      </c>
      <c r="F533" s="3">
        <v>4.3805958803281841</v>
      </c>
      <c r="G533" s="9">
        <v>1.7787141065832874</v>
      </c>
      <c r="H533" s="17">
        <v>19.670334544407492</v>
      </c>
    </row>
    <row r="534" spans="2:8" x14ac:dyDescent="0.25">
      <c r="B534" s="17">
        <v>531</v>
      </c>
      <c r="C534" s="15">
        <v>3.5600366840949293</v>
      </c>
      <c r="D534" s="3">
        <v>2.5630875842612513</v>
      </c>
      <c r="E534" s="3">
        <v>6.3556797187192107</v>
      </c>
      <c r="F534" s="3">
        <v>3.9008128816668735</v>
      </c>
      <c r="G534" s="9">
        <v>1.542374692102404</v>
      </c>
      <c r="H534" s="17">
        <v>17.921991560844667</v>
      </c>
    </row>
    <row r="535" spans="2:8" x14ac:dyDescent="0.25">
      <c r="B535" s="17">
        <v>532</v>
      </c>
      <c r="C535" s="15">
        <v>3.6808124138662106</v>
      </c>
      <c r="D535" s="3">
        <v>2.7385187437555998</v>
      </c>
      <c r="E535" s="3">
        <v>4.4786728967176632</v>
      </c>
      <c r="F535" s="3">
        <v>5.0885199135969259</v>
      </c>
      <c r="G535" s="9">
        <v>1.7282481612817806</v>
      </c>
      <c r="H535" s="17">
        <v>17.714772129218179</v>
      </c>
    </row>
    <row r="536" spans="2:8" x14ac:dyDescent="0.25">
      <c r="B536" s="17">
        <v>533</v>
      </c>
      <c r="C536" s="15">
        <v>4.5032955812767899</v>
      </c>
      <c r="D536" s="3">
        <v>2.7647755785945218</v>
      </c>
      <c r="E536" s="3">
        <v>4.5813104007470997</v>
      </c>
      <c r="F536" s="3">
        <v>3.5330959197480962</v>
      </c>
      <c r="G536" s="9">
        <v>1.6742623704158033</v>
      </c>
      <c r="H536" s="17">
        <v>17.056739850782311</v>
      </c>
    </row>
    <row r="537" spans="2:8" x14ac:dyDescent="0.25">
      <c r="B537" s="17">
        <v>534</v>
      </c>
      <c r="C537" s="15">
        <v>4.2453281371826419</v>
      </c>
      <c r="D537" s="3">
        <v>2.3584531924962402</v>
      </c>
      <c r="E537" s="3">
        <v>5.7967210537742808</v>
      </c>
      <c r="F537" s="3">
        <v>4.4378094514673183</v>
      </c>
      <c r="G537" s="9">
        <v>1.4921743710901254</v>
      </c>
      <c r="H537" s="17">
        <v>18.330486206010608</v>
      </c>
    </row>
    <row r="538" spans="2:8" x14ac:dyDescent="0.25">
      <c r="B538" s="17">
        <v>535</v>
      </c>
      <c r="C538" s="15">
        <v>3.7183112544360375</v>
      </c>
      <c r="D538" s="3">
        <v>3.2260487505268745</v>
      </c>
      <c r="E538" s="3">
        <v>6.481991487592885</v>
      </c>
      <c r="F538" s="3">
        <v>3.9342128871380284</v>
      </c>
      <c r="G538" s="9">
        <v>1.5909909289145898</v>
      </c>
      <c r="H538" s="17">
        <v>18.951555308608413</v>
      </c>
    </row>
    <row r="539" spans="2:8" x14ac:dyDescent="0.25">
      <c r="B539" s="17">
        <v>536</v>
      </c>
      <c r="C539" s="15">
        <v>4.5189536191021169</v>
      </c>
      <c r="D539" s="3">
        <v>2.5304548774669389</v>
      </c>
      <c r="E539" s="3">
        <v>4.9613414146251875</v>
      </c>
      <c r="F539" s="3">
        <v>4.2192481612073482</v>
      </c>
      <c r="G539" s="9">
        <v>1.7030577920894685</v>
      </c>
      <c r="H539" s="17">
        <v>17.93305586449106</v>
      </c>
    </row>
    <row r="540" spans="2:8" x14ac:dyDescent="0.25">
      <c r="B540" s="17">
        <v>537</v>
      </c>
      <c r="C540" s="15">
        <v>3.9363952537538958</v>
      </c>
      <c r="D540" s="3">
        <v>3.288505228742054</v>
      </c>
      <c r="E540" s="3">
        <v>7.0280098573013028</v>
      </c>
      <c r="F540" s="3">
        <v>4.2329665104411944</v>
      </c>
      <c r="G540" s="9">
        <v>1.652140114534149</v>
      </c>
      <c r="H540" s="17">
        <v>20.138016964772596</v>
      </c>
    </row>
    <row r="541" spans="2:8" x14ac:dyDescent="0.25">
      <c r="B541" s="17">
        <v>538</v>
      </c>
      <c r="C541" s="15">
        <v>4.0241753513161775</v>
      </c>
      <c r="D541" s="3">
        <v>3.5976298860465588</v>
      </c>
      <c r="E541" s="3">
        <v>7.21102228389777</v>
      </c>
      <c r="F541" s="3">
        <v>4.9578534523232429</v>
      </c>
      <c r="G541" s="9">
        <v>1.5967951323649061</v>
      </c>
      <c r="H541" s="17">
        <v>21.387476105948654</v>
      </c>
    </row>
    <row r="542" spans="2:8" x14ac:dyDescent="0.25">
      <c r="B542" s="17">
        <v>539</v>
      </c>
      <c r="C542" s="15">
        <v>3.5453566883623084</v>
      </c>
      <c r="D542" s="3">
        <v>3.4246113847507371</v>
      </c>
      <c r="E542" s="3">
        <v>5.8618406501257594</v>
      </c>
      <c r="F542" s="3">
        <v>3.2259119204132602</v>
      </c>
      <c r="G542" s="9">
        <v>1.3160405943428426</v>
      </c>
      <c r="H542" s="17">
        <v>17.373761237994906</v>
      </c>
    </row>
    <row r="543" spans="2:8" x14ac:dyDescent="0.25">
      <c r="B543" s="17">
        <v>540</v>
      </c>
      <c r="C543" s="15">
        <v>4.4645904832914134</v>
      </c>
      <c r="D543" s="3">
        <v>2.7441236569530094</v>
      </c>
      <c r="E543" s="3">
        <v>5.1069749938682136</v>
      </c>
      <c r="F543" s="3">
        <v>4.0338827503547368</v>
      </c>
      <c r="G543" s="9">
        <v>1.3903703155334231</v>
      </c>
      <c r="H543" s="17">
        <v>17.739942200000797</v>
      </c>
    </row>
    <row r="544" spans="2:8" x14ac:dyDescent="0.25">
      <c r="B544" s="17">
        <v>541</v>
      </c>
      <c r="C544" s="15">
        <v>4.8070527565156835</v>
      </c>
      <c r="D544" s="3">
        <v>2.7552285354718391</v>
      </c>
      <c r="E544" s="3">
        <v>6.4631429162590788</v>
      </c>
      <c r="F544" s="3">
        <v>4.4542276017656377</v>
      </c>
      <c r="G544" s="9">
        <v>1.6502399381884449</v>
      </c>
      <c r="H544" s="17">
        <v>20.129891748200684</v>
      </c>
    </row>
    <row r="545" spans="2:8" x14ac:dyDescent="0.25">
      <c r="B545" s="17">
        <v>542</v>
      </c>
      <c r="C545" s="15">
        <v>4.0796841360778631</v>
      </c>
      <c r="D545" s="3">
        <v>3.0691067776768652</v>
      </c>
      <c r="E545" s="3">
        <v>6.1572091243823017</v>
      </c>
      <c r="F545" s="3">
        <v>3.6010825222725118</v>
      </c>
      <c r="G545" s="9">
        <v>1.7230272100459825</v>
      </c>
      <c r="H545" s="17">
        <v>18.630109770455526</v>
      </c>
    </row>
    <row r="546" spans="2:8" x14ac:dyDescent="0.25">
      <c r="B546" s="17">
        <v>543</v>
      </c>
      <c r="C546" s="15">
        <v>3.9340829307284615</v>
      </c>
      <c r="D546" s="3">
        <v>3.0354327633747302</v>
      </c>
      <c r="E546" s="3">
        <v>4.0298609355556643</v>
      </c>
      <c r="F546" s="3">
        <v>5.3057349473784203</v>
      </c>
      <c r="G546" s="9">
        <v>1.6801873306612571</v>
      </c>
      <c r="H546" s="17">
        <v>17.985298907698535</v>
      </c>
    </row>
    <row r="547" spans="2:8" x14ac:dyDescent="0.25">
      <c r="B547" s="17">
        <v>544</v>
      </c>
      <c r="C547" s="15">
        <v>4.3577543717492668</v>
      </c>
      <c r="D547" s="3">
        <v>3.1362989233045981</v>
      </c>
      <c r="E547" s="3">
        <v>5.7791116015740247</v>
      </c>
      <c r="F547" s="3">
        <v>5.2631324722096204</v>
      </c>
      <c r="G547" s="9">
        <v>1.6510535799797994</v>
      </c>
      <c r="H547" s="17">
        <v>20.187350948817308</v>
      </c>
    </row>
    <row r="548" spans="2:8" x14ac:dyDescent="0.25">
      <c r="B548" s="17">
        <v>545</v>
      </c>
      <c r="C548" s="15">
        <v>3.6353348089449011</v>
      </c>
      <c r="D548" s="3">
        <v>2.2003159515869042</v>
      </c>
      <c r="E548" s="3">
        <v>6.0889875600417254</v>
      </c>
      <c r="F548" s="3">
        <v>4.6063555740347208</v>
      </c>
      <c r="G548" s="9">
        <v>1.4100082921143287</v>
      </c>
      <c r="H548" s="17">
        <v>17.941002186722578</v>
      </c>
    </row>
    <row r="549" spans="2:8" x14ac:dyDescent="0.25">
      <c r="B549" s="17">
        <v>546</v>
      </c>
      <c r="C549" s="15">
        <v>3.822802810438036</v>
      </c>
      <c r="D549" s="3">
        <v>2.818794701790079</v>
      </c>
      <c r="E549" s="3">
        <v>7.076172684587184</v>
      </c>
      <c r="F549" s="3">
        <v>4.1823409297135026</v>
      </c>
      <c r="G549" s="9">
        <v>1.3317924195258355</v>
      </c>
      <c r="H549" s="17">
        <v>19.231903546054635</v>
      </c>
    </row>
    <row r="550" spans="2:8" x14ac:dyDescent="0.25">
      <c r="B550" s="17">
        <v>547</v>
      </c>
      <c r="C550" s="15">
        <v>3.555709561541696</v>
      </c>
      <c r="D550" s="3">
        <v>2.1619809789852633</v>
      </c>
      <c r="E550" s="3">
        <v>5.5400633887281874</v>
      </c>
      <c r="F550" s="3">
        <v>3.1830133594010226</v>
      </c>
      <c r="G550" s="9">
        <v>1.5030682115797882</v>
      </c>
      <c r="H550" s="17">
        <v>15.943835500235956</v>
      </c>
    </row>
    <row r="551" spans="2:8" x14ac:dyDescent="0.25">
      <c r="B551" s="17">
        <v>548</v>
      </c>
      <c r="C551" s="15">
        <v>3.617473221518698</v>
      </c>
      <c r="D551" s="3">
        <v>3.1645006819139407</v>
      </c>
      <c r="E551" s="3">
        <v>5.2525340880546612</v>
      </c>
      <c r="F551" s="3">
        <v>3.8477116505367461</v>
      </c>
      <c r="G551" s="9">
        <v>1.0851627000938224</v>
      </c>
      <c r="H551" s="17">
        <v>16.967382342117869</v>
      </c>
    </row>
    <row r="552" spans="2:8" x14ac:dyDescent="0.25">
      <c r="B552" s="17">
        <v>549</v>
      </c>
      <c r="C552" s="15">
        <v>3.3719971693338864</v>
      </c>
      <c r="D552" s="3">
        <v>2.6190430311427737</v>
      </c>
      <c r="E552" s="3">
        <v>6.3152841280193526</v>
      </c>
      <c r="F552" s="3">
        <v>5.0295756941171703</v>
      </c>
      <c r="G552" s="9">
        <v>1.4991052523617874</v>
      </c>
      <c r="H552" s="17">
        <v>18.835005274974968</v>
      </c>
    </row>
    <row r="553" spans="2:8" x14ac:dyDescent="0.25">
      <c r="B553" s="17">
        <v>550</v>
      </c>
      <c r="C553" s="15">
        <v>4.2214948453712466</v>
      </c>
      <c r="D553" s="3">
        <v>2.931049296237644</v>
      </c>
      <c r="E553" s="3">
        <v>6.0415154625171485</v>
      </c>
      <c r="F553" s="3">
        <v>4.1308302427786323</v>
      </c>
      <c r="G553" s="9">
        <v>1.4971889774796874</v>
      </c>
      <c r="H553" s="17">
        <v>18.822078824384359</v>
      </c>
    </row>
    <row r="554" spans="2:8" x14ac:dyDescent="0.25">
      <c r="B554" s="17">
        <v>551</v>
      </c>
      <c r="C554" s="15">
        <v>3.583560138638374</v>
      </c>
      <c r="D554" s="3">
        <v>2.5670033708258577</v>
      </c>
      <c r="E554" s="3">
        <v>7.1082442388600331</v>
      </c>
      <c r="F554" s="3">
        <v>5.4539358912477791</v>
      </c>
      <c r="G554" s="9">
        <v>1.8424347779048744</v>
      </c>
      <c r="H554" s="17">
        <v>20.55517841747692</v>
      </c>
    </row>
    <row r="555" spans="2:8" x14ac:dyDescent="0.25">
      <c r="B555" s="17">
        <v>552</v>
      </c>
      <c r="C555" s="15">
        <v>3.9215901041278589</v>
      </c>
      <c r="D555" s="3">
        <v>3.1531695293858295</v>
      </c>
      <c r="E555" s="3">
        <v>6.9237678608399253</v>
      </c>
      <c r="F555" s="3">
        <v>3.1010468213087266</v>
      </c>
      <c r="G555" s="9">
        <v>1.7398485778706696</v>
      </c>
      <c r="H555" s="17">
        <v>18.839422893533012</v>
      </c>
    </row>
    <row r="556" spans="2:8" x14ac:dyDescent="0.25">
      <c r="B556" s="17">
        <v>553</v>
      </c>
      <c r="C556" s="15">
        <v>4.4496187712020951</v>
      </c>
      <c r="D556" s="3">
        <v>2.345703445693045</v>
      </c>
      <c r="E556" s="3">
        <v>5.3768873340168621</v>
      </c>
      <c r="F556" s="3">
        <v>3.9276194380151401</v>
      </c>
      <c r="G556" s="9">
        <v>1.7847566654941611</v>
      </c>
      <c r="H556" s="17">
        <v>17.884585654421304</v>
      </c>
    </row>
    <row r="557" spans="2:8" x14ac:dyDescent="0.25">
      <c r="B557" s="17">
        <v>554</v>
      </c>
      <c r="C557" s="15">
        <v>4.0073579809223281</v>
      </c>
      <c r="D557" s="3">
        <v>2.9620154524140072</v>
      </c>
      <c r="E557" s="3">
        <v>7.1161860052938373</v>
      </c>
      <c r="F557" s="3">
        <v>4.1510563929387576</v>
      </c>
      <c r="G557" s="9">
        <v>1.5936905462414122</v>
      </c>
      <c r="H557" s="17">
        <v>19.830306377810341</v>
      </c>
    </row>
    <row r="558" spans="2:8" x14ac:dyDescent="0.25">
      <c r="B558" s="17">
        <v>555</v>
      </c>
      <c r="C558" s="15">
        <v>4.6817364906532299</v>
      </c>
      <c r="D558" s="3">
        <v>3.2391281686563356</v>
      </c>
      <c r="E558" s="3">
        <v>4.8072273434188242</v>
      </c>
      <c r="F558" s="3">
        <v>4.9114452780285092</v>
      </c>
      <c r="G558" s="9">
        <v>1.5203883409655483</v>
      </c>
      <c r="H558" s="17">
        <v>19.159925621722447</v>
      </c>
    </row>
    <row r="559" spans="2:8" x14ac:dyDescent="0.25">
      <c r="B559" s="17">
        <v>556</v>
      </c>
      <c r="C559" s="15">
        <v>3.4392239588018452</v>
      </c>
      <c r="D559" s="3">
        <v>2.7681866648840714</v>
      </c>
      <c r="E559" s="3">
        <v>4.9014259072268285</v>
      </c>
      <c r="F559" s="3">
        <v>3.6530698710337379</v>
      </c>
      <c r="G559" s="9">
        <v>1.4356902914292993</v>
      </c>
      <c r="H559" s="17">
        <v>16.197596693375782</v>
      </c>
    </row>
    <row r="560" spans="2:8" x14ac:dyDescent="0.25">
      <c r="B560" s="17">
        <v>557</v>
      </c>
      <c r="C560" s="15">
        <v>4.0298467540741401</v>
      </c>
      <c r="D560" s="3">
        <v>2.8726958915565439</v>
      </c>
      <c r="E560" s="3">
        <v>6.804127918853446</v>
      </c>
      <c r="F560" s="3">
        <v>3.4291591881321093</v>
      </c>
      <c r="G560" s="9">
        <v>1.6047402783144156</v>
      </c>
      <c r="H560" s="17">
        <v>18.740570030930655</v>
      </c>
    </row>
    <row r="561" spans="2:8" x14ac:dyDescent="0.25">
      <c r="B561" s="17">
        <v>558</v>
      </c>
      <c r="C561" s="15">
        <v>4.3464617750537959</v>
      </c>
      <c r="D561" s="3">
        <v>3.6338749402450969</v>
      </c>
      <c r="E561" s="3">
        <v>6.9983599928734401</v>
      </c>
      <c r="F561" s="3">
        <v>4.8981713180329178</v>
      </c>
      <c r="G561" s="9">
        <v>1.3633388550729582</v>
      </c>
      <c r="H561" s="17">
        <v>21.240206881278208</v>
      </c>
    </row>
    <row r="562" spans="2:8" x14ac:dyDescent="0.25">
      <c r="B562" s="17">
        <v>559</v>
      </c>
      <c r="C562" s="15">
        <v>3.9728539933038536</v>
      </c>
      <c r="D562" s="3">
        <v>3.1698026906565517</v>
      </c>
      <c r="E562" s="3">
        <v>5.9793254365990895</v>
      </c>
      <c r="F562" s="3">
        <v>5.4176802861031117</v>
      </c>
      <c r="G562" s="9">
        <v>1.5889310020988199</v>
      </c>
      <c r="H562" s="17">
        <v>20.128593408761429</v>
      </c>
    </row>
    <row r="563" spans="2:8" x14ac:dyDescent="0.25">
      <c r="B563" s="17">
        <v>560</v>
      </c>
      <c r="C563" s="15">
        <v>4.6347407794774167</v>
      </c>
      <c r="D563" s="3">
        <v>3.4487754719319734</v>
      </c>
      <c r="E563" s="3">
        <v>7.2983819962263654</v>
      </c>
      <c r="F563" s="3">
        <v>4.3439468619993509</v>
      </c>
      <c r="G563" s="9">
        <v>1.5126935815937457</v>
      </c>
      <c r="H563" s="17">
        <v>21.238538691228854</v>
      </c>
    </row>
    <row r="564" spans="2:8" x14ac:dyDescent="0.25">
      <c r="B564" s="17">
        <v>561</v>
      </c>
      <c r="C564" s="15">
        <v>3.6317950806415955</v>
      </c>
      <c r="D564" s="3">
        <v>2.7696486880932172</v>
      </c>
      <c r="E564" s="3">
        <v>6.2455275031919442</v>
      </c>
      <c r="F564" s="3">
        <v>3.640486728475758</v>
      </c>
      <c r="G564" s="9">
        <v>1.4058574610748544</v>
      </c>
      <c r="H564" s="17">
        <v>17.693315461477372</v>
      </c>
    </row>
    <row r="565" spans="2:8" x14ac:dyDescent="0.25">
      <c r="B565" s="17">
        <v>562</v>
      </c>
      <c r="C565" s="15">
        <v>3.6743633062252106</v>
      </c>
      <c r="D565" s="3">
        <v>3.1812273758818153</v>
      </c>
      <c r="E565" s="3">
        <v>6.027021937810316</v>
      </c>
      <c r="F565" s="3">
        <v>4.59374739599469</v>
      </c>
      <c r="G565" s="9">
        <v>1.7919329493525551</v>
      </c>
      <c r="H565" s="17">
        <v>19.268292965264589</v>
      </c>
    </row>
    <row r="566" spans="2:8" x14ac:dyDescent="0.25">
      <c r="B566" s="17">
        <v>563</v>
      </c>
      <c r="C566" s="15">
        <v>4.5880987520434067</v>
      </c>
      <c r="D566" s="3">
        <v>2.8484100258666012</v>
      </c>
      <c r="E566" s="3">
        <v>6.0792057321980746</v>
      </c>
      <c r="F566" s="3">
        <v>3.4243517951562277</v>
      </c>
      <c r="G566" s="9">
        <v>1.4414478176765861</v>
      </c>
      <c r="H566" s="17">
        <v>18.381514122940896</v>
      </c>
    </row>
    <row r="567" spans="2:8" x14ac:dyDescent="0.25">
      <c r="B567" s="17">
        <v>564</v>
      </c>
      <c r="C567" s="15">
        <v>4.0094768183593583</v>
      </c>
      <c r="D567" s="3">
        <v>3.3145879127438986</v>
      </c>
      <c r="E567" s="3">
        <v>5.9600779864197424</v>
      </c>
      <c r="F567" s="3">
        <v>4.1835389472860953</v>
      </c>
      <c r="G567" s="9">
        <v>1.8054026260309108</v>
      </c>
      <c r="H567" s="17">
        <v>19.273084290840007</v>
      </c>
    </row>
    <row r="568" spans="2:8" x14ac:dyDescent="0.25">
      <c r="B568" s="17">
        <v>565</v>
      </c>
      <c r="C568" s="15">
        <v>4.1605946139298933</v>
      </c>
      <c r="D568" s="3">
        <v>3.1589212283086789</v>
      </c>
      <c r="E568" s="3">
        <v>5.1944060840658786</v>
      </c>
      <c r="F568" s="3">
        <v>4.7588027299962672</v>
      </c>
      <c r="G568" s="9">
        <v>1.3841338102237783</v>
      </c>
      <c r="H568" s="17">
        <v>18.656858466524497</v>
      </c>
    </row>
    <row r="569" spans="2:8" x14ac:dyDescent="0.25">
      <c r="B569" s="17">
        <v>566</v>
      </c>
      <c r="C569" s="15">
        <v>4.1282555807132013</v>
      </c>
      <c r="D569" s="3">
        <v>2.8239293309318723</v>
      </c>
      <c r="E569" s="3">
        <v>5.7042556253880381</v>
      </c>
      <c r="F569" s="3">
        <v>3.406219696271839</v>
      </c>
      <c r="G569" s="9">
        <v>1.7267945941107221</v>
      </c>
      <c r="H569" s="17">
        <v>17.789454827415671</v>
      </c>
    </row>
    <row r="570" spans="2:8" x14ac:dyDescent="0.25">
      <c r="B570" s="17">
        <v>567</v>
      </c>
      <c r="C570" s="15">
        <v>4.0199720978938052</v>
      </c>
      <c r="D570" s="3">
        <v>3.1885375092367658</v>
      </c>
      <c r="E570" s="3">
        <v>5.9483550585818357</v>
      </c>
      <c r="F570" s="3">
        <v>5.370573631127094</v>
      </c>
      <c r="G570" s="9">
        <v>1.5075911254093322</v>
      </c>
      <c r="H570" s="17">
        <v>20.035029422248829</v>
      </c>
    </row>
    <row r="571" spans="2:8" x14ac:dyDescent="0.25">
      <c r="B571" s="17">
        <v>568</v>
      </c>
      <c r="C571" s="15">
        <v>4.510632631305354</v>
      </c>
      <c r="D571" s="3">
        <v>2.5750739520657033</v>
      </c>
      <c r="E571" s="3">
        <v>5.998382171752338</v>
      </c>
      <c r="F571" s="3">
        <v>3.2193183840948594</v>
      </c>
      <c r="G571" s="9">
        <v>1.725385709619357</v>
      </c>
      <c r="H571" s="17">
        <v>18.028792848837611</v>
      </c>
    </row>
    <row r="572" spans="2:8" x14ac:dyDescent="0.25">
      <c r="B572" s="17">
        <v>569</v>
      </c>
      <c r="C572" s="15">
        <v>3.2415134897887308</v>
      </c>
      <c r="D572" s="3">
        <v>3.6570340789703044</v>
      </c>
      <c r="E572" s="3">
        <v>4.7653389719523869</v>
      </c>
      <c r="F572" s="3">
        <v>3.8018265976349328</v>
      </c>
      <c r="G572" s="9">
        <v>1.5373893759581962</v>
      </c>
      <c r="H572" s="17">
        <v>17.003102514304551</v>
      </c>
    </row>
    <row r="573" spans="2:8" x14ac:dyDescent="0.25">
      <c r="B573" s="17">
        <v>570</v>
      </c>
      <c r="C573" s="15">
        <v>3.7219643000074378</v>
      </c>
      <c r="D573" s="3">
        <v>2.7479282157948419</v>
      </c>
      <c r="E573" s="3">
        <v>5.4671390405357005</v>
      </c>
      <c r="F573" s="3">
        <v>5.4729045770200937</v>
      </c>
      <c r="G573" s="9">
        <v>1.4151516514912179</v>
      </c>
      <c r="H573" s="17">
        <v>18.825087784849291</v>
      </c>
    </row>
    <row r="574" spans="2:8" x14ac:dyDescent="0.25">
      <c r="B574" s="17">
        <v>571</v>
      </c>
      <c r="C574" s="15">
        <v>4.4361075223774371</v>
      </c>
      <c r="D574" s="3">
        <v>2.7418804923081623</v>
      </c>
      <c r="E574" s="3">
        <v>4.9897587029849397</v>
      </c>
      <c r="F574" s="3">
        <v>5.6929693076451828</v>
      </c>
      <c r="G574" s="9">
        <v>1.338932624720985</v>
      </c>
      <c r="H574" s="17">
        <v>19.199648650036707</v>
      </c>
    </row>
    <row r="575" spans="2:8" x14ac:dyDescent="0.25">
      <c r="B575" s="17">
        <v>572</v>
      </c>
      <c r="C575" s="15">
        <v>4.0251846855190996</v>
      </c>
      <c r="D575" s="3">
        <v>3.6219867081569679</v>
      </c>
      <c r="E575" s="3">
        <v>5.9510654547940458</v>
      </c>
      <c r="F575" s="3">
        <v>3.8255349081194181</v>
      </c>
      <c r="G575" s="9">
        <v>1.4244681870926419</v>
      </c>
      <c r="H575" s="17">
        <v>18.848239943682174</v>
      </c>
    </row>
    <row r="576" spans="2:8" x14ac:dyDescent="0.25">
      <c r="B576" s="17">
        <v>573</v>
      </c>
      <c r="C576" s="15">
        <v>3.9521077980484818</v>
      </c>
      <c r="D576" s="3">
        <v>3.0697424105036544</v>
      </c>
      <c r="E576" s="3">
        <v>5.6528963986122971</v>
      </c>
      <c r="F576" s="3">
        <v>5.1626735860921826</v>
      </c>
      <c r="G576" s="9">
        <v>1.3811877941756545</v>
      </c>
      <c r="H576" s="17">
        <v>19.218607987432271</v>
      </c>
    </row>
    <row r="577" spans="2:8" x14ac:dyDescent="0.25">
      <c r="B577" s="17">
        <v>574</v>
      </c>
      <c r="C577" s="15">
        <v>4.2044207315485194</v>
      </c>
      <c r="D577" s="3">
        <v>3.431690030491966</v>
      </c>
      <c r="E577" s="3">
        <v>6.8474919218689863</v>
      </c>
      <c r="F577" s="3">
        <v>3.6380314562832097</v>
      </c>
      <c r="G577" s="9">
        <v>1.4855797112518139</v>
      </c>
      <c r="H577" s="17">
        <v>19.607213851444492</v>
      </c>
    </row>
    <row r="578" spans="2:8" x14ac:dyDescent="0.25">
      <c r="B578" s="17">
        <v>575</v>
      </c>
      <c r="C578" s="15">
        <v>3.4113994551755629</v>
      </c>
      <c r="D578" s="3">
        <v>2.3296812107516809</v>
      </c>
      <c r="E578" s="3">
        <v>6.0528110610313393</v>
      </c>
      <c r="F578" s="3">
        <v>3.8804503595269106</v>
      </c>
      <c r="G578" s="9">
        <v>1.5119958987537832</v>
      </c>
      <c r="H578" s="17">
        <v>17.186337985239277</v>
      </c>
    </row>
    <row r="579" spans="2:8" x14ac:dyDescent="0.25">
      <c r="B579" s="17">
        <v>576</v>
      </c>
      <c r="C579" s="15">
        <v>3.8658064582485583</v>
      </c>
      <c r="D579" s="3">
        <v>2.6820710013080089</v>
      </c>
      <c r="E579" s="3">
        <v>5.8037637639137767</v>
      </c>
      <c r="F579" s="3">
        <v>4.1478920698145378</v>
      </c>
      <c r="G579" s="9">
        <v>1.4065312117251749</v>
      </c>
      <c r="H579" s="17">
        <v>17.906064505010054</v>
      </c>
    </row>
    <row r="580" spans="2:8" x14ac:dyDescent="0.25">
      <c r="B580" s="17">
        <v>577</v>
      </c>
      <c r="C580" s="15">
        <v>3.6890484229312888</v>
      </c>
      <c r="D580" s="3">
        <v>3.134017589140933</v>
      </c>
      <c r="E580" s="3">
        <v>5.6968012158788106</v>
      </c>
      <c r="F580" s="3">
        <v>3.3897947503067667</v>
      </c>
      <c r="G580" s="9">
        <v>1.4444080344930748</v>
      </c>
      <c r="H580" s="17">
        <v>17.354070012750874</v>
      </c>
    </row>
    <row r="581" spans="2:8" x14ac:dyDescent="0.25">
      <c r="B581" s="17">
        <v>578</v>
      </c>
      <c r="C581" s="15">
        <v>3.9436655271379655</v>
      </c>
      <c r="D581" s="3">
        <v>2.6885509952215259</v>
      </c>
      <c r="E581" s="3">
        <v>4.7873432839088093</v>
      </c>
      <c r="F581" s="3">
        <v>3.9680382169566011</v>
      </c>
      <c r="G581" s="9">
        <v>1.3177990644328803</v>
      </c>
      <c r="H581" s="17">
        <v>16.705397087657779</v>
      </c>
    </row>
    <row r="582" spans="2:8" x14ac:dyDescent="0.25">
      <c r="B582" s="17">
        <v>579</v>
      </c>
      <c r="C582" s="15">
        <v>3.9874511494806537</v>
      </c>
      <c r="D582" s="3">
        <v>3.1047218007105699</v>
      </c>
      <c r="E582" s="3">
        <v>7.3423881661044152</v>
      </c>
      <c r="F582" s="3">
        <v>5.3905182444110693</v>
      </c>
      <c r="G582" s="9">
        <v>1.1408598288064884</v>
      </c>
      <c r="H582" s="17">
        <v>20.965939189513197</v>
      </c>
    </row>
    <row r="583" spans="2:8" x14ac:dyDescent="0.25">
      <c r="B583" s="17">
        <v>580</v>
      </c>
      <c r="C583" s="15">
        <v>4.5343086798106178</v>
      </c>
      <c r="D583" s="3">
        <v>2.9068012894291035</v>
      </c>
      <c r="E583" s="3">
        <v>4.5697135403321534</v>
      </c>
      <c r="F583" s="3">
        <v>5.5132511832460285</v>
      </c>
      <c r="G583" s="9">
        <v>1.4898263068797113</v>
      </c>
      <c r="H583" s="17">
        <v>19.013900999697615</v>
      </c>
    </row>
    <row r="584" spans="2:8" x14ac:dyDescent="0.25">
      <c r="B584" s="17">
        <v>581</v>
      </c>
      <c r="C584" s="15">
        <v>4.0784146040937141</v>
      </c>
      <c r="D584" s="3">
        <v>3.6518895151914603</v>
      </c>
      <c r="E584" s="3">
        <v>5.9236952452096867</v>
      </c>
      <c r="F584" s="3">
        <v>4.0253904802226224</v>
      </c>
      <c r="G584" s="9">
        <v>1.4106337264699946</v>
      </c>
      <c r="H584" s="17">
        <v>19.09002357118748</v>
      </c>
    </row>
    <row r="585" spans="2:8" x14ac:dyDescent="0.25">
      <c r="B585" s="17">
        <v>582</v>
      </c>
      <c r="C585" s="15">
        <v>3.7696356982301853</v>
      </c>
      <c r="D585" s="3">
        <v>2.7135737607564745</v>
      </c>
      <c r="E585" s="3">
        <v>6.3965876119673473</v>
      </c>
      <c r="F585" s="3">
        <v>4.3467320333657007</v>
      </c>
      <c r="G585" s="9">
        <v>1.4499291683453082</v>
      </c>
      <c r="H585" s="17">
        <v>18.676458272665016</v>
      </c>
    </row>
    <row r="586" spans="2:8" x14ac:dyDescent="0.25">
      <c r="B586" s="17">
        <v>583</v>
      </c>
      <c r="C586" s="15">
        <v>3.9737029768934811</v>
      </c>
      <c r="D586" s="3">
        <v>2.8717537528335488</v>
      </c>
      <c r="E586" s="3">
        <v>6.4424848916524793</v>
      </c>
      <c r="F586" s="3">
        <v>4.1008271756030696</v>
      </c>
      <c r="G586" s="9">
        <v>1.5218036963455916</v>
      </c>
      <c r="H586" s="17">
        <v>18.910572493328171</v>
      </c>
    </row>
    <row r="587" spans="2:8" x14ac:dyDescent="0.25">
      <c r="B587" s="17">
        <v>584</v>
      </c>
      <c r="C587" s="15">
        <v>3.7888886515905429</v>
      </c>
      <c r="D587" s="3">
        <v>3.2115952093110756</v>
      </c>
      <c r="E587" s="3">
        <v>5.6218396922062031</v>
      </c>
      <c r="F587" s="3">
        <v>5.7354770468037453</v>
      </c>
      <c r="G587" s="9">
        <v>1.2325166722441927</v>
      </c>
      <c r="H587" s="17">
        <v>19.590317272155758</v>
      </c>
    </row>
    <row r="588" spans="2:8" x14ac:dyDescent="0.25">
      <c r="B588" s="17">
        <v>585</v>
      </c>
      <c r="C588" s="15">
        <v>4.7514264737052905</v>
      </c>
      <c r="D588" s="3">
        <v>2.3270634214248669</v>
      </c>
      <c r="E588" s="3">
        <v>5.5577521140156243</v>
      </c>
      <c r="F588" s="3">
        <v>4.2360173977546909</v>
      </c>
      <c r="G588" s="9">
        <v>1.4399541799911508</v>
      </c>
      <c r="H588" s="17">
        <v>18.312213586891623</v>
      </c>
    </row>
    <row r="589" spans="2:8" x14ac:dyDescent="0.25">
      <c r="B589" s="17">
        <v>586</v>
      </c>
      <c r="C589" s="15">
        <v>4.0123585609130759</v>
      </c>
      <c r="D589" s="3">
        <v>3.1866436355202445</v>
      </c>
      <c r="E589" s="3">
        <v>5.0056362380666819</v>
      </c>
      <c r="F589" s="3">
        <v>5.6420866789704025</v>
      </c>
      <c r="G589" s="9">
        <v>1.7608944927205075</v>
      </c>
      <c r="H589" s="17">
        <v>19.607619606190912</v>
      </c>
    </row>
    <row r="590" spans="2:8" x14ac:dyDescent="0.25">
      <c r="B590" s="17">
        <v>587</v>
      </c>
      <c r="C590" s="15">
        <v>4.3165293590555596</v>
      </c>
      <c r="D590" s="3">
        <v>3.2785510252677308</v>
      </c>
      <c r="E590" s="3">
        <v>4.9647775230999258</v>
      </c>
      <c r="F590" s="3">
        <v>3.7255932039775774</v>
      </c>
      <c r="G590" s="9">
        <v>1.4813102396196292</v>
      </c>
      <c r="H590" s="17">
        <v>17.766761351020421</v>
      </c>
    </row>
    <row r="591" spans="2:8" x14ac:dyDescent="0.25">
      <c r="B591" s="17">
        <v>588</v>
      </c>
      <c r="C591" s="15">
        <v>4.3482392710064239</v>
      </c>
      <c r="D591" s="3">
        <v>2.9247629214949269</v>
      </c>
      <c r="E591" s="3">
        <v>6.612576049362886</v>
      </c>
      <c r="F591" s="3">
        <v>3.3830027134938643</v>
      </c>
      <c r="G591" s="9">
        <v>1.5869242086732203</v>
      </c>
      <c r="H591" s="17">
        <v>18.855505164031324</v>
      </c>
    </row>
    <row r="592" spans="2:8" x14ac:dyDescent="0.25">
      <c r="B592" s="17">
        <v>589</v>
      </c>
      <c r="C592" s="15">
        <v>3.5689106878763934</v>
      </c>
      <c r="D592" s="3">
        <v>3.1624897699838534</v>
      </c>
      <c r="E592" s="3">
        <v>6.7135294846919749</v>
      </c>
      <c r="F592" s="3">
        <v>4.1988955044365772</v>
      </c>
      <c r="G592" s="9">
        <v>1.504962063512741</v>
      </c>
      <c r="H592" s="17">
        <v>19.148787510501542</v>
      </c>
    </row>
    <row r="593" spans="2:8" x14ac:dyDescent="0.25">
      <c r="B593" s="17">
        <v>590</v>
      </c>
      <c r="C593" s="15">
        <v>4.3103083602621597</v>
      </c>
      <c r="D593" s="3">
        <v>3.7132807787241635</v>
      </c>
      <c r="E593" s="3">
        <v>5.3319875196966144</v>
      </c>
      <c r="F593" s="3">
        <v>4.9356133608102049</v>
      </c>
      <c r="G593" s="9">
        <v>1.3057605363499487</v>
      </c>
      <c r="H593" s="17">
        <v>19.596950555843094</v>
      </c>
    </row>
    <row r="594" spans="2:8" x14ac:dyDescent="0.25">
      <c r="B594" s="17">
        <v>591</v>
      </c>
      <c r="C594" s="15">
        <v>3.6306735817576841</v>
      </c>
      <c r="D594" s="3">
        <v>2.4196776461775924</v>
      </c>
      <c r="E594" s="3">
        <v>6.7451448383928563</v>
      </c>
      <c r="F594" s="3">
        <v>3.5859965968652796</v>
      </c>
      <c r="G594" s="9">
        <v>1.6977650923079628</v>
      </c>
      <c r="H594" s="17">
        <v>18.079257755501377</v>
      </c>
    </row>
    <row r="595" spans="2:8" x14ac:dyDescent="0.25">
      <c r="B595" s="17">
        <v>592</v>
      </c>
      <c r="C595" s="15">
        <v>4.4944647557690587</v>
      </c>
      <c r="D595" s="3">
        <v>3.7459937246301851</v>
      </c>
      <c r="E595" s="3">
        <v>4.920342270866688</v>
      </c>
      <c r="F595" s="3">
        <v>5.1533571902059778</v>
      </c>
      <c r="G595" s="9">
        <v>1.3075278401274446</v>
      </c>
      <c r="H595" s="17">
        <v>19.621685781599354</v>
      </c>
    </row>
    <row r="596" spans="2:8" x14ac:dyDescent="0.25">
      <c r="B596" s="17">
        <v>593</v>
      </c>
      <c r="C596" s="15">
        <v>3.9926807063215564</v>
      </c>
      <c r="D596" s="3">
        <v>3.5304796107781855</v>
      </c>
      <c r="E596" s="3">
        <v>4.8842245774684603</v>
      </c>
      <c r="F596" s="3">
        <v>3.260122167055834</v>
      </c>
      <c r="G596" s="9">
        <v>1.279286281784946</v>
      </c>
      <c r="H596" s="17">
        <v>16.946793343408981</v>
      </c>
    </row>
    <row r="597" spans="2:8" x14ac:dyDescent="0.25">
      <c r="B597" s="17">
        <v>594</v>
      </c>
      <c r="C597" s="15">
        <v>3.8587817474116153</v>
      </c>
      <c r="D597" s="3">
        <v>2.3200981018074476</v>
      </c>
      <c r="E597" s="3">
        <v>6.1743200805733682</v>
      </c>
      <c r="F597" s="3">
        <v>5.2312123272985271</v>
      </c>
      <c r="G597" s="9">
        <v>1.5707554864231492</v>
      </c>
      <c r="H597" s="17">
        <v>19.155167743514109</v>
      </c>
    </row>
    <row r="598" spans="2:8" x14ac:dyDescent="0.25">
      <c r="B598" s="17">
        <v>595</v>
      </c>
      <c r="C598" s="15">
        <v>3.8196109357700281</v>
      </c>
      <c r="D598" s="3">
        <v>3.2700985977380217</v>
      </c>
      <c r="E598" s="3">
        <v>6.003870780946416</v>
      </c>
      <c r="F598" s="3">
        <v>4.1298908248555088</v>
      </c>
      <c r="G598" s="9">
        <v>1.6258331308112306</v>
      </c>
      <c r="H598" s="17">
        <v>18.849304270121205</v>
      </c>
    </row>
    <row r="599" spans="2:8" x14ac:dyDescent="0.25">
      <c r="B599" s="17">
        <v>596</v>
      </c>
      <c r="C599" s="15">
        <v>4.7894600062884383</v>
      </c>
      <c r="D599" s="3">
        <v>2.9493415764983086</v>
      </c>
      <c r="E599" s="3">
        <v>5.3707251565530392</v>
      </c>
      <c r="F599" s="3">
        <v>4.6909676402664324</v>
      </c>
      <c r="G599" s="9">
        <v>1.4958297067965054</v>
      </c>
      <c r="H599" s="17">
        <v>19.296324086402727</v>
      </c>
    </row>
    <row r="600" spans="2:8" x14ac:dyDescent="0.25">
      <c r="B600" s="17">
        <v>597</v>
      </c>
      <c r="C600" s="15">
        <v>3.4194985171997727</v>
      </c>
      <c r="D600" s="3">
        <v>3.7140337031956037</v>
      </c>
      <c r="E600" s="3">
        <v>6.3306917509244292</v>
      </c>
      <c r="F600" s="3">
        <v>3.9457957321820243</v>
      </c>
      <c r="G600" s="9">
        <v>1.5510766831325205</v>
      </c>
      <c r="H600" s="17">
        <v>18.961096386634352</v>
      </c>
    </row>
    <row r="601" spans="2:8" x14ac:dyDescent="0.25">
      <c r="B601" s="17">
        <v>598</v>
      </c>
      <c r="C601" s="15">
        <v>3.8158844417530076</v>
      </c>
      <c r="D601" s="3">
        <v>2.7245574005488464</v>
      </c>
      <c r="E601" s="3">
        <v>5.0033669013871673</v>
      </c>
      <c r="F601" s="3">
        <v>3.7427302597450978</v>
      </c>
      <c r="G601" s="9">
        <v>1.3024860217868683</v>
      </c>
      <c r="H601" s="17">
        <v>16.589025025220987</v>
      </c>
    </row>
    <row r="602" spans="2:8" x14ac:dyDescent="0.25">
      <c r="B602" s="17">
        <v>599</v>
      </c>
      <c r="C602" s="15">
        <v>3.9574559030512924</v>
      </c>
      <c r="D602" s="3">
        <v>3.2189474197343624</v>
      </c>
      <c r="E602" s="3">
        <v>4.7513124453636069</v>
      </c>
      <c r="F602" s="3">
        <v>4.0128386907538287</v>
      </c>
      <c r="G602" s="9">
        <v>1.6678036482708292</v>
      </c>
      <c r="H602" s="17">
        <v>17.60835810717392</v>
      </c>
    </row>
    <row r="603" spans="2:8" x14ac:dyDescent="0.25">
      <c r="B603" s="17">
        <v>600</v>
      </c>
      <c r="C603" s="15">
        <v>4.3012909952257496</v>
      </c>
      <c r="D603" s="3">
        <v>2.4833595040103686</v>
      </c>
      <c r="E603" s="3">
        <v>5.4275161845435509</v>
      </c>
      <c r="F603" s="3">
        <v>4.294004594231164</v>
      </c>
      <c r="G603" s="9">
        <v>1.4259501610383394</v>
      </c>
      <c r="H603" s="17">
        <v>17.932121439049173</v>
      </c>
    </row>
    <row r="604" spans="2:8" x14ac:dyDescent="0.25">
      <c r="B604" s="17">
        <v>601</v>
      </c>
      <c r="C604" s="15">
        <v>4.380649801109902</v>
      </c>
      <c r="D604" s="3">
        <v>2.6125558699214113</v>
      </c>
      <c r="E604" s="3">
        <v>4.6149661098229515</v>
      </c>
      <c r="F604" s="3">
        <v>3.9699177985923169</v>
      </c>
      <c r="G604" s="9">
        <v>1.8685790488384764</v>
      </c>
      <c r="H604" s="17">
        <v>17.446668628285057</v>
      </c>
    </row>
    <row r="605" spans="2:8" x14ac:dyDescent="0.25">
      <c r="B605" s="17">
        <v>602</v>
      </c>
      <c r="C605" s="15">
        <v>3.9146191525378593</v>
      </c>
      <c r="D605" s="3">
        <v>2.4565121364035223</v>
      </c>
      <c r="E605" s="3">
        <v>5.6807840496188842</v>
      </c>
      <c r="F605" s="3">
        <v>3.5719267810171549</v>
      </c>
      <c r="G605" s="9">
        <v>1.7709865498853943</v>
      </c>
      <c r="H605" s="17">
        <v>17.394828669462814</v>
      </c>
    </row>
    <row r="606" spans="2:8" x14ac:dyDescent="0.25">
      <c r="B606" s="17">
        <v>603</v>
      </c>
      <c r="C606" s="15">
        <v>3.6007691825378991</v>
      </c>
      <c r="D606" s="3">
        <v>2.1114096365222665</v>
      </c>
      <c r="E606" s="3">
        <v>6.1713473828053234</v>
      </c>
      <c r="F606" s="3">
        <v>3.3079600422062145</v>
      </c>
      <c r="G606" s="9">
        <v>1.3983123039195442</v>
      </c>
      <c r="H606" s="17">
        <v>16.589798547991247</v>
      </c>
    </row>
    <row r="607" spans="2:8" x14ac:dyDescent="0.25">
      <c r="B607" s="17">
        <v>604</v>
      </c>
      <c r="C607" s="15">
        <v>3.6818000718023565</v>
      </c>
      <c r="D607" s="3">
        <v>3.4703976288282399</v>
      </c>
      <c r="E607" s="3">
        <v>4.8738413900187911</v>
      </c>
      <c r="F607" s="3">
        <v>4.6094346244071396</v>
      </c>
      <c r="G607" s="9">
        <v>1.724262375270184</v>
      </c>
      <c r="H607" s="17">
        <v>18.35973609032671</v>
      </c>
    </row>
    <row r="608" spans="2:8" x14ac:dyDescent="0.25">
      <c r="B608" s="17">
        <v>605</v>
      </c>
      <c r="C608" s="15">
        <v>4.2083416428081852</v>
      </c>
      <c r="D608" s="3">
        <v>3.429504846636926</v>
      </c>
      <c r="E608" s="3">
        <v>4.7456538936775523</v>
      </c>
      <c r="F608" s="3">
        <v>3.5348132983570877</v>
      </c>
      <c r="G608" s="9">
        <v>1.4384863051795542</v>
      </c>
      <c r="H608" s="17">
        <v>17.356799986659308</v>
      </c>
    </row>
    <row r="609" spans="2:8" x14ac:dyDescent="0.25">
      <c r="B609" s="17">
        <v>606</v>
      </c>
      <c r="C609" s="15">
        <v>3.5990232477476991</v>
      </c>
      <c r="D609" s="3">
        <v>2.8940671200784553</v>
      </c>
      <c r="E609" s="3">
        <v>4.7367496415232191</v>
      </c>
      <c r="F609" s="3">
        <v>4.0506928721187636</v>
      </c>
      <c r="G609" s="9">
        <v>1.5836187638214683</v>
      </c>
      <c r="H609" s="17">
        <v>16.864151645289606</v>
      </c>
    </row>
    <row r="610" spans="2:8" x14ac:dyDescent="0.25">
      <c r="B610" s="17">
        <v>607</v>
      </c>
      <c r="C610" s="15">
        <v>3.6060218854774808</v>
      </c>
      <c r="D610" s="3">
        <v>2.7399329895209426</v>
      </c>
      <c r="E610" s="3">
        <v>4.5678683055438594</v>
      </c>
      <c r="F610" s="3">
        <v>3.8122833643963849</v>
      </c>
      <c r="G610" s="9">
        <v>1.531695719945712</v>
      </c>
      <c r="H610" s="17">
        <v>16.257802264884379</v>
      </c>
    </row>
    <row r="611" spans="2:8" x14ac:dyDescent="0.25">
      <c r="B611" s="17">
        <v>608</v>
      </c>
      <c r="C611" s="15">
        <v>4.2576674586624197</v>
      </c>
      <c r="D611" s="3">
        <v>2.9646368533557097</v>
      </c>
      <c r="E611" s="3">
        <v>5.1883196396201079</v>
      </c>
      <c r="F611" s="3">
        <v>3.7411072816401107</v>
      </c>
      <c r="G611" s="9">
        <v>1.8381174315561239</v>
      </c>
      <c r="H611" s="17">
        <v>17.989848664834472</v>
      </c>
    </row>
    <row r="612" spans="2:8" x14ac:dyDescent="0.25">
      <c r="B612" s="17">
        <v>609</v>
      </c>
      <c r="C612" s="15">
        <v>4.4009099453461067</v>
      </c>
      <c r="D612" s="3">
        <v>3.1327434796831071</v>
      </c>
      <c r="E612" s="3">
        <v>4.1913065330624164</v>
      </c>
      <c r="F612" s="3">
        <v>3.6811039786162452</v>
      </c>
      <c r="G612" s="9">
        <v>1.5849268751411469</v>
      </c>
      <c r="H612" s="17">
        <v>16.990990811849024</v>
      </c>
    </row>
    <row r="613" spans="2:8" x14ac:dyDescent="0.25">
      <c r="B613" s="17">
        <v>610</v>
      </c>
      <c r="C613" s="15">
        <v>3.3611998880007561</v>
      </c>
      <c r="D613" s="3">
        <v>2.8785811612595857</v>
      </c>
      <c r="E613" s="3">
        <v>5.4546080748864991</v>
      </c>
      <c r="F613" s="3">
        <v>3.8534355725541261</v>
      </c>
      <c r="G613" s="9">
        <v>1.7374161417122054</v>
      </c>
      <c r="H613" s="17">
        <v>17.285240838413173</v>
      </c>
    </row>
    <row r="614" spans="2:8" x14ac:dyDescent="0.25">
      <c r="B614" s="17">
        <v>611</v>
      </c>
      <c r="C614" s="15">
        <v>4.3956914928251383</v>
      </c>
      <c r="D614" s="3">
        <v>2.8928894416920734</v>
      </c>
      <c r="E614" s="3">
        <v>6.0472103031956905</v>
      </c>
      <c r="F614" s="3">
        <v>3.561918824046264</v>
      </c>
      <c r="G614" s="9">
        <v>1.5596113826844167</v>
      </c>
      <c r="H614" s="17">
        <v>18.457321444443583</v>
      </c>
    </row>
    <row r="615" spans="2:8" x14ac:dyDescent="0.25">
      <c r="B615" s="17">
        <v>612</v>
      </c>
      <c r="C615" s="15">
        <v>4.2262793049484131</v>
      </c>
      <c r="D615" s="3">
        <v>2.686084484784041</v>
      </c>
      <c r="E615" s="3">
        <v>4.3420043960562031</v>
      </c>
      <c r="F615" s="3">
        <v>4.042659517609005</v>
      </c>
      <c r="G615" s="9">
        <v>1.4937621891653876</v>
      </c>
      <c r="H615" s="17">
        <v>16.790789892563048</v>
      </c>
    </row>
    <row r="616" spans="2:8" x14ac:dyDescent="0.25">
      <c r="B616" s="17">
        <v>613</v>
      </c>
      <c r="C616" s="15">
        <v>3.7881800813659292</v>
      </c>
      <c r="D616" s="3">
        <v>2.8541555918386514</v>
      </c>
      <c r="E616" s="3">
        <v>7.2467295797351454</v>
      </c>
      <c r="F616" s="3">
        <v>4.0893439753639491</v>
      </c>
      <c r="G616" s="9">
        <v>1.5415694763789827</v>
      </c>
      <c r="H616" s="17">
        <v>19.519978704682657</v>
      </c>
    </row>
    <row r="617" spans="2:8" x14ac:dyDescent="0.25">
      <c r="B617" s="17">
        <v>614</v>
      </c>
      <c r="C617" s="15">
        <v>4.324725780380489</v>
      </c>
      <c r="D617" s="3">
        <v>3.1155134193932708</v>
      </c>
      <c r="E617" s="3">
        <v>5.631466163594288</v>
      </c>
      <c r="F617" s="3">
        <v>4.6852237555549463</v>
      </c>
      <c r="G617" s="9">
        <v>1.0579238618067979</v>
      </c>
      <c r="H617" s="17">
        <v>18.814852980729793</v>
      </c>
    </row>
    <row r="618" spans="2:8" x14ac:dyDescent="0.25">
      <c r="B618" s="17">
        <v>615</v>
      </c>
      <c r="C618" s="15">
        <v>3.9807697221444052</v>
      </c>
      <c r="D618" s="3">
        <v>2.396170700543919</v>
      </c>
      <c r="E618" s="3">
        <v>5.5234291665972535</v>
      </c>
      <c r="F618" s="3">
        <v>5.0435174941847913</v>
      </c>
      <c r="G618" s="9">
        <v>1.4931525347580406</v>
      </c>
      <c r="H618" s="17">
        <v>18.437039618228408</v>
      </c>
    </row>
    <row r="619" spans="2:8" x14ac:dyDescent="0.25">
      <c r="B619" s="17">
        <v>616</v>
      </c>
      <c r="C619" s="15">
        <v>3.8288640766399133</v>
      </c>
      <c r="D619" s="3">
        <v>2.3691570019192403</v>
      </c>
      <c r="E619" s="3">
        <v>4.5053895459625757</v>
      </c>
      <c r="F619" s="3">
        <v>3.9120327564805306</v>
      </c>
      <c r="G619" s="9">
        <v>1.7437599679513076</v>
      </c>
      <c r="H619" s="17">
        <v>16.359203348953571</v>
      </c>
    </row>
    <row r="620" spans="2:8" x14ac:dyDescent="0.25">
      <c r="B620" s="17">
        <v>617</v>
      </c>
      <c r="C620" s="15">
        <v>4.3061720705413835</v>
      </c>
      <c r="D620" s="3">
        <v>2.7664413184368146</v>
      </c>
      <c r="E620" s="3">
        <v>5.8030569053448318</v>
      </c>
      <c r="F620" s="3">
        <v>5.3182606233573635</v>
      </c>
      <c r="G620" s="9">
        <v>1.4692626527615853</v>
      </c>
      <c r="H620" s="17">
        <v>19.66319357044198</v>
      </c>
    </row>
    <row r="621" spans="2:8" x14ac:dyDescent="0.25">
      <c r="B621" s="17">
        <v>618</v>
      </c>
      <c r="C621" s="15">
        <v>4.2534475589725682</v>
      </c>
      <c r="D621" s="3">
        <v>3.0268179047097461</v>
      </c>
      <c r="E621" s="3">
        <v>4.9133685691735538</v>
      </c>
      <c r="F621" s="3">
        <v>3.4502135590602019</v>
      </c>
      <c r="G621" s="9">
        <v>1.7833398787710766</v>
      </c>
      <c r="H621" s="17">
        <v>17.427187470687148</v>
      </c>
    </row>
    <row r="622" spans="2:8" x14ac:dyDescent="0.25">
      <c r="B622" s="17">
        <v>619</v>
      </c>
      <c r="C622" s="15">
        <v>4.1480778850477886</v>
      </c>
      <c r="D622" s="3">
        <v>3.4052238497556107</v>
      </c>
      <c r="E622" s="3">
        <v>4.0862572910157295</v>
      </c>
      <c r="F622" s="3">
        <v>4.1426530357328319</v>
      </c>
      <c r="G622" s="9">
        <v>1.8558582748413719</v>
      </c>
      <c r="H622" s="17">
        <v>17.63807033639333</v>
      </c>
    </row>
    <row r="623" spans="2:8" x14ac:dyDescent="0.25">
      <c r="B623" s="17">
        <v>620</v>
      </c>
      <c r="C623" s="15">
        <v>4.1737033847621481</v>
      </c>
      <c r="D623" s="3">
        <v>3.3752581850223984</v>
      </c>
      <c r="E623" s="3">
        <v>6.6199548339460437</v>
      </c>
      <c r="F623" s="3">
        <v>3.7722278446670017</v>
      </c>
      <c r="G623" s="9">
        <v>1.5733190269597843</v>
      </c>
      <c r="H623" s="17">
        <v>19.514463275357375</v>
      </c>
    </row>
    <row r="624" spans="2:8" x14ac:dyDescent="0.25">
      <c r="B624" s="17">
        <v>621</v>
      </c>
      <c r="C624" s="15">
        <v>3.643693952713094</v>
      </c>
      <c r="D624" s="3">
        <v>3.6252132351276809</v>
      </c>
      <c r="E624" s="3">
        <v>5.7221409760630184</v>
      </c>
      <c r="F624" s="3">
        <v>4.1721018989472292</v>
      </c>
      <c r="G624" s="9">
        <v>1.1885389526358017</v>
      </c>
      <c r="H624" s="17">
        <v>18.351689015486826</v>
      </c>
    </row>
    <row r="625" spans="2:8" x14ac:dyDescent="0.25">
      <c r="B625" s="17">
        <v>622</v>
      </c>
      <c r="C625" s="15">
        <v>3.8986749121743882</v>
      </c>
      <c r="D625" s="3">
        <v>3.0197675910471418</v>
      </c>
      <c r="E625" s="3">
        <v>4.4611030247788666</v>
      </c>
      <c r="F625" s="3">
        <v>3.9471728117390059</v>
      </c>
      <c r="G625" s="9">
        <v>1.4345227770577691</v>
      </c>
      <c r="H625" s="17">
        <v>16.761241116797169</v>
      </c>
    </row>
    <row r="626" spans="2:8" x14ac:dyDescent="0.25">
      <c r="B626" s="17">
        <v>623</v>
      </c>
      <c r="C626" s="15">
        <v>3.4787557729567227</v>
      </c>
      <c r="D626" s="3">
        <v>3.1723591233799593</v>
      </c>
      <c r="E626" s="3">
        <v>5.5680496513080842</v>
      </c>
      <c r="F626" s="3">
        <v>3.610694955603341</v>
      </c>
      <c r="G626" s="9">
        <v>1.4873617262550416</v>
      </c>
      <c r="H626" s="17">
        <v>17.317221229503147</v>
      </c>
    </row>
    <row r="627" spans="2:8" x14ac:dyDescent="0.25">
      <c r="B627" s="17">
        <v>624</v>
      </c>
      <c r="C627" s="15">
        <v>3.6397991912939238</v>
      </c>
      <c r="D627" s="3">
        <v>3.387169735770605</v>
      </c>
      <c r="E627" s="3">
        <v>4.1679013785161949</v>
      </c>
      <c r="F627" s="3">
        <v>4.1906501798948836</v>
      </c>
      <c r="G627" s="9">
        <v>1.209574410646441</v>
      </c>
      <c r="H627" s="17">
        <v>16.595094896122045</v>
      </c>
    </row>
    <row r="628" spans="2:8" x14ac:dyDescent="0.25">
      <c r="B628" s="17">
        <v>625</v>
      </c>
      <c r="C628" s="15">
        <v>3.4739290245412091</v>
      </c>
      <c r="D628" s="3">
        <v>2.2488160146883285</v>
      </c>
      <c r="E628" s="3">
        <v>5.830082689676356</v>
      </c>
      <c r="F628" s="3">
        <v>4.193312707751101</v>
      </c>
      <c r="G628" s="9">
        <v>1.4124758604962648</v>
      </c>
      <c r="H628" s="17">
        <v>17.158616297153259</v>
      </c>
    </row>
    <row r="629" spans="2:8" x14ac:dyDescent="0.25">
      <c r="B629" s="17">
        <v>626</v>
      </c>
      <c r="C629" s="15">
        <v>3.8883900634628592</v>
      </c>
      <c r="D629" s="3">
        <v>2.8802878190366661</v>
      </c>
      <c r="E629" s="3">
        <v>4.6690823556233498</v>
      </c>
      <c r="F629" s="3">
        <v>4.4993099032813699</v>
      </c>
      <c r="G629" s="9">
        <v>1.344686200294223</v>
      </c>
      <c r="H629" s="17">
        <v>17.281756341698468</v>
      </c>
    </row>
    <row r="630" spans="2:8" x14ac:dyDescent="0.25">
      <c r="B630" s="17">
        <v>627</v>
      </c>
      <c r="C630" s="15">
        <v>4.6918108963862073</v>
      </c>
      <c r="D630" s="3">
        <v>3.0721040098880668</v>
      </c>
      <c r="E630" s="3">
        <v>6.5103084725589833</v>
      </c>
      <c r="F630" s="3">
        <v>3.7845417883125694</v>
      </c>
      <c r="G630" s="9">
        <v>1.4778613833563687</v>
      </c>
      <c r="H630" s="17">
        <v>19.536626550502195</v>
      </c>
    </row>
    <row r="631" spans="2:8" x14ac:dyDescent="0.25">
      <c r="B631" s="17">
        <v>628</v>
      </c>
      <c r="C631" s="15">
        <v>3.0733992050642369</v>
      </c>
      <c r="D631" s="3">
        <v>3.4185073445366565</v>
      </c>
      <c r="E631" s="3">
        <v>6.9858405226892017</v>
      </c>
      <c r="F631" s="3">
        <v>3.3953208046067229</v>
      </c>
      <c r="G631" s="9">
        <v>1.3936684591770074</v>
      </c>
      <c r="H631" s="17">
        <v>18.266736336073826</v>
      </c>
    </row>
    <row r="632" spans="2:8" x14ac:dyDescent="0.25">
      <c r="B632" s="17">
        <v>629</v>
      </c>
      <c r="C632" s="15">
        <v>4.2805930636225993</v>
      </c>
      <c r="D632" s="3">
        <v>3.7200218063995121</v>
      </c>
      <c r="E632" s="3">
        <v>4.8257087830187153</v>
      </c>
      <c r="F632" s="3">
        <v>4.3906841431994632</v>
      </c>
      <c r="G632" s="9">
        <v>1.5142617485104621</v>
      </c>
      <c r="H632" s="17">
        <v>18.731269544750752</v>
      </c>
    </row>
    <row r="633" spans="2:8" x14ac:dyDescent="0.25">
      <c r="B633" s="17">
        <v>630</v>
      </c>
      <c r="C633" s="15">
        <v>3.7714864723659929</v>
      </c>
      <c r="D633" s="3">
        <v>2.9596879735018211</v>
      </c>
      <c r="E633" s="3">
        <v>4.3615742688583943</v>
      </c>
      <c r="F633" s="3">
        <v>3.8512745033824118</v>
      </c>
      <c r="G633" s="9">
        <v>1.3257336509931863</v>
      </c>
      <c r="H633" s="17">
        <v>16.269756869101808</v>
      </c>
    </row>
    <row r="634" spans="2:8" x14ac:dyDescent="0.25">
      <c r="B634" s="17">
        <v>631</v>
      </c>
      <c r="C634" s="15">
        <v>4.7429093732688568</v>
      </c>
      <c r="D634" s="3">
        <v>3.0484990630623021</v>
      </c>
      <c r="E634" s="3">
        <v>4.8682312661282685</v>
      </c>
      <c r="F634" s="3">
        <v>4.4004827878065722</v>
      </c>
      <c r="G634" s="9">
        <v>1.6315672279900699</v>
      </c>
      <c r="H634" s="17">
        <v>18.691689718256065</v>
      </c>
    </row>
    <row r="635" spans="2:8" x14ac:dyDescent="0.25">
      <c r="B635" s="17">
        <v>632</v>
      </c>
      <c r="C635" s="15">
        <v>4.2330496043805317</v>
      </c>
      <c r="D635" s="3">
        <v>2.6305579212947707</v>
      </c>
      <c r="E635" s="3">
        <v>5.4837635980396469</v>
      </c>
      <c r="F635" s="3">
        <v>5.2787394906558438</v>
      </c>
      <c r="G635" s="9">
        <v>1.9006235207961668</v>
      </c>
      <c r="H635" s="17">
        <v>19.526734135166961</v>
      </c>
    </row>
    <row r="636" spans="2:8" x14ac:dyDescent="0.25">
      <c r="B636" s="17">
        <v>633</v>
      </c>
      <c r="C636" s="15">
        <v>4.4992723883493024</v>
      </c>
      <c r="D636" s="3">
        <v>2.7791044959765925</v>
      </c>
      <c r="E636" s="3">
        <v>4.970857025411318</v>
      </c>
      <c r="F636" s="3">
        <v>3.8214561396515592</v>
      </c>
      <c r="G636" s="9">
        <v>1.3764747919927891</v>
      </c>
      <c r="H636" s="17">
        <v>17.447164841381561</v>
      </c>
    </row>
    <row r="637" spans="2:8" x14ac:dyDescent="0.25">
      <c r="B637" s="17">
        <v>634</v>
      </c>
      <c r="C637" s="15">
        <v>4.0751043311524979</v>
      </c>
      <c r="D637" s="3">
        <v>2.8745802720727966</v>
      </c>
      <c r="E637" s="3">
        <v>5.8940254697193373</v>
      </c>
      <c r="F637" s="3">
        <v>4.235683951805318</v>
      </c>
      <c r="G637" s="9">
        <v>1.4522613940269211</v>
      </c>
      <c r="H637" s="17">
        <v>18.531655418776868</v>
      </c>
    </row>
    <row r="638" spans="2:8" x14ac:dyDescent="0.25">
      <c r="B638" s="17">
        <v>635</v>
      </c>
      <c r="C638" s="15">
        <v>4.1758448123220573</v>
      </c>
      <c r="D638" s="3">
        <v>3.1690153287982747</v>
      </c>
      <c r="E638" s="3">
        <v>7.1950840085191032</v>
      </c>
      <c r="F638" s="3">
        <v>3.5366929139095693</v>
      </c>
      <c r="G638" s="9">
        <v>1.7101928355642522</v>
      </c>
      <c r="H638" s="17">
        <v>19.786829899113258</v>
      </c>
    </row>
    <row r="639" spans="2:8" x14ac:dyDescent="0.25">
      <c r="B639" s="17">
        <v>636</v>
      </c>
      <c r="C639" s="15">
        <v>4.2224649282527675</v>
      </c>
      <c r="D639" s="3">
        <v>2.9706698161805938</v>
      </c>
      <c r="E639" s="3">
        <v>4.7922114950605277</v>
      </c>
      <c r="F639" s="3">
        <v>3.4195172943692396</v>
      </c>
      <c r="G639" s="9">
        <v>1.5336733972961252</v>
      </c>
      <c r="H639" s="17">
        <v>16.938536931159256</v>
      </c>
    </row>
    <row r="640" spans="2:8" x14ac:dyDescent="0.25">
      <c r="B640" s="17">
        <v>637</v>
      </c>
      <c r="C640" s="15">
        <v>3.8901942719368878</v>
      </c>
      <c r="D640" s="3">
        <v>3.9005216543288097</v>
      </c>
      <c r="E640" s="3">
        <v>4.39643171500036</v>
      </c>
      <c r="F640" s="3">
        <v>3.435331124587131</v>
      </c>
      <c r="G640" s="9">
        <v>1.716478937652665</v>
      </c>
      <c r="H640" s="17">
        <v>17.338957703505855</v>
      </c>
    </row>
    <row r="641" spans="2:8" x14ac:dyDescent="0.25">
      <c r="B641" s="17">
        <v>638</v>
      </c>
      <c r="C641" s="15">
        <v>4.2825593898842929</v>
      </c>
      <c r="D641" s="3">
        <v>3.6096417371885359</v>
      </c>
      <c r="E641" s="3">
        <v>6.8340632228194087</v>
      </c>
      <c r="F641" s="3">
        <v>4.7532645728493668</v>
      </c>
      <c r="G641" s="9">
        <v>1.6175401386193917</v>
      </c>
      <c r="H641" s="17">
        <v>21.097069061360997</v>
      </c>
    </row>
    <row r="642" spans="2:8" x14ac:dyDescent="0.25">
      <c r="B642" s="17">
        <v>639</v>
      </c>
      <c r="C642" s="15">
        <v>4.3157404775804746</v>
      </c>
      <c r="D642" s="3">
        <v>2.1769339295474723</v>
      </c>
      <c r="E642" s="3">
        <v>7.779402350048815</v>
      </c>
      <c r="F642" s="3">
        <v>3.1099943915747192</v>
      </c>
      <c r="G642" s="9">
        <v>1.4626132907524547</v>
      </c>
      <c r="H642" s="17">
        <v>18.844684439503936</v>
      </c>
    </row>
    <row r="643" spans="2:8" x14ac:dyDescent="0.25">
      <c r="B643" s="17">
        <v>640</v>
      </c>
      <c r="C643" s="15">
        <v>4.0220202302738421</v>
      </c>
      <c r="D643" s="3">
        <v>3.208258648538683</v>
      </c>
      <c r="E643" s="3">
        <v>6.0144359003244148</v>
      </c>
      <c r="F643" s="3">
        <v>3.1410926164854023</v>
      </c>
      <c r="G643" s="9">
        <v>1.3246988273788873</v>
      </c>
      <c r="H643" s="17">
        <v>17.710506223001232</v>
      </c>
    </row>
    <row r="644" spans="2:8" x14ac:dyDescent="0.25">
      <c r="B644" s="17">
        <v>641</v>
      </c>
      <c r="C644" s="15">
        <v>4.1676575357122312</v>
      </c>
      <c r="D644" s="3">
        <v>3.4879917125245727</v>
      </c>
      <c r="E644" s="3">
        <v>5.0146956373956755</v>
      </c>
      <c r="F644" s="3">
        <v>3.4406135366856017</v>
      </c>
      <c r="G644" s="9">
        <v>1.2573335721308418</v>
      </c>
      <c r="H644" s="17">
        <v>17.368291994448924</v>
      </c>
    </row>
    <row r="645" spans="2:8" x14ac:dyDescent="0.25">
      <c r="B645" s="17">
        <v>642</v>
      </c>
      <c r="C645" s="15">
        <v>4.6772188687863485</v>
      </c>
      <c r="D645" s="3">
        <v>3.0610939260258538</v>
      </c>
      <c r="E645" s="3">
        <v>5.9387822632801717</v>
      </c>
      <c r="F645" s="3">
        <v>4.6139686460351612</v>
      </c>
      <c r="G645" s="9">
        <v>1.6632085663100833</v>
      </c>
      <c r="H645" s="17">
        <v>19.954272270437617</v>
      </c>
    </row>
    <row r="646" spans="2:8" x14ac:dyDescent="0.25">
      <c r="B646" s="17">
        <v>643</v>
      </c>
      <c r="C646" s="15">
        <v>4.8146514223940038</v>
      </c>
      <c r="D646" s="3">
        <v>3.0458880991251291</v>
      </c>
      <c r="E646" s="3">
        <v>5.0468379612172463</v>
      </c>
      <c r="F646" s="3">
        <v>3.8782097039113497</v>
      </c>
      <c r="G646" s="9">
        <v>1.4633171534336096</v>
      </c>
      <c r="H646" s="17">
        <v>18.248904340081339</v>
      </c>
    </row>
    <row r="647" spans="2:8" x14ac:dyDescent="0.25">
      <c r="B647" s="17">
        <v>644</v>
      </c>
      <c r="C647" s="15">
        <v>3.8328554449406464</v>
      </c>
      <c r="D647" s="3">
        <v>2.8500096737086764</v>
      </c>
      <c r="E647" s="3">
        <v>6.0218365317735927</v>
      </c>
      <c r="F647" s="3">
        <v>3.5078664194158051</v>
      </c>
      <c r="G647" s="9">
        <v>1.7738752518307859</v>
      </c>
      <c r="H647" s="17">
        <v>17.986443321669505</v>
      </c>
    </row>
    <row r="648" spans="2:8" x14ac:dyDescent="0.25">
      <c r="B648" s="17">
        <v>645</v>
      </c>
      <c r="C648" s="15">
        <v>3.8163690123758283</v>
      </c>
      <c r="D648" s="3">
        <v>3.3856984366516154</v>
      </c>
      <c r="E648" s="3">
        <v>6.5242082612959162</v>
      </c>
      <c r="F648" s="3">
        <v>5.4374100375589816</v>
      </c>
      <c r="G648" s="9">
        <v>1.3356495656359302</v>
      </c>
      <c r="H648" s="17">
        <v>20.499335313518269</v>
      </c>
    </row>
    <row r="649" spans="2:8" x14ac:dyDescent="0.25">
      <c r="B649" s="17">
        <v>646</v>
      </c>
      <c r="C649" s="15">
        <v>4.8888162273197606</v>
      </c>
      <c r="D649" s="3">
        <v>3.5393855955082163</v>
      </c>
      <c r="E649" s="3">
        <v>7.6284384033368102</v>
      </c>
      <c r="F649" s="3">
        <v>4.4972344053440914</v>
      </c>
      <c r="G649" s="9">
        <v>1.1417176223255787</v>
      </c>
      <c r="H649" s="17">
        <v>21.695592253834459</v>
      </c>
    </row>
    <row r="650" spans="2:8" x14ac:dyDescent="0.25">
      <c r="B650" s="17">
        <v>647</v>
      </c>
      <c r="C650" s="15">
        <v>3.6282083278630788</v>
      </c>
      <c r="D650" s="3">
        <v>2.9430764718460187</v>
      </c>
      <c r="E650" s="3">
        <v>5.3779733951737736</v>
      </c>
      <c r="F650" s="3">
        <v>4.0085558900507339</v>
      </c>
      <c r="G650" s="9">
        <v>1.2256533141479409</v>
      </c>
      <c r="H650" s="17">
        <v>17.183467399081547</v>
      </c>
    </row>
    <row r="651" spans="2:8" x14ac:dyDescent="0.25">
      <c r="B651" s="17">
        <v>648</v>
      </c>
      <c r="C651" s="15">
        <v>4.1938327042910908</v>
      </c>
      <c r="D651" s="3">
        <v>2.6668322813335945</v>
      </c>
      <c r="E651" s="3">
        <v>5.4521096023589148</v>
      </c>
      <c r="F651" s="3">
        <v>3.8791871973497782</v>
      </c>
      <c r="G651" s="9">
        <v>1.5777403323569938</v>
      </c>
      <c r="H651" s="17">
        <v>17.769702117690372</v>
      </c>
    </row>
    <row r="652" spans="2:8" x14ac:dyDescent="0.25">
      <c r="B652" s="17">
        <v>649</v>
      </c>
      <c r="C652" s="15">
        <v>3.8536655460212774</v>
      </c>
      <c r="D652" s="3">
        <v>3.2434387697705569</v>
      </c>
      <c r="E652" s="3">
        <v>5.4257364048790286</v>
      </c>
      <c r="F652" s="3">
        <v>3.0071652736326464</v>
      </c>
      <c r="G652" s="9">
        <v>1.6925154137985512</v>
      </c>
      <c r="H652" s="17">
        <v>17.222521408102061</v>
      </c>
    </row>
    <row r="653" spans="2:8" x14ac:dyDescent="0.25">
      <c r="B653" s="17">
        <v>650</v>
      </c>
      <c r="C653" s="15">
        <v>4.6700727889474205</v>
      </c>
      <c r="D653" s="3">
        <v>2.7024750655727954</v>
      </c>
      <c r="E653" s="3">
        <v>5.0918239555928011</v>
      </c>
      <c r="F653" s="3">
        <v>4.5494548592244204</v>
      </c>
      <c r="G653" s="9">
        <v>1.3330431295332383</v>
      </c>
      <c r="H653" s="17">
        <v>18.346869798870674</v>
      </c>
    </row>
    <row r="654" spans="2:8" x14ac:dyDescent="0.25">
      <c r="B654" s="17">
        <v>651</v>
      </c>
      <c r="C654" s="15">
        <v>3.6562152280223859</v>
      </c>
      <c r="D654" s="3">
        <v>3.2328760806634094</v>
      </c>
      <c r="E654" s="3">
        <v>5.8661362886475477</v>
      </c>
      <c r="F654" s="3">
        <v>3.3132624265195547</v>
      </c>
      <c r="G654" s="9">
        <v>1.3782171700589665</v>
      </c>
      <c r="H654" s="17">
        <v>17.446707193911866</v>
      </c>
    </row>
    <row r="655" spans="2:8" x14ac:dyDescent="0.25">
      <c r="B655" s="17">
        <v>652</v>
      </c>
      <c r="C655" s="15">
        <v>3.4446441536510779</v>
      </c>
      <c r="D655" s="3">
        <v>3.2472133876711706</v>
      </c>
      <c r="E655" s="3">
        <v>5.2556260753608504</v>
      </c>
      <c r="F655" s="3">
        <v>5.4843045113800537</v>
      </c>
      <c r="G655" s="9">
        <v>1.8000861848321899</v>
      </c>
      <c r="H655" s="17">
        <v>19.231874312895339</v>
      </c>
    </row>
    <row r="656" spans="2:8" x14ac:dyDescent="0.25">
      <c r="B656" s="17">
        <v>653</v>
      </c>
      <c r="C656" s="15">
        <v>4.146537796330553</v>
      </c>
      <c r="D656" s="3">
        <v>2.6915119486043326</v>
      </c>
      <c r="E656" s="3">
        <v>5.9888552379935369</v>
      </c>
      <c r="F656" s="3">
        <v>4.3486461294340053</v>
      </c>
      <c r="G656" s="9">
        <v>1.6793511002322272</v>
      </c>
      <c r="H656" s="17">
        <v>18.854902212594656</v>
      </c>
    </row>
    <row r="657" spans="2:8" x14ac:dyDescent="0.25">
      <c r="B657" s="17">
        <v>654</v>
      </c>
      <c r="C657" s="15">
        <v>4.1108299628800999</v>
      </c>
      <c r="D657" s="3">
        <v>3.1916905311128669</v>
      </c>
      <c r="E657" s="3">
        <v>5.2028370027546673</v>
      </c>
      <c r="F657" s="3">
        <v>4.0348146893979626</v>
      </c>
      <c r="G657" s="9">
        <v>1.4304931551320454</v>
      </c>
      <c r="H657" s="17">
        <v>17.970665341277641</v>
      </c>
    </row>
    <row r="658" spans="2:8" x14ac:dyDescent="0.25">
      <c r="B658" s="17">
        <v>655</v>
      </c>
      <c r="C658" s="15">
        <v>3.7974538936112374</v>
      </c>
      <c r="D658" s="3">
        <v>3.1829818405788606</v>
      </c>
      <c r="E658" s="3">
        <v>5.6661973507429293</v>
      </c>
      <c r="F658" s="3">
        <v>3.1273600067106155</v>
      </c>
      <c r="G658" s="9">
        <v>1.5280819997737833</v>
      </c>
      <c r="H658" s="17">
        <v>17.302075091417425</v>
      </c>
    </row>
    <row r="659" spans="2:8" x14ac:dyDescent="0.25">
      <c r="B659" s="17">
        <v>656</v>
      </c>
      <c r="C659" s="15">
        <v>4.2666085263111757</v>
      </c>
      <c r="D659" s="3">
        <v>2.2055097479584997</v>
      </c>
      <c r="E659" s="3">
        <v>5.1661026615439214</v>
      </c>
      <c r="F659" s="3">
        <v>5.4303780572990856</v>
      </c>
      <c r="G659" s="9">
        <v>1.7039964568730359</v>
      </c>
      <c r="H659" s="17">
        <v>18.772595449985715</v>
      </c>
    </row>
    <row r="660" spans="2:8" x14ac:dyDescent="0.25">
      <c r="B660" s="17">
        <v>657</v>
      </c>
      <c r="C660" s="15">
        <v>4.9391573053969742</v>
      </c>
      <c r="D660" s="3">
        <v>2.4437724847872837</v>
      </c>
      <c r="E660" s="3">
        <v>5.5367974993864948</v>
      </c>
      <c r="F660" s="3">
        <v>5.1953739963808578</v>
      </c>
      <c r="G660" s="9">
        <v>1.299849315043019</v>
      </c>
      <c r="H660" s="17">
        <v>19.414950600994629</v>
      </c>
    </row>
    <row r="661" spans="2:8" x14ac:dyDescent="0.25">
      <c r="B661" s="17">
        <v>658</v>
      </c>
      <c r="C661" s="15">
        <v>3.9240692160874797</v>
      </c>
      <c r="D661" s="3">
        <v>2.7838374702644018</v>
      </c>
      <c r="E661" s="3">
        <v>4.3547383555113477</v>
      </c>
      <c r="F661" s="3">
        <v>3.9245437481667835</v>
      </c>
      <c r="G661" s="9">
        <v>1.7628788690480481</v>
      </c>
      <c r="H661" s="17">
        <v>16.750067659078059</v>
      </c>
    </row>
    <row r="662" spans="2:8" x14ac:dyDescent="0.25">
      <c r="B662" s="17">
        <v>659</v>
      </c>
      <c r="C662" s="15">
        <v>3.7653447861440337</v>
      </c>
      <c r="D662" s="3">
        <v>3.5711706271392138</v>
      </c>
      <c r="E662" s="3">
        <v>4.6594438160787348</v>
      </c>
      <c r="F662" s="3">
        <v>4.2410286105214023</v>
      </c>
      <c r="G662" s="9">
        <v>1.0944471516388707</v>
      </c>
      <c r="H662" s="17">
        <v>17.331434991522254</v>
      </c>
    </row>
    <row r="663" spans="2:8" x14ac:dyDescent="0.25">
      <c r="B663" s="17">
        <v>660</v>
      </c>
      <c r="C663" s="15">
        <v>4.4653397522808849</v>
      </c>
      <c r="D663" s="3">
        <v>2.6499532121545055</v>
      </c>
      <c r="E663" s="3">
        <v>5.2111307300217682</v>
      </c>
      <c r="F663" s="3">
        <v>5.0097235928940709</v>
      </c>
      <c r="G663" s="9">
        <v>1.6760331674343512</v>
      </c>
      <c r="H663" s="17">
        <v>19.012180454785582</v>
      </c>
    </row>
    <row r="664" spans="2:8" x14ac:dyDescent="0.25">
      <c r="B664" s="17">
        <v>661</v>
      </c>
      <c r="C664" s="15">
        <v>3.9110027902279865</v>
      </c>
      <c r="D664" s="3">
        <v>2.7303193690507856</v>
      </c>
      <c r="E664" s="3">
        <v>5.4143546827642872</v>
      </c>
      <c r="F664" s="3">
        <v>5.5513943180088621</v>
      </c>
      <c r="G664" s="9">
        <v>1.6243556219567465</v>
      </c>
      <c r="H664" s="17">
        <v>19.231426782008668</v>
      </c>
    </row>
    <row r="665" spans="2:8" x14ac:dyDescent="0.25">
      <c r="B665" s="17">
        <v>662</v>
      </c>
      <c r="C665" s="15">
        <v>4.0520210252077433</v>
      </c>
      <c r="D665" s="3">
        <v>3.3811081949565147</v>
      </c>
      <c r="E665" s="3">
        <v>6.961617341526841</v>
      </c>
      <c r="F665" s="3">
        <v>4.0711381189621747</v>
      </c>
      <c r="G665" s="9">
        <v>1.6135043560457993</v>
      </c>
      <c r="H665" s="17">
        <v>20.079389036699073</v>
      </c>
    </row>
    <row r="666" spans="2:8" x14ac:dyDescent="0.25">
      <c r="B666" s="17">
        <v>663</v>
      </c>
      <c r="C666" s="15">
        <v>3.3355706892344696</v>
      </c>
      <c r="D666" s="3">
        <v>2.5242807022531157</v>
      </c>
      <c r="E666" s="3">
        <v>4.3847029643665216</v>
      </c>
      <c r="F666" s="3">
        <v>5.5762298347621</v>
      </c>
      <c r="G666" s="9">
        <v>1.4045826009718529</v>
      </c>
      <c r="H666" s="17">
        <v>17.225366791588058</v>
      </c>
    </row>
    <row r="667" spans="2:8" x14ac:dyDescent="0.25">
      <c r="B667" s="17">
        <v>664</v>
      </c>
      <c r="C667" s="15">
        <v>3.7546559108022683</v>
      </c>
      <c r="D667" s="3">
        <v>3.1745333375944549</v>
      </c>
      <c r="E667" s="3">
        <v>7.1916397409728727</v>
      </c>
      <c r="F667" s="3">
        <v>3.5932833161165116</v>
      </c>
      <c r="G667" s="9">
        <v>1.6968685921628577</v>
      </c>
      <c r="H667" s="17">
        <v>19.410980897648965</v>
      </c>
    </row>
    <row r="668" spans="2:8" x14ac:dyDescent="0.25">
      <c r="B668" s="17">
        <v>665</v>
      </c>
      <c r="C668" s="15">
        <v>3.2999450363035896</v>
      </c>
      <c r="D668" s="3">
        <v>3.0876371261999043</v>
      </c>
      <c r="E668" s="3">
        <v>5.1681533096994361</v>
      </c>
      <c r="F668" s="3">
        <v>4.6458721944198373</v>
      </c>
      <c r="G668" s="9">
        <v>1.4000529599893039</v>
      </c>
      <c r="H668" s="17">
        <v>17.60166062661207</v>
      </c>
    </row>
    <row r="669" spans="2:8" x14ac:dyDescent="0.25">
      <c r="B669" s="17">
        <v>666</v>
      </c>
      <c r="C669" s="15">
        <v>4.3626060820935244</v>
      </c>
      <c r="D669" s="3">
        <v>2.7068586135772796</v>
      </c>
      <c r="E669" s="3">
        <v>5.1991257901475647</v>
      </c>
      <c r="F669" s="3">
        <v>3.7831987061061452</v>
      </c>
      <c r="G669" s="9">
        <v>1.5572895050699984</v>
      </c>
      <c r="H669" s="17">
        <v>17.609078696994512</v>
      </c>
    </row>
    <row r="670" spans="2:8" x14ac:dyDescent="0.25">
      <c r="B670" s="17">
        <v>667</v>
      </c>
      <c r="C670" s="15">
        <v>3.1921598727830358</v>
      </c>
      <c r="D670" s="3">
        <v>3.5171676249721537</v>
      </c>
      <c r="E670" s="3">
        <v>6.2383914022097446</v>
      </c>
      <c r="F670" s="3">
        <v>3.4863278176180317</v>
      </c>
      <c r="G670" s="9">
        <v>1.3806637765443921</v>
      </c>
      <c r="H670" s="17">
        <v>17.814710494127358</v>
      </c>
    </row>
    <row r="671" spans="2:8" x14ac:dyDescent="0.25">
      <c r="B671" s="17">
        <v>668</v>
      </c>
      <c r="C671" s="15">
        <v>3.9016481653038189</v>
      </c>
      <c r="D671" s="3">
        <v>3.0914547532515226</v>
      </c>
      <c r="E671" s="3">
        <v>6.6051846795144584</v>
      </c>
      <c r="F671" s="3">
        <v>5.2746492325943617</v>
      </c>
      <c r="G671" s="9">
        <v>1.0834049729727913</v>
      </c>
      <c r="H671" s="17">
        <v>19.956341803636949</v>
      </c>
    </row>
    <row r="672" spans="2:8" x14ac:dyDescent="0.25">
      <c r="B672" s="17">
        <v>669</v>
      </c>
      <c r="C672" s="15">
        <v>3.7030001341255296</v>
      </c>
      <c r="D672" s="3">
        <v>3.3110384521563212</v>
      </c>
      <c r="E672" s="3">
        <v>5.223037365371475</v>
      </c>
      <c r="F672" s="3">
        <v>3.4722857757320722</v>
      </c>
      <c r="G672" s="9">
        <v>1.3951424597117168</v>
      </c>
      <c r="H672" s="17">
        <v>17.104504187097113</v>
      </c>
    </row>
    <row r="673" spans="2:8" x14ac:dyDescent="0.25">
      <c r="B673" s="17">
        <v>670</v>
      </c>
      <c r="C673" s="15">
        <v>3.6089663620218442</v>
      </c>
      <c r="D673" s="3">
        <v>3.6301761261543972</v>
      </c>
      <c r="E673" s="3">
        <v>4.5429376670667647</v>
      </c>
      <c r="F673" s="3">
        <v>4.7262758751924601</v>
      </c>
      <c r="G673" s="9">
        <v>1.4420602252022026</v>
      </c>
      <c r="H673" s="17">
        <v>17.950416255637666</v>
      </c>
    </row>
    <row r="674" spans="2:8" x14ac:dyDescent="0.25">
      <c r="B674" s="17">
        <v>671</v>
      </c>
      <c r="C674" s="15">
        <v>4.4308537501166043</v>
      </c>
      <c r="D674" s="3">
        <v>3.0239517108187894</v>
      </c>
      <c r="E674" s="3">
        <v>5.1873506379687324</v>
      </c>
      <c r="F674" s="3">
        <v>3.4116730482226831</v>
      </c>
      <c r="G674" s="9">
        <v>1.4980655523650146</v>
      </c>
      <c r="H674" s="17">
        <v>17.551894699491825</v>
      </c>
    </row>
    <row r="675" spans="2:8" x14ac:dyDescent="0.25">
      <c r="B675" s="17">
        <v>672</v>
      </c>
      <c r="C675" s="15">
        <v>3.8511217730177076</v>
      </c>
      <c r="D675" s="3">
        <v>3.0866310419538547</v>
      </c>
      <c r="E675" s="3">
        <v>4.5246701416815842</v>
      </c>
      <c r="F675" s="3">
        <v>3.1390686624211681</v>
      </c>
      <c r="G675" s="9">
        <v>1.5682373827200138</v>
      </c>
      <c r="H675" s="17">
        <v>16.16972900179433</v>
      </c>
    </row>
    <row r="676" spans="2:8" x14ac:dyDescent="0.25">
      <c r="B676" s="17">
        <v>673</v>
      </c>
      <c r="C676" s="15">
        <v>3.4049804872945613</v>
      </c>
      <c r="D676" s="3">
        <v>2.6226173970773599</v>
      </c>
      <c r="E676" s="3">
        <v>5.5167196308680726</v>
      </c>
      <c r="F676" s="3">
        <v>5.2458759862511668</v>
      </c>
      <c r="G676" s="9">
        <v>1.343328997425868</v>
      </c>
      <c r="H676" s="17">
        <v>18.133522498917028</v>
      </c>
    </row>
    <row r="677" spans="2:8" x14ac:dyDescent="0.25">
      <c r="B677" s="17">
        <v>674</v>
      </c>
      <c r="C677" s="15">
        <v>4.2959856979538671</v>
      </c>
      <c r="D677" s="3">
        <v>2.9892625035798894</v>
      </c>
      <c r="E677" s="3">
        <v>4.5487681810760421</v>
      </c>
      <c r="F677" s="3">
        <v>4.4123181348692748</v>
      </c>
      <c r="G677" s="9">
        <v>1.2578769022524259</v>
      </c>
      <c r="H677" s="17">
        <v>17.504211419731501</v>
      </c>
    </row>
    <row r="678" spans="2:8" x14ac:dyDescent="0.25">
      <c r="B678" s="17">
        <v>675</v>
      </c>
      <c r="C678" s="15">
        <v>3.2163757746201638</v>
      </c>
      <c r="D678" s="3">
        <v>3.2633593020316294</v>
      </c>
      <c r="E678" s="3">
        <v>6.134007676788924</v>
      </c>
      <c r="F678" s="3">
        <v>4.8902826124320331</v>
      </c>
      <c r="G678" s="9">
        <v>1.3269472786165328</v>
      </c>
      <c r="H678" s="17">
        <v>18.830972644489282</v>
      </c>
    </row>
    <row r="679" spans="2:8" x14ac:dyDescent="0.25">
      <c r="B679" s="17">
        <v>676</v>
      </c>
      <c r="C679" s="15">
        <v>4.0287933378425329</v>
      </c>
      <c r="D679" s="3">
        <v>2.3348283220689581</v>
      </c>
      <c r="E679" s="3">
        <v>4.4346996502031768</v>
      </c>
      <c r="F679" s="3">
        <v>3.7336877187506645</v>
      </c>
      <c r="G679" s="9">
        <v>1.7803672132754305</v>
      </c>
      <c r="H679" s="17">
        <v>16.312376242140761</v>
      </c>
    </row>
    <row r="680" spans="2:8" x14ac:dyDescent="0.25">
      <c r="B680" s="17">
        <v>677</v>
      </c>
      <c r="C680" s="15">
        <v>4.0888862419199175</v>
      </c>
      <c r="D680" s="3">
        <v>3.0711614737081154</v>
      </c>
      <c r="E680" s="3">
        <v>7.0955415527468713</v>
      </c>
      <c r="F680" s="3">
        <v>3.7025484591663829</v>
      </c>
      <c r="G680" s="9">
        <v>1.2137012642100733</v>
      </c>
      <c r="H680" s="17">
        <v>19.171838991751361</v>
      </c>
    </row>
    <row r="681" spans="2:8" x14ac:dyDescent="0.25">
      <c r="B681" s="17">
        <v>678</v>
      </c>
      <c r="C681" s="15">
        <v>4.0950530372533178</v>
      </c>
      <c r="D681" s="3">
        <v>2.5151512812431802</v>
      </c>
      <c r="E681" s="3">
        <v>5.502858369379962</v>
      </c>
      <c r="F681" s="3">
        <v>4.7705497682805076</v>
      </c>
      <c r="G681" s="9">
        <v>1.1552985635257467</v>
      </c>
      <c r="H681" s="17">
        <v>18.038911019682715</v>
      </c>
    </row>
    <row r="682" spans="2:8" x14ac:dyDescent="0.25">
      <c r="B682" s="17">
        <v>679</v>
      </c>
      <c r="C682" s="15">
        <v>3.8040817722334133</v>
      </c>
      <c r="D682" s="3">
        <v>2.6359837906506782</v>
      </c>
      <c r="E682" s="3">
        <v>6.3270547149243059</v>
      </c>
      <c r="F682" s="3">
        <v>4.5571365742378855</v>
      </c>
      <c r="G682" s="9">
        <v>1.4580659741722624</v>
      </c>
      <c r="H682" s="17">
        <v>18.782322826218547</v>
      </c>
    </row>
    <row r="683" spans="2:8" x14ac:dyDescent="0.25">
      <c r="B683" s="17">
        <v>680</v>
      </c>
      <c r="C683" s="15">
        <v>3.6099667808602165</v>
      </c>
      <c r="D683" s="3">
        <v>2.6477622122413935</v>
      </c>
      <c r="E683" s="3">
        <v>5.9268718751362197</v>
      </c>
      <c r="F683" s="3">
        <v>3.2967559998077669</v>
      </c>
      <c r="G683" s="9">
        <v>1.6395738779510798</v>
      </c>
      <c r="H683" s="17">
        <v>17.120930745996677</v>
      </c>
    </row>
    <row r="684" spans="2:8" x14ac:dyDescent="0.25">
      <c r="B684" s="17">
        <v>681</v>
      </c>
      <c r="C684" s="15">
        <v>4.2229998175217442</v>
      </c>
      <c r="D684" s="3">
        <v>3.7276700603421467</v>
      </c>
      <c r="E684" s="3">
        <v>5.3648988633048145</v>
      </c>
      <c r="F684" s="3">
        <v>3.5216960339029701</v>
      </c>
      <c r="G684" s="9">
        <v>1.5976460846638842</v>
      </c>
      <c r="H684" s="17">
        <v>18.434910859735563</v>
      </c>
    </row>
    <row r="685" spans="2:8" x14ac:dyDescent="0.25">
      <c r="B685" s="17">
        <v>682</v>
      </c>
      <c r="C685" s="15">
        <v>4.2691847497588418</v>
      </c>
      <c r="D685" s="3">
        <v>3.329390215161971</v>
      </c>
      <c r="E685" s="3">
        <v>4.833107688506459</v>
      </c>
      <c r="F685" s="3">
        <v>4.2525535611811369</v>
      </c>
      <c r="G685" s="9">
        <v>1.3947793061033336</v>
      </c>
      <c r="H685" s="17">
        <v>18.079015520711742</v>
      </c>
    </row>
    <row r="686" spans="2:8" x14ac:dyDescent="0.25">
      <c r="B686" s="17">
        <v>683</v>
      </c>
      <c r="C686" s="15">
        <v>4.8628993240898986</v>
      </c>
      <c r="D686" s="3">
        <v>3.5451161118516419</v>
      </c>
      <c r="E686" s="3">
        <v>4.5125894582408632</v>
      </c>
      <c r="F686" s="3">
        <v>4.3398954487940449</v>
      </c>
      <c r="G686" s="9">
        <v>1.7665423262043363</v>
      </c>
      <c r="H686" s="17">
        <v>19.027042669180787</v>
      </c>
    </row>
    <row r="687" spans="2:8" x14ac:dyDescent="0.25">
      <c r="B687" s="17">
        <v>684</v>
      </c>
      <c r="C687" s="15">
        <v>4.6953045426454132</v>
      </c>
      <c r="D687" s="3">
        <v>2.9463848892680762</v>
      </c>
      <c r="E687" s="3">
        <v>7.5233175407427106</v>
      </c>
      <c r="F687" s="3">
        <v>4.1191543210014281</v>
      </c>
      <c r="G687" s="9">
        <v>1.6826239220027894</v>
      </c>
      <c r="H687" s="17">
        <v>20.966785215660419</v>
      </c>
    </row>
    <row r="688" spans="2:8" x14ac:dyDescent="0.25">
      <c r="B688" s="17">
        <v>685</v>
      </c>
      <c r="C688" s="15">
        <v>3.231622490261457</v>
      </c>
      <c r="D688" s="3">
        <v>2.1429653951115775</v>
      </c>
      <c r="E688" s="3">
        <v>7.3189767915798498</v>
      </c>
      <c r="F688" s="3">
        <v>4.700703303885482</v>
      </c>
      <c r="G688" s="9">
        <v>1.4900872051724123</v>
      </c>
      <c r="H688" s="17">
        <v>18.884355186010779</v>
      </c>
    </row>
    <row r="689" spans="2:8" x14ac:dyDescent="0.25">
      <c r="B689" s="17">
        <v>686</v>
      </c>
      <c r="C689" s="15">
        <v>4.0561810291305722</v>
      </c>
      <c r="D689" s="3">
        <v>2.7449235980329503</v>
      </c>
      <c r="E689" s="3">
        <v>6.0557930006765384</v>
      </c>
      <c r="F689" s="3">
        <v>4.8062243322066216</v>
      </c>
      <c r="G689" s="9">
        <v>1.8063558156034274</v>
      </c>
      <c r="H689" s="17">
        <v>19.469477775650109</v>
      </c>
    </row>
    <row r="690" spans="2:8" x14ac:dyDescent="0.25">
      <c r="B690" s="17">
        <v>687</v>
      </c>
      <c r="C690" s="15">
        <v>3.6756072597662435</v>
      </c>
      <c r="D690" s="3">
        <v>3.0160655037868183</v>
      </c>
      <c r="E690" s="3">
        <v>5.9169706489828826</v>
      </c>
      <c r="F690" s="3">
        <v>3.7755737101041595</v>
      </c>
      <c r="G690" s="9">
        <v>1.1324909672492263</v>
      </c>
      <c r="H690" s="17">
        <v>17.516708089889327</v>
      </c>
    </row>
    <row r="691" spans="2:8" x14ac:dyDescent="0.25">
      <c r="B691" s="17">
        <v>688</v>
      </c>
      <c r="C691" s="15">
        <v>4.3562816698031357</v>
      </c>
      <c r="D691" s="3">
        <v>2.8151385283047325</v>
      </c>
      <c r="E691" s="3">
        <v>4.3891601810622838</v>
      </c>
      <c r="F691" s="3">
        <v>3.5571696255356851</v>
      </c>
      <c r="G691" s="9">
        <v>1.5915529647253199</v>
      </c>
      <c r="H691" s="17">
        <v>16.709302969431157</v>
      </c>
    </row>
    <row r="692" spans="2:8" x14ac:dyDescent="0.25">
      <c r="B692" s="17">
        <v>689</v>
      </c>
      <c r="C692" s="15">
        <v>4.104387278804043</v>
      </c>
      <c r="D692" s="3">
        <v>3.0299320986268747</v>
      </c>
      <c r="E692" s="3">
        <v>4.8554435970144585</v>
      </c>
      <c r="F692" s="3">
        <v>3.278381950861188</v>
      </c>
      <c r="G692" s="9">
        <v>1.3178552348081929</v>
      </c>
      <c r="H692" s="17">
        <v>16.586000160114757</v>
      </c>
    </row>
    <row r="693" spans="2:8" x14ac:dyDescent="0.25">
      <c r="B693" s="17">
        <v>690</v>
      </c>
      <c r="C693" s="15">
        <v>4.4163838985489932</v>
      </c>
      <c r="D693" s="3">
        <v>2.560106487857019</v>
      </c>
      <c r="E693" s="3">
        <v>6.5306173352855588</v>
      </c>
      <c r="F693" s="3">
        <v>3.5109757478423438</v>
      </c>
      <c r="G693" s="9">
        <v>1.5639222278808942</v>
      </c>
      <c r="H693" s="17">
        <v>18.582005697414811</v>
      </c>
    </row>
    <row r="694" spans="2:8" x14ac:dyDescent="0.25">
      <c r="B694" s="17">
        <v>691</v>
      </c>
      <c r="C694" s="15">
        <v>4.4101768768077179</v>
      </c>
      <c r="D694" s="3">
        <v>3.472629689412194</v>
      </c>
      <c r="E694" s="3">
        <v>4.4670967212882884</v>
      </c>
      <c r="F694" s="3">
        <v>3.9510198156456608</v>
      </c>
      <c r="G694" s="9">
        <v>1.7422318089153837</v>
      </c>
      <c r="H694" s="17">
        <v>18.043154912069248</v>
      </c>
    </row>
    <row r="695" spans="2:8" x14ac:dyDescent="0.25">
      <c r="B695" s="17">
        <v>692</v>
      </c>
      <c r="C695" s="15">
        <v>4.3516111938191724</v>
      </c>
      <c r="D695" s="3">
        <v>3.2193386091860674</v>
      </c>
      <c r="E695" s="3">
        <v>6.7818232977982964</v>
      </c>
      <c r="F695" s="3">
        <v>3.305979953982296</v>
      </c>
      <c r="G695" s="9">
        <v>1.7402157066571204</v>
      </c>
      <c r="H695" s="17">
        <v>19.398968761442951</v>
      </c>
    </row>
    <row r="696" spans="2:8" x14ac:dyDescent="0.25">
      <c r="B696" s="17">
        <v>693</v>
      </c>
      <c r="C696" s="15">
        <v>4.7209981555367326</v>
      </c>
      <c r="D696" s="3">
        <v>2.9399059856607335</v>
      </c>
      <c r="E696" s="3">
        <v>6.3522061950453486</v>
      </c>
      <c r="F696" s="3">
        <v>3.9217495591514462</v>
      </c>
      <c r="G696" s="9">
        <v>1.7751106599234725</v>
      </c>
      <c r="H696" s="17">
        <v>19.709970555317735</v>
      </c>
    </row>
    <row r="697" spans="2:8" x14ac:dyDescent="0.25">
      <c r="B697" s="17">
        <v>694</v>
      </c>
      <c r="C697" s="15">
        <v>3.7022514676411094</v>
      </c>
      <c r="D697" s="3">
        <v>2.269064250900473</v>
      </c>
      <c r="E697" s="3">
        <v>6.1305697796865033</v>
      </c>
      <c r="F697" s="3">
        <v>3.5978891520002692</v>
      </c>
      <c r="G697" s="9">
        <v>1.2349901735757278</v>
      </c>
      <c r="H697" s="17">
        <v>16.93476482380408</v>
      </c>
    </row>
    <row r="698" spans="2:8" x14ac:dyDescent="0.25">
      <c r="B698" s="17">
        <v>695</v>
      </c>
      <c r="C698" s="15">
        <v>4.0151137510376351</v>
      </c>
      <c r="D698" s="3">
        <v>2.3397062376832571</v>
      </c>
      <c r="E698" s="3">
        <v>5.7797975963960342</v>
      </c>
      <c r="F698" s="3">
        <v>3.9170563818499224</v>
      </c>
      <c r="G698" s="9">
        <v>1.3501129190903391</v>
      </c>
      <c r="H698" s="17">
        <v>17.401786886057188</v>
      </c>
    </row>
    <row r="699" spans="2:8" x14ac:dyDescent="0.25">
      <c r="B699" s="17">
        <v>696</v>
      </c>
      <c r="C699" s="15">
        <v>4.3295596201597482</v>
      </c>
      <c r="D699" s="3">
        <v>2.8969858533691011</v>
      </c>
      <c r="E699" s="3">
        <v>5.2349360651713344</v>
      </c>
      <c r="F699" s="3">
        <v>3.5583163292384374</v>
      </c>
      <c r="G699" s="9">
        <v>1.2536113653452132</v>
      </c>
      <c r="H699" s="17">
        <v>17.273409233283836</v>
      </c>
    </row>
    <row r="700" spans="2:8" x14ac:dyDescent="0.25">
      <c r="B700" s="17">
        <v>697</v>
      </c>
      <c r="C700" s="15">
        <v>3.6733225711546278</v>
      </c>
      <c r="D700" s="3">
        <v>3.005000361953015</v>
      </c>
      <c r="E700" s="3">
        <v>6.3843919279000296</v>
      </c>
      <c r="F700" s="3">
        <v>5.5316805351469265</v>
      </c>
      <c r="G700" s="9">
        <v>1.3703465977193048</v>
      </c>
      <c r="H700" s="17">
        <v>19.964741993873904</v>
      </c>
    </row>
    <row r="701" spans="2:8" x14ac:dyDescent="0.25">
      <c r="B701" s="17">
        <v>698</v>
      </c>
      <c r="C701" s="15">
        <v>3.398032079090358</v>
      </c>
      <c r="D701" s="3">
        <v>2.3318109994445888</v>
      </c>
      <c r="E701" s="3">
        <v>6.0117566940840481</v>
      </c>
      <c r="F701" s="3">
        <v>5.1678555197595646</v>
      </c>
      <c r="G701" s="9">
        <v>1.3285541121337556</v>
      </c>
      <c r="H701" s="17">
        <v>18.238009404512315</v>
      </c>
    </row>
    <row r="702" spans="2:8" x14ac:dyDescent="0.25">
      <c r="B702" s="17">
        <v>699</v>
      </c>
      <c r="C702" s="15">
        <v>3.1457783400070358</v>
      </c>
      <c r="D702" s="3">
        <v>2.8117685307501459</v>
      </c>
      <c r="E702" s="3">
        <v>4.9831563992587951</v>
      </c>
      <c r="F702" s="3">
        <v>3.9554443200856326</v>
      </c>
      <c r="G702" s="9">
        <v>1.3757523413342176</v>
      </c>
      <c r="H702" s="17">
        <v>16.271899931435826</v>
      </c>
    </row>
    <row r="703" spans="2:8" x14ac:dyDescent="0.25">
      <c r="B703" s="17">
        <v>700</v>
      </c>
      <c r="C703" s="15">
        <v>4.4420848772005259</v>
      </c>
      <c r="D703" s="3">
        <v>2.9332859776324618</v>
      </c>
      <c r="E703" s="3">
        <v>6.437304116740151</v>
      </c>
      <c r="F703" s="3">
        <v>3.266740252293471</v>
      </c>
      <c r="G703" s="9">
        <v>1.6616946631586842</v>
      </c>
      <c r="H703" s="17">
        <v>18.741109887025292</v>
      </c>
    </row>
    <row r="704" spans="2:8" x14ac:dyDescent="0.25">
      <c r="B704" s="17">
        <v>701</v>
      </c>
      <c r="C704" s="15">
        <v>3.8054925468474141</v>
      </c>
      <c r="D704" s="3">
        <v>2.6379217110585356</v>
      </c>
      <c r="E704" s="3">
        <v>6.8959583794726909</v>
      </c>
      <c r="F704" s="3">
        <v>3.622691380982566</v>
      </c>
      <c r="G704" s="9">
        <v>1.5528359946205581</v>
      </c>
      <c r="H704" s="17">
        <v>18.514900012981766</v>
      </c>
    </row>
    <row r="705" spans="2:8" x14ac:dyDescent="0.25">
      <c r="B705" s="17">
        <v>702</v>
      </c>
      <c r="C705" s="15">
        <v>3.7107617406207489</v>
      </c>
      <c r="D705" s="3">
        <v>3.3339029230160171</v>
      </c>
      <c r="E705" s="3">
        <v>5.7523967333088244</v>
      </c>
      <c r="F705" s="3">
        <v>3.7387033940487377</v>
      </c>
      <c r="G705" s="9">
        <v>1.2668023438682074</v>
      </c>
      <c r="H705" s="17">
        <v>17.802567134862535</v>
      </c>
    </row>
    <row r="706" spans="2:8" x14ac:dyDescent="0.25">
      <c r="B706" s="17">
        <v>703</v>
      </c>
      <c r="C706" s="15">
        <v>4.2337788810696591</v>
      </c>
      <c r="D706" s="3">
        <v>2.9866754772154289</v>
      </c>
      <c r="E706" s="3">
        <v>5.8919164884698798</v>
      </c>
      <c r="F706" s="3">
        <v>3.543389570130925</v>
      </c>
      <c r="G706" s="9">
        <v>1.5064981847717216</v>
      </c>
      <c r="H706" s="17">
        <v>18.162258601657612</v>
      </c>
    </row>
    <row r="707" spans="2:8" x14ac:dyDescent="0.25">
      <c r="B707" s="17">
        <v>704</v>
      </c>
      <c r="C707" s="15">
        <v>3.6658927843573683</v>
      </c>
      <c r="D707" s="3">
        <v>2.6454021222593891</v>
      </c>
      <c r="E707" s="3">
        <v>5.6440027334535943</v>
      </c>
      <c r="F707" s="3">
        <v>4.7844148108546172</v>
      </c>
      <c r="G707" s="9">
        <v>1.4786836821362377</v>
      </c>
      <c r="H707" s="17">
        <v>18.218396133061209</v>
      </c>
    </row>
    <row r="708" spans="2:8" x14ac:dyDescent="0.25">
      <c r="B708" s="17">
        <v>705</v>
      </c>
      <c r="C708" s="15">
        <v>3.213550243732668</v>
      </c>
      <c r="D708" s="3">
        <v>2.4161044960195746</v>
      </c>
      <c r="E708" s="3">
        <v>5.3243472621620569</v>
      </c>
      <c r="F708" s="3">
        <v>4.3234155261723366</v>
      </c>
      <c r="G708" s="9">
        <v>1.6301888261934547</v>
      </c>
      <c r="H708" s="17">
        <v>16.907606354280091</v>
      </c>
    </row>
    <row r="709" spans="2:8" x14ac:dyDescent="0.25">
      <c r="B709" s="17">
        <v>706</v>
      </c>
      <c r="C709" s="15">
        <v>4.3315962277682658</v>
      </c>
      <c r="D709" s="3">
        <v>3.0578069670603991</v>
      </c>
      <c r="E709" s="3">
        <v>6.4037945190191357</v>
      </c>
      <c r="F709" s="3">
        <v>3.4303948222267455</v>
      </c>
      <c r="G709" s="9">
        <v>1.4394422861754701</v>
      </c>
      <c r="H709" s="17">
        <v>18.663034822250015</v>
      </c>
    </row>
    <row r="710" spans="2:8" x14ac:dyDescent="0.25">
      <c r="B710" s="17">
        <v>707</v>
      </c>
      <c r="C710" s="15">
        <v>4.8761178196621673</v>
      </c>
      <c r="D710" s="3">
        <v>2.6970023678591613</v>
      </c>
      <c r="E710" s="3">
        <v>5.5631710161814922</v>
      </c>
      <c r="F710" s="3">
        <v>4.750831787172574</v>
      </c>
      <c r="G710" s="9">
        <v>1.6363976676799727</v>
      </c>
      <c r="H710" s="17">
        <v>19.52352065855537</v>
      </c>
    </row>
    <row r="711" spans="2:8" x14ac:dyDescent="0.25">
      <c r="B711" s="17">
        <v>708</v>
      </c>
      <c r="C711" s="15">
        <v>4.0162141820504047</v>
      </c>
      <c r="D711" s="3">
        <v>3.0645146438979189</v>
      </c>
      <c r="E711" s="3">
        <v>6.2007029380067991</v>
      </c>
      <c r="F711" s="3">
        <v>3.7914088931671297</v>
      </c>
      <c r="G711" s="9">
        <v>1.7524334168528899</v>
      </c>
      <c r="H711" s="17">
        <v>18.825274073975145</v>
      </c>
    </row>
    <row r="712" spans="2:8" x14ac:dyDescent="0.25">
      <c r="B712" s="17">
        <v>709</v>
      </c>
      <c r="C712" s="15">
        <v>3.7477281022897322</v>
      </c>
      <c r="D712" s="3">
        <v>3.5636335997946715</v>
      </c>
      <c r="E712" s="3">
        <v>6.447583912661571</v>
      </c>
      <c r="F712" s="3">
        <v>4.4584645101685236</v>
      </c>
      <c r="G712" s="9">
        <v>1.4774549275803128</v>
      </c>
      <c r="H712" s="17">
        <v>19.694865052494812</v>
      </c>
    </row>
    <row r="713" spans="2:8" x14ac:dyDescent="0.25">
      <c r="B713" s="17">
        <v>710</v>
      </c>
      <c r="C713" s="15">
        <v>4.6193580888330112</v>
      </c>
      <c r="D713" s="3">
        <v>2.2109377885039438</v>
      </c>
      <c r="E713" s="3">
        <v>4.9658051767735039</v>
      </c>
      <c r="F713" s="3">
        <v>4.5769654068493848</v>
      </c>
      <c r="G713" s="9">
        <v>1.8964939547958912</v>
      </c>
      <c r="H713" s="17">
        <v>18.269560415755734</v>
      </c>
    </row>
    <row r="714" spans="2:8" x14ac:dyDescent="0.25">
      <c r="B714" s="17">
        <v>711</v>
      </c>
      <c r="C714" s="15">
        <v>4.5426008165940157</v>
      </c>
      <c r="D714" s="3">
        <v>3.175993122087291</v>
      </c>
      <c r="E714" s="3">
        <v>5.7914199234178367</v>
      </c>
      <c r="F714" s="3">
        <v>3.5008567012360063</v>
      </c>
      <c r="G714" s="9">
        <v>1.7587930538492274</v>
      </c>
      <c r="H714" s="17">
        <v>18.769663617184378</v>
      </c>
    </row>
    <row r="715" spans="2:8" x14ac:dyDescent="0.25">
      <c r="B715" s="17">
        <v>712</v>
      </c>
      <c r="C715" s="15">
        <v>4.1527365025801615</v>
      </c>
      <c r="D715" s="3">
        <v>2.704951001402343</v>
      </c>
      <c r="E715" s="3">
        <v>4.2714349627638635</v>
      </c>
      <c r="F715" s="3">
        <v>4.0224196445961571</v>
      </c>
      <c r="G715" s="9">
        <v>1.3472497269603267</v>
      </c>
      <c r="H715" s="17">
        <v>16.49879183830285</v>
      </c>
    </row>
    <row r="716" spans="2:8" x14ac:dyDescent="0.25">
      <c r="B716" s="17">
        <v>713</v>
      </c>
      <c r="C716" s="15">
        <v>3.4799134097128164</v>
      </c>
      <c r="D716" s="3">
        <v>2.5707909529910991</v>
      </c>
      <c r="E716" s="3">
        <v>4.999934741394255</v>
      </c>
      <c r="F716" s="3">
        <v>4.3708300400555444</v>
      </c>
      <c r="G716" s="9">
        <v>1.5811402205347047</v>
      </c>
      <c r="H716" s="17">
        <v>17.002609364688418</v>
      </c>
    </row>
    <row r="717" spans="2:8" x14ac:dyDescent="0.25">
      <c r="B717" s="17">
        <v>714</v>
      </c>
      <c r="C717" s="15">
        <v>3.8632231072225869</v>
      </c>
      <c r="D717" s="3">
        <v>2.7898775558708024</v>
      </c>
      <c r="E717" s="3">
        <v>4.7607593326228068</v>
      </c>
      <c r="F717" s="3">
        <v>4.0760486638752829</v>
      </c>
      <c r="G717" s="9">
        <v>1.1441966737152911</v>
      </c>
      <c r="H717" s="17">
        <v>16.634105333306771</v>
      </c>
    </row>
    <row r="718" spans="2:8" x14ac:dyDescent="0.25">
      <c r="B718" s="17">
        <v>715</v>
      </c>
      <c r="C718" s="15">
        <v>3.5415339223868507</v>
      </c>
      <c r="D718" s="3">
        <v>3.8267087184965014</v>
      </c>
      <c r="E718" s="3">
        <v>4.8829896775416692</v>
      </c>
      <c r="F718" s="3">
        <v>3.2797484006056177</v>
      </c>
      <c r="G718" s="9">
        <v>1.912911509464269</v>
      </c>
      <c r="H718" s="17">
        <v>17.443892228494907</v>
      </c>
    </row>
    <row r="719" spans="2:8" x14ac:dyDescent="0.25">
      <c r="B719" s="17">
        <v>716</v>
      </c>
      <c r="C719" s="15">
        <v>4.5559353816803059</v>
      </c>
      <c r="D719" s="3">
        <v>3.3065944488857619</v>
      </c>
      <c r="E719" s="3">
        <v>5.3985623394100752</v>
      </c>
      <c r="F719" s="3">
        <v>4.2160286923280053</v>
      </c>
      <c r="G719" s="9">
        <v>1.4096212248295004</v>
      </c>
      <c r="H719" s="17">
        <v>18.886742087133648</v>
      </c>
    </row>
    <row r="720" spans="2:8" x14ac:dyDescent="0.25">
      <c r="B720" s="17">
        <v>717</v>
      </c>
      <c r="C720" s="15">
        <v>3.7285233100710764</v>
      </c>
      <c r="D720" s="3">
        <v>3.6381403635087657</v>
      </c>
      <c r="E720" s="3">
        <v>6.1424338639020482</v>
      </c>
      <c r="F720" s="3">
        <v>5.7454818510473071</v>
      </c>
      <c r="G720" s="9">
        <v>1.5104660700029129</v>
      </c>
      <c r="H720" s="17">
        <v>20.765045458532107</v>
      </c>
    </row>
    <row r="721" spans="2:8" x14ac:dyDescent="0.25">
      <c r="B721" s="17">
        <v>718</v>
      </c>
      <c r="C721" s="15">
        <v>3.177591613780848</v>
      </c>
      <c r="D721" s="3">
        <v>3.3618160023066683</v>
      </c>
      <c r="E721" s="3">
        <v>5.1617244309120736</v>
      </c>
      <c r="F721" s="3">
        <v>3.561205514344989</v>
      </c>
      <c r="G721" s="9">
        <v>1.3596336628868586</v>
      </c>
      <c r="H721" s="17">
        <v>16.621971224231437</v>
      </c>
    </row>
    <row r="722" spans="2:8" x14ac:dyDescent="0.25">
      <c r="B722" s="17">
        <v>719</v>
      </c>
      <c r="C722" s="15">
        <v>4.0944111497694928</v>
      </c>
      <c r="D722" s="3">
        <v>2.9298057036708203</v>
      </c>
      <c r="E722" s="3">
        <v>5.1444664463450902</v>
      </c>
      <c r="F722" s="3">
        <v>3.2090291517542746</v>
      </c>
      <c r="G722" s="9">
        <v>1.6118372374551864</v>
      </c>
      <c r="H722" s="17">
        <v>16.989549688994863</v>
      </c>
    </row>
    <row r="723" spans="2:8" x14ac:dyDescent="0.25">
      <c r="B723" s="17">
        <v>720</v>
      </c>
      <c r="C723" s="15">
        <v>3.6629657638486148</v>
      </c>
      <c r="D723" s="3">
        <v>3.3217105310775885</v>
      </c>
      <c r="E723" s="3">
        <v>5.9068030442685524</v>
      </c>
      <c r="F723" s="3">
        <v>3.5628949985155138</v>
      </c>
      <c r="G723" s="9">
        <v>1.5870965930748182</v>
      </c>
      <c r="H723" s="17">
        <v>18.041470930785088</v>
      </c>
    </row>
    <row r="724" spans="2:8" x14ac:dyDescent="0.25">
      <c r="B724" s="17">
        <v>721</v>
      </c>
      <c r="C724" s="15">
        <v>4.162089138604383</v>
      </c>
      <c r="D724" s="3">
        <v>2.4274197219741414</v>
      </c>
      <c r="E724" s="3">
        <v>4.5369490452287708</v>
      </c>
      <c r="F724" s="3">
        <v>3.6353965320863226</v>
      </c>
      <c r="G724" s="9">
        <v>1.4020495187750233</v>
      </c>
      <c r="H724" s="17">
        <v>16.163903956668641</v>
      </c>
    </row>
    <row r="725" spans="2:8" x14ac:dyDescent="0.25">
      <c r="B725" s="17">
        <v>722</v>
      </c>
      <c r="C725" s="15">
        <v>3.9273052964758284</v>
      </c>
      <c r="D725" s="3">
        <v>2.84097067791242</v>
      </c>
      <c r="E725" s="3">
        <v>5.698499874175492</v>
      </c>
      <c r="F725" s="3">
        <v>4.1215661312386507</v>
      </c>
      <c r="G725" s="9">
        <v>1.3585588488496798</v>
      </c>
      <c r="H725" s="17">
        <v>17.946900828652069</v>
      </c>
    </row>
    <row r="726" spans="2:8" x14ac:dyDescent="0.25">
      <c r="B726" s="17">
        <v>723</v>
      </c>
      <c r="C726" s="15">
        <v>4.4978043598058557</v>
      </c>
      <c r="D726" s="3">
        <v>2.6809761911002901</v>
      </c>
      <c r="E726" s="3">
        <v>6.195098527786616</v>
      </c>
      <c r="F726" s="3">
        <v>4.8855994290088764</v>
      </c>
      <c r="G726" s="9">
        <v>1.4818885663766164</v>
      </c>
      <c r="H726" s="17">
        <v>19.741367074078255</v>
      </c>
    </row>
    <row r="727" spans="2:8" x14ac:dyDescent="0.25">
      <c r="B727" s="17">
        <v>724</v>
      </c>
      <c r="C727" s="15">
        <v>3.3466705778402606</v>
      </c>
      <c r="D727" s="3">
        <v>3.2134586847981073</v>
      </c>
      <c r="E727" s="3">
        <v>4.9599968833674071</v>
      </c>
      <c r="F727" s="3">
        <v>3.8973717552420664</v>
      </c>
      <c r="G727" s="9">
        <v>1.8726216131638136</v>
      </c>
      <c r="H727" s="17">
        <v>17.290119514411657</v>
      </c>
    </row>
    <row r="728" spans="2:8" x14ac:dyDescent="0.25">
      <c r="B728" s="17">
        <v>725</v>
      </c>
      <c r="C728" s="15">
        <v>3.4631613139022472</v>
      </c>
      <c r="D728" s="3">
        <v>3.1814822427337388</v>
      </c>
      <c r="E728" s="3">
        <v>4.4468080966725552</v>
      </c>
      <c r="F728" s="3">
        <v>4.3268514325633616</v>
      </c>
      <c r="G728" s="9">
        <v>1.6267417325499816</v>
      </c>
      <c r="H728" s="17">
        <v>17.045044818421882</v>
      </c>
    </row>
    <row r="729" spans="2:8" x14ac:dyDescent="0.25">
      <c r="B729" s="17">
        <v>726</v>
      </c>
      <c r="C729" s="15">
        <v>4.0543092971602874</v>
      </c>
      <c r="D729" s="3">
        <v>2.6237009029330212</v>
      </c>
      <c r="E729" s="3">
        <v>5.8171949011259825</v>
      </c>
      <c r="F729" s="3">
        <v>4.0317915042170211</v>
      </c>
      <c r="G729" s="9">
        <v>1.375453732293789</v>
      </c>
      <c r="H729" s="17">
        <v>17.902450337730102</v>
      </c>
    </row>
    <row r="730" spans="2:8" x14ac:dyDescent="0.25">
      <c r="B730" s="17">
        <v>727</v>
      </c>
      <c r="C730" s="15">
        <v>3.5191115387976901</v>
      </c>
      <c r="D730" s="3">
        <v>3.3230872581099016</v>
      </c>
      <c r="E730" s="3">
        <v>4.2655170126922322</v>
      </c>
      <c r="F730" s="3">
        <v>3.9155182683824594</v>
      </c>
      <c r="G730" s="9">
        <v>1.2707653429935863</v>
      </c>
      <c r="H730" s="17">
        <v>16.293999420975872</v>
      </c>
    </row>
    <row r="731" spans="2:8" x14ac:dyDescent="0.25">
      <c r="B731" s="17">
        <v>728</v>
      </c>
      <c r="C731" s="15">
        <v>4.1905235038974498</v>
      </c>
      <c r="D731" s="3">
        <v>3.4591290628714977</v>
      </c>
      <c r="E731" s="3">
        <v>6.6870626028550069</v>
      </c>
      <c r="F731" s="3">
        <v>3.4265870537869807</v>
      </c>
      <c r="G731" s="9">
        <v>1.3085455291350883</v>
      </c>
      <c r="H731" s="17">
        <v>19.071847752546024</v>
      </c>
    </row>
    <row r="732" spans="2:8" x14ac:dyDescent="0.25">
      <c r="B732" s="17">
        <v>729</v>
      </c>
      <c r="C732" s="15">
        <v>4.2115171107786251</v>
      </c>
      <c r="D732" s="3">
        <v>3.6062852325761989</v>
      </c>
      <c r="E732" s="3">
        <v>5.8755679290909093</v>
      </c>
      <c r="F732" s="3">
        <v>4.5431759913664784</v>
      </c>
      <c r="G732" s="9">
        <v>1.6949987344201345</v>
      </c>
      <c r="H732" s="17">
        <v>19.931544998232347</v>
      </c>
    </row>
    <row r="733" spans="2:8" x14ac:dyDescent="0.25">
      <c r="B733" s="17">
        <v>730</v>
      </c>
      <c r="C733" s="15">
        <v>3.897729536871255</v>
      </c>
      <c r="D733" s="3">
        <v>2.6749405626336489</v>
      </c>
      <c r="E733" s="3">
        <v>6.2532573360418633</v>
      </c>
      <c r="F733" s="3">
        <v>3.4189056596463692</v>
      </c>
      <c r="G733" s="9">
        <v>1.4455539486153157</v>
      </c>
      <c r="H733" s="17">
        <v>17.690387043808453</v>
      </c>
    </row>
    <row r="734" spans="2:8" x14ac:dyDescent="0.25">
      <c r="B734" s="17">
        <v>731</v>
      </c>
      <c r="C734" s="15">
        <v>3.5529342775144226</v>
      </c>
      <c r="D734" s="3">
        <v>3.1000027547984428</v>
      </c>
      <c r="E734" s="3">
        <v>6.4434593646718392</v>
      </c>
      <c r="F734" s="3">
        <v>3.4803665778220609</v>
      </c>
      <c r="G734" s="9">
        <v>1.562114010919615</v>
      </c>
      <c r="H734" s="17">
        <v>18.13887698572638</v>
      </c>
    </row>
    <row r="735" spans="2:8" x14ac:dyDescent="0.25">
      <c r="B735" s="17">
        <v>732</v>
      </c>
      <c r="C735" s="15">
        <v>3.9997558456029649</v>
      </c>
      <c r="D735" s="3">
        <v>3.2736949603210559</v>
      </c>
      <c r="E735" s="3">
        <v>6.2757012453305947</v>
      </c>
      <c r="F735" s="3">
        <v>4.5719571516493511</v>
      </c>
      <c r="G735" s="9">
        <v>1.8185911984421859</v>
      </c>
      <c r="H735" s="17">
        <v>19.939700401346151</v>
      </c>
    </row>
    <row r="736" spans="2:8" x14ac:dyDescent="0.25">
      <c r="B736" s="17">
        <v>733</v>
      </c>
      <c r="C736" s="15">
        <v>4.0468406089983802</v>
      </c>
      <c r="D736" s="3">
        <v>2.9151748566887727</v>
      </c>
      <c r="E736" s="3">
        <v>5.7308938449424804</v>
      </c>
      <c r="F736" s="3">
        <v>3.8922063161701508</v>
      </c>
      <c r="G736" s="9">
        <v>1.670534904883785</v>
      </c>
      <c r="H736" s="17">
        <v>18.255650531683568</v>
      </c>
    </row>
    <row r="737" spans="2:8" x14ac:dyDescent="0.25">
      <c r="B737" s="17">
        <v>734</v>
      </c>
      <c r="C737" s="15">
        <v>3.4377367557513319</v>
      </c>
      <c r="D737" s="3">
        <v>2.154945061622624</v>
      </c>
      <c r="E737" s="3">
        <v>4.2231602123268237</v>
      </c>
      <c r="F737" s="3">
        <v>4.9156164258971584</v>
      </c>
      <c r="G737" s="9">
        <v>1.4434671418886165</v>
      </c>
      <c r="H737" s="17">
        <v>16.174925597486556</v>
      </c>
    </row>
    <row r="738" spans="2:8" x14ac:dyDescent="0.25">
      <c r="B738" s="17">
        <v>735</v>
      </c>
      <c r="C738" s="15">
        <v>4.2030819658417933</v>
      </c>
      <c r="D738" s="3">
        <v>3.6022258519622277</v>
      </c>
      <c r="E738" s="3">
        <v>6.9486585871585218</v>
      </c>
      <c r="F738" s="3">
        <v>3.9024331138508708</v>
      </c>
      <c r="G738" s="9">
        <v>1.2905043406892656</v>
      </c>
      <c r="H738" s="17">
        <v>19.946903859502683</v>
      </c>
    </row>
    <row r="739" spans="2:8" x14ac:dyDescent="0.25">
      <c r="B739" s="17">
        <v>736</v>
      </c>
      <c r="C739" s="15">
        <v>3.404328178483889</v>
      </c>
      <c r="D739" s="3">
        <v>2.7987435324351821</v>
      </c>
      <c r="E739" s="3">
        <v>4.9559426937105595</v>
      </c>
      <c r="F739" s="3">
        <v>4.4056307223103808</v>
      </c>
      <c r="G739" s="9">
        <v>1.6112628559493452</v>
      </c>
      <c r="H739" s="17">
        <v>17.175907982889356</v>
      </c>
    </row>
    <row r="740" spans="2:8" x14ac:dyDescent="0.25">
      <c r="B740" s="17">
        <v>737</v>
      </c>
      <c r="C740" s="15">
        <v>3.1674697440136228</v>
      </c>
      <c r="D740" s="3">
        <v>3.0979451459163228</v>
      </c>
      <c r="E740" s="3">
        <v>6.5143288850539207</v>
      </c>
      <c r="F740" s="3">
        <v>4.206873438929895</v>
      </c>
      <c r="G740" s="9">
        <v>1.4785322770627283</v>
      </c>
      <c r="H740" s="17">
        <v>18.46514949097649</v>
      </c>
    </row>
    <row r="741" spans="2:8" x14ac:dyDescent="0.25">
      <c r="B741" s="17">
        <v>738</v>
      </c>
      <c r="C741" s="15">
        <v>4.652232210200232</v>
      </c>
      <c r="D741" s="3">
        <v>2.9800924959493691</v>
      </c>
      <c r="E741" s="3">
        <v>4.5340087784588521</v>
      </c>
      <c r="F741" s="3">
        <v>4.9999315667471151</v>
      </c>
      <c r="G741" s="9">
        <v>1.5448240228181551</v>
      </c>
      <c r="H741" s="17">
        <v>18.711089074173724</v>
      </c>
    </row>
    <row r="742" spans="2:8" x14ac:dyDescent="0.25">
      <c r="B742" s="17">
        <v>739</v>
      </c>
      <c r="C742" s="15">
        <v>4.1438766391456268</v>
      </c>
      <c r="D742" s="3">
        <v>2.927154927364608</v>
      </c>
      <c r="E742" s="3">
        <v>7.666758900846399</v>
      </c>
      <c r="F742" s="3">
        <v>3.9826613870632506</v>
      </c>
      <c r="G742" s="9">
        <v>1.5388489217146653</v>
      </c>
      <c r="H742" s="17">
        <v>20.259300776134552</v>
      </c>
    </row>
    <row r="743" spans="2:8" x14ac:dyDescent="0.25">
      <c r="B743" s="17">
        <v>740</v>
      </c>
      <c r="C743" s="15">
        <v>4.1382698398767941</v>
      </c>
      <c r="D743" s="3">
        <v>2.8950075363795551</v>
      </c>
      <c r="E743" s="3">
        <v>6.5007218958372066</v>
      </c>
      <c r="F743" s="3">
        <v>3.7582552156652613</v>
      </c>
      <c r="G743" s="9">
        <v>1.8320359282147041</v>
      </c>
      <c r="H743" s="17">
        <v>19.124290415973523</v>
      </c>
    </row>
    <row r="744" spans="2:8" x14ac:dyDescent="0.25">
      <c r="B744" s="17">
        <v>741</v>
      </c>
      <c r="C744" s="15">
        <v>4.2305630306933306</v>
      </c>
      <c r="D744" s="3">
        <v>3.6663854098966819</v>
      </c>
      <c r="E744" s="3">
        <v>5.3478429376293075</v>
      </c>
      <c r="F744" s="3">
        <v>4.4779176215913541</v>
      </c>
      <c r="G744" s="9">
        <v>1.6630129800814433</v>
      </c>
      <c r="H744" s="17">
        <v>19.385721979892118</v>
      </c>
    </row>
    <row r="745" spans="2:8" x14ac:dyDescent="0.25">
      <c r="B745" s="17">
        <v>742</v>
      </c>
      <c r="C745" s="15">
        <v>4.3990838065232358</v>
      </c>
      <c r="D745" s="3">
        <v>3.3565490712756123</v>
      </c>
      <c r="E745" s="3">
        <v>4.3377195089484699</v>
      </c>
      <c r="F745" s="3">
        <v>4.0076167984764552</v>
      </c>
      <c r="G745" s="9">
        <v>1.5627730212950168</v>
      </c>
      <c r="H745" s="17">
        <v>17.663742206518791</v>
      </c>
    </row>
    <row r="746" spans="2:8" x14ac:dyDescent="0.25">
      <c r="B746" s="17">
        <v>743</v>
      </c>
      <c r="C746" s="15">
        <v>3.453999060303182</v>
      </c>
      <c r="D746" s="3">
        <v>2.9048273926463377</v>
      </c>
      <c r="E746" s="3">
        <v>5.8536492410582088</v>
      </c>
      <c r="F746" s="3">
        <v>3.2046014685048125</v>
      </c>
      <c r="G746" s="9">
        <v>1.2813489247233574</v>
      </c>
      <c r="H746" s="17">
        <v>16.698426087235898</v>
      </c>
    </row>
    <row r="747" spans="2:8" x14ac:dyDescent="0.25">
      <c r="B747" s="17">
        <v>744</v>
      </c>
      <c r="C747" s="15">
        <v>4.4589350898138029</v>
      </c>
      <c r="D747" s="3">
        <v>3.1082408516334201</v>
      </c>
      <c r="E747" s="3">
        <v>4.7172547163038736</v>
      </c>
      <c r="F747" s="3">
        <v>4.5650755208146503</v>
      </c>
      <c r="G747" s="9">
        <v>1.5331214044191048</v>
      </c>
      <c r="H747" s="17">
        <v>18.382627582984853</v>
      </c>
    </row>
    <row r="748" spans="2:8" x14ac:dyDescent="0.25">
      <c r="B748" s="17">
        <v>745</v>
      </c>
      <c r="C748" s="15">
        <v>4.3355928661872101</v>
      </c>
      <c r="D748" s="3">
        <v>2.7772472965841311</v>
      </c>
      <c r="E748" s="3">
        <v>6.4932875827826262</v>
      </c>
      <c r="F748" s="3">
        <v>3.7003973250942725</v>
      </c>
      <c r="G748" s="9">
        <v>1.6950937736357197</v>
      </c>
      <c r="H748" s="17">
        <v>19.001618844283961</v>
      </c>
    </row>
    <row r="749" spans="2:8" x14ac:dyDescent="0.25">
      <c r="B749" s="17">
        <v>746</v>
      </c>
      <c r="C749" s="15">
        <v>4.2656555745422438</v>
      </c>
      <c r="D749" s="3">
        <v>2.481180117103432</v>
      </c>
      <c r="E749" s="3">
        <v>5.7387088149612371</v>
      </c>
      <c r="F749" s="3">
        <v>4.0848183386095913</v>
      </c>
      <c r="G749" s="9">
        <v>1.5762646079541751</v>
      </c>
      <c r="H749" s="17">
        <v>18.14662745317068</v>
      </c>
    </row>
    <row r="750" spans="2:8" x14ac:dyDescent="0.25">
      <c r="B750" s="17">
        <v>747</v>
      </c>
      <c r="C750" s="15">
        <v>4.3402690465177569</v>
      </c>
      <c r="D750" s="3">
        <v>2.9211919408978848</v>
      </c>
      <c r="E750" s="3">
        <v>6.5431631925917646</v>
      </c>
      <c r="F750" s="3">
        <v>3.5393532509671268</v>
      </c>
      <c r="G750" s="9">
        <v>1.3676347528796318</v>
      </c>
      <c r="H750" s="17">
        <v>18.711612183854164</v>
      </c>
    </row>
    <row r="751" spans="2:8" x14ac:dyDescent="0.25">
      <c r="B751" s="17">
        <v>748</v>
      </c>
      <c r="C751" s="15">
        <v>4.2189236400546122</v>
      </c>
      <c r="D751" s="3">
        <v>3.2817353626053789</v>
      </c>
      <c r="E751" s="3">
        <v>7.1278984241173085</v>
      </c>
      <c r="F751" s="3">
        <v>4.4447322716698574</v>
      </c>
      <c r="G751" s="9">
        <v>1.2632055271046994</v>
      </c>
      <c r="H751" s="17">
        <v>20.336495225551854</v>
      </c>
    </row>
    <row r="752" spans="2:8" x14ac:dyDescent="0.25">
      <c r="B752" s="17">
        <v>749</v>
      </c>
      <c r="C752" s="15">
        <v>4.115945184322352</v>
      </c>
      <c r="D752" s="3">
        <v>2.6180448985294222</v>
      </c>
      <c r="E752" s="3">
        <v>6.2120656971248129</v>
      </c>
      <c r="F752" s="3">
        <v>5.5069858744204643</v>
      </c>
      <c r="G752" s="9">
        <v>1.8175945878360993</v>
      </c>
      <c r="H752" s="17">
        <v>20.270636242233149</v>
      </c>
    </row>
    <row r="753" spans="2:8" x14ac:dyDescent="0.25">
      <c r="B753" s="17">
        <v>750</v>
      </c>
      <c r="C753" s="15">
        <v>3.6460994516326366</v>
      </c>
      <c r="D753" s="3">
        <v>2.6904747948054988</v>
      </c>
      <c r="E753" s="3">
        <v>5.9638195156491207</v>
      </c>
      <c r="F753" s="3">
        <v>3.813181344318231</v>
      </c>
      <c r="G753" s="9">
        <v>1.486904183971149</v>
      </c>
      <c r="H753" s="17">
        <v>17.600479290376636</v>
      </c>
    </row>
    <row r="754" spans="2:8" x14ac:dyDescent="0.25">
      <c r="B754" s="17">
        <v>751</v>
      </c>
      <c r="C754" s="15">
        <v>3.2601744176346217</v>
      </c>
      <c r="D754" s="3">
        <v>2.9163265321730569</v>
      </c>
      <c r="E754" s="3">
        <v>5.6651418802841018</v>
      </c>
      <c r="F754" s="3">
        <v>4.3882125699008121</v>
      </c>
      <c r="G754" s="9">
        <v>1.2747081824101243</v>
      </c>
      <c r="H754" s="17">
        <v>17.504563582402717</v>
      </c>
    </row>
    <row r="755" spans="2:8" x14ac:dyDescent="0.25">
      <c r="B755" s="17">
        <v>752</v>
      </c>
      <c r="C755" s="15">
        <v>4.4577460584207778</v>
      </c>
      <c r="D755" s="3">
        <v>3.1433920469656815</v>
      </c>
      <c r="E755" s="3">
        <v>6.6234282318323316</v>
      </c>
      <c r="F755" s="3">
        <v>5.03805293872718</v>
      </c>
      <c r="G755" s="9">
        <v>1.259770439275429</v>
      </c>
      <c r="H755" s="17">
        <v>20.522389715221401</v>
      </c>
    </row>
    <row r="756" spans="2:8" x14ac:dyDescent="0.25">
      <c r="B756" s="17">
        <v>753</v>
      </c>
      <c r="C756" s="15">
        <v>3.5210876374122093</v>
      </c>
      <c r="D756" s="3">
        <v>3.4793982351617689</v>
      </c>
      <c r="E756" s="3">
        <v>5.9290890895604278</v>
      </c>
      <c r="F756" s="3">
        <v>4.1415314414684214</v>
      </c>
      <c r="G756" s="9">
        <v>1.4677722614886766</v>
      </c>
      <c r="H756" s="17">
        <v>18.538878665091502</v>
      </c>
    </row>
    <row r="757" spans="2:8" x14ac:dyDescent="0.25">
      <c r="B757" s="17">
        <v>754</v>
      </c>
      <c r="C757" s="15">
        <v>4.2561119384841843</v>
      </c>
      <c r="D757" s="3">
        <v>3.1518801254140598</v>
      </c>
      <c r="E757" s="3">
        <v>5.3810762707016941</v>
      </c>
      <c r="F757" s="3">
        <v>4.5139928749824536</v>
      </c>
      <c r="G757" s="9">
        <v>1.4646334541730339</v>
      </c>
      <c r="H757" s="17">
        <v>18.767694663755425</v>
      </c>
    </row>
    <row r="758" spans="2:8" x14ac:dyDescent="0.25">
      <c r="B758" s="17">
        <v>755</v>
      </c>
      <c r="C758" s="15">
        <v>3.6716686754358352</v>
      </c>
      <c r="D758" s="3">
        <v>3.2315788450579359</v>
      </c>
      <c r="E758" s="3">
        <v>5.0428686818131787</v>
      </c>
      <c r="F758" s="3">
        <v>3.4993348106724294</v>
      </c>
      <c r="G758" s="9">
        <v>1.2394843645238312</v>
      </c>
      <c r="H758" s="17">
        <v>16.684935377503212</v>
      </c>
    </row>
    <row r="759" spans="2:8" x14ac:dyDescent="0.25">
      <c r="B759" s="17">
        <v>756</v>
      </c>
      <c r="C759" s="15">
        <v>4.7011533569887636</v>
      </c>
      <c r="D759" s="3">
        <v>3.8114637795421724</v>
      </c>
      <c r="E759" s="3">
        <v>6.3019757808198529</v>
      </c>
      <c r="F759" s="3">
        <v>3.8584092724157046</v>
      </c>
      <c r="G759" s="9">
        <v>1.1734920721716331</v>
      </c>
      <c r="H759" s="17">
        <v>19.84649426193813</v>
      </c>
    </row>
    <row r="760" spans="2:8" x14ac:dyDescent="0.25">
      <c r="B760" s="17">
        <v>757</v>
      </c>
      <c r="C760" s="15">
        <v>3.488881699289152</v>
      </c>
      <c r="D760" s="3">
        <v>3.2642017006960877</v>
      </c>
      <c r="E760" s="3">
        <v>4.8790264139047466</v>
      </c>
      <c r="F760" s="3">
        <v>5.4769110473623996</v>
      </c>
      <c r="G760" s="9">
        <v>1.5294717730576008</v>
      </c>
      <c r="H760" s="17">
        <v>18.638492634309987</v>
      </c>
    </row>
    <row r="761" spans="2:8" x14ac:dyDescent="0.25">
      <c r="B761" s="17">
        <v>758</v>
      </c>
      <c r="C761" s="15">
        <v>4.0846361410940624</v>
      </c>
      <c r="D761" s="3">
        <v>2.6879021175189175</v>
      </c>
      <c r="E761" s="3">
        <v>6.1617606587775402</v>
      </c>
      <c r="F761" s="3">
        <v>3.3546394914746021</v>
      </c>
      <c r="G761" s="9">
        <v>1.7114955184179703</v>
      </c>
      <c r="H761" s="17">
        <v>18.00043392728309</v>
      </c>
    </row>
    <row r="762" spans="2:8" x14ac:dyDescent="0.25">
      <c r="B762" s="17">
        <v>759</v>
      </c>
      <c r="C762" s="15">
        <v>4.4738046719596101</v>
      </c>
      <c r="D762" s="3">
        <v>2.6937458566593473</v>
      </c>
      <c r="E762" s="3">
        <v>6.1001517811339987</v>
      </c>
      <c r="F762" s="3">
        <v>3.5517232277889401</v>
      </c>
      <c r="G762" s="9">
        <v>1.4888849787536165</v>
      </c>
      <c r="H762" s="17">
        <v>18.308310516295514</v>
      </c>
    </row>
    <row r="763" spans="2:8" x14ac:dyDescent="0.25">
      <c r="B763" s="17">
        <v>760</v>
      </c>
      <c r="C763" s="15">
        <v>4.3606306061193409</v>
      </c>
      <c r="D763" s="3">
        <v>3.1477289388516847</v>
      </c>
      <c r="E763" s="3">
        <v>4.6036365973945719</v>
      </c>
      <c r="F763" s="3">
        <v>3.9096610709760631</v>
      </c>
      <c r="G763" s="9">
        <v>1.5992499561077815</v>
      </c>
      <c r="H763" s="17">
        <v>17.620907169449442</v>
      </c>
    </row>
    <row r="764" spans="2:8" x14ac:dyDescent="0.25">
      <c r="B764" s="17">
        <v>761</v>
      </c>
      <c r="C764" s="15">
        <v>3.6520237449581554</v>
      </c>
      <c r="D764" s="3">
        <v>2.9835267891486188</v>
      </c>
      <c r="E764" s="3">
        <v>6.9582000825151855</v>
      </c>
      <c r="F764" s="3">
        <v>5.2683836268357291</v>
      </c>
      <c r="G764" s="9">
        <v>1.7707877401999026</v>
      </c>
      <c r="H764" s="17">
        <v>20.632921983657592</v>
      </c>
    </row>
    <row r="765" spans="2:8" x14ac:dyDescent="0.25">
      <c r="B765" s="17">
        <v>762</v>
      </c>
      <c r="C765" s="15">
        <v>4.4549711525747293</v>
      </c>
      <c r="D765" s="3">
        <v>3.005134438175205</v>
      </c>
      <c r="E765" s="3">
        <v>5.2125753261497145</v>
      </c>
      <c r="F765" s="3">
        <v>4.4487657637824576</v>
      </c>
      <c r="G765" s="9">
        <v>1.6889628104331755</v>
      </c>
      <c r="H765" s="17">
        <v>18.81040949111528</v>
      </c>
    </row>
    <row r="766" spans="2:8" x14ac:dyDescent="0.25">
      <c r="B766" s="17">
        <v>763</v>
      </c>
      <c r="C766" s="15">
        <v>3.5585159803552919</v>
      </c>
      <c r="D766" s="3">
        <v>3.37265158116996</v>
      </c>
      <c r="E766" s="3">
        <v>5.5609745441441998</v>
      </c>
      <c r="F766" s="3">
        <v>4.1038303584939122</v>
      </c>
      <c r="G766" s="9">
        <v>1.5781826591334254</v>
      </c>
      <c r="H766" s="17">
        <v>18.174155123296789</v>
      </c>
    </row>
    <row r="767" spans="2:8" x14ac:dyDescent="0.25">
      <c r="B767" s="17">
        <v>764</v>
      </c>
      <c r="C767" s="15">
        <v>3.5665858008616231</v>
      </c>
      <c r="D767" s="3">
        <v>3.4985943203385776</v>
      </c>
      <c r="E767" s="3">
        <v>6.4237750752240483</v>
      </c>
      <c r="F767" s="3">
        <v>3.2238475411666681</v>
      </c>
      <c r="G767" s="9">
        <v>1.1106000070302868</v>
      </c>
      <c r="H767" s="17">
        <v>17.823402744621205</v>
      </c>
    </row>
    <row r="768" spans="2:8" x14ac:dyDescent="0.25">
      <c r="B768" s="17">
        <v>765</v>
      </c>
      <c r="C768" s="15">
        <v>3.3036336807165929</v>
      </c>
      <c r="D768" s="3">
        <v>2.510032887169797</v>
      </c>
      <c r="E768" s="3">
        <v>5.7116975257948761</v>
      </c>
      <c r="F768" s="3">
        <v>4.3025833522792665</v>
      </c>
      <c r="G768" s="9">
        <v>1.8546571581739095</v>
      </c>
      <c r="H768" s="17">
        <v>17.682604604134443</v>
      </c>
    </row>
    <row r="769" spans="2:8" x14ac:dyDescent="0.25">
      <c r="B769" s="17">
        <v>766</v>
      </c>
      <c r="C769" s="15">
        <v>3.6827054226541347</v>
      </c>
      <c r="D769" s="3">
        <v>2.9287041071852205</v>
      </c>
      <c r="E769" s="3">
        <v>6.6449252175982378</v>
      </c>
      <c r="F769" s="3">
        <v>5.1858553327487442</v>
      </c>
      <c r="G769" s="9">
        <v>1.5609249648257908</v>
      </c>
      <c r="H769" s="17">
        <v>20.003115045012127</v>
      </c>
    </row>
    <row r="770" spans="2:8" x14ac:dyDescent="0.25">
      <c r="B770" s="17">
        <v>767</v>
      </c>
      <c r="C770" s="15">
        <v>3.921997005018699</v>
      </c>
      <c r="D770" s="3">
        <v>3.4539649823601</v>
      </c>
      <c r="E770" s="3">
        <v>5.8270775957387499</v>
      </c>
      <c r="F770" s="3">
        <v>5.0178869372558399</v>
      </c>
      <c r="G770" s="9">
        <v>1.5754193820180735</v>
      </c>
      <c r="H770" s="17">
        <v>19.796345902391462</v>
      </c>
    </row>
    <row r="771" spans="2:8" x14ac:dyDescent="0.25">
      <c r="B771" s="17">
        <v>768</v>
      </c>
      <c r="C771" s="15">
        <v>4.2093742938289855</v>
      </c>
      <c r="D771" s="3">
        <v>2.9770849309364604</v>
      </c>
      <c r="E771" s="3">
        <v>6.2306971572853325</v>
      </c>
      <c r="F771" s="3">
        <v>4.6219757926262384</v>
      </c>
      <c r="G771" s="9">
        <v>1.3349798390029646</v>
      </c>
      <c r="H771" s="17">
        <v>19.374112013679984</v>
      </c>
    </row>
    <row r="772" spans="2:8" x14ac:dyDescent="0.25">
      <c r="B772" s="17">
        <v>769</v>
      </c>
      <c r="C772" s="15">
        <v>3.8095515915715836</v>
      </c>
      <c r="D772" s="3">
        <v>2.9230643180913467</v>
      </c>
      <c r="E772" s="3">
        <v>4.8395147847162496</v>
      </c>
      <c r="F772" s="3">
        <v>4.6500454764608348</v>
      </c>
      <c r="G772" s="9">
        <v>1.6673459315517103</v>
      </c>
      <c r="H772" s="17">
        <v>17.889522102391727</v>
      </c>
    </row>
    <row r="773" spans="2:8" x14ac:dyDescent="0.25">
      <c r="B773" s="17">
        <v>770</v>
      </c>
      <c r="C773" s="15">
        <v>4.4403140565733032</v>
      </c>
      <c r="D773" s="3">
        <v>3.2251423385031988</v>
      </c>
      <c r="E773" s="3">
        <v>4.6171561184401577</v>
      </c>
      <c r="F773" s="3">
        <v>4.2862546953029801</v>
      </c>
      <c r="G773" s="9">
        <v>1.5025530463552759</v>
      </c>
      <c r="H773" s="17">
        <v>18.071420255174914</v>
      </c>
    </row>
    <row r="774" spans="2:8" x14ac:dyDescent="0.25">
      <c r="B774" s="17">
        <v>771</v>
      </c>
      <c r="C774" s="15">
        <v>3.8411824543463835</v>
      </c>
      <c r="D774" s="3">
        <v>2.8198016823993317</v>
      </c>
      <c r="E774" s="3">
        <v>4.7271833878529161</v>
      </c>
      <c r="F774" s="3">
        <v>3.7204742646563504</v>
      </c>
      <c r="G774" s="9">
        <v>1.5523406835065221</v>
      </c>
      <c r="H774" s="17">
        <v>16.660982472761503</v>
      </c>
    </row>
    <row r="775" spans="2:8" x14ac:dyDescent="0.25">
      <c r="B775" s="17">
        <v>772</v>
      </c>
      <c r="C775" s="15">
        <v>4.3591761148791273</v>
      </c>
      <c r="D775" s="3">
        <v>2.5038523437291418</v>
      </c>
      <c r="E775" s="3">
        <v>6.8103958950308519</v>
      </c>
      <c r="F775" s="3">
        <v>3.7377885459780109</v>
      </c>
      <c r="G775" s="9">
        <v>1.19347103170295</v>
      </c>
      <c r="H775" s="17">
        <v>18.604683931320078</v>
      </c>
    </row>
    <row r="776" spans="2:8" x14ac:dyDescent="0.25">
      <c r="B776" s="17">
        <v>773</v>
      </c>
      <c r="C776" s="15">
        <v>3.7608865398129132</v>
      </c>
      <c r="D776" s="3">
        <v>3.0066315699130124</v>
      </c>
      <c r="E776" s="3">
        <v>5.1512507160132426</v>
      </c>
      <c r="F776" s="3">
        <v>5.1085807745237179</v>
      </c>
      <c r="G776" s="9">
        <v>1.8226664406599651</v>
      </c>
      <c r="H776" s="17">
        <v>18.850016040922853</v>
      </c>
    </row>
    <row r="777" spans="2:8" x14ac:dyDescent="0.25">
      <c r="B777" s="17">
        <v>774</v>
      </c>
      <c r="C777" s="15">
        <v>3.8253768707443685</v>
      </c>
      <c r="D777" s="3">
        <v>2.9973925591689801</v>
      </c>
      <c r="E777" s="3">
        <v>5.8805773435599864</v>
      </c>
      <c r="F777" s="3">
        <v>5.8430900999910484</v>
      </c>
      <c r="G777" s="9">
        <v>1.0970484678684027</v>
      </c>
      <c r="H777" s="17">
        <v>19.643485341332784</v>
      </c>
    </row>
    <row r="778" spans="2:8" x14ac:dyDescent="0.25">
      <c r="B778" s="17">
        <v>775</v>
      </c>
      <c r="C778" s="15">
        <v>4.1452746092497215</v>
      </c>
      <c r="D778" s="3">
        <v>2.4526847369783722</v>
      </c>
      <c r="E778" s="3">
        <v>4.8281030326664736</v>
      </c>
      <c r="F778" s="3">
        <v>3.4313361302693348</v>
      </c>
      <c r="G778" s="9">
        <v>1.7042881261691178</v>
      </c>
      <c r="H778" s="17">
        <v>16.561686635333018</v>
      </c>
    </row>
    <row r="779" spans="2:8" x14ac:dyDescent="0.25">
      <c r="B779" s="17">
        <v>776</v>
      </c>
      <c r="C779" s="15">
        <v>4.7850869729501975</v>
      </c>
      <c r="D779" s="3">
        <v>2.2396452248007424</v>
      </c>
      <c r="E779" s="3">
        <v>5.474326671731383</v>
      </c>
      <c r="F779" s="3">
        <v>3.9796297716657207</v>
      </c>
      <c r="G779" s="9">
        <v>1.6483782120575734</v>
      </c>
      <c r="H779" s="17">
        <v>18.127066853205616</v>
      </c>
    </row>
    <row r="780" spans="2:8" x14ac:dyDescent="0.25">
      <c r="B780" s="17">
        <v>777</v>
      </c>
      <c r="C780" s="15">
        <v>4.2370435473768877</v>
      </c>
      <c r="D780" s="3">
        <v>2.3526337690713337</v>
      </c>
      <c r="E780" s="3">
        <v>5.4458451177776599</v>
      </c>
      <c r="F780" s="3">
        <v>5.3506889112842018</v>
      </c>
      <c r="G780" s="9">
        <v>1.7928267493048751</v>
      </c>
      <c r="H780" s="17">
        <v>19.17903809481496</v>
      </c>
    </row>
    <row r="781" spans="2:8" x14ac:dyDescent="0.25">
      <c r="B781" s="17">
        <v>778</v>
      </c>
      <c r="C781" s="15">
        <v>3.7845874086150251</v>
      </c>
      <c r="D781" s="3">
        <v>3.1219315503637168</v>
      </c>
      <c r="E781" s="3">
        <v>5.1630180767565985</v>
      </c>
      <c r="F781" s="3">
        <v>4.0559828786546142</v>
      </c>
      <c r="G781" s="9">
        <v>1.4761628731994691</v>
      </c>
      <c r="H781" s="17">
        <v>17.601682787589425</v>
      </c>
    </row>
    <row r="782" spans="2:8" x14ac:dyDescent="0.25">
      <c r="B782" s="17">
        <v>779</v>
      </c>
      <c r="C782" s="15">
        <v>3.3832574410397371</v>
      </c>
      <c r="D782" s="3">
        <v>2.7922288524962684</v>
      </c>
      <c r="E782" s="3">
        <v>4.5541846488482634</v>
      </c>
      <c r="F782" s="3">
        <v>4.8370103063935499</v>
      </c>
      <c r="G782" s="9">
        <v>1.7011262071885958</v>
      </c>
      <c r="H782" s="17">
        <v>17.267807455966416</v>
      </c>
    </row>
    <row r="783" spans="2:8" x14ac:dyDescent="0.25">
      <c r="B783" s="17">
        <v>780</v>
      </c>
      <c r="C783" s="15">
        <v>4.4188467972867063</v>
      </c>
      <c r="D783" s="3">
        <v>3.1421850968830576</v>
      </c>
      <c r="E783" s="3">
        <v>6.5271094257789972</v>
      </c>
      <c r="F783" s="3">
        <v>3.4489516777915652</v>
      </c>
      <c r="G783" s="9">
        <v>1.3315252898816123</v>
      </c>
      <c r="H783" s="17">
        <v>18.868618287621938</v>
      </c>
    </row>
    <row r="784" spans="2:8" x14ac:dyDescent="0.25">
      <c r="B784" s="17">
        <v>781</v>
      </c>
      <c r="C784" s="15">
        <v>3.5792478901582241</v>
      </c>
      <c r="D784" s="3">
        <v>2.6661848328731423</v>
      </c>
      <c r="E784" s="3">
        <v>5.1846389002108921</v>
      </c>
      <c r="F784" s="3">
        <v>3.5060134701397119</v>
      </c>
      <c r="G784" s="9">
        <v>1.6458392859332727</v>
      </c>
      <c r="H784" s="17">
        <v>16.581924379315243</v>
      </c>
    </row>
    <row r="785" spans="2:8" x14ac:dyDescent="0.25">
      <c r="B785" s="17">
        <v>782</v>
      </c>
      <c r="C785" s="15">
        <v>4.9248492984083674</v>
      </c>
      <c r="D785" s="3">
        <v>3.1013280326619794</v>
      </c>
      <c r="E785" s="3">
        <v>4.8217764835273833</v>
      </c>
      <c r="F785" s="3">
        <v>3.756554560856693</v>
      </c>
      <c r="G785" s="9">
        <v>1.8128429031703335</v>
      </c>
      <c r="H785" s="17">
        <v>18.417351278624757</v>
      </c>
    </row>
    <row r="786" spans="2:8" x14ac:dyDescent="0.25">
      <c r="B786" s="17">
        <v>783</v>
      </c>
      <c r="C786" s="15">
        <v>3.388337791977337</v>
      </c>
      <c r="D786" s="3">
        <v>2.962889613276757</v>
      </c>
      <c r="E786" s="3">
        <v>6.4107170489704153</v>
      </c>
      <c r="F786" s="3">
        <v>3.4890337938043521</v>
      </c>
      <c r="G786" s="9">
        <v>1.3602434092166293</v>
      </c>
      <c r="H786" s="17">
        <v>17.61122165724549</v>
      </c>
    </row>
    <row r="787" spans="2:8" x14ac:dyDescent="0.25">
      <c r="B787" s="17">
        <v>784</v>
      </c>
      <c r="C787" s="15">
        <v>4.2008513477447789</v>
      </c>
      <c r="D787" s="3">
        <v>2.8286431081660304</v>
      </c>
      <c r="E787" s="3">
        <v>4.8698849539764888</v>
      </c>
      <c r="F787" s="3">
        <v>4.3853147206599505</v>
      </c>
      <c r="G787" s="9">
        <v>1.2952632946821363</v>
      </c>
      <c r="H787" s="17">
        <v>17.579957425229388</v>
      </c>
    </row>
    <row r="788" spans="2:8" x14ac:dyDescent="0.25">
      <c r="B788" s="17">
        <v>785</v>
      </c>
      <c r="C788" s="15">
        <v>3.2806539299289965</v>
      </c>
      <c r="D788" s="3">
        <v>3.2620843965669808</v>
      </c>
      <c r="E788" s="3">
        <v>4.6105333387518099</v>
      </c>
      <c r="F788" s="3">
        <v>4.0664674461107362</v>
      </c>
      <c r="G788" s="9">
        <v>1.7902382974263231</v>
      </c>
      <c r="H788" s="17">
        <v>17.009977408784845</v>
      </c>
    </row>
    <row r="789" spans="2:8" x14ac:dyDescent="0.25">
      <c r="B789" s="17">
        <v>786</v>
      </c>
      <c r="C789" s="15">
        <v>3.5777333468104997</v>
      </c>
      <c r="D789" s="3">
        <v>3.2375144395475721</v>
      </c>
      <c r="E789" s="3">
        <v>6.2369622604451962</v>
      </c>
      <c r="F789" s="3">
        <v>4.170322867308033</v>
      </c>
      <c r="G789" s="9">
        <v>1.322417046732854</v>
      </c>
      <c r="H789" s="17">
        <v>18.544949960844157</v>
      </c>
    </row>
    <row r="790" spans="2:8" x14ac:dyDescent="0.25">
      <c r="B790" s="17">
        <v>787</v>
      </c>
      <c r="C790" s="15">
        <v>3.2365062414418357</v>
      </c>
      <c r="D790" s="3">
        <v>2.7933702176816748</v>
      </c>
      <c r="E790" s="3">
        <v>5.1563575495003118</v>
      </c>
      <c r="F790" s="3">
        <v>3.8596735910540927</v>
      </c>
      <c r="G790" s="9">
        <v>1.690927708687356</v>
      </c>
      <c r="H790" s="17">
        <v>16.736835308365269</v>
      </c>
    </row>
    <row r="791" spans="2:8" x14ac:dyDescent="0.25">
      <c r="B791" s="17">
        <v>788</v>
      </c>
      <c r="C791" s="15">
        <v>4.7797278499353393</v>
      </c>
      <c r="D791" s="3">
        <v>2.8061781210241041</v>
      </c>
      <c r="E791" s="3">
        <v>5.9403924527447876</v>
      </c>
      <c r="F791" s="3">
        <v>5.5625244155952771</v>
      </c>
      <c r="G791" s="9">
        <v>1.6807963758664208</v>
      </c>
      <c r="H791" s="17">
        <v>20.769619215165928</v>
      </c>
    </row>
    <row r="792" spans="2:8" x14ac:dyDescent="0.25">
      <c r="B792" s="17">
        <v>789</v>
      </c>
      <c r="C792" s="15">
        <v>3.8506989115375001</v>
      </c>
      <c r="D792" s="3">
        <v>3.450873229998952</v>
      </c>
      <c r="E792" s="3">
        <v>5.4108643652517809</v>
      </c>
      <c r="F792" s="3">
        <v>4.9031905874478046</v>
      </c>
      <c r="G792" s="9">
        <v>1.7597919760168677</v>
      </c>
      <c r="H792" s="17">
        <v>19.375419070252907</v>
      </c>
    </row>
    <row r="793" spans="2:8" x14ac:dyDescent="0.25">
      <c r="B793" s="17">
        <v>790</v>
      </c>
      <c r="C793" s="15">
        <v>3.384857287956756</v>
      </c>
      <c r="D793" s="3">
        <v>3.5569921652731074</v>
      </c>
      <c r="E793" s="3">
        <v>4.5987760674729312</v>
      </c>
      <c r="F793" s="3">
        <v>3.0631687173915201</v>
      </c>
      <c r="G793" s="9">
        <v>1.9236351938448233</v>
      </c>
      <c r="H793" s="17">
        <v>16.527429431939137</v>
      </c>
    </row>
    <row r="794" spans="2:8" x14ac:dyDescent="0.25">
      <c r="B794" s="17">
        <v>791</v>
      </c>
      <c r="C794" s="15">
        <v>4.1586791594915686</v>
      </c>
      <c r="D794" s="3">
        <v>2.9858426741568378</v>
      </c>
      <c r="E794" s="3">
        <v>6.8362860105822865</v>
      </c>
      <c r="F794" s="3">
        <v>4.4924716981595711</v>
      </c>
      <c r="G794" s="9">
        <v>1.3058942531318503</v>
      </c>
      <c r="H794" s="17">
        <v>19.779173795522116</v>
      </c>
    </row>
    <row r="795" spans="2:8" x14ac:dyDescent="0.25">
      <c r="B795" s="17">
        <v>792</v>
      </c>
      <c r="C795" s="15">
        <v>4.252972676316003</v>
      </c>
      <c r="D795" s="3">
        <v>3.5060159998697125</v>
      </c>
      <c r="E795" s="3">
        <v>6.1472438325661614</v>
      </c>
      <c r="F795" s="3">
        <v>3.2143471258881728</v>
      </c>
      <c r="G795" s="9">
        <v>1.4668475197169304</v>
      </c>
      <c r="H795" s="17">
        <v>18.58742715435698</v>
      </c>
    </row>
    <row r="796" spans="2:8" x14ac:dyDescent="0.25">
      <c r="B796" s="17">
        <v>793</v>
      </c>
      <c r="C796" s="15">
        <v>4.0272183361094172</v>
      </c>
      <c r="D796" s="3">
        <v>2.4731977554477655</v>
      </c>
      <c r="E796" s="3">
        <v>6.9129013779212842</v>
      </c>
      <c r="F796" s="3">
        <v>4.1804646003953909</v>
      </c>
      <c r="G796" s="9">
        <v>1.7124080922000178</v>
      </c>
      <c r="H796" s="17">
        <v>19.306190162073879</v>
      </c>
    </row>
    <row r="797" spans="2:8" x14ac:dyDescent="0.25">
      <c r="B797" s="17">
        <v>794</v>
      </c>
      <c r="C797" s="15">
        <v>3.5431878963043695</v>
      </c>
      <c r="D797" s="3">
        <v>3.7096152443359021</v>
      </c>
      <c r="E797" s="3">
        <v>5.2419731713604705</v>
      </c>
      <c r="F797" s="3">
        <v>3.1799350068852767</v>
      </c>
      <c r="G797" s="9">
        <v>1.7561929666168314</v>
      </c>
      <c r="H797" s="17">
        <v>17.430904285502848</v>
      </c>
    </row>
    <row r="798" spans="2:8" x14ac:dyDescent="0.25">
      <c r="B798" s="17">
        <v>795</v>
      </c>
      <c r="C798" s="15">
        <v>4.4356718487080897</v>
      </c>
      <c r="D798" s="3">
        <v>3.5708355572829107</v>
      </c>
      <c r="E798" s="3">
        <v>5.0760744193805829</v>
      </c>
      <c r="F798" s="3">
        <v>4.2970084849880905</v>
      </c>
      <c r="G798" s="9">
        <v>1.4468309489126032</v>
      </c>
      <c r="H798" s="17">
        <v>18.826421259272276</v>
      </c>
    </row>
    <row r="799" spans="2:8" x14ac:dyDescent="0.25">
      <c r="B799" s="17">
        <v>796</v>
      </c>
      <c r="C799" s="15">
        <v>3.7522574812408376</v>
      </c>
      <c r="D799" s="3">
        <v>3.5892178412063336</v>
      </c>
      <c r="E799" s="3">
        <v>4.774103994323819</v>
      </c>
      <c r="F799" s="3">
        <v>3.6132846160200662</v>
      </c>
      <c r="G799" s="9">
        <v>1.5765467603378251</v>
      </c>
      <c r="H799" s="17">
        <v>17.305410693128884</v>
      </c>
    </row>
    <row r="800" spans="2:8" x14ac:dyDescent="0.25">
      <c r="B800" s="17">
        <v>797</v>
      </c>
      <c r="C800" s="15">
        <v>3.6363201193777193</v>
      </c>
      <c r="D800" s="3">
        <v>3.4467745033869046</v>
      </c>
      <c r="E800" s="3">
        <v>7.3604334817708947</v>
      </c>
      <c r="F800" s="3">
        <v>3.2856107049720409</v>
      </c>
      <c r="G800" s="9">
        <v>1.1368550584584691</v>
      </c>
      <c r="H800" s="17">
        <v>18.865993867966029</v>
      </c>
    </row>
    <row r="801" spans="2:8" x14ac:dyDescent="0.25">
      <c r="B801" s="17">
        <v>798</v>
      </c>
      <c r="C801" s="15">
        <v>3.9819191388432498</v>
      </c>
      <c r="D801" s="3">
        <v>2.5375655235229448</v>
      </c>
      <c r="E801" s="3">
        <v>5.6863317534671438</v>
      </c>
      <c r="F801" s="3">
        <v>4.0469990656011889</v>
      </c>
      <c r="G801" s="9">
        <v>1.8334048101787572</v>
      </c>
      <c r="H801" s="17">
        <v>18.086220291613284</v>
      </c>
    </row>
    <row r="802" spans="2:8" x14ac:dyDescent="0.25">
      <c r="B802" s="17">
        <v>799</v>
      </c>
      <c r="C802" s="15">
        <v>3.9420178629812486</v>
      </c>
      <c r="D802" s="3">
        <v>2.2355442604944686</v>
      </c>
      <c r="E802" s="3">
        <v>6.4065528910616711</v>
      </c>
      <c r="F802" s="3">
        <v>5.3658853530753268</v>
      </c>
      <c r="G802" s="9">
        <v>1.2371547247113399</v>
      </c>
      <c r="H802" s="17">
        <v>19.187155092324055</v>
      </c>
    </row>
    <row r="803" spans="2:8" x14ac:dyDescent="0.25">
      <c r="B803" s="17">
        <v>800</v>
      </c>
      <c r="C803" s="15">
        <v>4.012029905125563</v>
      </c>
      <c r="D803" s="3">
        <v>2.5772813880493612</v>
      </c>
      <c r="E803" s="3">
        <v>6.2695816756936971</v>
      </c>
      <c r="F803" s="3">
        <v>4.5992419320305151</v>
      </c>
      <c r="G803" s="9">
        <v>1.2484281090095095</v>
      </c>
      <c r="H803" s="17">
        <v>18.706563009908646</v>
      </c>
    </row>
    <row r="804" spans="2:8" x14ac:dyDescent="0.25">
      <c r="B804" s="17">
        <v>801</v>
      </c>
      <c r="C804" s="15">
        <v>3.9776038938930798</v>
      </c>
      <c r="D804" s="3">
        <v>2.9702986257669961</v>
      </c>
      <c r="E804" s="3">
        <v>4.8470691617395394</v>
      </c>
      <c r="F804" s="3">
        <v>4.7399049341566108</v>
      </c>
      <c r="G804" s="9">
        <v>1.4445032435077314</v>
      </c>
      <c r="H804" s="17">
        <v>17.979379859063961</v>
      </c>
    </row>
    <row r="805" spans="2:8" x14ac:dyDescent="0.25">
      <c r="B805" s="17">
        <v>802</v>
      </c>
      <c r="C805" s="15">
        <v>3.5758205040189392</v>
      </c>
      <c r="D805" s="3">
        <v>3.5373459256837538</v>
      </c>
      <c r="E805" s="3">
        <v>5.2534442989543333</v>
      </c>
      <c r="F805" s="3">
        <v>4.5697840547845239</v>
      </c>
      <c r="G805" s="9">
        <v>1.7551142941644473</v>
      </c>
      <c r="H805" s="17">
        <v>18.691509077605996</v>
      </c>
    </row>
    <row r="806" spans="2:8" x14ac:dyDescent="0.25">
      <c r="B806" s="17">
        <v>803</v>
      </c>
      <c r="C806" s="15">
        <v>4.7384280613696017</v>
      </c>
      <c r="D806" s="3">
        <v>3.8665253144737526</v>
      </c>
      <c r="E806" s="3">
        <v>6.2982146631297589</v>
      </c>
      <c r="F806" s="3">
        <v>3.3459567853416008</v>
      </c>
      <c r="G806" s="9">
        <v>1.1835864607804611</v>
      </c>
      <c r="H806" s="17">
        <v>19.432711285095174</v>
      </c>
    </row>
    <row r="807" spans="2:8" x14ac:dyDescent="0.25">
      <c r="B807" s="17">
        <v>804</v>
      </c>
      <c r="C807" s="15">
        <v>4.5390709538345995</v>
      </c>
      <c r="D807" s="3">
        <v>3.5597630254624222</v>
      </c>
      <c r="E807" s="3">
        <v>4.4940891812652346</v>
      </c>
      <c r="F807" s="3">
        <v>3.8635548963155046</v>
      </c>
      <c r="G807" s="9">
        <v>1.4139877760776773</v>
      </c>
      <c r="H807" s="17">
        <v>17.870465832955439</v>
      </c>
    </row>
    <row r="808" spans="2:8" x14ac:dyDescent="0.25">
      <c r="B808" s="17">
        <v>805</v>
      </c>
      <c r="C808" s="15">
        <v>4.5923294910893731</v>
      </c>
      <c r="D808" s="3">
        <v>2.718504724945614</v>
      </c>
      <c r="E808" s="3">
        <v>5.2182204749747809</v>
      </c>
      <c r="F808" s="3">
        <v>3.3021791937375857</v>
      </c>
      <c r="G808" s="9">
        <v>1.6614185043778069</v>
      </c>
      <c r="H808" s="17">
        <v>17.492652389125162</v>
      </c>
    </row>
    <row r="809" spans="2:8" x14ac:dyDescent="0.25">
      <c r="B809" s="17">
        <v>806</v>
      </c>
      <c r="C809" s="15">
        <v>4.6022054275033328</v>
      </c>
      <c r="D809" s="3">
        <v>2.9874700672103813</v>
      </c>
      <c r="E809" s="3">
        <v>7.026024584289325</v>
      </c>
      <c r="F809" s="3">
        <v>4.2906226903052307</v>
      </c>
      <c r="G809" s="9">
        <v>1.1349879090758013</v>
      </c>
      <c r="H809" s="17">
        <v>20.041310678384068</v>
      </c>
    </row>
    <row r="810" spans="2:8" x14ac:dyDescent="0.25">
      <c r="B810" s="17">
        <v>807</v>
      </c>
      <c r="C810" s="15">
        <v>3.9184008670002592</v>
      </c>
      <c r="D810" s="3">
        <v>3.0146084356044045</v>
      </c>
      <c r="E810" s="3">
        <v>5.0706938180284107</v>
      </c>
      <c r="F810" s="3">
        <v>4.4204285885030528</v>
      </c>
      <c r="G810" s="9">
        <v>1.7386810667573938</v>
      </c>
      <c r="H810" s="17">
        <v>18.162812775893521</v>
      </c>
    </row>
    <row r="811" spans="2:8" x14ac:dyDescent="0.25">
      <c r="B811" s="17">
        <v>808</v>
      </c>
      <c r="C811" s="15">
        <v>3.8856060399709285</v>
      </c>
      <c r="D811" s="3">
        <v>2.772905508553781</v>
      </c>
      <c r="E811" s="3">
        <v>5.3981677252625602</v>
      </c>
      <c r="F811" s="3">
        <v>3.3501269258529938</v>
      </c>
      <c r="G811" s="9">
        <v>1.4214119304306663</v>
      </c>
      <c r="H811" s="17">
        <v>16.82821813007093</v>
      </c>
    </row>
    <row r="812" spans="2:8" x14ac:dyDescent="0.25">
      <c r="B812" s="17">
        <v>809</v>
      </c>
      <c r="C812" s="15">
        <v>3.5734277093451698</v>
      </c>
      <c r="D812" s="3">
        <v>3.5499374445049257</v>
      </c>
      <c r="E812" s="3">
        <v>7.4146915919848668</v>
      </c>
      <c r="F812" s="3">
        <v>4.3328223756977184</v>
      </c>
      <c r="G812" s="9">
        <v>1.6276807544653979</v>
      </c>
      <c r="H812" s="17">
        <v>20.49855987599808</v>
      </c>
    </row>
    <row r="813" spans="2:8" x14ac:dyDescent="0.25">
      <c r="B813" s="17">
        <v>810</v>
      </c>
      <c r="C813" s="15">
        <v>4.3642352813634915</v>
      </c>
      <c r="D813" s="3">
        <v>3.3077404938858352</v>
      </c>
      <c r="E813" s="3">
        <v>5.5839665284750408</v>
      </c>
      <c r="F813" s="3">
        <v>4.8554419690554083</v>
      </c>
      <c r="G813" s="9">
        <v>1.6583143337132193</v>
      </c>
      <c r="H813" s="17">
        <v>19.769698606492994</v>
      </c>
    </row>
    <row r="814" spans="2:8" x14ac:dyDescent="0.25">
      <c r="B814" s="17">
        <v>811</v>
      </c>
      <c r="C814" s="15">
        <v>4.1411447628514484</v>
      </c>
      <c r="D814" s="3">
        <v>3.3940855438655912</v>
      </c>
      <c r="E814" s="3">
        <v>5.2142275044711806</v>
      </c>
      <c r="F814" s="3">
        <v>5.6807755152059336</v>
      </c>
      <c r="G814" s="9">
        <v>1.5355341258086388</v>
      </c>
      <c r="H814" s="17">
        <v>19.96576745220279</v>
      </c>
    </row>
    <row r="815" spans="2:8" x14ac:dyDescent="0.25">
      <c r="B815" s="17">
        <v>812</v>
      </c>
      <c r="C815" s="15">
        <v>4.5357072768059208</v>
      </c>
      <c r="D815" s="3">
        <v>2.5508502231995989</v>
      </c>
      <c r="E815" s="3">
        <v>6.1905888510643683</v>
      </c>
      <c r="F815" s="3">
        <v>4.1940149993331222</v>
      </c>
      <c r="G815" s="9">
        <v>1.5471005085050638</v>
      </c>
      <c r="H815" s="17">
        <v>19.018261858908073</v>
      </c>
    </row>
    <row r="816" spans="2:8" x14ac:dyDescent="0.25">
      <c r="B816" s="17">
        <v>813</v>
      </c>
      <c r="C816" s="15">
        <v>3.8173915509083844</v>
      </c>
      <c r="D816" s="3">
        <v>2.5843594163458947</v>
      </c>
      <c r="E816" s="3">
        <v>5.2457409773146235</v>
      </c>
      <c r="F816" s="3">
        <v>4.0391412204418238</v>
      </c>
      <c r="G816" s="9">
        <v>1.7307699988596865</v>
      </c>
      <c r="H816" s="17">
        <v>17.417403163870411</v>
      </c>
    </row>
    <row r="817" spans="2:8" x14ac:dyDescent="0.25">
      <c r="B817" s="17">
        <v>814</v>
      </c>
      <c r="C817" s="15">
        <v>4.1717401379689667</v>
      </c>
      <c r="D817" s="3">
        <v>3.4038529859069397</v>
      </c>
      <c r="E817" s="3">
        <v>5.2485601351770903</v>
      </c>
      <c r="F817" s="3">
        <v>3.8061320588238639</v>
      </c>
      <c r="G817" s="9">
        <v>1.0990276365875842</v>
      </c>
      <c r="H817" s="17">
        <v>17.729312954464447</v>
      </c>
    </row>
    <row r="818" spans="2:8" x14ac:dyDescent="0.25">
      <c r="B818" s="17">
        <v>815</v>
      </c>
      <c r="C818" s="15">
        <v>3.3396557312807973</v>
      </c>
      <c r="D818" s="3">
        <v>3.0467135042773501</v>
      </c>
      <c r="E818" s="3">
        <v>6.361739363684066</v>
      </c>
      <c r="F818" s="3">
        <v>3.567672944588427</v>
      </c>
      <c r="G818" s="9">
        <v>1.6695472134507061</v>
      </c>
      <c r="H818" s="17">
        <v>17.985328757281344</v>
      </c>
    </row>
    <row r="819" spans="2:8" x14ac:dyDescent="0.25">
      <c r="B819" s="17">
        <v>816</v>
      </c>
      <c r="C819" s="15">
        <v>4.1955821534655513</v>
      </c>
      <c r="D819" s="3">
        <v>2.4075786747489092</v>
      </c>
      <c r="E819" s="3">
        <v>4.8304535436090354</v>
      </c>
      <c r="F819" s="3">
        <v>3.9985642256641003</v>
      </c>
      <c r="G819" s="9">
        <v>1.4594801632534449</v>
      </c>
      <c r="H819" s="17">
        <v>16.891658760741041</v>
      </c>
    </row>
    <row r="820" spans="2:8" x14ac:dyDescent="0.25">
      <c r="B820" s="17">
        <v>817</v>
      </c>
      <c r="C820" s="15">
        <v>4.2242929316219531</v>
      </c>
      <c r="D820" s="3">
        <v>3.1769914953397764</v>
      </c>
      <c r="E820" s="3">
        <v>5.31780675953343</v>
      </c>
      <c r="F820" s="3">
        <v>4.0205542810640864</v>
      </c>
      <c r="G820" s="9">
        <v>1.2557058577911611</v>
      </c>
      <c r="H820" s="17">
        <v>17.995351325350406</v>
      </c>
    </row>
    <row r="821" spans="2:8" x14ac:dyDescent="0.25">
      <c r="B821" s="17">
        <v>818</v>
      </c>
      <c r="C821" s="15">
        <v>3.9626474327645793</v>
      </c>
      <c r="D821" s="3">
        <v>2.6289502011691912</v>
      </c>
      <c r="E821" s="3">
        <v>7.6953811934219836</v>
      </c>
      <c r="F821" s="3">
        <v>4.5514093450699269</v>
      </c>
      <c r="G821" s="9">
        <v>1.2474024482378097</v>
      </c>
      <c r="H821" s="17">
        <v>20.085790620663492</v>
      </c>
    </row>
    <row r="822" spans="2:8" x14ac:dyDescent="0.25">
      <c r="B822" s="17">
        <v>819</v>
      </c>
      <c r="C822" s="15">
        <v>3.8925944268472099</v>
      </c>
      <c r="D822" s="3">
        <v>3.5193256564970508</v>
      </c>
      <c r="E822" s="3">
        <v>6.1379197075764012</v>
      </c>
      <c r="F822" s="3">
        <v>5.4211987664034353</v>
      </c>
      <c r="G822" s="9">
        <v>1.1242264979123437</v>
      </c>
      <c r="H822" s="17">
        <v>20.095265055236439</v>
      </c>
    </row>
    <row r="823" spans="2:8" x14ac:dyDescent="0.25">
      <c r="B823" s="17">
        <v>820</v>
      </c>
      <c r="C823" s="15">
        <v>3.7338462490108602</v>
      </c>
      <c r="D823" s="3">
        <v>2.5477140498984499</v>
      </c>
      <c r="E823" s="3">
        <v>4.6733739023647569</v>
      </c>
      <c r="F823" s="3">
        <v>3.482847264899287</v>
      </c>
      <c r="G823" s="9">
        <v>1.6862327217683968</v>
      </c>
      <c r="H823" s="17">
        <v>16.124014187941754</v>
      </c>
    </row>
    <row r="824" spans="2:8" x14ac:dyDescent="0.25">
      <c r="B824" s="17">
        <v>821</v>
      </c>
      <c r="C824" s="15">
        <v>4.2697855085323315</v>
      </c>
      <c r="D824" s="3">
        <v>2.6112718937274177</v>
      </c>
      <c r="E824" s="3">
        <v>4.5008403477783192</v>
      </c>
      <c r="F824" s="3">
        <v>3.263823598484545</v>
      </c>
      <c r="G824" s="9">
        <v>1.5931666450014736</v>
      </c>
      <c r="H824" s="17">
        <v>16.238887993524088</v>
      </c>
    </row>
    <row r="825" spans="2:8" x14ac:dyDescent="0.25">
      <c r="B825" s="17">
        <v>822</v>
      </c>
      <c r="C825" s="15">
        <v>3.8676016211559192</v>
      </c>
      <c r="D825" s="3">
        <v>2.6540683571835277</v>
      </c>
      <c r="E825" s="3">
        <v>4.9737099981599959</v>
      </c>
      <c r="F825" s="3">
        <v>4.2012517305634969</v>
      </c>
      <c r="G825" s="9">
        <v>1.6787647708900653</v>
      </c>
      <c r="H825" s="17">
        <v>17.375396477953004</v>
      </c>
    </row>
    <row r="826" spans="2:8" x14ac:dyDescent="0.25">
      <c r="B826" s="17">
        <v>823</v>
      </c>
      <c r="C826" s="15">
        <v>3.564073167631344</v>
      </c>
      <c r="D826" s="3">
        <v>2.7292895522156071</v>
      </c>
      <c r="E826" s="3">
        <v>4.9444955746813086</v>
      </c>
      <c r="F826" s="3">
        <v>5.1997450297021999</v>
      </c>
      <c r="G826" s="9">
        <v>1.5024964089738873</v>
      </c>
      <c r="H826" s="17">
        <v>17.940099733204345</v>
      </c>
    </row>
    <row r="827" spans="2:8" x14ac:dyDescent="0.25">
      <c r="B827" s="17">
        <v>824</v>
      </c>
      <c r="C827" s="15">
        <v>4.4923827337108762</v>
      </c>
      <c r="D827" s="3">
        <v>3.2148697407787323</v>
      </c>
      <c r="E827" s="3">
        <v>4.9856853364559468</v>
      </c>
      <c r="F827" s="3">
        <v>5.2560812994202708</v>
      </c>
      <c r="G827" s="9">
        <v>1.5397433410247685</v>
      </c>
      <c r="H827" s="17">
        <v>19.488762451390592</v>
      </c>
    </row>
    <row r="828" spans="2:8" x14ac:dyDescent="0.25">
      <c r="B828" s="17">
        <v>825</v>
      </c>
      <c r="C828" s="15">
        <v>3.8571079144749216</v>
      </c>
      <c r="D828" s="3">
        <v>3.3633210991533646</v>
      </c>
      <c r="E828" s="3">
        <v>5.4704974824940926</v>
      </c>
      <c r="F828" s="3">
        <v>4.0608424251128081</v>
      </c>
      <c r="G828" s="9">
        <v>1.9481901984140941</v>
      </c>
      <c r="H828" s="17">
        <v>18.699959119649282</v>
      </c>
    </row>
    <row r="829" spans="2:8" x14ac:dyDescent="0.25">
      <c r="B829" s="17">
        <v>826</v>
      </c>
      <c r="C829" s="15">
        <v>4.1969634517439642</v>
      </c>
      <c r="D829" s="3">
        <v>2.4258641647660153</v>
      </c>
      <c r="E829" s="3">
        <v>4.9109497712030183</v>
      </c>
      <c r="F829" s="3">
        <v>5.2933085116698599</v>
      </c>
      <c r="G829" s="9">
        <v>1.4537780142312069</v>
      </c>
      <c r="H829" s="17">
        <v>18.280863913614066</v>
      </c>
    </row>
    <row r="830" spans="2:8" x14ac:dyDescent="0.25">
      <c r="B830" s="17">
        <v>827</v>
      </c>
      <c r="C830" s="15">
        <v>4.3745013845018423</v>
      </c>
      <c r="D830" s="3">
        <v>3.3826180990697101</v>
      </c>
      <c r="E830" s="3">
        <v>5.4398004239267523</v>
      </c>
      <c r="F830" s="3">
        <v>3.4958919003368636</v>
      </c>
      <c r="G830" s="9">
        <v>1.6490588691861883</v>
      </c>
      <c r="H830" s="17">
        <v>18.341870677021358</v>
      </c>
    </row>
    <row r="831" spans="2:8" x14ac:dyDescent="0.25">
      <c r="B831" s="17">
        <v>828</v>
      </c>
      <c r="C831" s="15">
        <v>3.9850564439329754</v>
      </c>
      <c r="D831" s="3">
        <v>3.5286670740322443</v>
      </c>
      <c r="E831" s="3">
        <v>6.1532435310950095</v>
      </c>
      <c r="F831" s="3">
        <v>4.5410430906192332</v>
      </c>
      <c r="G831" s="9">
        <v>1.4142099452297079</v>
      </c>
      <c r="H831" s="17">
        <v>19.62222008490917</v>
      </c>
    </row>
    <row r="832" spans="2:8" x14ac:dyDescent="0.25">
      <c r="B832" s="17">
        <v>829</v>
      </c>
      <c r="C832" s="15">
        <v>4.5069914455130755</v>
      </c>
      <c r="D832" s="3">
        <v>2.5797145217191035</v>
      </c>
      <c r="E832" s="3">
        <v>7.1693097862200155</v>
      </c>
      <c r="F832" s="3">
        <v>3.6422798018387335</v>
      </c>
      <c r="G832" s="9">
        <v>1.6601975750233808</v>
      </c>
      <c r="H832" s="17">
        <v>19.558493130314311</v>
      </c>
    </row>
    <row r="833" spans="2:8" x14ac:dyDescent="0.25">
      <c r="B833" s="17">
        <v>830</v>
      </c>
      <c r="C833" s="15">
        <v>4.1277425272494437</v>
      </c>
      <c r="D833" s="3">
        <v>3.3656506537940762</v>
      </c>
      <c r="E833" s="3">
        <v>4.6271444184047681</v>
      </c>
      <c r="F833" s="3">
        <v>3.2699026956658761</v>
      </c>
      <c r="G833" s="9">
        <v>1.0616935168967849</v>
      </c>
      <c r="H833" s="17">
        <v>16.452133812010949</v>
      </c>
    </row>
    <row r="834" spans="2:8" x14ac:dyDescent="0.25">
      <c r="B834" s="17">
        <v>831</v>
      </c>
      <c r="C834" s="15">
        <v>3.2052897133803646</v>
      </c>
      <c r="D834" s="3">
        <v>2.6395083632522551</v>
      </c>
      <c r="E834" s="3">
        <v>7.4936465164269741</v>
      </c>
      <c r="F834" s="3">
        <v>4.1542214104472901</v>
      </c>
      <c r="G834" s="9">
        <v>1.5605099666581457</v>
      </c>
      <c r="H834" s="17">
        <v>19.053175970165029</v>
      </c>
    </row>
    <row r="835" spans="2:8" x14ac:dyDescent="0.25">
      <c r="B835" s="17">
        <v>832</v>
      </c>
      <c r="C835" s="15">
        <v>3.7185855098416978</v>
      </c>
      <c r="D835" s="3">
        <v>2.9438413769019247</v>
      </c>
      <c r="E835" s="3">
        <v>5.2743266109116211</v>
      </c>
      <c r="F835" s="3">
        <v>3.6911438513065202</v>
      </c>
      <c r="G835" s="9">
        <v>1.0072751612275077</v>
      </c>
      <c r="H835" s="17">
        <v>16.635172510189271</v>
      </c>
    </row>
    <row r="836" spans="2:8" x14ac:dyDescent="0.25">
      <c r="B836" s="17">
        <v>833</v>
      </c>
      <c r="C836" s="15">
        <v>4.5927431989960184</v>
      </c>
      <c r="D836" s="3">
        <v>2.4548451782749283</v>
      </c>
      <c r="E836" s="3">
        <v>4.6324583204958723</v>
      </c>
      <c r="F836" s="3">
        <v>3.5552469427318245</v>
      </c>
      <c r="G836" s="9">
        <v>1.5169435645427503</v>
      </c>
      <c r="H836" s="17">
        <v>16.752237205041393</v>
      </c>
    </row>
    <row r="837" spans="2:8" x14ac:dyDescent="0.25">
      <c r="B837" s="17">
        <v>834</v>
      </c>
      <c r="C837" s="15">
        <v>4.3497486717768608</v>
      </c>
      <c r="D837" s="3">
        <v>3.4016568142184376</v>
      </c>
      <c r="E837" s="3">
        <v>5.5211565907025086</v>
      </c>
      <c r="F837" s="3">
        <v>3.7008502525316911</v>
      </c>
      <c r="G837" s="9">
        <v>1.8802174925090138</v>
      </c>
      <c r="H837" s="17">
        <v>18.853629821738512</v>
      </c>
    </row>
    <row r="838" spans="2:8" x14ac:dyDescent="0.25">
      <c r="B838" s="17">
        <v>835</v>
      </c>
      <c r="C838" s="15">
        <v>3.1285448610392148</v>
      </c>
      <c r="D838" s="3">
        <v>3.271914781748539</v>
      </c>
      <c r="E838" s="3">
        <v>5.4367539671178235</v>
      </c>
      <c r="F838" s="3">
        <v>3.8196136863666652</v>
      </c>
      <c r="G838" s="9">
        <v>1.5860442668084216</v>
      </c>
      <c r="H838" s="17">
        <v>17.242871563080662</v>
      </c>
    </row>
    <row r="839" spans="2:8" x14ac:dyDescent="0.25">
      <c r="B839" s="17">
        <v>836</v>
      </c>
      <c r="C839" s="15">
        <v>4.3412942568428381</v>
      </c>
      <c r="D839" s="3">
        <v>3.7907727278720769</v>
      </c>
      <c r="E839" s="3">
        <v>6.7548870576818691</v>
      </c>
      <c r="F839" s="3">
        <v>4.3574798065767135</v>
      </c>
      <c r="G839" s="9">
        <v>1.547522715445836</v>
      </c>
      <c r="H839" s="17">
        <v>20.791956564419333</v>
      </c>
    </row>
    <row r="840" spans="2:8" x14ac:dyDescent="0.25">
      <c r="B840" s="17">
        <v>837</v>
      </c>
      <c r="C840" s="15">
        <v>4.6155381479151121</v>
      </c>
      <c r="D840" s="3">
        <v>2.959076029513362</v>
      </c>
      <c r="E840" s="3">
        <v>5.8233028615625546</v>
      </c>
      <c r="F840" s="3">
        <v>3.4815898134294572</v>
      </c>
      <c r="G840" s="9">
        <v>1.5948218101927951</v>
      </c>
      <c r="H840" s="17">
        <v>18.474328662613281</v>
      </c>
    </row>
    <row r="841" spans="2:8" x14ac:dyDescent="0.25">
      <c r="B841" s="17">
        <v>838</v>
      </c>
      <c r="C841" s="15">
        <v>4.238442218436675</v>
      </c>
      <c r="D841" s="3">
        <v>3.6106832960915805</v>
      </c>
      <c r="E841" s="3">
        <v>7.7187038065380333</v>
      </c>
      <c r="F841" s="3">
        <v>3.35145610712613</v>
      </c>
      <c r="G841" s="9">
        <v>1.2204525284101733</v>
      </c>
      <c r="H841" s="17">
        <v>20.139737956602591</v>
      </c>
    </row>
    <row r="842" spans="2:8" x14ac:dyDescent="0.25">
      <c r="B842" s="17">
        <v>839</v>
      </c>
      <c r="C842" s="15">
        <v>3.7584949176023343</v>
      </c>
      <c r="D842" s="3">
        <v>2.263993707533102</v>
      </c>
      <c r="E842" s="3">
        <v>6.6511145397609894</v>
      </c>
      <c r="F842" s="3">
        <v>3.5723590198230308</v>
      </c>
      <c r="G842" s="9">
        <v>1.2765351134280492</v>
      </c>
      <c r="H842" s="17">
        <v>17.522497298147506</v>
      </c>
    </row>
    <row r="843" spans="2:8" x14ac:dyDescent="0.25">
      <c r="B843" s="17">
        <v>840</v>
      </c>
      <c r="C843" s="15">
        <v>3.8950593278177532</v>
      </c>
      <c r="D843" s="3">
        <v>2.5090066893480887</v>
      </c>
      <c r="E843" s="3">
        <v>4.8101112360574501</v>
      </c>
      <c r="F843" s="3">
        <v>3.3740883598853877</v>
      </c>
      <c r="G843" s="9">
        <v>1.5179418430078884</v>
      </c>
      <c r="H843" s="17">
        <v>16.106207456116568</v>
      </c>
    </row>
    <row r="844" spans="2:8" x14ac:dyDescent="0.25">
      <c r="B844" s="17">
        <v>841</v>
      </c>
      <c r="C844" s="15">
        <v>3.9717357565187044</v>
      </c>
      <c r="D844" s="3">
        <v>3.1800231306500648</v>
      </c>
      <c r="E844" s="3">
        <v>4.7234436865391691</v>
      </c>
      <c r="F844" s="3">
        <v>5.2027605301223723</v>
      </c>
      <c r="G844" s="9">
        <v>1.4322543231928282</v>
      </c>
      <c r="H844" s="17">
        <v>18.510217427023139</v>
      </c>
    </row>
    <row r="845" spans="2:8" x14ac:dyDescent="0.25">
      <c r="B845" s="17">
        <v>842</v>
      </c>
      <c r="C845" s="15">
        <v>4.3926372343409579</v>
      </c>
      <c r="D845" s="3">
        <v>2.5722549206250087</v>
      </c>
      <c r="E845" s="3">
        <v>6.2054359420433984</v>
      </c>
      <c r="F845" s="3">
        <v>4.5542632736899167</v>
      </c>
      <c r="G845" s="9">
        <v>1.5323686021066254</v>
      </c>
      <c r="H845" s="17">
        <v>19.256959972805905</v>
      </c>
    </row>
    <row r="846" spans="2:8" x14ac:dyDescent="0.25">
      <c r="B846" s="17">
        <v>843</v>
      </c>
      <c r="C846" s="15">
        <v>4.1430078837758453</v>
      </c>
      <c r="D846" s="3">
        <v>2.6838725409807811</v>
      </c>
      <c r="E846" s="3">
        <v>4.7847484676750804</v>
      </c>
      <c r="F846" s="3">
        <v>3.5399701704257924</v>
      </c>
      <c r="G846" s="9">
        <v>1.337371844976555</v>
      </c>
      <c r="H846" s="17">
        <v>16.488970907834055</v>
      </c>
    </row>
    <row r="847" spans="2:8" x14ac:dyDescent="0.25">
      <c r="B847" s="17">
        <v>844</v>
      </c>
      <c r="C847" s="15">
        <v>3.5270981458861836</v>
      </c>
      <c r="D847" s="3">
        <v>3.3840365602370825</v>
      </c>
      <c r="E847" s="3">
        <v>6.38980079563804</v>
      </c>
      <c r="F847" s="3">
        <v>4.0303097357853304</v>
      </c>
      <c r="G847" s="9">
        <v>1.4545807279498435</v>
      </c>
      <c r="H847" s="17">
        <v>18.785825965496478</v>
      </c>
    </row>
    <row r="848" spans="2:8" x14ac:dyDescent="0.25">
      <c r="B848" s="17">
        <v>845</v>
      </c>
      <c r="C848" s="15">
        <v>3.6540760346719594</v>
      </c>
      <c r="D848" s="3">
        <v>3.4857111089573687</v>
      </c>
      <c r="E848" s="3">
        <v>4.6513795239883127</v>
      </c>
      <c r="F848" s="3">
        <v>4.7768527088310631</v>
      </c>
      <c r="G848" s="9">
        <v>1.1612073011753086</v>
      </c>
      <c r="H848" s="17">
        <v>17.729226677624013</v>
      </c>
    </row>
    <row r="849" spans="2:8" x14ac:dyDescent="0.25">
      <c r="B849" s="17">
        <v>846</v>
      </c>
      <c r="C849" s="15">
        <v>3.9337873230411082</v>
      </c>
      <c r="D849" s="3">
        <v>2.4134815118824102</v>
      </c>
      <c r="E849" s="3">
        <v>5.4808028773229589</v>
      </c>
      <c r="F849" s="3">
        <v>4.6336996394335879</v>
      </c>
      <c r="G849" s="9">
        <v>1.4945628599637757</v>
      </c>
      <c r="H849" s="17">
        <v>17.956334211643838</v>
      </c>
    </row>
    <row r="850" spans="2:8" x14ac:dyDescent="0.25">
      <c r="B850" s="17">
        <v>847</v>
      </c>
      <c r="C850" s="15">
        <v>4.4761293380450891</v>
      </c>
      <c r="D850" s="3">
        <v>3.1552756263011559</v>
      </c>
      <c r="E850" s="3">
        <v>5.5451404723113029</v>
      </c>
      <c r="F850" s="3">
        <v>3.5739753301636332</v>
      </c>
      <c r="G850" s="9">
        <v>1.538130498765272</v>
      </c>
      <c r="H850" s="17">
        <v>18.288651265586456</v>
      </c>
    </row>
    <row r="851" spans="2:8" x14ac:dyDescent="0.25">
      <c r="B851" s="17">
        <v>848</v>
      </c>
      <c r="C851" s="15">
        <v>3.5862077311628111</v>
      </c>
      <c r="D851" s="3">
        <v>2.5487024291193485</v>
      </c>
      <c r="E851" s="3">
        <v>5.0646333108187989</v>
      </c>
      <c r="F851" s="3">
        <v>5.1152791505737252</v>
      </c>
      <c r="G851" s="9">
        <v>1.4754693730124893</v>
      </c>
      <c r="H851" s="17">
        <v>17.790291994687177</v>
      </c>
    </row>
    <row r="852" spans="2:8" x14ac:dyDescent="0.25">
      <c r="B852" s="17">
        <v>849</v>
      </c>
      <c r="C852" s="15">
        <v>4.3674944042747352</v>
      </c>
      <c r="D852" s="3">
        <v>2.7207925804466546</v>
      </c>
      <c r="E852" s="3">
        <v>5.4925549748210658</v>
      </c>
      <c r="F852" s="3">
        <v>3.1732470371294363</v>
      </c>
      <c r="G852" s="9">
        <v>1.3522789083900617</v>
      </c>
      <c r="H852" s="17">
        <v>17.106367905061955</v>
      </c>
    </row>
    <row r="853" spans="2:8" x14ac:dyDescent="0.25">
      <c r="B853" s="17">
        <v>850</v>
      </c>
      <c r="C853" s="15">
        <v>4.4531579336001226</v>
      </c>
      <c r="D853" s="3">
        <v>2.8824524173120096</v>
      </c>
      <c r="E853" s="3">
        <v>5.0185904221688</v>
      </c>
      <c r="F853" s="3">
        <v>3.6501507578544339</v>
      </c>
      <c r="G853" s="9">
        <v>1.9064219675540666</v>
      </c>
      <c r="H853" s="17">
        <v>17.910773498489434</v>
      </c>
    </row>
    <row r="854" spans="2:8" x14ac:dyDescent="0.25">
      <c r="B854" s="17">
        <v>851</v>
      </c>
      <c r="C854" s="15">
        <v>3.6468974310445792</v>
      </c>
      <c r="D854" s="3">
        <v>3.1657184064478376</v>
      </c>
      <c r="E854" s="3">
        <v>5.5109209985795093</v>
      </c>
      <c r="F854" s="3">
        <v>4.0910511236757401</v>
      </c>
      <c r="G854" s="9">
        <v>1.5051033272720569</v>
      </c>
      <c r="H854" s="17">
        <v>17.919691287019724</v>
      </c>
    </row>
    <row r="855" spans="2:8" x14ac:dyDescent="0.25">
      <c r="B855" s="17">
        <v>852</v>
      </c>
      <c r="C855" s="15">
        <v>4.1472999200102709</v>
      </c>
      <c r="D855" s="3">
        <v>2.8655392797147003</v>
      </c>
      <c r="E855" s="3">
        <v>6.0189893648114374</v>
      </c>
      <c r="F855" s="3">
        <v>3.3661276970826188</v>
      </c>
      <c r="G855" s="9">
        <v>1.6278959553708106</v>
      </c>
      <c r="H855" s="17">
        <v>18.025852216989836</v>
      </c>
    </row>
    <row r="856" spans="2:8" x14ac:dyDescent="0.25">
      <c r="B856" s="17">
        <v>853</v>
      </c>
      <c r="C856" s="15">
        <v>4.4878415478232263</v>
      </c>
      <c r="D856" s="3">
        <v>3.2924522741866347</v>
      </c>
      <c r="E856" s="3">
        <v>6.3214259677011455</v>
      </c>
      <c r="F856" s="3">
        <v>4.5167404109700433</v>
      </c>
      <c r="G856" s="9">
        <v>1.6235785592604088</v>
      </c>
      <c r="H856" s="17">
        <v>20.242038759941458</v>
      </c>
    </row>
    <row r="857" spans="2:8" x14ac:dyDescent="0.25">
      <c r="B857" s="17">
        <v>854</v>
      </c>
      <c r="C857" s="15">
        <v>3.9950195595841138</v>
      </c>
      <c r="D857" s="3">
        <v>2.7748462816040504</v>
      </c>
      <c r="E857" s="3">
        <v>5.2763013389124733</v>
      </c>
      <c r="F857" s="3">
        <v>3.9569215073165114</v>
      </c>
      <c r="G857" s="9">
        <v>1.4706992159795886</v>
      </c>
      <c r="H857" s="17">
        <v>17.473787903396737</v>
      </c>
    </row>
    <row r="858" spans="2:8" x14ac:dyDescent="0.25">
      <c r="B858" s="17">
        <v>855</v>
      </c>
      <c r="C858" s="15">
        <v>4.1357187623175955</v>
      </c>
      <c r="D858" s="3">
        <v>2.8381864729148165</v>
      </c>
      <c r="E858" s="3">
        <v>5.2059039870380737</v>
      </c>
      <c r="F858" s="3">
        <v>4.441515938882806</v>
      </c>
      <c r="G858" s="9">
        <v>1.3880109016589661</v>
      </c>
      <c r="H858" s="17">
        <v>18.009336062812256</v>
      </c>
    </row>
    <row r="859" spans="2:8" x14ac:dyDescent="0.25">
      <c r="B859" s="17">
        <v>856</v>
      </c>
      <c r="C859" s="15">
        <v>4.5454905766245961</v>
      </c>
      <c r="D859" s="3">
        <v>2.4239764130819883</v>
      </c>
      <c r="E859" s="3">
        <v>6.7253431417300238</v>
      </c>
      <c r="F859" s="3">
        <v>4.2796624104928753</v>
      </c>
      <c r="G859" s="9">
        <v>1.608891322626167</v>
      </c>
      <c r="H859" s="17">
        <v>19.58336386455565</v>
      </c>
    </row>
    <row r="860" spans="2:8" x14ac:dyDescent="0.25">
      <c r="B860" s="17">
        <v>857</v>
      </c>
      <c r="C860" s="15">
        <v>4.4140146186555906</v>
      </c>
      <c r="D860" s="3">
        <v>2.7601688821493795</v>
      </c>
      <c r="E860" s="3">
        <v>5.6344242960272286</v>
      </c>
      <c r="F860" s="3">
        <v>3.9134793706589837</v>
      </c>
      <c r="G860" s="9">
        <v>1.5256809655510319</v>
      </c>
      <c r="H860" s="17">
        <v>18.247768133042214</v>
      </c>
    </row>
    <row r="861" spans="2:8" x14ac:dyDescent="0.25">
      <c r="B861" s="17">
        <v>858</v>
      </c>
      <c r="C861" s="15">
        <v>4.4031726116176273</v>
      </c>
      <c r="D861" s="3">
        <v>2.8183826016063867</v>
      </c>
      <c r="E861" s="3">
        <v>5.0139550098741186</v>
      </c>
      <c r="F861" s="3">
        <v>4.6268683525089216</v>
      </c>
      <c r="G861" s="9">
        <v>1.7360310725938306</v>
      </c>
      <c r="H861" s="17">
        <v>18.598409648200885</v>
      </c>
    </row>
    <row r="862" spans="2:8" x14ac:dyDescent="0.25">
      <c r="B862" s="17">
        <v>859</v>
      </c>
      <c r="C862" s="15">
        <v>4.3716811595930434</v>
      </c>
      <c r="D862" s="3">
        <v>3.051742675210634</v>
      </c>
      <c r="E862" s="3">
        <v>4.4738264700537549</v>
      </c>
      <c r="F862" s="3">
        <v>4.22699492693532</v>
      </c>
      <c r="G862" s="9">
        <v>1.2652828766602968</v>
      </c>
      <c r="H862" s="17">
        <v>17.38952810845305</v>
      </c>
    </row>
    <row r="863" spans="2:8" x14ac:dyDescent="0.25">
      <c r="B863" s="17">
        <v>860</v>
      </c>
      <c r="C863" s="15">
        <v>3.8027839665374179</v>
      </c>
      <c r="D863" s="3">
        <v>3.3505646588821469</v>
      </c>
      <c r="E863" s="3">
        <v>4.7882346113186722</v>
      </c>
      <c r="F863" s="3">
        <v>4.5293632798919266</v>
      </c>
      <c r="G863" s="9">
        <v>1.7865523987754524</v>
      </c>
      <c r="H863" s="17">
        <v>18.257498915405616</v>
      </c>
    </row>
    <row r="864" spans="2:8" x14ac:dyDescent="0.25">
      <c r="B864" s="17">
        <v>861</v>
      </c>
      <c r="C864" s="15">
        <v>4.0580558698947122</v>
      </c>
      <c r="D864" s="3">
        <v>2.3556178792498703</v>
      </c>
      <c r="E864" s="3">
        <v>4.5317218856875998</v>
      </c>
      <c r="F864" s="3">
        <v>3.943040826367302</v>
      </c>
      <c r="G864" s="9">
        <v>1.9084347021966508</v>
      </c>
      <c r="H864" s="17">
        <v>16.796871163396133</v>
      </c>
    </row>
    <row r="865" spans="2:8" x14ac:dyDescent="0.25">
      <c r="B865" s="17">
        <v>862</v>
      </c>
      <c r="C865" s="15">
        <v>4.614296174616964</v>
      </c>
      <c r="D865" s="3">
        <v>3.5335612486337649</v>
      </c>
      <c r="E865" s="3">
        <v>6.3347878207263832</v>
      </c>
      <c r="F865" s="3">
        <v>5.36162771129493</v>
      </c>
      <c r="G865" s="9">
        <v>1.4081712676033062</v>
      </c>
      <c r="H865" s="17">
        <v>21.252444222875351</v>
      </c>
    </row>
    <row r="866" spans="2:8" x14ac:dyDescent="0.25">
      <c r="B866" s="17">
        <v>863</v>
      </c>
      <c r="C866" s="15">
        <v>3.3183595513653414</v>
      </c>
      <c r="D866" s="3">
        <v>2.8872120996056472</v>
      </c>
      <c r="E866" s="3">
        <v>5.5763318600640499</v>
      </c>
      <c r="F866" s="3">
        <v>4.5403582084697423</v>
      </c>
      <c r="G866" s="9">
        <v>1.3107295194257897</v>
      </c>
      <c r="H866" s="17">
        <v>17.632991238930572</v>
      </c>
    </row>
    <row r="867" spans="2:8" x14ac:dyDescent="0.25">
      <c r="B867" s="17">
        <v>864</v>
      </c>
      <c r="C867" s="15">
        <v>4.3029138687316868</v>
      </c>
      <c r="D867" s="3">
        <v>3.3958551719710108</v>
      </c>
      <c r="E867" s="3">
        <v>5.908789591790649</v>
      </c>
      <c r="F867" s="3">
        <v>4.5637821176013986</v>
      </c>
      <c r="G867" s="9">
        <v>1.3608858854371801</v>
      </c>
      <c r="H867" s="17">
        <v>19.532226635531927</v>
      </c>
    </row>
    <row r="868" spans="2:8" x14ac:dyDescent="0.25">
      <c r="B868" s="17">
        <v>865</v>
      </c>
      <c r="C868" s="15">
        <v>4.0222782723806265</v>
      </c>
      <c r="D868" s="3">
        <v>2.8131401064860038</v>
      </c>
      <c r="E868" s="3">
        <v>5.4172329613451264</v>
      </c>
      <c r="F868" s="3">
        <v>3.5504217875216177</v>
      </c>
      <c r="G868" s="9">
        <v>1.5649823778737542</v>
      </c>
      <c r="H868" s="17">
        <v>17.368055505607128</v>
      </c>
    </row>
    <row r="869" spans="2:8" x14ac:dyDescent="0.25">
      <c r="B869" s="17">
        <v>866</v>
      </c>
      <c r="C869" s="15">
        <v>4.0358461762068938</v>
      </c>
      <c r="D869" s="3">
        <v>3.4626088398969435</v>
      </c>
      <c r="E869" s="3">
        <v>6.5678471925572879</v>
      </c>
      <c r="F869" s="3">
        <v>4.9190136899578771</v>
      </c>
      <c r="G869" s="9">
        <v>1.2405787733807205</v>
      </c>
      <c r="H869" s="17">
        <v>20.225894671999718</v>
      </c>
    </row>
    <row r="870" spans="2:8" x14ac:dyDescent="0.25">
      <c r="B870" s="17">
        <v>867</v>
      </c>
      <c r="C870" s="15">
        <v>4.504668117264651</v>
      </c>
      <c r="D870" s="3">
        <v>2.8354888183911631</v>
      </c>
      <c r="E870" s="3">
        <v>7.1587315141404808</v>
      </c>
      <c r="F870" s="3">
        <v>3.4238177966428336</v>
      </c>
      <c r="G870" s="9">
        <v>1.8357454927575159</v>
      </c>
      <c r="H870" s="17">
        <v>19.758451739196644</v>
      </c>
    </row>
    <row r="871" spans="2:8" x14ac:dyDescent="0.25">
      <c r="B871" s="17">
        <v>868</v>
      </c>
      <c r="C871" s="15">
        <v>3.8725131116390141</v>
      </c>
      <c r="D871" s="3">
        <v>3.1458873747576623</v>
      </c>
      <c r="E871" s="3">
        <v>5.5145457541222935</v>
      </c>
      <c r="F871" s="3">
        <v>3.7046104824504691</v>
      </c>
      <c r="G871" s="9">
        <v>1.6723091588613563</v>
      </c>
      <c r="H871" s="17">
        <v>17.909865881830797</v>
      </c>
    </row>
    <row r="872" spans="2:8" x14ac:dyDescent="0.25">
      <c r="B872" s="17">
        <v>869</v>
      </c>
      <c r="C872" s="15">
        <v>3.7263691727400072</v>
      </c>
      <c r="D872" s="3">
        <v>2.3178094235086588</v>
      </c>
      <c r="E872" s="3">
        <v>5.126113697022296</v>
      </c>
      <c r="F872" s="3">
        <v>4.1236115936195716</v>
      </c>
      <c r="G872" s="9">
        <v>1.202001383566013</v>
      </c>
      <c r="H872" s="17">
        <v>16.495905270456547</v>
      </c>
    </row>
    <row r="873" spans="2:8" x14ac:dyDescent="0.25">
      <c r="B873" s="17">
        <v>870</v>
      </c>
      <c r="C873" s="15">
        <v>4.0380877733277156</v>
      </c>
      <c r="D873" s="3">
        <v>3.5509800345350566</v>
      </c>
      <c r="E873" s="3">
        <v>7.3676587018172937</v>
      </c>
      <c r="F873" s="3">
        <v>4.383507722384719</v>
      </c>
      <c r="G873" s="9">
        <v>1.4453034333761685</v>
      </c>
      <c r="H873" s="17">
        <v>20.785537665440955</v>
      </c>
    </row>
    <row r="874" spans="2:8" x14ac:dyDescent="0.25">
      <c r="B874" s="17">
        <v>871</v>
      </c>
      <c r="C874" s="15">
        <v>3.8078587238065742</v>
      </c>
      <c r="D874" s="3">
        <v>2.7311603474882689</v>
      </c>
      <c r="E874" s="3">
        <v>4.859405088418141</v>
      </c>
      <c r="F874" s="3">
        <v>4.2186143586706999</v>
      </c>
      <c r="G874" s="9">
        <v>1.5581431686043994</v>
      </c>
      <c r="H874" s="17">
        <v>17.175181686988083</v>
      </c>
    </row>
    <row r="875" spans="2:8" x14ac:dyDescent="0.25">
      <c r="B875" s="17">
        <v>872</v>
      </c>
      <c r="C875" s="15">
        <v>3.9163944735343539</v>
      </c>
      <c r="D875" s="3">
        <v>3.1503120563223437</v>
      </c>
      <c r="E875" s="3">
        <v>7.4555556179687859</v>
      </c>
      <c r="F875" s="3">
        <v>5.6002577093798003</v>
      </c>
      <c r="G875" s="9">
        <v>1.1199181188933285</v>
      </c>
      <c r="H875" s="17">
        <v>21.242437976098611</v>
      </c>
    </row>
    <row r="876" spans="2:8" x14ac:dyDescent="0.25">
      <c r="B876" s="17">
        <v>873</v>
      </c>
      <c r="C876" s="15">
        <v>3.7619890018818358</v>
      </c>
      <c r="D876" s="3">
        <v>2.6768405755148805</v>
      </c>
      <c r="E876" s="3">
        <v>6.0855021025439306</v>
      </c>
      <c r="F876" s="3">
        <v>3.4692790558214948</v>
      </c>
      <c r="G876" s="9">
        <v>1.0760806230584237</v>
      </c>
      <c r="H876" s="17">
        <v>17.069691358820567</v>
      </c>
    </row>
    <row r="877" spans="2:8" x14ac:dyDescent="0.25">
      <c r="B877" s="17">
        <v>874</v>
      </c>
      <c r="C877" s="15">
        <v>3.9943336544636323</v>
      </c>
      <c r="D877" s="3">
        <v>2.5062217778710458</v>
      </c>
      <c r="E877" s="3">
        <v>5.6037044404410423</v>
      </c>
      <c r="F877" s="3">
        <v>4.5183554495781246</v>
      </c>
      <c r="G877" s="9">
        <v>1.4518658049031736</v>
      </c>
      <c r="H877" s="17">
        <v>18.07448112725702</v>
      </c>
    </row>
    <row r="878" spans="2:8" x14ac:dyDescent="0.25">
      <c r="B878" s="17">
        <v>875</v>
      </c>
      <c r="C878" s="15">
        <v>4.0254670219320499</v>
      </c>
      <c r="D878" s="3">
        <v>2.6685511662454284</v>
      </c>
      <c r="E878" s="3">
        <v>4.7968294527089261</v>
      </c>
      <c r="F878" s="3">
        <v>4.4052150929478175</v>
      </c>
      <c r="G878" s="9">
        <v>1.3168268210748317</v>
      </c>
      <c r="H878" s="17">
        <v>17.212889554909051</v>
      </c>
    </row>
    <row r="879" spans="2:8" x14ac:dyDescent="0.25">
      <c r="B879" s="17">
        <v>876</v>
      </c>
      <c r="C879" s="15">
        <v>3.9635840464301801</v>
      </c>
      <c r="D879" s="3">
        <v>3.5782122452137979</v>
      </c>
      <c r="E879" s="3">
        <v>7.1447013121031269</v>
      </c>
      <c r="F879" s="3">
        <v>4.7222720702919032</v>
      </c>
      <c r="G879" s="9">
        <v>1.4858760672249149</v>
      </c>
      <c r="H879" s="17">
        <v>20.894645741263922</v>
      </c>
    </row>
    <row r="880" spans="2:8" x14ac:dyDescent="0.25">
      <c r="B880" s="17">
        <v>877</v>
      </c>
      <c r="C880" s="15">
        <v>4.0089664841862067</v>
      </c>
      <c r="D880" s="3">
        <v>3.0547146606564031</v>
      </c>
      <c r="E880" s="3">
        <v>5.5063997960444562</v>
      </c>
      <c r="F880" s="3">
        <v>3.5549641899488993</v>
      </c>
      <c r="G880" s="9">
        <v>1.6895838393838472</v>
      </c>
      <c r="H880" s="17">
        <v>17.814628970219811</v>
      </c>
    </row>
    <row r="881" spans="2:8" x14ac:dyDescent="0.25">
      <c r="B881" s="17">
        <v>878</v>
      </c>
      <c r="C881" s="15">
        <v>3.5040977174596755</v>
      </c>
      <c r="D881" s="3">
        <v>2.561994517708575</v>
      </c>
      <c r="E881" s="3">
        <v>5.3897648655818111</v>
      </c>
      <c r="F881" s="3">
        <v>3.3776586266104713</v>
      </c>
      <c r="G881" s="9">
        <v>1.382542677630187</v>
      </c>
      <c r="H881" s="17">
        <v>16.216058404990722</v>
      </c>
    </row>
    <row r="882" spans="2:8" x14ac:dyDescent="0.25">
      <c r="B882" s="17">
        <v>879</v>
      </c>
      <c r="C882" s="15">
        <v>3.5286227298317092</v>
      </c>
      <c r="D882" s="3">
        <v>3.2653310175137893</v>
      </c>
      <c r="E882" s="3">
        <v>5.1375488679801045</v>
      </c>
      <c r="F882" s="3">
        <v>3.8107424715688745</v>
      </c>
      <c r="G882" s="9">
        <v>1.1865276475201569</v>
      </c>
      <c r="H882" s="17">
        <v>16.928772734414633</v>
      </c>
    </row>
    <row r="883" spans="2:8" x14ac:dyDescent="0.25">
      <c r="B883" s="17">
        <v>880</v>
      </c>
      <c r="C883" s="15">
        <v>4.4332433735621084</v>
      </c>
      <c r="D883" s="3">
        <v>3.8781883751757276</v>
      </c>
      <c r="E883" s="3">
        <v>6.9283883369890393</v>
      </c>
      <c r="F883" s="3">
        <v>4.894183965917172</v>
      </c>
      <c r="G883" s="9">
        <v>1.5807219850827454</v>
      </c>
      <c r="H883" s="17">
        <v>21.714726036726795</v>
      </c>
    </row>
    <row r="884" spans="2:8" x14ac:dyDescent="0.25">
      <c r="B884" s="17">
        <v>881</v>
      </c>
      <c r="C884" s="15">
        <v>4.0772089932080444</v>
      </c>
      <c r="D884" s="3">
        <v>3.5954521645549296</v>
      </c>
      <c r="E884" s="3">
        <v>6.5074268955134444</v>
      </c>
      <c r="F884" s="3">
        <v>3.8345010570165048</v>
      </c>
      <c r="G884" s="9">
        <v>1.603608361289067</v>
      </c>
      <c r="H884" s="17">
        <v>19.61819747158199</v>
      </c>
    </row>
    <row r="885" spans="2:8" x14ac:dyDescent="0.25">
      <c r="B885" s="17">
        <v>882</v>
      </c>
      <c r="C885" s="15">
        <v>3.9069720690047798</v>
      </c>
      <c r="D885" s="3">
        <v>2.5135940091254612</v>
      </c>
      <c r="E885" s="3">
        <v>4.9007253076629418</v>
      </c>
      <c r="F885" s="3">
        <v>5.072780451619729</v>
      </c>
      <c r="G885" s="9">
        <v>1.9451493237187636</v>
      </c>
      <c r="H885" s="17">
        <v>18.339221161131675</v>
      </c>
    </row>
    <row r="886" spans="2:8" x14ac:dyDescent="0.25">
      <c r="B886" s="17">
        <v>883</v>
      </c>
      <c r="C886" s="15">
        <v>4.3701645248339638</v>
      </c>
      <c r="D886" s="3">
        <v>3.031718284086272</v>
      </c>
      <c r="E886" s="3">
        <v>7.3054651992940105</v>
      </c>
      <c r="F886" s="3">
        <v>4.6979728534359841</v>
      </c>
      <c r="G886" s="9">
        <v>1.564518038262658</v>
      </c>
      <c r="H886" s="17">
        <v>20.96983889991289</v>
      </c>
    </row>
    <row r="887" spans="2:8" x14ac:dyDescent="0.25">
      <c r="B887" s="17">
        <v>884</v>
      </c>
      <c r="C887" s="15">
        <v>4.4281990257605051</v>
      </c>
      <c r="D887" s="3">
        <v>2.2224713820901769</v>
      </c>
      <c r="E887" s="3">
        <v>5.4022284812401447</v>
      </c>
      <c r="F887" s="3">
        <v>4.6707500379165809</v>
      </c>
      <c r="G887" s="9">
        <v>1.5252613805291353</v>
      </c>
      <c r="H887" s="17">
        <v>18.248910307536541</v>
      </c>
    </row>
    <row r="888" spans="2:8" x14ac:dyDescent="0.25">
      <c r="B888" s="17">
        <v>885</v>
      </c>
      <c r="C888" s="15">
        <v>3.9832003313099906</v>
      </c>
      <c r="D888" s="3">
        <v>3.5853120178880884</v>
      </c>
      <c r="E888" s="3">
        <v>7.5133796955553693</v>
      </c>
      <c r="F888" s="3">
        <v>3.803604713895262</v>
      </c>
      <c r="G888" s="9">
        <v>1.7416022084908116</v>
      </c>
      <c r="H888" s="17">
        <v>20.627098967139521</v>
      </c>
    </row>
    <row r="889" spans="2:8" x14ac:dyDescent="0.25">
      <c r="B889" s="17">
        <v>886</v>
      </c>
      <c r="C889" s="15">
        <v>3.5608798688647889</v>
      </c>
      <c r="D889" s="3">
        <v>3.0758307467483359</v>
      </c>
      <c r="E889" s="3">
        <v>5.5285782536808403</v>
      </c>
      <c r="F889" s="3">
        <v>4.5919896758026919</v>
      </c>
      <c r="G889" s="9">
        <v>1.7815101781156051</v>
      </c>
      <c r="H889" s="17">
        <v>18.538788723212264</v>
      </c>
    </row>
    <row r="890" spans="2:8" x14ac:dyDescent="0.25">
      <c r="B890" s="17">
        <v>887</v>
      </c>
      <c r="C890" s="15">
        <v>3.9698109583398988</v>
      </c>
      <c r="D890" s="3">
        <v>3.2959219484484819</v>
      </c>
      <c r="E890" s="3">
        <v>5.7341303879818799</v>
      </c>
      <c r="F890" s="3">
        <v>3.9900181869361728</v>
      </c>
      <c r="G890" s="9">
        <v>1.1479888650379948</v>
      </c>
      <c r="H890" s="17">
        <v>18.137870346744428</v>
      </c>
    </row>
    <row r="891" spans="2:8" x14ac:dyDescent="0.25">
      <c r="B891" s="17">
        <v>888</v>
      </c>
      <c r="C891" s="15">
        <v>4.193664022934275</v>
      </c>
      <c r="D891" s="3">
        <v>2.771484229288208</v>
      </c>
      <c r="E891" s="3">
        <v>6.1168053565130274</v>
      </c>
      <c r="F891" s="3">
        <v>3.3190708304465666</v>
      </c>
      <c r="G891" s="9">
        <v>1.3971788595191668</v>
      </c>
      <c r="H891" s="17">
        <v>17.798203298701242</v>
      </c>
    </row>
    <row r="892" spans="2:8" x14ac:dyDescent="0.25">
      <c r="B892" s="17">
        <v>889</v>
      </c>
      <c r="C892" s="15">
        <v>4.0101797708537443</v>
      </c>
      <c r="D892" s="3">
        <v>2.9116445168263283</v>
      </c>
      <c r="E892" s="3">
        <v>5.9903580497336115</v>
      </c>
      <c r="F892" s="3">
        <v>4.5964778865260278</v>
      </c>
      <c r="G892" s="9">
        <v>1.4880355684409687</v>
      </c>
      <c r="H892" s="17">
        <v>18.996695792380681</v>
      </c>
    </row>
    <row r="893" spans="2:8" x14ac:dyDescent="0.25">
      <c r="B893" s="17">
        <v>890</v>
      </c>
      <c r="C893" s="15">
        <v>4.26159240842955</v>
      </c>
      <c r="D893" s="3">
        <v>2.5426942801776322</v>
      </c>
      <c r="E893" s="3">
        <v>4.5175027012408977</v>
      </c>
      <c r="F893" s="3">
        <v>5.1451364852751151</v>
      </c>
      <c r="G893" s="9">
        <v>1.4844407081027771</v>
      </c>
      <c r="H893" s="17">
        <v>17.951366583225973</v>
      </c>
    </row>
    <row r="894" spans="2:8" x14ac:dyDescent="0.25">
      <c r="B894" s="17">
        <v>891</v>
      </c>
      <c r="C894" s="15">
        <v>3.3592980177982055</v>
      </c>
      <c r="D894" s="3">
        <v>2.9934340538548314</v>
      </c>
      <c r="E894" s="3">
        <v>6.0241262755760996</v>
      </c>
      <c r="F894" s="3">
        <v>4.8593090134594998</v>
      </c>
      <c r="G894" s="9">
        <v>1.3966231185869664</v>
      </c>
      <c r="H894" s="17">
        <v>18.632790479275602</v>
      </c>
    </row>
    <row r="895" spans="2:8" x14ac:dyDescent="0.25">
      <c r="B895" s="17">
        <v>892</v>
      </c>
      <c r="C895" s="15">
        <v>3.5802598197825972</v>
      </c>
      <c r="D895" s="3">
        <v>2.0743361602475172</v>
      </c>
      <c r="E895" s="3">
        <v>6.3130751441275308</v>
      </c>
      <c r="F895" s="3">
        <v>3.630881449211794</v>
      </c>
      <c r="G895" s="9">
        <v>1.0465338909662731</v>
      </c>
      <c r="H895" s="17">
        <v>16.645086464335712</v>
      </c>
    </row>
    <row r="896" spans="2:8" x14ac:dyDescent="0.25">
      <c r="B896" s="17">
        <v>893</v>
      </c>
      <c r="C896" s="15">
        <v>3.975869244653933</v>
      </c>
      <c r="D896" s="3">
        <v>2.4998434254346238</v>
      </c>
      <c r="E896" s="3">
        <v>5.7941725442289966</v>
      </c>
      <c r="F896" s="3">
        <v>4.16852193285842</v>
      </c>
      <c r="G896" s="9">
        <v>1.4655659070696216</v>
      </c>
      <c r="H896" s="17">
        <v>17.903973054245593</v>
      </c>
    </row>
    <row r="897" spans="2:8" x14ac:dyDescent="0.25">
      <c r="B897" s="17">
        <v>894</v>
      </c>
      <c r="C897" s="15">
        <v>3.8833175485178284</v>
      </c>
      <c r="D897" s="3">
        <v>2.8397466433430458</v>
      </c>
      <c r="E897" s="3">
        <v>6.7914165218619633</v>
      </c>
      <c r="F897" s="3">
        <v>4.1078035158343855</v>
      </c>
      <c r="G897" s="9">
        <v>1.5057155000461027</v>
      </c>
      <c r="H897" s="17">
        <v>19.127999729603324</v>
      </c>
    </row>
    <row r="898" spans="2:8" x14ac:dyDescent="0.25">
      <c r="B898" s="17">
        <v>895</v>
      </c>
      <c r="C898" s="15">
        <v>4.1863405425112266</v>
      </c>
      <c r="D898" s="3">
        <v>3.0676077085984255</v>
      </c>
      <c r="E898" s="3">
        <v>5.8523547470690715</v>
      </c>
      <c r="F898" s="3">
        <v>3.6187190010932082</v>
      </c>
      <c r="G898" s="9">
        <v>1.8471908727873765</v>
      </c>
      <c r="H898" s="17">
        <v>18.572212872059307</v>
      </c>
    </row>
    <row r="899" spans="2:8" x14ac:dyDescent="0.25">
      <c r="B899" s="17">
        <v>896</v>
      </c>
      <c r="C899" s="15">
        <v>3.7435809646985403</v>
      </c>
      <c r="D899" s="3">
        <v>3.2305720910075229</v>
      </c>
      <c r="E899" s="3">
        <v>6.8608326320492221</v>
      </c>
      <c r="F899" s="3">
        <v>5.2135127471615741</v>
      </c>
      <c r="G899" s="9">
        <v>1.4849229857535138</v>
      </c>
      <c r="H899" s="17">
        <v>20.533421420670372</v>
      </c>
    </row>
    <row r="900" spans="2:8" x14ac:dyDescent="0.25">
      <c r="B900" s="17">
        <v>897</v>
      </c>
      <c r="C900" s="15">
        <v>3.4835218552992222</v>
      </c>
      <c r="D900" s="3">
        <v>3.0212017929992099</v>
      </c>
      <c r="E900" s="3">
        <v>7.2026995257639914</v>
      </c>
      <c r="F900" s="3">
        <v>3.8286970439757302</v>
      </c>
      <c r="G900" s="9">
        <v>1.507257612846052</v>
      </c>
      <c r="H900" s="17">
        <v>19.043377830884204</v>
      </c>
    </row>
    <row r="901" spans="2:8" x14ac:dyDescent="0.25">
      <c r="B901" s="17">
        <v>898</v>
      </c>
      <c r="C901" s="15">
        <v>3.8911005777535221</v>
      </c>
      <c r="D901" s="3">
        <v>3.2058466909420469</v>
      </c>
      <c r="E901" s="3">
        <v>4.4297879155128284</v>
      </c>
      <c r="F901" s="3">
        <v>4.1662484423423631</v>
      </c>
      <c r="G901" s="9">
        <v>1.543612048644242</v>
      </c>
      <c r="H901" s="17">
        <v>17.236595675195005</v>
      </c>
    </row>
    <row r="902" spans="2:8" x14ac:dyDescent="0.25">
      <c r="B902" s="17">
        <v>899</v>
      </c>
      <c r="C902" s="15">
        <v>4.729277252203886</v>
      </c>
      <c r="D902" s="3">
        <v>2.8695110517488263</v>
      </c>
      <c r="E902" s="3">
        <v>5.5990447328711745</v>
      </c>
      <c r="F902" s="3">
        <v>4.8404901484618641</v>
      </c>
      <c r="G902" s="9">
        <v>1.6062893408416663</v>
      </c>
      <c r="H902" s="17">
        <v>19.644612526127418</v>
      </c>
    </row>
    <row r="903" spans="2:8" x14ac:dyDescent="0.25">
      <c r="B903" s="17">
        <v>900</v>
      </c>
      <c r="C903" s="15">
        <v>4.5845026225082126</v>
      </c>
      <c r="D903" s="3">
        <v>2.7374704419694567</v>
      </c>
      <c r="E903" s="3">
        <v>6.1985379651200567</v>
      </c>
      <c r="F903" s="3">
        <v>3.6730646957623909</v>
      </c>
      <c r="G903" s="9">
        <v>1.7688695579367981</v>
      </c>
      <c r="H903" s="17">
        <v>18.962445283296915</v>
      </c>
    </row>
    <row r="904" spans="2:8" x14ac:dyDescent="0.25">
      <c r="B904" s="17">
        <v>901</v>
      </c>
      <c r="C904" s="15">
        <v>4.083165084594345</v>
      </c>
      <c r="D904" s="3">
        <v>3.0087033352645625</v>
      </c>
      <c r="E904" s="3">
        <v>5.304116927325218</v>
      </c>
      <c r="F904" s="3">
        <v>3.6967942928430775</v>
      </c>
      <c r="G904" s="9">
        <v>1.2767028546735617</v>
      </c>
      <c r="H904" s="17">
        <v>17.369482494700765</v>
      </c>
    </row>
    <row r="905" spans="2:8" x14ac:dyDescent="0.25">
      <c r="B905" s="17">
        <v>902</v>
      </c>
      <c r="C905" s="15">
        <v>4.1657178543980962</v>
      </c>
      <c r="D905" s="3">
        <v>3.5937667377692137</v>
      </c>
      <c r="E905" s="3">
        <v>6.3661503595705291</v>
      </c>
      <c r="F905" s="3">
        <v>3.2756735988187478</v>
      </c>
      <c r="G905" s="9">
        <v>1.3583171247912107</v>
      </c>
      <c r="H905" s="17">
        <v>18.759625675347795</v>
      </c>
    </row>
    <row r="906" spans="2:8" x14ac:dyDescent="0.25">
      <c r="B906" s="17">
        <v>903</v>
      </c>
      <c r="C906" s="15">
        <v>4.1538688879257766</v>
      </c>
      <c r="D906" s="3">
        <v>2.85891678339922</v>
      </c>
      <c r="E906" s="3">
        <v>5.7204051014998285</v>
      </c>
      <c r="F906" s="3">
        <v>3.6172278691256321</v>
      </c>
      <c r="G906" s="9">
        <v>1.4623075721886019</v>
      </c>
      <c r="H906" s="17">
        <v>17.812726214139062</v>
      </c>
    </row>
    <row r="907" spans="2:8" x14ac:dyDescent="0.25">
      <c r="B907" s="17">
        <v>904</v>
      </c>
      <c r="C907" s="15">
        <v>3.91907206087091</v>
      </c>
      <c r="D907" s="3">
        <v>2.9040068046405505</v>
      </c>
      <c r="E907" s="3">
        <v>5.541149579146424</v>
      </c>
      <c r="F907" s="3">
        <v>5.1352190089576464</v>
      </c>
      <c r="G907" s="9">
        <v>1.202941444357466</v>
      </c>
      <c r="H907" s="17">
        <v>18.702388897972998</v>
      </c>
    </row>
    <row r="908" spans="2:8" x14ac:dyDescent="0.25">
      <c r="B908" s="17">
        <v>905</v>
      </c>
      <c r="C908" s="15">
        <v>4.3351308758890053</v>
      </c>
      <c r="D908" s="3">
        <v>2.4374257913050679</v>
      </c>
      <c r="E908" s="3">
        <v>6.1827544769864948</v>
      </c>
      <c r="F908" s="3">
        <v>4.8479688874543179</v>
      </c>
      <c r="G908" s="9">
        <v>1.4473340361803297</v>
      </c>
      <c r="H908" s="17">
        <v>19.250614067815214</v>
      </c>
    </row>
    <row r="909" spans="2:8" x14ac:dyDescent="0.25">
      <c r="B909" s="17">
        <v>906</v>
      </c>
      <c r="C909" s="15">
        <v>4.5513839169450705</v>
      </c>
      <c r="D909" s="3">
        <v>2.8456757299201687</v>
      </c>
      <c r="E909" s="3">
        <v>5.0206400606741308</v>
      </c>
      <c r="F909" s="3">
        <v>3.3980122794708296</v>
      </c>
      <c r="G909" s="9">
        <v>1.169957584443593</v>
      </c>
      <c r="H909" s="17">
        <v>16.985669571453794</v>
      </c>
    </row>
    <row r="910" spans="2:8" x14ac:dyDescent="0.25">
      <c r="B910" s="17">
        <v>907</v>
      </c>
      <c r="C910" s="15">
        <v>4.4296005230691682</v>
      </c>
      <c r="D910" s="3">
        <v>2.6322548722229882</v>
      </c>
      <c r="E910" s="3">
        <v>5.0012350335758988</v>
      </c>
      <c r="F910" s="3">
        <v>4.8633499067924912</v>
      </c>
      <c r="G910" s="9">
        <v>1.5587257677874946</v>
      </c>
      <c r="H910" s="17">
        <v>18.485166103448037</v>
      </c>
    </row>
    <row r="911" spans="2:8" x14ac:dyDescent="0.25">
      <c r="B911" s="17">
        <v>908</v>
      </c>
      <c r="C911" s="15">
        <v>3.5346961297966901</v>
      </c>
      <c r="D911" s="3">
        <v>2.4002603063870711</v>
      </c>
      <c r="E911" s="3">
        <v>5.9315887708382826</v>
      </c>
      <c r="F911" s="3">
        <v>4.4616405442522513</v>
      </c>
      <c r="G911" s="9">
        <v>1.6573289451805491</v>
      </c>
      <c r="H911" s="17">
        <v>17.985514696454842</v>
      </c>
    </row>
    <row r="912" spans="2:8" x14ac:dyDescent="0.25">
      <c r="B912" s="17">
        <v>909</v>
      </c>
      <c r="C912" s="15">
        <v>3.6586481208124058</v>
      </c>
      <c r="D912" s="3">
        <v>3.0117501486236273</v>
      </c>
      <c r="E912" s="3">
        <v>6.2405377720287909</v>
      </c>
      <c r="F912" s="3">
        <v>3.8425063856408346</v>
      </c>
      <c r="G912" s="9">
        <v>1.6180766809256157</v>
      </c>
      <c r="H912" s="17">
        <v>18.371519108031272</v>
      </c>
    </row>
    <row r="913" spans="2:8" x14ac:dyDescent="0.25">
      <c r="B913" s="17">
        <v>910</v>
      </c>
      <c r="C913" s="15">
        <v>4.6415465441117059</v>
      </c>
      <c r="D913" s="3">
        <v>3.1029521509246818</v>
      </c>
      <c r="E913" s="3">
        <v>4.91720203082712</v>
      </c>
      <c r="F913" s="3">
        <v>3.8873817408879554</v>
      </c>
      <c r="G913" s="9">
        <v>1.4791253188751954</v>
      </c>
      <c r="H913" s="17">
        <v>18.028207785626659</v>
      </c>
    </row>
    <row r="914" spans="2:8" x14ac:dyDescent="0.25">
      <c r="B914" s="17">
        <v>911</v>
      </c>
      <c r="C914" s="15">
        <v>3.917285401612205</v>
      </c>
      <c r="D914" s="3">
        <v>3.3327113524374341</v>
      </c>
      <c r="E914" s="3">
        <v>7.0394078688328481</v>
      </c>
      <c r="F914" s="3">
        <v>4.9694950304619709</v>
      </c>
      <c r="G914" s="9">
        <v>1.9049752164530038</v>
      </c>
      <c r="H914" s="17">
        <v>21.163874869797461</v>
      </c>
    </row>
    <row r="915" spans="2:8" x14ac:dyDescent="0.25">
      <c r="B915" s="17">
        <v>912</v>
      </c>
      <c r="C915" s="15">
        <v>4.774782403094842</v>
      </c>
      <c r="D915" s="3">
        <v>3.4670977233496183</v>
      </c>
      <c r="E915" s="3">
        <v>6.5475815606815777</v>
      </c>
      <c r="F915" s="3">
        <v>5.4047301634359171</v>
      </c>
      <c r="G915" s="9">
        <v>1.5237084250812443</v>
      </c>
      <c r="H915" s="17">
        <v>21.717900275643203</v>
      </c>
    </row>
    <row r="916" spans="2:8" x14ac:dyDescent="0.25">
      <c r="B916" s="17">
        <v>913</v>
      </c>
      <c r="C916" s="15">
        <v>4.6716255681914447</v>
      </c>
      <c r="D916" s="3">
        <v>3.6987000846666036</v>
      </c>
      <c r="E916" s="3">
        <v>4.8043472745573546</v>
      </c>
      <c r="F916" s="3">
        <v>3.6037323755478119</v>
      </c>
      <c r="G916" s="9">
        <v>1.4589372418491344</v>
      </c>
      <c r="H916" s="17">
        <v>18.23734254481235</v>
      </c>
    </row>
    <row r="917" spans="2:8" x14ac:dyDescent="0.25">
      <c r="B917" s="17">
        <v>914</v>
      </c>
      <c r="C917" s="15">
        <v>3.9060262589333461</v>
      </c>
      <c r="D917" s="3">
        <v>3.4110571541116439</v>
      </c>
      <c r="E917" s="3">
        <v>5.6925077856118733</v>
      </c>
      <c r="F917" s="3">
        <v>5.3528771754235631</v>
      </c>
      <c r="G917" s="9">
        <v>1.2713271591758069</v>
      </c>
      <c r="H917" s="17">
        <v>19.633795533256237</v>
      </c>
    </row>
    <row r="918" spans="2:8" x14ac:dyDescent="0.25">
      <c r="B918" s="17">
        <v>915</v>
      </c>
      <c r="C918" s="15">
        <v>3.3530204594575341</v>
      </c>
      <c r="D918" s="3">
        <v>2.553672096033861</v>
      </c>
      <c r="E918" s="3">
        <v>4.5281060230073464</v>
      </c>
      <c r="F918" s="3">
        <v>4.1327762047851646</v>
      </c>
      <c r="G918" s="9">
        <v>1.4477929342684763</v>
      </c>
      <c r="H918" s="17">
        <v>16.015367717552383</v>
      </c>
    </row>
    <row r="919" spans="2:8" x14ac:dyDescent="0.25">
      <c r="B919" s="17">
        <v>916</v>
      </c>
      <c r="C919" s="15">
        <v>3.8554348739117712</v>
      </c>
      <c r="D919" s="3">
        <v>3.2540837071736171</v>
      </c>
      <c r="E919" s="3">
        <v>6.8560602864498037</v>
      </c>
      <c r="F919" s="3">
        <v>4.0936144049201451</v>
      </c>
      <c r="G919" s="9">
        <v>1.3498006077309657</v>
      </c>
      <c r="H919" s="17">
        <v>19.408993880186305</v>
      </c>
    </row>
    <row r="920" spans="2:8" x14ac:dyDescent="0.25">
      <c r="B920" s="17">
        <v>917</v>
      </c>
      <c r="C920" s="15">
        <v>3.9082106376747405</v>
      </c>
      <c r="D920" s="3">
        <v>3.3013555214703882</v>
      </c>
      <c r="E920" s="3">
        <v>6.3045423388771251</v>
      </c>
      <c r="F920" s="3">
        <v>4.4642645471073603</v>
      </c>
      <c r="G920" s="9">
        <v>1.5162035650723402</v>
      </c>
      <c r="H920" s="17">
        <v>19.494576610201957</v>
      </c>
    </row>
    <row r="921" spans="2:8" x14ac:dyDescent="0.25">
      <c r="B921" s="17">
        <v>918</v>
      </c>
      <c r="C921" s="15">
        <v>4.530642933965904</v>
      </c>
      <c r="D921" s="3">
        <v>2.6626570234809144</v>
      </c>
      <c r="E921" s="3">
        <v>5.6358296144523905</v>
      </c>
      <c r="F921" s="3">
        <v>5.7914049245040662</v>
      </c>
      <c r="G921" s="9">
        <v>1.7754820233752984</v>
      </c>
      <c r="H921" s="17">
        <v>20.39601651977857</v>
      </c>
    </row>
    <row r="922" spans="2:8" x14ac:dyDescent="0.25">
      <c r="B922" s="17">
        <v>919</v>
      </c>
      <c r="C922" s="15">
        <v>4.1332876538736238</v>
      </c>
      <c r="D922" s="3">
        <v>3.0575655325543662</v>
      </c>
      <c r="E922" s="3">
        <v>5.0999628025418087</v>
      </c>
      <c r="F922" s="3">
        <v>3.2833539936068981</v>
      </c>
      <c r="G922" s="9">
        <v>1.3689021136234958</v>
      </c>
      <c r="H922" s="17">
        <v>16.943072096200193</v>
      </c>
    </row>
    <row r="923" spans="2:8" x14ac:dyDescent="0.25">
      <c r="B923" s="17">
        <v>920</v>
      </c>
      <c r="C923" s="15">
        <v>3.8022674829623297</v>
      </c>
      <c r="D923" s="3">
        <v>3.3771101797375338</v>
      </c>
      <c r="E923" s="3">
        <v>7.0778413272814387</v>
      </c>
      <c r="F923" s="3">
        <v>4.9372467811178256</v>
      </c>
      <c r="G923" s="9">
        <v>1.6346858187878137</v>
      </c>
      <c r="H923" s="17">
        <v>20.829151589886941</v>
      </c>
    </row>
    <row r="924" spans="2:8" x14ac:dyDescent="0.25">
      <c r="B924" s="17">
        <v>921</v>
      </c>
      <c r="C924" s="15">
        <v>4.0624543841969185</v>
      </c>
      <c r="D924" s="3">
        <v>3.0328365201343015</v>
      </c>
      <c r="E924" s="3">
        <v>5.5257366231902401</v>
      </c>
      <c r="F924" s="3">
        <v>3.3593697123345847</v>
      </c>
      <c r="G924" s="9">
        <v>1.3136227566656689</v>
      </c>
      <c r="H924" s="17">
        <v>17.294019996521712</v>
      </c>
    </row>
    <row r="925" spans="2:8" x14ac:dyDescent="0.25">
      <c r="B925" s="17">
        <v>922</v>
      </c>
      <c r="C925" s="15">
        <v>4.073364587342903</v>
      </c>
      <c r="D925" s="3">
        <v>2.2443759349405106</v>
      </c>
      <c r="E925" s="3">
        <v>4.4192912344697985</v>
      </c>
      <c r="F925" s="3">
        <v>5.5885504073254539</v>
      </c>
      <c r="G925" s="9">
        <v>1.8836194075628236</v>
      </c>
      <c r="H925" s="17">
        <v>18.209201571641486</v>
      </c>
    </row>
    <row r="926" spans="2:8" x14ac:dyDescent="0.25">
      <c r="B926" s="17">
        <v>923</v>
      </c>
      <c r="C926" s="15">
        <v>4.5605442102131573</v>
      </c>
      <c r="D926" s="3">
        <v>2.5878345554519546</v>
      </c>
      <c r="E926" s="3">
        <v>5.3868978310948066</v>
      </c>
      <c r="F926" s="3">
        <v>4.3097713509346516</v>
      </c>
      <c r="G926" s="9">
        <v>1.5154216908165665</v>
      </c>
      <c r="H926" s="17">
        <v>18.360469638511134</v>
      </c>
    </row>
    <row r="927" spans="2:8" x14ac:dyDescent="0.25">
      <c r="B927" s="17">
        <v>924</v>
      </c>
      <c r="C927" s="15">
        <v>4.6433500219696189</v>
      </c>
      <c r="D927" s="3">
        <v>3.0512476459225795</v>
      </c>
      <c r="E927" s="3">
        <v>5.7069821287149534</v>
      </c>
      <c r="F927" s="3">
        <v>3.7057769938599798</v>
      </c>
      <c r="G927" s="9">
        <v>1.7299345745438459</v>
      </c>
      <c r="H927" s="17">
        <v>18.83729136501098</v>
      </c>
    </row>
    <row r="928" spans="2:8" x14ac:dyDescent="0.25">
      <c r="B928" s="17">
        <v>925</v>
      </c>
      <c r="C928" s="15">
        <v>4.1305603740532479</v>
      </c>
      <c r="D928" s="3">
        <v>2.4669787935245115</v>
      </c>
      <c r="E928" s="3">
        <v>5.7890143048582265</v>
      </c>
      <c r="F928" s="3">
        <v>4.211750237778368</v>
      </c>
      <c r="G928" s="9">
        <v>1.6706708451477335</v>
      </c>
      <c r="H928" s="17">
        <v>18.268974555362085</v>
      </c>
    </row>
    <row r="929" spans="2:8" x14ac:dyDescent="0.25">
      <c r="B929" s="17">
        <v>926</v>
      </c>
      <c r="C929" s="15">
        <v>3.8823980835995613</v>
      </c>
      <c r="D929" s="3">
        <v>2.6548197942642258</v>
      </c>
      <c r="E929" s="3">
        <v>5.1709543850643209</v>
      </c>
      <c r="F929" s="3">
        <v>3.7585266652843985</v>
      </c>
      <c r="G929" s="9">
        <v>1.629245888545364</v>
      </c>
      <c r="H929" s="17">
        <v>17.095944816757871</v>
      </c>
    </row>
    <row r="930" spans="2:8" x14ac:dyDescent="0.25">
      <c r="B930" s="17">
        <v>927</v>
      </c>
      <c r="C930" s="15">
        <v>3.5890101222826485</v>
      </c>
      <c r="D930" s="3">
        <v>3.2108418098533678</v>
      </c>
      <c r="E930" s="3">
        <v>5.3342685187209478</v>
      </c>
      <c r="F930" s="3">
        <v>3.5292092892034184</v>
      </c>
      <c r="G930" s="9">
        <v>1.81345678703924</v>
      </c>
      <c r="H930" s="17">
        <v>17.476786527099623</v>
      </c>
    </row>
    <row r="931" spans="2:8" x14ac:dyDescent="0.25">
      <c r="B931" s="17">
        <v>928</v>
      </c>
      <c r="C931" s="15">
        <v>4.0305899119870752</v>
      </c>
      <c r="D931" s="3">
        <v>2.8572852482483988</v>
      </c>
      <c r="E931" s="3">
        <v>5.361335132125344</v>
      </c>
      <c r="F931" s="3">
        <v>3.8243156606385331</v>
      </c>
      <c r="G931" s="9">
        <v>1.2562818768492103</v>
      </c>
      <c r="H931" s="17">
        <v>17.329807829848562</v>
      </c>
    </row>
    <row r="932" spans="2:8" x14ac:dyDescent="0.25">
      <c r="B932" s="17">
        <v>929</v>
      </c>
      <c r="C932" s="15">
        <v>4.274106138361109</v>
      </c>
      <c r="D932" s="3">
        <v>3.4924068495074012</v>
      </c>
      <c r="E932" s="3">
        <v>4.7810241345255573</v>
      </c>
      <c r="F932" s="3">
        <v>3.6195316656167491</v>
      </c>
      <c r="G932" s="9">
        <v>1.1499787820273355</v>
      </c>
      <c r="H932" s="17">
        <v>17.317047570038152</v>
      </c>
    </row>
    <row r="933" spans="2:8" x14ac:dyDescent="0.25">
      <c r="B933" s="17">
        <v>930</v>
      </c>
      <c r="C933" s="15">
        <v>4.0969061039139634</v>
      </c>
      <c r="D933" s="3">
        <v>3.4282128493240349</v>
      </c>
      <c r="E933" s="3">
        <v>5.1228093250400315</v>
      </c>
      <c r="F933" s="3">
        <v>3.4015493657231444</v>
      </c>
      <c r="G933" s="9">
        <v>1.4189194298776318</v>
      </c>
      <c r="H933" s="17">
        <v>17.468397073878808</v>
      </c>
    </row>
    <row r="934" spans="2:8" x14ac:dyDescent="0.25">
      <c r="B934" s="17">
        <v>931</v>
      </c>
      <c r="C934" s="15">
        <v>3.4583176438362746</v>
      </c>
      <c r="D934" s="3">
        <v>2.8634004952767298</v>
      </c>
      <c r="E934" s="3">
        <v>5.9655847697566138</v>
      </c>
      <c r="F934" s="3">
        <v>3.9725118600302043</v>
      </c>
      <c r="G934" s="9">
        <v>1.3278337551204571</v>
      </c>
      <c r="H934" s="17">
        <v>17.587648524020281</v>
      </c>
    </row>
    <row r="935" spans="2:8" x14ac:dyDescent="0.25">
      <c r="B935" s="17">
        <v>932</v>
      </c>
      <c r="C935" s="15">
        <v>3.9244354714325</v>
      </c>
      <c r="D935" s="3">
        <v>3.5546061768752844</v>
      </c>
      <c r="E935" s="3">
        <v>5.944502198828034</v>
      </c>
      <c r="F935" s="3">
        <v>4.5226972213447176</v>
      </c>
      <c r="G935" s="9">
        <v>1.7484236631585512</v>
      </c>
      <c r="H935" s="17">
        <v>19.694664731639087</v>
      </c>
    </row>
    <row r="936" spans="2:8" x14ac:dyDescent="0.25">
      <c r="B936" s="17">
        <v>933</v>
      </c>
      <c r="C936" s="15">
        <v>4.6536993145082821</v>
      </c>
      <c r="D936" s="3">
        <v>3.2753248477160168</v>
      </c>
      <c r="E936" s="3">
        <v>4.459071158787741</v>
      </c>
      <c r="F936" s="3">
        <v>3.6655784017931818</v>
      </c>
      <c r="G936" s="9">
        <v>1.4200239996638038</v>
      </c>
      <c r="H936" s="17">
        <v>17.473697722469026</v>
      </c>
    </row>
    <row r="937" spans="2:8" x14ac:dyDescent="0.25">
      <c r="B937" s="17">
        <v>934</v>
      </c>
      <c r="C937" s="15">
        <v>4.404512920396491</v>
      </c>
      <c r="D937" s="3">
        <v>2.1899419914962266</v>
      </c>
      <c r="E937" s="3">
        <v>5.3889574530209909</v>
      </c>
      <c r="F937" s="3">
        <v>3.7679435169950612</v>
      </c>
      <c r="G937" s="9">
        <v>1.6564049411484623</v>
      </c>
      <c r="H937" s="17">
        <v>17.407760823057231</v>
      </c>
    </row>
    <row r="938" spans="2:8" x14ac:dyDescent="0.25">
      <c r="B938" s="17">
        <v>935</v>
      </c>
      <c r="C938" s="15">
        <v>3.9140883954284424</v>
      </c>
      <c r="D938" s="3">
        <v>2.7606445646316615</v>
      </c>
      <c r="E938" s="3">
        <v>4.7714676511859224</v>
      </c>
      <c r="F938" s="3">
        <v>3.6643477093780463</v>
      </c>
      <c r="G938" s="9">
        <v>1.2100809312592571</v>
      </c>
      <c r="H938" s="17">
        <v>16.320629251883329</v>
      </c>
    </row>
    <row r="939" spans="2:8" x14ac:dyDescent="0.25">
      <c r="B939" s="17">
        <v>936</v>
      </c>
      <c r="C939" s="15">
        <v>3.8687248629082509</v>
      </c>
      <c r="D939" s="3">
        <v>3.1180234581721433</v>
      </c>
      <c r="E939" s="3">
        <v>5.918725475249575</v>
      </c>
      <c r="F939" s="3">
        <v>3.2886787034854406</v>
      </c>
      <c r="G939" s="9">
        <v>1.3651307197398355</v>
      </c>
      <c r="H939" s="17">
        <v>17.559283219555244</v>
      </c>
    </row>
    <row r="940" spans="2:8" x14ac:dyDescent="0.25">
      <c r="B940" s="17">
        <v>937</v>
      </c>
      <c r="C940" s="15">
        <v>4.8442453611063598</v>
      </c>
      <c r="D940" s="3">
        <v>3.0031523638328395</v>
      </c>
      <c r="E940" s="3">
        <v>6.1497311091589131</v>
      </c>
      <c r="F940" s="3">
        <v>3.6954580512667925</v>
      </c>
      <c r="G940" s="9">
        <v>1.5213828188859115</v>
      </c>
      <c r="H940" s="17">
        <v>19.213969704250818</v>
      </c>
    </row>
    <row r="941" spans="2:8" x14ac:dyDescent="0.25">
      <c r="B941" s="17">
        <v>938</v>
      </c>
      <c r="C941" s="15">
        <v>3.9402122080352777</v>
      </c>
      <c r="D941" s="3">
        <v>2.9950697368356032</v>
      </c>
      <c r="E941" s="3">
        <v>5.2792160585114765</v>
      </c>
      <c r="F941" s="3">
        <v>4.2290787604590276</v>
      </c>
      <c r="G941" s="9">
        <v>1.2855484723152124</v>
      </c>
      <c r="H941" s="17">
        <v>17.729125236156598</v>
      </c>
    </row>
    <row r="942" spans="2:8" x14ac:dyDescent="0.25">
      <c r="B942" s="17">
        <v>939</v>
      </c>
      <c r="C942" s="15">
        <v>3.7673591761979401</v>
      </c>
      <c r="D942" s="3">
        <v>3.1036317007043701</v>
      </c>
      <c r="E942" s="3">
        <v>5.0842240487319525</v>
      </c>
      <c r="F942" s="3">
        <v>3.8713456847846208</v>
      </c>
      <c r="G942" s="9">
        <v>1.5832468997164448</v>
      </c>
      <c r="H942" s="17">
        <v>17.40980751013533</v>
      </c>
    </row>
    <row r="943" spans="2:8" x14ac:dyDescent="0.25">
      <c r="B943" s="17">
        <v>940</v>
      </c>
      <c r="C943" s="15">
        <v>3.9790470830590543</v>
      </c>
      <c r="D943" s="3">
        <v>3.8934301416918387</v>
      </c>
      <c r="E943" s="3">
        <v>7.6472029985532579</v>
      </c>
      <c r="F943" s="3">
        <v>3.6020799571270135</v>
      </c>
      <c r="G943" s="9">
        <v>1.4180515095784103</v>
      </c>
      <c r="H943" s="17">
        <v>20.539811690009575</v>
      </c>
    </row>
    <row r="944" spans="2:8" x14ac:dyDescent="0.25">
      <c r="B944" s="17">
        <v>941</v>
      </c>
      <c r="C944" s="15">
        <v>3.363758632583695</v>
      </c>
      <c r="D944" s="3">
        <v>2.7102363186256704</v>
      </c>
      <c r="E944" s="3">
        <v>4.2900332527991631</v>
      </c>
      <c r="F944" s="3">
        <v>3.9643049191945203</v>
      </c>
      <c r="G944" s="9">
        <v>1.8036770833680118</v>
      </c>
      <c r="H944" s="17">
        <v>16.13201020657106</v>
      </c>
    </row>
    <row r="945" spans="2:8" x14ac:dyDescent="0.25">
      <c r="B945" s="17">
        <v>942</v>
      </c>
      <c r="C945" s="15">
        <v>3.2865800308888793</v>
      </c>
      <c r="D945" s="3">
        <v>3.094505765481975</v>
      </c>
      <c r="E945" s="3">
        <v>7.4696392334405424</v>
      </c>
      <c r="F945" s="3">
        <v>3.5905711736642982</v>
      </c>
      <c r="G945" s="9">
        <v>1.3836679591944394</v>
      </c>
      <c r="H945" s="17">
        <v>18.824964162670135</v>
      </c>
    </row>
    <row r="946" spans="2:8" x14ac:dyDescent="0.25">
      <c r="B946" s="17">
        <v>943</v>
      </c>
      <c r="C946" s="15">
        <v>3.3417481811715026</v>
      </c>
      <c r="D946" s="3">
        <v>3.293458049403188</v>
      </c>
      <c r="E946" s="3">
        <v>5.9753090635135431</v>
      </c>
      <c r="F946" s="3">
        <v>3.3218710641712921</v>
      </c>
      <c r="G946" s="9">
        <v>1.3820490240865269</v>
      </c>
      <c r="H946" s="17">
        <v>17.314435382346055</v>
      </c>
    </row>
    <row r="947" spans="2:8" x14ac:dyDescent="0.25">
      <c r="B947" s="17">
        <v>944</v>
      </c>
      <c r="C947" s="15">
        <v>3.9479965509073272</v>
      </c>
      <c r="D947" s="3">
        <v>2.7735678443893592</v>
      </c>
      <c r="E947" s="3">
        <v>6.258491031395466</v>
      </c>
      <c r="F947" s="3">
        <v>3.4783767031120223</v>
      </c>
      <c r="G947" s="9">
        <v>1.5276258286679993</v>
      </c>
      <c r="H947" s="17">
        <v>17.986057958472177</v>
      </c>
    </row>
    <row r="948" spans="2:8" x14ac:dyDescent="0.25">
      <c r="B948" s="17">
        <v>945</v>
      </c>
      <c r="C948" s="15">
        <v>4.8193594877178887</v>
      </c>
      <c r="D948" s="3">
        <v>3.1244117898521671</v>
      </c>
      <c r="E948" s="3">
        <v>6.6950316632483702</v>
      </c>
      <c r="F948" s="3">
        <v>5.2994253964007578</v>
      </c>
      <c r="G948" s="9">
        <v>1.2969216954500165</v>
      </c>
      <c r="H948" s="17">
        <v>21.2351500326692</v>
      </c>
    </row>
    <row r="949" spans="2:8" x14ac:dyDescent="0.25">
      <c r="B949" s="17">
        <v>946</v>
      </c>
      <c r="C949" s="15">
        <v>3.8819499283934649</v>
      </c>
      <c r="D949" s="3">
        <v>2.7806960120020707</v>
      </c>
      <c r="E949" s="3">
        <v>6.7104803858359512</v>
      </c>
      <c r="F949" s="3">
        <v>4.0955189698277845</v>
      </c>
      <c r="G949" s="9">
        <v>1.079548846773172</v>
      </c>
      <c r="H949" s="17">
        <v>18.548194142832443</v>
      </c>
    </row>
    <row r="950" spans="2:8" x14ac:dyDescent="0.25">
      <c r="B950" s="17">
        <v>947</v>
      </c>
      <c r="C950" s="15">
        <v>3.7735753461743977</v>
      </c>
      <c r="D950" s="3">
        <v>3.9619606153901756</v>
      </c>
      <c r="E950" s="3">
        <v>5.6501231191806927</v>
      </c>
      <c r="F950" s="3">
        <v>3.9254221102101905</v>
      </c>
      <c r="G950" s="9">
        <v>1.7292317422834886</v>
      </c>
      <c r="H950" s="17">
        <v>19.040312933238944</v>
      </c>
    </row>
    <row r="951" spans="2:8" x14ac:dyDescent="0.25">
      <c r="B951" s="17">
        <v>948</v>
      </c>
      <c r="C951" s="15">
        <v>4.0417015827845262</v>
      </c>
      <c r="D951" s="3">
        <v>3.0390704336726495</v>
      </c>
      <c r="E951" s="3">
        <v>6.8691260781704928</v>
      </c>
      <c r="F951" s="3">
        <v>3.6724397181871327</v>
      </c>
      <c r="G951" s="9">
        <v>1.6209226086326716</v>
      </c>
      <c r="H951" s="17">
        <v>19.243260421447474</v>
      </c>
    </row>
    <row r="952" spans="2:8" x14ac:dyDescent="0.25">
      <c r="B952" s="17">
        <v>949</v>
      </c>
      <c r="C952" s="15">
        <v>4.3975560354038841</v>
      </c>
      <c r="D952" s="3">
        <v>3.0261484418705309</v>
      </c>
      <c r="E952" s="3">
        <v>4.6981345983885321</v>
      </c>
      <c r="F952" s="3">
        <v>4.7440416603460029</v>
      </c>
      <c r="G952" s="9">
        <v>1.8147188285336249</v>
      </c>
      <c r="H952" s="17">
        <v>18.680599564542575</v>
      </c>
    </row>
    <row r="953" spans="2:8" x14ac:dyDescent="0.25">
      <c r="B953" s="17">
        <v>950</v>
      </c>
      <c r="C953" s="15">
        <v>4.1525027575579916</v>
      </c>
      <c r="D953" s="3">
        <v>2.6481296178824292</v>
      </c>
      <c r="E953" s="3">
        <v>5.4855794766797157</v>
      </c>
      <c r="F953" s="3">
        <v>3.6461562498269982</v>
      </c>
      <c r="G953" s="9">
        <v>1.3926503561953618</v>
      </c>
      <c r="H953" s="17">
        <v>17.325018458142495</v>
      </c>
    </row>
    <row r="954" spans="2:8" x14ac:dyDescent="0.25">
      <c r="B954" s="17">
        <v>951</v>
      </c>
      <c r="C954" s="15">
        <v>3.7226303342554035</v>
      </c>
      <c r="D954" s="3">
        <v>3.1203797289178703</v>
      </c>
      <c r="E954" s="3">
        <v>6.2820652684851517</v>
      </c>
      <c r="F954" s="3">
        <v>4.2482497713591494</v>
      </c>
      <c r="G954" s="9">
        <v>1.5844484000376902</v>
      </c>
      <c r="H954" s="17">
        <v>18.957773503055265</v>
      </c>
    </row>
    <row r="955" spans="2:8" x14ac:dyDescent="0.25">
      <c r="B955" s="17">
        <v>952</v>
      </c>
      <c r="C955" s="15">
        <v>4.420853997789</v>
      </c>
      <c r="D955" s="3">
        <v>2.3752567551924191</v>
      </c>
      <c r="E955" s="3">
        <v>5.2086312205077441</v>
      </c>
      <c r="F955" s="3">
        <v>4.7941836141421437</v>
      </c>
      <c r="G955" s="9">
        <v>1.5418749146767314</v>
      </c>
      <c r="H955" s="17">
        <v>18.340800502308042</v>
      </c>
    </row>
    <row r="956" spans="2:8" x14ac:dyDescent="0.25">
      <c r="B956" s="17">
        <v>953</v>
      </c>
      <c r="C956" s="15">
        <v>3.8899112433340228</v>
      </c>
      <c r="D956" s="3">
        <v>3.4423921090548588</v>
      </c>
      <c r="E956" s="3">
        <v>5.660232489196015</v>
      </c>
      <c r="F956" s="3">
        <v>4.5324896891820501</v>
      </c>
      <c r="G956" s="9">
        <v>1.4967687856463081</v>
      </c>
      <c r="H956" s="17">
        <v>19.021794316413253</v>
      </c>
    </row>
    <row r="957" spans="2:8" x14ac:dyDescent="0.25">
      <c r="B957" s="17">
        <v>954</v>
      </c>
      <c r="C957" s="15">
        <v>4.0530889497197986</v>
      </c>
      <c r="D957" s="3">
        <v>3.0563212188536326</v>
      </c>
      <c r="E957" s="3">
        <v>5.9584974894570593</v>
      </c>
      <c r="F957" s="3">
        <v>3.595418251236203</v>
      </c>
      <c r="G957" s="9">
        <v>1.2923001898236397</v>
      </c>
      <c r="H957" s="17">
        <v>17.955626099090331</v>
      </c>
    </row>
    <row r="958" spans="2:8" x14ac:dyDescent="0.25">
      <c r="B958" s="17">
        <v>955</v>
      </c>
      <c r="C958" s="15">
        <v>3.6899753350880462</v>
      </c>
      <c r="D958" s="3">
        <v>2.1248478688502344</v>
      </c>
      <c r="E958" s="3">
        <v>4.3756647445674108</v>
      </c>
      <c r="F958" s="3">
        <v>4.2610158548501351</v>
      </c>
      <c r="G958" s="9">
        <v>1.7546477835302106</v>
      </c>
      <c r="H958" s="17">
        <v>16.206151586886037</v>
      </c>
    </row>
    <row r="959" spans="2:8" x14ac:dyDescent="0.25">
      <c r="B959" s="17">
        <v>956</v>
      </c>
      <c r="C959" s="15">
        <v>4.7682660642983912</v>
      </c>
      <c r="D959" s="3">
        <v>3.0182087779319779</v>
      </c>
      <c r="E959" s="3">
        <v>4.7768654031076387</v>
      </c>
      <c r="F959" s="3">
        <v>3.2496460585882985</v>
      </c>
      <c r="G959" s="9">
        <v>1.5149988839258175</v>
      </c>
      <c r="H959" s="17">
        <v>17.327985187852125</v>
      </c>
    </row>
    <row r="960" spans="2:8" x14ac:dyDescent="0.25">
      <c r="B960" s="17">
        <v>957</v>
      </c>
      <c r="C960" s="15">
        <v>4.4897847118335079</v>
      </c>
      <c r="D960" s="3">
        <v>3.2217865740605056</v>
      </c>
      <c r="E960" s="3">
        <v>4.6203968715221144</v>
      </c>
      <c r="F960" s="3">
        <v>3.9842174878784871</v>
      </c>
      <c r="G960" s="9">
        <v>1.6078345378669154</v>
      </c>
      <c r="H960" s="17">
        <v>17.924020183161531</v>
      </c>
    </row>
    <row r="961" spans="2:8" x14ac:dyDescent="0.25">
      <c r="B961" s="17">
        <v>958</v>
      </c>
      <c r="C961" s="15">
        <v>3.4848273338368707</v>
      </c>
      <c r="D961" s="3">
        <v>3.0853199044003703</v>
      </c>
      <c r="E961" s="3">
        <v>7.2267130735909761</v>
      </c>
      <c r="F961" s="3">
        <v>3.628042440758128</v>
      </c>
      <c r="G961" s="9">
        <v>1.3401054208458778</v>
      </c>
      <c r="H961" s="17">
        <v>18.765008173432221</v>
      </c>
    </row>
    <row r="962" spans="2:8" x14ac:dyDescent="0.25">
      <c r="B962" s="17">
        <v>959</v>
      </c>
      <c r="C962" s="15">
        <v>3.9507440301761383</v>
      </c>
      <c r="D962" s="3">
        <v>3.2602034964737934</v>
      </c>
      <c r="E962" s="3">
        <v>4.8521957592062099</v>
      </c>
      <c r="F962" s="3">
        <v>4.7813092884399691</v>
      </c>
      <c r="G962" s="9">
        <v>1.7770028172679495</v>
      </c>
      <c r="H962" s="17">
        <v>18.621455391564062</v>
      </c>
    </row>
    <row r="963" spans="2:8" x14ac:dyDescent="0.25">
      <c r="B963" s="17">
        <v>960</v>
      </c>
      <c r="C963" s="15">
        <v>4.1196674561268773</v>
      </c>
      <c r="D963" s="3">
        <v>2.4842893697049706</v>
      </c>
      <c r="E963" s="3">
        <v>5.1327850978404124</v>
      </c>
      <c r="F963" s="3">
        <v>4.3199346584974041</v>
      </c>
      <c r="G963" s="9">
        <v>1.5493126007604441</v>
      </c>
      <c r="H963" s="17">
        <v>17.605989182930109</v>
      </c>
    </row>
    <row r="964" spans="2:8" x14ac:dyDescent="0.25">
      <c r="B964" s="17">
        <v>961</v>
      </c>
      <c r="C964" s="15">
        <v>4.8273063027095677</v>
      </c>
      <c r="D964" s="3">
        <v>3.1610833508259835</v>
      </c>
      <c r="E964" s="3">
        <v>5.7673733532721947</v>
      </c>
      <c r="F964" s="3">
        <v>3.6049172302568864</v>
      </c>
      <c r="G964" s="9">
        <v>1.8347049075279644</v>
      </c>
      <c r="H964" s="17">
        <v>19.195385144592596</v>
      </c>
    </row>
    <row r="965" spans="2:8" x14ac:dyDescent="0.25">
      <c r="B965" s="17">
        <v>962</v>
      </c>
      <c r="C965" s="15">
        <v>3.9008962231964328</v>
      </c>
      <c r="D965" s="3">
        <v>3.7048507921888336</v>
      </c>
      <c r="E965" s="3">
        <v>5.0261387829935025</v>
      </c>
      <c r="F965" s="3">
        <v>3.7228235332690343</v>
      </c>
      <c r="G965" s="9">
        <v>1.1250153318777654</v>
      </c>
      <c r="H965" s="17">
        <v>17.47972466352557</v>
      </c>
    </row>
    <row r="966" spans="2:8" x14ac:dyDescent="0.25">
      <c r="B966" s="17">
        <v>963</v>
      </c>
      <c r="C966" s="15">
        <v>3.4995617443104297</v>
      </c>
      <c r="D966" s="3">
        <v>3.3369080675084319</v>
      </c>
      <c r="E966" s="3">
        <v>4.3292615027565393</v>
      </c>
      <c r="F966" s="3">
        <v>4.1635502584692281</v>
      </c>
      <c r="G966" s="9">
        <v>1.473897438074298</v>
      </c>
      <c r="H966" s="17">
        <v>16.803179011118928</v>
      </c>
    </row>
    <row r="967" spans="2:8" x14ac:dyDescent="0.25">
      <c r="B967" s="17">
        <v>964</v>
      </c>
      <c r="C967" s="15">
        <v>4.5151368679880486</v>
      </c>
      <c r="D967" s="3">
        <v>3.0532718845395626</v>
      </c>
      <c r="E967" s="3">
        <v>6.8831573995242135</v>
      </c>
      <c r="F967" s="3">
        <v>4.6668626272263314</v>
      </c>
      <c r="G967" s="9">
        <v>1.6007847735342107</v>
      </c>
      <c r="H967" s="17">
        <v>20.719213552812366</v>
      </c>
    </row>
    <row r="968" spans="2:8" x14ac:dyDescent="0.25">
      <c r="B968" s="17">
        <v>965</v>
      </c>
      <c r="C968" s="15">
        <v>3.9112948776962844</v>
      </c>
      <c r="D968" s="3">
        <v>2.9356708758210472</v>
      </c>
      <c r="E968" s="3">
        <v>5.0969775313055381</v>
      </c>
      <c r="F968" s="3">
        <v>4.0035407939132117</v>
      </c>
      <c r="G968" s="9">
        <v>1.171809472597523</v>
      </c>
      <c r="H968" s="17">
        <v>17.119293551333602</v>
      </c>
    </row>
    <row r="969" spans="2:8" x14ac:dyDescent="0.25">
      <c r="B969" s="17">
        <v>966</v>
      </c>
      <c r="C969" s="15">
        <v>4.3433533256124086</v>
      </c>
      <c r="D969" s="3">
        <v>3.2353597127245299</v>
      </c>
      <c r="E969" s="3">
        <v>6.9206549434253946</v>
      </c>
      <c r="F969" s="3">
        <v>3.0894308683867782</v>
      </c>
      <c r="G969" s="9">
        <v>1.3663296069121127</v>
      </c>
      <c r="H969" s="17">
        <v>18.955128457061225</v>
      </c>
    </row>
    <row r="970" spans="2:8" x14ac:dyDescent="0.25">
      <c r="B970" s="17">
        <v>967</v>
      </c>
      <c r="C970" s="15">
        <v>4.1657344104050322</v>
      </c>
      <c r="D970" s="3">
        <v>3.6823883993940196</v>
      </c>
      <c r="E970" s="3">
        <v>4.7578385966418608</v>
      </c>
      <c r="F970" s="3">
        <v>5.2184605422284118</v>
      </c>
      <c r="G970" s="9">
        <v>1.2756540516812274</v>
      </c>
      <c r="H970" s="17">
        <v>19.100076000350551</v>
      </c>
    </row>
    <row r="971" spans="2:8" x14ac:dyDescent="0.25">
      <c r="B971" s="17">
        <v>968</v>
      </c>
      <c r="C971" s="15">
        <v>3.7088225233221817</v>
      </c>
      <c r="D971" s="3">
        <v>3.1731343061404247</v>
      </c>
      <c r="E971" s="3">
        <v>5.3221669523359942</v>
      </c>
      <c r="F971" s="3">
        <v>5.4497298717076994</v>
      </c>
      <c r="G971" s="9">
        <v>1.1980226278416048</v>
      </c>
      <c r="H971" s="17">
        <v>18.851876281347906</v>
      </c>
    </row>
    <row r="972" spans="2:8" x14ac:dyDescent="0.25">
      <c r="B972" s="17">
        <v>969</v>
      </c>
      <c r="C972" s="15">
        <v>4.0421537111526389</v>
      </c>
      <c r="D972" s="3">
        <v>3.2984988051184718</v>
      </c>
      <c r="E972" s="3">
        <v>5.0369516945275938</v>
      </c>
      <c r="F972" s="3">
        <v>4.8095666540263107</v>
      </c>
      <c r="G972" s="9">
        <v>1.3564655995905683</v>
      </c>
      <c r="H972" s="17">
        <v>18.543636464415581</v>
      </c>
    </row>
    <row r="973" spans="2:8" x14ac:dyDescent="0.25">
      <c r="B973" s="17">
        <v>970</v>
      </c>
      <c r="C973" s="15">
        <v>3.650927540340771</v>
      </c>
      <c r="D973" s="3">
        <v>2.5253797067408232</v>
      </c>
      <c r="E973" s="3">
        <v>5.3560073191513942</v>
      </c>
      <c r="F973" s="3">
        <v>5.7090407517015667</v>
      </c>
      <c r="G973" s="9">
        <v>1.5011401321724698</v>
      </c>
      <c r="H973" s="17">
        <v>18.742495450107025</v>
      </c>
    </row>
    <row r="974" spans="2:8" x14ac:dyDescent="0.25">
      <c r="B974" s="17">
        <v>971</v>
      </c>
      <c r="C974" s="15">
        <v>3.8399268805945734</v>
      </c>
      <c r="D974" s="3">
        <v>3.6859831546166162</v>
      </c>
      <c r="E974" s="3">
        <v>4.7067769854359129</v>
      </c>
      <c r="F974" s="3">
        <v>5.5188159498592819</v>
      </c>
      <c r="G974" s="9">
        <v>1.434854868446183</v>
      </c>
      <c r="H974" s="17">
        <v>19.186357838952567</v>
      </c>
    </row>
    <row r="975" spans="2:8" x14ac:dyDescent="0.25">
      <c r="B975" s="17">
        <v>972</v>
      </c>
      <c r="C975" s="15">
        <v>3.3452497836159947</v>
      </c>
      <c r="D975" s="3">
        <v>3.5923350965921923</v>
      </c>
      <c r="E975" s="3">
        <v>4.9571636459013533</v>
      </c>
      <c r="F975" s="3">
        <v>3.9806854067276687</v>
      </c>
      <c r="G975" s="9">
        <v>1.2124580719199265</v>
      </c>
      <c r="H975" s="17">
        <v>17.087892004757133</v>
      </c>
    </row>
    <row r="976" spans="2:8" x14ac:dyDescent="0.25">
      <c r="B976" s="17">
        <v>973</v>
      </c>
      <c r="C976" s="15">
        <v>4.5406335462988894</v>
      </c>
      <c r="D976" s="3">
        <v>2.9503628677723688</v>
      </c>
      <c r="E976" s="3">
        <v>5.006159347720061</v>
      </c>
      <c r="F976" s="3">
        <v>3.8193492105685518</v>
      </c>
      <c r="G976" s="9">
        <v>1.7204940989597775</v>
      </c>
      <c r="H976" s="17">
        <v>18.036999071319649</v>
      </c>
    </row>
    <row r="977" spans="2:8" x14ac:dyDescent="0.25">
      <c r="B977" s="17">
        <v>974</v>
      </c>
      <c r="C977" s="15">
        <v>4.2645887304383399</v>
      </c>
      <c r="D977" s="3">
        <v>2.5978772370920473</v>
      </c>
      <c r="E977" s="3">
        <v>7.9367913273816475</v>
      </c>
      <c r="F977" s="3">
        <v>4.8204656418040237</v>
      </c>
      <c r="G977" s="9">
        <v>1.9829219811068495</v>
      </c>
      <c r="H977" s="17">
        <v>21.602644917822907</v>
      </c>
    </row>
    <row r="978" spans="2:8" x14ac:dyDescent="0.25">
      <c r="B978" s="17">
        <v>975</v>
      </c>
      <c r="C978" s="15">
        <v>3.3220452040120487</v>
      </c>
      <c r="D978" s="3">
        <v>3.1162214343952526</v>
      </c>
      <c r="E978" s="3">
        <v>7.069889927194744</v>
      </c>
      <c r="F978" s="3">
        <v>3.1672068833318288</v>
      </c>
      <c r="G978" s="9">
        <v>1.3974965772841303</v>
      </c>
      <c r="H978" s="17">
        <v>18.072860026218002</v>
      </c>
    </row>
    <row r="979" spans="2:8" x14ac:dyDescent="0.25">
      <c r="B979" s="17">
        <v>976</v>
      </c>
      <c r="C979" s="15">
        <v>3.5953418172791216</v>
      </c>
      <c r="D979" s="3">
        <v>2.9680552615591398</v>
      </c>
      <c r="E979" s="3">
        <v>6.0727809196376326</v>
      </c>
      <c r="F979" s="3">
        <v>4.4255956754428372</v>
      </c>
      <c r="G979" s="9">
        <v>1.2879694842817164</v>
      </c>
      <c r="H979" s="17">
        <v>18.349743158200447</v>
      </c>
    </row>
    <row r="980" spans="2:8" x14ac:dyDescent="0.25">
      <c r="B980" s="17">
        <v>977</v>
      </c>
      <c r="C980" s="15">
        <v>4.6394413628642113</v>
      </c>
      <c r="D980" s="3">
        <v>3.3161118132876504</v>
      </c>
      <c r="E980" s="3">
        <v>6.0931762882629679</v>
      </c>
      <c r="F980" s="3">
        <v>3.3626467978919252</v>
      </c>
      <c r="G980" s="9">
        <v>1.6665729719106399</v>
      </c>
      <c r="H980" s="17">
        <v>19.077949234217396</v>
      </c>
    </row>
    <row r="981" spans="2:8" x14ac:dyDescent="0.25">
      <c r="B981" s="17">
        <v>978</v>
      </c>
      <c r="C981" s="15">
        <v>4.0605225887780954</v>
      </c>
      <c r="D981" s="3">
        <v>3.7629578566618305</v>
      </c>
      <c r="E981" s="3">
        <v>5.7855330095979234</v>
      </c>
      <c r="F981" s="3">
        <v>3.8994882319521693</v>
      </c>
      <c r="G981" s="9">
        <v>1.574006403511955</v>
      </c>
      <c r="H981" s="17">
        <v>19.082508090501975</v>
      </c>
    </row>
    <row r="982" spans="2:8" x14ac:dyDescent="0.25">
      <c r="B982" s="17">
        <v>979</v>
      </c>
      <c r="C982" s="15">
        <v>3.6991855815500703</v>
      </c>
      <c r="D982" s="3">
        <v>2.8336021864802889</v>
      </c>
      <c r="E982" s="3">
        <v>6.0084106569589268</v>
      </c>
      <c r="F982" s="3">
        <v>3.5289025408338173</v>
      </c>
      <c r="G982" s="9">
        <v>1.3008843648453132</v>
      </c>
      <c r="H982" s="17">
        <v>17.370985330668415</v>
      </c>
    </row>
    <row r="983" spans="2:8" x14ac:dyDescent="0.25">
      <c r="B983" s="17">
        <v>980</v>
      </c>
      <c r="C983" s="15">
        <v>4.57906304683027</v>
      </c>
      <c r="D983" s="3">
        <v>2.641416175198632</v>
      </c>
      <c r="E983" s="3">
        <v>4.6956136134638955</v>
      </c>
      <c r="F983" s="3">
        <v>3.4653268733664393</v>
      </c>
      <c r="G983" s="9">
        <v>1.1519312478524457</v>
      </c>
      <c r="H983" s="17">
        <v>16.533350956711683</v>
      </c>
    </row>
    <row r="984" spans="2:8" x14ac:dyDescent="0.25">
      <c r="B984" s="17">
        <v>981</v>
      </c>
      <c r="C984" s="15">
        <v>4.1259358952100236</v>
      </c>
      <c r="D984" s="3">
        <v>2.3943157947793834</v>
      </c>
      <c r="E984" s="3">
        <v>4.6472399399978626</v>
      </c>
      <c r="F984" s="3">
        <v>4.2954043649571325</v>
      </c>
      <c r="G984" s="9">
        <v>1.5109554023180209</v>
      </c>
      <c r="H984" s="17">
        <v>16.973851397262422</v>
      </c>
    </row>
    <row r="985" spans="2:8" x14ac:dyDescent="0.25">
      <c r="B985" s="17">
        <v>982</v>
      </c>
      <c r="C985" s="15">
        <v>3.1508847042809145</v>
      </c>
      <c r="D985" s="3">
        <v>3.1958005229531143</v>
      </c>
      <c r="E985" s="3">
        <v>5.0315302477551764</v>
      </c>
      <c r="F985" s="3">
        <v>3.3766155508272768</v>
      </c>
      <c r="G985" s="9">
        <v>1.6063294149436214</v>
      </c>
      <c r="H985" s="17">
        <v>16.361160440760102</v>
      </c>
    </row>
    <row r="986" spans="2:8" x14ac:dyDescent="0.25">
      <c r="B986" s="17">
        <v>983</v>
      </c>
      <c r="C986" s="15">
        <v>3.8956879410785552</v>
      </c>
      <c r="D986" s="3">
        <v>3.6143091815627004</v>
      </c>
      <c r="E986" s="3">
        <v>5.2849901705598414</v>
      </c>
      <c r="F986" s="3">
        <v>3.9196361451086235</v>
      </c>
      <c r="G986" s="9">
        <v>1.6884324792464895</v>
      </c>
      <c r="H986" s="17">
        <v>18.403055917556209</v>
      </c>
    </row>
    <row r="987" spans="2:8" x14ac:dyDescent="0.25">
      <c r="B987" s="17">
        <v>984</v>
      </c>
      <c r="C987" s="15">
        <v>3.7726681982028794</v>
      </c>
      <c r="D987" s="3">
        <v>2.7258874447167831</v>
      </c>
      <c r="E987" s="3">
        <v>4.6444669777006444</v>
      </c>
      <c r="F987" s="3">
        <v>3.9362409464952681</v>
      </c>
      <c r="G987" s="9">
        <v>1.9704243357171101</v>
      </c>
      <c r="H987" s="17">
        <v>17.049687902832684</v>
      </c>
    </row>
    <row r="988" spans="2:8" x14ac:dyDescent="0.25">
      <c r="B988" s="17">
        <v>985</v>
      </c>
      <c r="C988" s="15">
        <v>3.8148149843341197</v>
      </c>
      <c r="D988" s="3">
        <v>3.1092159868278864</v>
      </c>
      <c r="E988" s="3">
        <v>7.5792472719835127</v>
      </c>
      <c r="F988" s="3">
        <v>3.6445620051062182</v>
      </c>
      <c r="G988" s="9">
        <v>1.3800444004822208</v>
      </c>
      <c r="H988" s="17">
        <v>19.527884648733959</v>
      </c>
    </row>
    <row r="989" spans="2:8" x14ac:dyDescent="0.25">
      <c r="B989" s="17">
        <v>986</v>
      </c>
      <c r="C989" s="15">
        <v>4.5587119366364277</v>
      </c>
      <c r="D989" s="3">
        <v>2.8979742816457961</v>
      </c>
      <c r="E989" s="3">
        <v>5.4297062105436638</v>
      </c>
      <c r="F989" s="3">
        <v>4.0457285332372814</v>
      </c>
      <c r="G989" s="9">
        <v>1.1285779277898742</v>
      </c>
      <c r="H989" s="17">
        <v>18.060698889853043</v>
      </c>
    </row>
    <row r="990" spans="2:8" x14ac:dyDescent="0.25">
      <c r="B990" s="17">
        <v>987</v>
      </c>
      <c r="C990" s="15">
        <v>4.8703936621692421</v>
      </c>
      <c r="D990" s="3">
        <v>2.9788406547373469</v>
      </c>
      <c r="E990" s="3">
        <v>5.1219146205634605</v>
      </c>
      <c r="F990" s="3">
        <v>4.0648575377464589</v>
      </c>
      <c r="G990" s="9">
        <v>1.4909096073055501</v>
      </c>
      <c r="H990" s="17">
        <v>18.52691608252206</v>
      </c>
    </row>
    <row r="991" spans="2:8" x14ac:dyDescent="0.25">
      <c r="B991" s="17">
        <v>988</v>
      </c>
      <c r="C991" s="15">
        <v>3.9552842795084908</v>
      </c>
      <c r="D991" s="3">
        <v>3.1978726738530554</v>
      </c>
      <c r="E991" s="3">
        <v>4.9355949271649653</v>
      </c>
      <c r="F991" s="3">
        <v>4.1262182786590653</v>
      </c>
      <c r="G991" s="9">
        <v>1.7245654461773476</v>
      </c>
      <c r="H991" s="17">
        <v>17.939535605362924</v>
      </c>
    </row>
    <row r="992" spans="2:8" x14ac:dyDescent="0.25">
      <c r="B992" s="17">
        <v>989</v>
      </c>
      <c r="C992" s="15">
        <v>3.4081148389045013</v>
      </c>
      <c r="D992" s="3">
        <v>3.2035395761211802</v>
      </c>
      <c r="E992" s="3">
        <v>4.7419776528288704</v>
      </c>
      <c r="F992" s="3">
        <v>3.490515803042423</v>
      </c>
      <c r="G992" s="9">
        <v>1.4750241138272813</v>
      </c>
      <c r="H992" s="17">
        <v>16.319171984724257</v>
      </c>
    </row>
    <row r="993" spans="2:8" x14ac:dyDescent="0.25">
      <c r="B993" s="17">
        <v>990</v>
      </c>
      <c r="C993" s="15">
        <v>3.7200096831895784</v>
      </c>
      <c r="D993" s="3">
        <v>3.1176367277883426</v>
      </c>
      <c r="E993" s="3">
        <v>6.6181542121941748</v>
      </c>
      <c r="F993" s="3">
        <v>4.33686928335052</v>
      </c>
      <c r="G993" s="9">
        <v>1.2839021540626074</v>
      </c>
      <c r="H993" s="17">
        <v>19.076572060585221</v>
      </c>
    </row>
    <row r="994" spans="2:8" x14ac:dyDescent="0.25">
      <c r="B994" s="17">
        <v>991</v>
      </c>
      <c r="C994" s="15">
        <v>4.2073074691867136</v>
      </c>
      <c r="D994" s="3">
        <v>3.1499678654994892</v>
      </c>
      <c r="E994" s="3">
        <v>5.0562117902234807</v>
      </c>
      <c r="F994" s="3">
        <v>3.866559267031151</v>
      </c>
      <c r="G994" s="9">
        <v>1.7782760077565962</v>
      </c>
      <c r="H994" s="17">
        <v>18.058322399697428</v>
      </c>
    </row>
    <row r="995" spans="2:8" x14ac:dyDescent="0.25">
      <c r="B995" s="17">
        <v>992</v>
      </c>
      <c r="C995" s="15">
        <v>3.9711697596711915</v>
      </c>
      <c r="D995" s="3">
        <v>2.7822268461114987</v>
      </c>
      <c r="E995" s="3">
        <v>6.5726958151602384</v>
      </c>
      <c r="F995" s="3">
        <v>3.7792159073625817</v>
      </c>
      <c r="G995" s="9">
        <v>1.4584940767904002</v>
      </c>
      <c r="H995" s="17">
        <v>18.56380240509591</v>
      </c>
    </row>
    <row r="996" spans="2:8" x14ac:dyDescent="0.25">
      <c r="B996" s="17">
        <v>993</v>
      </c>
      <c r="C996" s="15">
        <v>4.5653126972070037</v>
      </c>
      <c r="D996" s="3">
        <v>2.1278595006467333</v>
      </c>
      <c r="E996" s="3">
        <v>7.0097079155938697</v>
      </c>
      <c r="F996" s="3">
        <v>4.8522811633400984</v>
      </c>
      <c r="G996" s="9">
        <v>1.3367324607695235</v>
      </c>
      <c r="H996" s="17">
        <v>19.891893737557233</v>
      </c>
    </row>
    <row r="997" spans="2:8" x14ac:dyDescent="0.25">
      <c r="B997" s="17">
        <v>994</v>
      </c>
      <c r="C997" s="15">
        <v>3.166001234081576</v>
      </c>
      <c r="D997" s="3">
        <v>3.1479438008040721</v>
      </c>
      <c r="E997" s="3">
        <v>5.1813750781132404</v>
      </c>
      <c r="F997" s="3">
        <v>3.3375551027773991</v>
      </c>
      <c r="G997" s="9">
        <v>1.409153519842971</v>
      </c>
      <c r="H997" s="17">
        <v>16.242028735619261</v>
      </c>
    </row>
    <row r="998" spans="2:8" x14ac:dyDescent="0.25">
      <c r="B998" s="17">
        <v>995</v>
      </c>
      <c r="C998" s="15">
        <v>4.1316692354605751</v>
      </c>
      <c r="D998" s="3">
        <v>2.4900142652760882</v>
      </c>
      <c r="E998" s="3">
        <v>5.2988559268553432</v>
      </c>
      <c r="F998" s="3">
        <v>5.0795758713383892</v>
      </c>
      <c r="G998" s="9">
        <v>1.5351307781690899</v>
      </c>
      <c r="H998" s="17">
        <v>18.535246077099487</v>
      </c>
    </row>
    <row r="999" spans="2:8" x14ac:dyDescent="0.25">
      <c r="B999" s="17">
        <v>996</v>
      </c>
      <c r="C999" s="15">
        <v>3.7684708326416287</v>
      </c>
      <c r="D999" s="3">
        <v>3.701487746887961</v>
      </c>
      <c r="E999" s="3">
        <v>4.9685855593014256</v>
      </c>
      <c r="F999" s="3">
        <v>4.0490596815850939</v>
      </c>
      <c r="G999" s="9">
        <v>1.3668572826022816</v>
      </c>
      <c r="H999" s="17">
        <v>17.854461103018394</v>
      </c>
    </row>
    <row r="1000" spans="2:8" x14ac:dyDescent="0.25">
      <c r="B1000" s="17">
        <v>997</v>
      </c>
      <c r="C1000" s="15">
        <v>4.0662679295556883</v>
      </c>
      <c r="D1000" s="3">
        <v>2.7351661807128327</v>
      </c>
      <c r="E1000" s="3">
        <v>5.0720534060426026</v>
      </c>
      <c r="F1000" s="3">
        <v>5.0049304523584617</v>
      </c>
      <c r="G1000" s="9">
        <v>1.5313710264678124</v>
      </c>
      <c r="H1000" s="17">
        <v>18.409788995137397</v>
      </c>
    </row>
    <row r="1001" spans="2:8" x14ac:dyDescent="0.25">
      <c r="B1001" s="17">
        <v>998</v>
      </c>
      <c r="C1001" s="15">
        <v>3.6856429891564888</v>
      </c>
      <c r="D1001" s="3">
        <v>2.975865259578053</v>
      </c>
      <c r="E1001" s="3">
        <v>4.9967988483198047</v>
      </c>
      <c r="F1001" s="3">
        <v>3.7710708045736592</v>
      </c>
      <c r="G1001" s="9">
        <v>1.7536111155154188</v>
      </c>
      <c r="H1001" s="17">
        <v>17.182989017143427</v>
      </c>
    </row>
    <row r="1002" spans="2:8" x14ac:dyDescent="0.25">
      <c r="B1002" s="17">
        <v>999</v>
      </c>
      <c r="C1002" s="15">
        <v>3.9888527504042068</v>
      </c>
      <c r="D1002" s="3">
        <v>2.8896835472305864</v>
      </c>
      <c r="E1002" s="3">
        <v>7.1530109043192729</v>
      </c>
      <c r="F1002" s="3">
        <v>3.9943633225995794</v>
      </c>
      <c r="G1002" s="9">
        <v>1.3558351404624736</v>
      </c>
      <c r="H1002" s="17">
        <v>19.381745665016119</v>
      </c>
    </row>
    <row r="1003" spans="2:8" ht="15.75" thickBot="1" x14ac:dyDescent="0.3">
      <c r="B1003" s="18">
        <v>1000</v>
      </c>
      <c r="C1003" s="7">
        <v>3.0849221109704579</v>
      </c>
      <c r="D1003" s="6">
        <v>3.5070661918098347</v>
      </c>
      <c r="E1003" s="6">
        <v>7.3266280628795899</v>
      </c>
      <c r="F1003" s="6">
        <v>3.8611526000055409</v>
      </c>
      <c r="G1003" s="10">
        <v>1.8390145001188323</v>
      </c>
      <c r="H1003" s="18">
        <v>19.618783465784258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78E3FD62-861A-498B-9990-C0AEBFA9A408}">
      <formula1>$AU$3</formula1>
    </dataValidation>
  </dataValidations>
  <hyperlinks>
    <hyperlink ref="A2" location="$H$1" display="Risk Outputs" xr:uid="{BAC5D051-907A-4C84-A627-9F3B11FECC46}"/>
    <hyperlink ref="A3" location="$J$1" display="Simulation Statistics" xr:uid="{D7EEA171-1AC2-460D-AFC2-217D3F398289}"/>
    <hyperlink ref="A4" location="Percentiles" display="Risk Output Percentiles" xr:uid="{B3F733C4-94E4-4558-91B4-A40DC79756A8}"/>
    <hyperlink ref="A5" location="PercentRank" display="Calculate Percent Rank" xr:uid="{31EA812B-CDDC-49B8-B61A-BF6F726A8B1E}"/>
    <hyperlink ref="A6" location="Correlations" display="Correlations" xr:uid="{D2D05FFE-C9AC-4F17-9D60-B879525FD5DA}"/>
    <hyperlink ref="A7" location="$M$1" display="Output Cumulative Distributions" xr:uid="{D8959B6E-D942-4825-99A5-D05D8F8ADB17}"/>
    <hyperlink ref="A8" location="$X$1" display="Output Distributions" xr:uid="{7082416E-AB34-4953-8BA1-A9BFCD2832D7}"/>
    <hyperlink ref="A9" location="$AI$1" display="Risk Tornado Diagram" xr:uid="{7E628906-3568-4A34-A276-2AC6AF5EA415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701-6781-45CE-8874-4C40E738236C}">
  <sheetPr codeName="Sheet6"/>
  <dimension ref="A1:AU1003"/>
  <sheetViews>
    <sheetView workbookViewId="0"/>
  </sheetViews>
  <sheetFormatPr defaultRowHeight="15" x14ac:dyDescent="0.25"/>
  <cols>
    <col min="1" max="1" width="30.42578125" bestFit="1" customWidth="1"/>
    <col min="3" max="6" width="10.7109375" customWidth="1"/>
    <col min="7" max="7" width="10.85546875" customWidth="1"/>
    <col min="8" max="8" width="10.85546875" bestFit="1" customWidth="1"/>
    <col min="10" max="10" width="22.140625" bestFit="1" customWidth="1"/>
    <col min="11" max="11" width="10.85546875" bestFit="1" customWidth="1"/>
    <col min="35" max="35" width="13.85546875" bestFit="1" customWidth="1"/>
    <col min="36" max="36" width="10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36</v>
      </c>
      <c r="C1" s="39" t="s">
        <v>30</v>
      </c>
      <c r="D1" s="41"/>
      <c r="E1" s="41"/>
      <c r="F1" s="41"/>
      <c r="G1" s="42"/>
      <c r="H1" s="13" t="s">
        <v>31</v>
      </c>
      <c r="J1" s="39" t="s">
        <v>32</v>
      </c>
      <c r="K1" s="40"/>
      <c r="M1" s="43" t="s">
        <v>33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34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35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19" t="s">
        <v>37</v>
      </c>
      <c r="B2" s="16"/>
      <c r="C2" s="25" t="s">
        <v>59</v>
      </c>
      <c r="D2" s="11" t="s">
        <v>60</v>
      </c>
      <c r="E2" s="11" t="s">
        <v>61</v>
      </c>
      <c r="F2" s="11" t="s">
        <v>62</v>
      </c>
      <c r="G2" s="12" t="s">
        <v>66</v>
      </c>
      <c r="H2" s="26" t="s">
        <v>68</v>
      </c>
      <c r="J2" s="28"/>
      <c r="K2" s="26" t="s">
        <v>68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19" t="s">
        <v>32</v>
      </c>
      <c r="B3" s="18" t="s">
        <v>15</v>
      </c>
      <c r="C3" s="7" t="s">
        <v>25</v>
      </c>
      <c r="D3" s="6" t="s">
        <v>26</v>
      </c>
      <c r="E3" s="6" t="s">
        <v>27</v>
      </c>
      <c r="F3" s="6" t="s">
        <v>65</v>
      </c>
      <c r="G3" s="10" t="s">
        <v>67</v>
      </c>
      <c r="H3" s="27" t="s">
        <v>28</v>
      </c>
      <c r="J3" s="29"/>
      <c r="K3" s="27" t="s">
        <v>28</v>
      </c>
      <c r="AI3" t="s">
        <v>57</v>
      </c>
      <c r="AJ3" s="20" t="s">
        <v>68</v>
      </c>
      <c r="AT3" s="28"/>
      <c r="AU3" s="26" t="s">
        <v>68</v>
      </c>
    </row>
    <row r="4" spans="1:47" ht="15.75" thickBot="1" x14ac:dyDescent="0.3">
      <c r="A4" s="19" t="s">
        <v>38</v>
      </c>
      <c r="B4" s="16">
        <v>1</v>
      </c>
      <c r="C4" s="14">
        <v>4.140698344360743</v>
      </c>
      <c r="D4" s="4">
        <v>2.92856254012968</v>
      </c>
      <c r="E4" s="4">
        <v>5.891972493080166</v>
      </c>
      <c r="F4" s="4">
        <v>4.862582552415593</v>
      </c>
      <c r="G4" s="8">
        <v>1.1053811383343106</v>
      </c>
      <c r="H4" s="16">
        <v>18.929197068320491</v>
      </c>
      <c r="J4" s="30" t="s">
        <v>41</v>
      </c>
      <c r="K4" s="16">
        <f>_xlfn.AGGREGATE(1,6,H$4:H$1003)</f>
        <v>18.333335381182732</v>
      </c>
      <c r="AI4" t="s">
        <v>58</v>
      </c>
      <c r="AJ4" t="str">
        <f>HLOOKUP($AJ$3,$AU$3:$AU$4,2,0)</f>
        <v>LiveDate</v>
      </c>
      <c r="AT4" s="29" t="s">
        <v>56</v>
      </c>
      <c r="AU4" s="27" t="s">
        <v>28</v>
      </c>
    </row>
    <row r="5" spans="1:47" x14ac:dyDescent="0.25">
      <c r="A5" s="19" t="s">
        <v>39</v>
      </c>
      <c r="B5" s="17">
        <v>2</v>
      </c>
      <c r="C5" s="15">
        <v>3.7246783552625038</v>
      </c>
      <c r="D5" s="3">
        <v>3.2680458659076104</v>
      </c>
      <c r="E5" s="3">
        <v>4.7435404278705766</v>
      </c>
      <c r="F5" s="3">
        <v>5.0630623990380155</v>
      </c>
      <c r="G5" s="9">
        <v>1.3404821939514504</v>
      </c>
      <c r="H5" s="17">
        <v>18.139809242030161</v>
      </c>
      <c r="J5" s="31" t="s">
        <v>42</v>
      </c>
      <c r="K5" s="17">
        <f>_xlfn.AGGREGATE(12,6,H$4:H$1003)</f>
        <v>18.264012155193377</v>
      </c>
      <c r="AI5" s="21">
        <f>MATCH($AJ$3,$AU$3,0)</f>
        <v>1</v>
      </c>
      <c r="AT5" s="16" t="str">
        <f t="array" ref="AT5:AU9">[1]!SortedTable($J$73:$K$77,$AI$5+1,1,1)</f>
        <v>Plan!$G$10</v>
      </c>
      <c r="AU5" s="16">
        <v>0.1850829636644982</v>
      </c>
    </row>
    <row r="6" spans="1:47" x14ac:dyDescent="0.25">
      <c r="A6" s="19" t="s">
        <v>40</v>
      </c>
      <c r="B6" s="17">
        <v>3</v>
      </c>
      <c r="C6" s="15">
        <v>4.1018016135586368</v>
      </c>
      <c r="D6" s="3">
        <v>3.0446828983406484</v>
      </c>
      <c r="E6" s="3">
        <v>6.1275666601818761</v>
      </c>
      <c r="F6" s="3">
        <v>5.251657606485403</v>
      </c>
      <c r="G6" s="9">
        <v>1.3859401215143783</v>
      </c>
      <c r="H6" s="17">
        <v>19.911648900080941</v>
      </c>
      <c r="J6" s="31" t="s">
        <v>43</v>
      </c>
      <c r="K6" s="17" t="e">
        <f>_xlfn.AGGREGATE(13,6,H$4:H$1003)</f>
        <v>#N/A</v>
      </c>
      <c r="AI6" t="str">
        <f>"Tornado Diagram for "&amp;$AJ$4&amp;" ("&amp;$AJ$3&amp;")"</f>
        <v>Tornado Diagram for LiveDate (Plan!$G$11)</v>
      </c>
      <c r="AT6" s="17" t="str">
        <v>Plan!$G$7</v>
      </c>
      <c r="AU6" s="17">
        <v>0.32039795508117236</v>
      </c>
    </row>
    <row r="7" spans="1:47" x14ac:dyDescent="0.25">
      <c r="A7" s="19" t="s">
        <v>33</v>
      </c>
      <c r="B7" s="17">
        <v>4</v>
      </c>
      <c r="C7" s="15">
        <v>3.9109388335072621</v>
      </c>
      <c r="D7" s="3">
        <v>3.1359200529373399</v>
      </c>
      <c r="E7" s="3">
        <v>5.7657184834329378</v>
      </c>
      <c r="F7" s="3">
        <v>5.711435056728968</v>
      </c>
      <c r="G7" s="9">
        <v>1.5393622591067493</v>
      </c>
      <c r="H7" s="17">
        <v>20.063374685713256</v>
      </c>
      <c r="J7" s="31" t="s">
        <v>44</v>
      </c>
      <c r="K7" s="17">
        <f>_xlfn.AGGREGATE(7,6,H$4:H$1003)</f>
        <v>1.2592694899163255</v>
      </c>
      <c r="AT7" s="17" t="str">
        <v>Plan!$G$6</v>
      </c>
      <c r="AU7" s="17">
        <v>0.35107056995786678</v>
      </c>
    </row>
    <row r="8" spans="1:47" x14ac:dyDescent="0.25">
      <c r="A8" s="19" t="s">
        <v>34</v>
      </c>
      <c r="B8" s="17">
        <v>5</v>
      </c>
      <c r="C8" s="15">
        <v>4.0125222412634276</v>
      </c>
      <c r="D8" s="3">
        <v>3.4802285574959493</v>
      </c>
      <c r="E8" s="3">
        <v>4.8749066664100038</v>
      </c>
      <c r="F8" s="3">
        <v>4.5851130637994135</v>
      </c>
      <c r="G8" s="9">
        <v>1.69755803252073</v>
      </c>
      <c r="H8" s="17">
        <v>18.650328561489523</v>
      </c>
      <c r="J8" s="31" t="s">
        <v>45</v>
      </c>
      <c r="K8" s="17">
        <f>_xlfn.AGGREGATE(10,6,H$4:H$1003)</f>
        <v>1.5857596482341225</v>
      </c>
      <c r="AT8" s="17" t="str">
        <v>Plan!$G$9</v>
      </c>
      <c r="AU8" s="17">
        <v>0.54050401952436611</v>
      </c>
    </row>
    <row r="9" spans="1:47" ht="15.75" thickBot="1" x14ac:dyDescent="0.3">
      <c r="A9" s="19" t="s">
        <v>35</v>
      </c>
      <c r="B9" s="17">
        <v>6</v>
      </c>
      <c r="C9" s="15">
        <v>3.9694333006557785</v>
      </c>
      <c r="D9" s="3">
        <v>3.4134884002487906</v>
      </c>
      <c r="E9" s="3">
        <v>5.1548708691680396</v>
      </c>
      <c r="F9" s="3">
        <v>5.6786409214329217</v>
      </c>
      <c r="G9" s="9">
        <v>1.3311739428942264</v>
      </c>
      <c r="H9" s="17">
        <v>19.547607434399758</v>
      </c>
      <c r="J9" s="31" t="s">
        <v>46</v>
      </c>
      <c r="K9" s="17">
        <f>KURT(H$4:H$1003)</f>
        <v>-0.13331571617898286</v>
      </c>
      <c r="AT9" s="18" t="str">
        <v>Plan!$G$8</v>
      </c>
      <c r="AU9" s="18">
        <v>0.6967428474151055</v>
      </c>
    </row>
    <row r="10" spans="1:47" x14ac:dyDescent="0.25">
      <c r="B10" s="17">
        <v>7</v>
      </c>
      <c r="C10" s="15">
        <v>3.7478786651091784</v>
      </c>
      <c r="D10" s="3">
        <v>2.8424871453767611</v>
      </c>
      <c r="E10" s="3">
        <v>6.7281725330471414</v>
      </c>
      <c r="F10" s="3">
        <v>3.6788908719161681</v>
      </c>
      <c r="G10" s="9">
        <v>1.7836546127577451</v>
      </c>
      <c r="H10" s="17">
        <v>18.781083828206992</v>
      </c>
      <c r="J10" s="31" t="s">
        <v>47</v>
      </c>
      <c r="K10" s="17">
        <f>SKEW(H$4:H$1003)</f>
        <v>0.32922659255521969</v>
      </c>
    </row>
    <row r="11" spans="1:47" x14ac:dyDescent="0.25">
      <c r="B11" s="17">
        <v>8</v>
      </c>
      <c r="C11" s="15">
        <v>4.3365599782976378</v>
      </c>
      <c r="D11" s="3">
        <v>2.9645345628299298</v>
      </c>
      <c r="E11" s="3">
        <v>6.5881368453179494</v>
      </c>
      <c r="F11" s="3">
        <v>4.748173270096756</v>
      </c>
      <c r="G11" s="9">
        <v>1.3924753334258069</v>
      </c>
      <c r="H11" s="17">
        <v>20.02987998996808</v>
      </c>
      <c r="J11" s="31" t="s">
        <v>4</v>
      </c>
      <c r="K11" s="17">
        <f>_xlfn.AGGREGATE(5,6,H$4:H$1003)</f>
        <v>15.461472784857321</v>
      </c>
    </row>
    <row r="12" spans="1:47" x14ac:dyDescent="0.25">
      <c r="B12" s="17">
        <v>9</v>
      </c>
      <c r="C12" s="15">
        <v>4.1229432379231303</v>
      </c>
      <c r="D12" s="3">
        <v>3.4388018158148439</v>
      </c>
      <c r="E12" s="3">
        <v>4.6508741763516133</v>
      </c>
      <c r="F12" s="3">
        <v>4.9605010334132871</v>
      </c>
      <c r="G12" s="9">
        <v>1.6680903142082029</v>
      </c>
      <c r="H12" s="17">
        <v>18.841210577711077</v>
      </c>
      <c r="J12" s="31" t="s">
        <v>6</v>
      </c>
      <c r="K12" s="17">
        <f>_xlfn.AGGREGATE(4,6,H$4:H$1003)</f>
        <v>22.669445951653671</v>
      </c>
    </row>
    <row r="13" spans="1:47" x14ac:dyDescent="0.25">
      <c r="B13" s="17">
        <v>10</v>
      </c>
      <c r="C13" s="15">
        <v>3.4074562391819017</v>
      </c>
      <c r="D13" s="3">
        <v>3.7444044408054209</v>
      </c>
      <c r="E13" s="3">
        <v>5.0368835940804484</v>
      </c>
      <c r="F13" s="3">
        <v>3.4489162054860003</v>
      </c>
      <c r="G13" s="9">
        <v>1.1898872465374428</v>
      </c>
      <c r="H13" s="17">
        <v>16.827547726091215</v>
      </c>
      <c r="J13" s="31" t="s">
        <v>21</v>
      </c>
      <c r="K13" s="17">
        <f>K12-K11</f>
        <v>7.20797316679635</v>
      </c>
    </row>
    <row r="14" spans="1:47" x14ac:dyDescent="0.25">
      <c r="B14" s="17">
        <v>11</v>
      </c>
      <c r="C14" s="15">
        <v>3.6727108249832781</v>
      </c>
      <c r="D14" s="3">
        <v>2.8147202487592455</v>
      </c>
      <c r="E14" s="3">
        <v>4.8432874458598523</v>
      </c>
      <c r="F14" s="3">
        <v>3.5860470609620112</v>
      </c>
      <c r="G14" s="9">
        <v>1.6408257166328843</v>
      </c>
      <c r="H14" s="17">
        <v>16.557591297197273</v>
      </c>
      <c r="J14" s="31" t="s">
        <v>48</v>
      </c>
      <c r="K14" s="17">
        <f>COUNT(H$4:H$1003)</f>
        <v>1000</v>
      </c>
    </row>
    <row r="15" spans="1:47" x14ac:dyDescent="0.25">
      <c r="B15" s="17">
        <v>12</v>
      </c>
      <c r="C15" s="15">
        <v>4.2101701365256847</v>
      </c>
      <c r="D15" s="3">
        <v>3.0328623408894244</v>
      </c>
      <c r="E15" s="3">
        <v>6.8864130585194694</v>
      </c>
      <c r="F15" s="3">
        <v>4.0671041532059471</v>
      </c>
      <c r="G15" s="9">
        <v>1.6551901760637315</v>
      </c>
      <c r="H15" s="17">
        <v>19.851739865204255</v>
      </c>
      <c r="J15" s="31" t="s">
        <v>49</v>
      </c>
      <c r="K15" s="17">
        <f t="array" ref="K15">COUNT(IF(ISERROR(H$4:H$1003), 1, ""))</f>
        <v>0</v>
      </c>
    </row>
    <row r="16" spans="1:47" x14ac:dyDescent="0.25">
      <c r="B16" s="17">
        <v>13</v>
      </c>
      <c r="C16" s="15">
        <v>4.0447563232490387</v>
      </c>
      <c r="D16" s="3">
        <v>3.4353469736925009</v>
      </c>
      <c r="E16" s="3">
        <v>6.1373960174554378</v>
      </c>
      <c r="F16" s="3">
        <v>3.8007099226869347</v>
      </c>
      <c r="G16" s="9">
        <v>1.4930924552070284</v>
      </c>
      <c r="H16" s="17">
        <v>18.911301692290941</v>
      </c>
      <c r="J16" s="31" t="s">
        <v>50</v>
      </c>
      <c r="K16" s="17">
        <f>K7/SQRT(K14)</f>
        <v>3.9821597760940262E-2</v>
      </c>
    </row>
    <row r="17" spans="2:11" ht="15.75" thickBot="1" x14ac:dyDescent="0.3">
      <c r="B17" s="17">
        <v>14</v>
      </c>
      <c r="C17" s="15">
        <v>3.7782999952624823</v>
      </c>
      <c r="D17" s="3">
        <v>2.975001849026027</v>
      </c>
      <c r="E17" s="3">
        <v>5.3597384945654447</v>
      </c>
      <c r="F17" s="3">
        <v>3.4955021263581196</v>
      </c>
      <c r="G17" s="9">
        <v>1.7689999325868986</v>
      </c>
      <c r="H17" s="17">
        <v>17.377542397798972</v>
      </c>
      <c r="J17" s="32" t="s">
        <v>51</v>
      </c>
      <c r="K17" s="18">
        <f>_xlfn.CONFIDENCE.T(5%,K7,K14)</f>
        <v>7.8143572334872541E-2</v>
      </c>
    </row>
    <row r="18" spans="2:11" ht="15.75" thickBot="1" x14ac:dyDescent="0.3">
      <c r="B18" s="17">
        <v>15</v>
      </c>
      <c r="C18" s="15">
        <v>3.447377628078879</v>
      </c>
      <c r="D18" s="3">
        <v>2.096152968729124</v>
      </c>
      <c r="E18" s="3">
        <v>6.0594804090296046</v>
      </c>
      <c r="F18" s="3">
        <v>3.2112487433751671</v>
      </c>
      <c r="G18" s="9">
        <v>1.3745727951599267</v>
      </c>
      <c r="H18" s="17">
        <v>16.188832544372701</v>
      </c>
    </row>
    <row r="19" spans="2:11" ht="15.75" thickBot="1" x14ac:dyDescent="0.3">
      <c r="B19" s="17">
        <v>16</v>
      </c>
      <c r="C19" s="15">
        <v>3.9830396239380028</v>
      </c>
      <c r="D19" s="3">
        <v>2.452071730630355</v>
      </c>
      <c r="E19" s="3">
        <v>4.9689148382413135</v>
      </c>
      <c r="F19" s="3">
        <v>4.225474381245423</v>
      </c>
      <c r="G19" s="9">
        <v>1.3180211067677503</v>
      </c>
      <c r="H19" s="17">
        <v>16.947521680822845</v>
      </c>
      <c r="J19" s="39" t="s">
        <v>52</v>
      </c>
      <c r="K19" s="40"/>
    </row>
    <row r="20" spans="2:11" x14ac:dyDescent="0.25">
      <c r="B20" s="17">
        <v>17</v>
      </c>
      <c r="C20" s="15">
        <v>4.7883841961235429</v>
      </c>
      <c r="D20" s="3">
        <v>2.725038979156639</v>
      </c>
      <c r="E20" s="3">
        <v>6.1955653713077794</v>
      </c>
      <c r="F20" s="3">
        <v>3.3133217034417823</v>
      </c>
      <c r="G20" s="9">
        <v>1.734686804447704</v>
      </c>
      <c r="H20" s="17">
        <v>18.756997054477448</v>
      </c>
      <c r="J20" s="28"/>
      <c r="K20" s="26" t="s">
        <v>68</v>
      </c>
    </row>
    <row r="21" spans="2:11" ht="15.75" thickBot="1" x14ac:dyDescent="0.3">
      <c r="B21" s="17">
        <v>18</v>
      </c>
      <c r="C21" s="15">
        <v>3.5450259024475446</v>
      </c>
      <c r="D21" s="3">
        <v>3.5034578170035338</v>
      </c>
      <c r="E21" s="3">
        <v>5.2608973240684271</v>
      </c>
      <c r="F21" s="3">
        <v>3.9222494405697987</v>
      </c>
      <c r="G21" s="9">
        <v>1.4844847151569045</v>
      </c>
      <c r="H21" s="17">
        <v>17.716115199246211</v>
      </c>
      <c r="J21" s="29"/>
      <c r="K21" s="27" t="s">
        <v>28</v>
      </c>
    </row>
    <row r="22" spans="2:11" x14ac:dyDescent="0.25">
      <c r="B22" s="17">
        <v>19</v>
      </c>
      <c r="C22" s="15">
        <v>3.9256972676102393</v>
      </c>
      <c r="D22" s="3">
        <v>3.2966825479885009</v>
      </c>
      <c r="E22" s="3">
        <v>6.2051116952476004</v>
      </c>
      <c r="F22" s="3">
        <v>4.9297303855744579</v>
      </c>
      <c r="G22" s="9">
        <v>1.4857449719602678</v>
      </c>
      <c r="H22" s="17">
        <v>19.842966868381069</v>
      </c>
      <c r="J22" s="33">
        <v>0</v>
      </c>
      <c r="K22" s="16">
        <f>_xlfn.AGGREGATE(16,6,H$4:H$1003,$J22)</f>
        <v>15.461472784857321</v>
      </c>
    </row>
    <row r="23" spans="2:11" x14ac:dyDescent="0.25">
      <c r="B23" s="17">
        <v>20</v>
      </c>
      <c r="C23" s="15">
        <v>4.6753066803808467</v>
      </c>
      <c r="D23" s="3">
        <v>3.1325976417646126</v>
      </c>
      <c r="E23" s="3">
        <v>4.9814995505457746</v>
      </c>
      <c r="F23" s="3">
        <v>3.6379099258257557</v>
      </c>
      <c r="G23" s="9">
        <v>1.6844104039814698</v>
      </c>
      <c r="H23" s="17">
        <v>18.111724202498461</v>
      </c>
      <c r="J23" s="34">
        <v>2.5000000000000001E-2</v>
      </c>
      <c r="K23" s="17">
        <f t="shared" ref="K23:K62" si="0">_xlfn.AGGREGATE(16,6,H$4:H$1003,$J23)</f>
        <v>16.119755748218218</v>
      </c>
    </row>
    <row r="24" spans="2:11" x14ac:dyDescent="0.25">
      <c r="B24" s="17">
        <v>21</v>
      </c>
      <c r="C24" s="15">
        <v>3.6580967107490938</v>
      </c>
      <c r="D24" s="3">
        <v>3.2257502542612544</v>
      </c>
      <c r="E24" s="3">
        <v>4.6459468621995157</v>
      </c>
      <c r="F24" s="3">
        <v>4.3088799222714975</v>
      </c>
      <c r="G24" s="9">
        <v>1.6303546199463459</v>
      </c>
      <c r="H24" s="17">
        <v>17.469028369427708</v>
      </c>
      <c r="J24" s="34">
        <v>0.05</v>
      </c>
      <c r="K24" s="17">
        <f t="shared" si="0"/>
        <v>16.388820347390503</v>
      </c>
    </row>
    <row r="25" spans="2:11" x14ac:dyDescent="0.25">
      <c r="B25" s="17">
        <v>22</v>
      </c>
      <c r="C25" s="15">
        <v>4.1272686345694654</v>
      </c>
      <c r="D25" s="3">
        <v>3.4901866780229587</v>
      </c>
      <c r="E25" s="3">
        <v>5.4618870216979349</v>
      </c>
      <c r="F25" s="3">
        <v>4.7187380352811514</v>
      </c>
      <c r="G25" s="9">
        <v>1.2002287142545438</v>
      </c>
      <c r="H25" s="17">
        <v>18.998309083826054</v>
      </c>
      <c r="J25" s="34">
        <v>7.4999999999999997E-2</v>
      </c>
      <c r="K25" s="17">
        <f t="shared" si="0"/>
        <v>16.571082852756287</v>
      </c>
    </row>
    <row r="26" spans="2:11" x14ac:dyDescent="0.25">
      <c r="B26" s="17">
        <v>23</v>
      </c>
      <c r="C26" s="15">
        <v>3.3763285037294795</v>
      </c>
      <c r="D26" s="3">
        <v>2.9087486792978505</v>
      </c>
      <c r="E26" s="3">
        <v>5.0610982867694778</v>
      </c>
      <c r="F26" s="3">
        <v>3.7589074001263345</v>
      </c>
      <c r="G26" s="9">
        <v>1.3240776223651962</v>
      </c>
      <c r="H26" s="17">
        <v>16.429160492288339</v>
      </c>
      <c r="J26" s="34">
        <v>0.1</v>
      </c>
      <c r="K26" s="17">
        <f t="shared" si="0"/>
        <v>16.745214310375562</v>
      </c>
    </row>
    <row r="27" spans="2:11" x14ac:dyDescent="0.25">
      <c r="B27" s="17">
        <v>24</v>
      </c>
      <c r="C27" s="15">
        <v>4.4941218903818356</v>
      </c>
      <c r="D27" s="3">
        <v>2.9514375880269608</v>
      </c>
      <c r="E27" s="3">
        <v>6.3865543966812686</v>
      </c>
      <c r="F27" s="3">
        <v>3.7992507698227156</v>
      </c>
      <c r="G27" s="9">
        <v>1.4638962074598409</v>
      </c>
      <c r="H27" s="17">
        <v>19.095260852372622</v>
      </c>
      <c r="J27" s="34">
        <v>0.125</v>
      </c>
      <c r="K27" s="17">
        <f t="shared" si="0"/>
        <v>16.898097013667694</v>
      </c>
    </row>
    <row r="28" spans="2:11" x14ac:dyDescent="0.25">
      <c r="B28" s="17">
        <v>25</v>
      </c>
      <c r="C28" s="15">
        <v>4.1899337152681779</v>
      </c>
      <c r="D28" s="3">
        <v>2.4589763073800612</v>
      </c>
      <c r="E28" s="3">
        <v>5.6820300379371531</v>
      </c>
      <c r="F28" s="3">
        <v>4.1651292202021768</v>
      </c>
      <c r="G28" s="9">
        <v>1.3511379173757323</v>
      </c>
      <c r="H28" s="17">
        <v>17.847207198163304</v>
      </c>
      <c r="J28" s="34">
        <v>0.15</v>
      </c>
      <c r="K28" s="17">
        <f t="shared" si="0"/>
        <v>17.002943878053166</v>
      </c>
    </row>
    <row r="29" spans="2:11" x14ac:dyDescent="0.25">
      <c r="B29" s="17">
        <v>26</v>
      </c>
      <c r="C29" s="15">
        <v>3.9307268665813995</v>
      </c>
      <c r="D29" s="3">
        <v>2.5669255508754931</v>
      </c>
      <c r="E29" s="3">
        <v>4.7282781369515758</v>
      </c>
      <c r="F29" s="3">
        <v>4.823888381023389</v>
      </c>
      <c r="G29" s="9">
        <v>1.5335528563850143</v>
      </c>
      <c r="H29" s="17">
        <v>17.583371791816873</v>
      </c>
      <c r="J29" s="34">
        <v>0.17499999999999999</v>
      </c>
      <c r="K29" s="17">
        <f t="shared" si="0"/>
        <v>17.083955429092843</v>
      </c>
    </row>
    <row r="30" spans="2:11" x14ac:dyDescent="0.25">
      <c r="B30" s="17">
        <v>27</v>
      </c>
      <c r="C30" s="15">
        <v>3.8286495585011195</v>
      </c>
      <c r="D30" s="3">
        <v>2.5820592898584755</v>
      </c>
      <c r="E30" s="3">
        <v>5.8931767900122338</v>
      </c>
      <c r="F30" s="3">
        <v>4.8812247584169643</v>
      </c>
      <c r="G30" s="9">
        <v>1.3162900950718961</v>
      </c>
      <c r="H30" s="17">
        <v>18.501400491860689</v>
      </c>
      <c r="J30" s="34">
        <v>0.2</v>
      </c>
      <c r="K30" s="17">
        <f t="shared" si="0"/>
        <v>17.2103030838717</v>
      </c>
    </row>
    <row r="31" spans="2:11" x14ac:dyDescent="0.25">
      <c r="B31" s="17">
        <v>28</v>
      </c>
      <c r="C31" s="15">
        <v>4.5271157642734998</v>
      </c>
      <c r="D31" s="3">
        <v>2.7714915561003801</v>
      </c>
      <c r="E31" s="3">
        <v>4.5443342735393752</v>
      </c>
      <c r="F31" s="3">
        <v>3.4275018562728334</v>
      </c>
      <c r="G31" s="9">
        <v>1.6616923154010479</v>
      </c>
      <c r="H31" s="17">
        <v>16.932135765587137</v>
      </c>
      <c r="J31" s="34">
        <v>0.22500000000000001</v>
      </c>
      <c r="K31" s="17">
        <f t="shared" si="0"/>
        <v>17.310730626874964</v>
      </c>
    </row>
    <row r="32" spans="2:11" x14ac:dyDescent="0.25">
      <c r="B32" s="17">
        <v>29</v>
      </c>
      <c r="C32" s="15">
        <v>3.9374063630072045</v>
      </c>
      <c r="D32" s="3">
        <v>2.7551848137361103</v>
      </c>
      <c r="E32" s="3">
        <v>4.0551624361626946</v>
      </c>
      <c r="F32" s="3">
        <v>3.7567578854021892</v>
      </c>
      <c r="G32" s="9">
        <v>1.4220756344016188</v>
      </c>
      <c r="H32" s="17">
        <v>15.926587132709818</v>
      </c>
      <c r="J32" s="34">
        <v>0.25</v>
      </c>
      <c r="K32" s="17">
        <f t="shared" si="0"/>
        <v>17.408033632255613</v>
      </c>
    </row>
    <row r="33" spans="2:11" x14ac:dyDescent="0.25">
      <c r="B33" s="17">
        <v>30</v>
      </c>
      <c r="C33" s="15">
        <v>4.7378996269305143</v>
      </c>
      <c r="D33" s="3">
        <v>3.7921994237089942</v>
      </c>
      <c r="E33" s="3">
        <v>5.4593290875068377</v>
      </c>
      <c r="F33" s="3">
        <v>3.2879622460643487</v>
      </c>
      <c r="G33" s="9">
        <v>1.2883357104624256</v>
      </c>
      <c r="H33" s="17">
        <v>18.565726094673121</v>
      </c>
      <c r="J33" s="34">
        <v>0.27500000000000002</v>
      </c>
      <c r="K33" s="17">
        <f t="shared" si="0"/>
        <v>17.524826773099711</v>
      </c>
    </row>
    <row r="34" spans="2:11" x14ac:dyDescent="0.25">
      <c r="B34" s="17">
        <v>31</v>
      </c>
      <c r="C34" s="15">
        <v>3.6650774808253428</v>
      </c>
      <c r="D34" s="3">
        <v>3.5790955641038833</v>
      </c>
      <c r="E34" s="3">
        <v>5.2180969598195404</v>
      </c>
      <c r="F34" s="3">
        <v>4.819013567651468</v>
      </c>
      <c r="G34" s="9">
        <v>1.5457474315400481</v>
      </c>
      <c r="H34" s="17">
        <v>18.827031003940281</v>
      </c>
      <c r="J34" s="34">
        <v>0.3</v>
      </c>
      <c r="K34" s="17">
        <f t="shared" si="0"/>
        <v>17.617004420926058</v>
      </c>
    </row>
    <row r="35" spans="2:11" x14ac:dyDescent="0.25">
      <c r="B35" s="17">
        <v>32</v>
      </c>
      <c r="C35" s="15">
        <v>3.9444871660898397</v>
      </c>
      <c r="D35" s="3">
        <v>2.4412891479719021</v>
      </c>
      <c r="E35" s="3">
        <v>5.7294604743268192</v>
      </c>
      <c r="F35" s="3">
        <v>3.996452704003322</v>
      </c>
      <c r="G35" s="9">
        <v>1.7581171273125342</v>
      </c>
      <c r="H35" s="17">
        <v>17.869806619704416</v>
      </c>
      <c r="J35" s="34">
        <v>0.32500000000000001</v>
      </c>
      <c r="K35" s="17">
        <f t="shared" si="0"/>
        <v>17.709474551559275</v>
      </c>
    </row>
    <row r="36" spans="2:11" x14ac:dyDescent="0.25">
      <c r="B36" s="17">
        <v>33</v>
      </c>
      <c r="C36" s="15">
        <v>4.2747318262301608</v>
      </c>
      <c r="D36" s="3">
        <v>3.4207877071546049</v>
      </c>
      <c r="E36" s="3">
        <v>5.0695361599903563</v>
      </c>
      <c r="F36" s="3">
        <v>4.7382160588622018</v>
      </c>
      <c r="G36" s="9">
        <v>1.4265827317732278</v>
      </c>
      <c r="H36" s="17">
        <v>18.929854484010551</v>
      </c>
      <c r="J36" s="34">
        <v>0.35</v>
      </c>
      <c r="K36" s="17">
        <f t="shared" si="0"/>
        <v>17.782873996813954</v>
      </c>
    </row>
    <row r="37" spans="2:11" x14ac:dyDescent="0.25">
      <c r="B37" s="17">
        <v>34</v>
      </c>
      <c r="C37" s="15">
        <v>3.8721949127822604</v>
      </c>
      <c r="D37" s="3">
        <v>3.0768166637838665</v>
      </c>
      <c r="E37" s="3">
        <v>4.0906914960321261</v>
      </c>
      <c r="F37" s="3">
        <v>5.5635051480634541</v>
      </c>
      <c r="G37" s="9">
        <v>1.3526408954331814</v>
      </c>
      <c r="H37" s="17">
        <v>17.955849116094889</v>
      </c>
      <c r="J37" s="34">
        <v>0.375</v>
      </c>
      <c r="K37" s="17">
        <f t="shared" si="0"/>
        <v>17.869139373241062</v>
      </c>
    </row>
    <row r="38" spans="2:11" x14ac:dyDescent="0.25">
      <c r="B38" s="17">
        <v>35</v>
      </c>
      <c r="C38" s="15">
        <v>3.8477412367024413</v>
      </c>
      <c r="D38" s="3">
        <v>2.1628580257444425</v>
      </c>
      <c r="E38" s="3">
        <v>5.4210197390013413</v>
      </c>
      <c r="F38" s="3">
        <v>5.4422332529992481</v>
      </c>
      <c r="G38" s="9">
        <v>1.4097653482979857</v>
      </c>
      <c r="H38" s="17">
        <v>18.283617602745458</v>
      </c>
      <c r="J38" s="34">
        <v>0.4</v>
      </c>
      <c r="K38" s="17">
        <f t="shared" si="0"/>
        <v>17.94311809729798</v>
      </c>
    </row>
    <row r="39" spans="2:11" x14ac:dyDescent="0.25">
      <c r="B39" s="17">
        <v>36</v>
      </c>
      <c r="C39" s="15">
        <v>4.7285617466866103</v>
      </c>
      <c r="D39" s="3">
        <v>2.714217439866017</v>
      </c>
      <c r="E39" s="3">
        <v>6.0036543884314684</v>
      </c>
      <c r="F39" s="3">
        <v>5.0564606202123015</v>
      </c>
      <c r="G39" s="9">
        <v>1.5410148069997731</v>
      </c>
      <c r="H39" s="17">
        <v>20.04390900219617</v>
      </c>
      <c r="J39" s="34">
        <v>0.42499999999999999</v>
      </c>
      <c r="K39" s="17">
        <f t="shared" si="0"/>
        <v>18.016884872875021</v>
      </c>
    </row>
    <row r="40" spans="2:11" x14ac:dyDescent="0.25">
      <c r="B40" s="17">
        <v>37</v>
      </c>
      <c r="C40" s="15">
        <v>4.7581353726504192</v>
      </c>
      <c r="D40" s="3">
        <v>3.8693661985670325</v>
      </c>
      <c r="E40" s="3">
        <v>6.246357484591595</v>
      </c>
      <c r="F40" s="3">
        <v>3.9401546800789098</v>
      </c>
      <c r="G40" s="9">
        <v>1.3803785746356605</v>
      </c>
      <c r="H40" s="17">
        <v>20.194392310523614</v>
      </c>
      <c r="J40" s="34">
        <v>0.45</v>
      </c>
      <c r="K40" s="17">
        <f t="shared" si="0"/>
        <v>18.116463418347237</v>
      </c>
    </row>
    <row r="41" spans="2:11" x14ac:dyDescent="0.25">
      <c r="B41" s="17">
        <v>38</v>
      </c>
      <c r="C41" s="15">
        <v>4.1490867108396587</v>
      </c>
      <c r="D41" s="3">
        <v>3.672711411164217</v>
      </c>
      <c r="E41" s="3">
        <v>6.1748228194401094</v>
      </c>
      <c r="F41" s="3">
        <v>3.051823932950839</v>
      </c>
      <c r="G41" s="9">
        <v>1.3849986137173205</v>
      </c>
      <c r="H41" s="17">
        <v>18.433443488112147</v>
      </c>
      <c r="J41" s="34">
        <v>0.47499999999999998</v>
      </c>
      <c r="K41" s="17">
        <f t="shared" si="0"/>
        <v>18.18652220414544</v>
      </c>
    </row>
    <row r="42" spans="2:11" x14ac:dyDescent="0.25">
      <c r="B42" s="17">
        <v>39</v>
      </c>
      <c r="C42" s="15">
        <v>4.496517594207333</v>
      </c>
      <c r="D42" s="3">
        <v>3.6536406831096482</v>
      </c>
      <c r="E42" s="3">
        <v>5.7801867060623664</v>
      </c>
      <c r="F42" s="3">
        <v>4.1673844722579281</v>
      </c>
      <c r="G42" s="9">
        <v>1.5434604298764014</v>
      </c>
      <c r="H42" s="17">
        <v>19.641189885513676</v>
      </c>
      <c r="J42" s="34">
        <v>0.5</v>
      </c>
      <c r="K42" s="17">
        <f t="shared" si="0"/>
        <v>18.264012155193377</v>
      </c>
    </row>
    <row r="43" spans="2:11" x14ac:dyDescent="0.25">
      <c r="B43" s="17">
        <v>40</v>
      </c>
      <c r="C43" s="15">
        <v>3.3323185214289377</v>
      </c>
      <c r="D43" s="3">
        <v>2.1771693275188446</v>
      </c>
      <c r="E43" s="3">
        <v>6.3344081511226982</v>
      </c>
      <c r="F43" s="3">
        <v>3.6235809636577585</v>
      </c>
      <c r="G43" s="9">
        <v>1.9003466711343844</v>
      </c>
      <c r="H43" s="17">
        <v>17.367823634862624</v>
      </c>
      <c r="J43" s="34">
        <v>0.52500000000000002</v>
      </c>
      <c r="K43" s="17">
        <f t="shared" si="0"/>
        <v>18.364216531753414</v>
      </c>
    </row>
    <row r="44" spans="2:11" x14ac:dyDescent="0.25">
      <c r="B44" s="17">
        <v>41</v>
      </c>
      <c r="C44" s="15">
        <v>3.736836825361507</v>
      </c>
      <c r="D44" s="3">
        <v>2.8547993761446815</v>
      </c>
      <c r="E44" s="3">
        <v>5.9539297862494447</v>
      </c>
      <c r="F44" s="3">
        <v>4.4306191871094427</v>
      </c>
      <c r="G44" s="9">
        <v>1.7501759711528657</v>
      </c>
      <c r="H44" s="17">
        <v>18.726361146017943</v>
      </c>
      <c r="J44" s="34">
        <v>0.55000000000000004</v>
      </c>
      <c r="K44" s="17">
        <f t="shared" si="0"/>
        <v>18.445943124549277</v>
      </c>
    </row>
    <row r="45" spans="2:11" x14ac:dyDescent="0.25">
      <c r="B45" s="17">
        <v>42</v>
      </c>
      <c r="C45" s="15">
        <v>3.9405483059967685</v>
      </c>
      <c r="D45" s="3">
        <v>2.7845236756658673</v>
      </c>
      <c r="E45" s="3">
        <v>5.6668352379496811</v>
      </c>
      <c r="F45" s="3">
        <v>3.3494835818429194</v>
      </c>
      <c r="G45" s="9">
        <v>1.3967368266857823</v>
      </c>
      <c r="H45" s="17">
        <v>17.138127628141021</v>
      </c>
      <c r="J45" s="34">
        <v>0.57499999999999996</v>
      </c>
      <c r="K45" s="17">
        <f t="shared" si="0"/>
        <v>18.512341167123218</v>
      </c>
    </row>
    <row r="46" spans="2:11" x14ac:dyDescent="0.25">
      <c r="B46" s="17">
        <v>43</v>
      </c>
      <c r="C46" s="15">
        <v>3.6466205023500926</v>
      </c>
      <c r="D46" s="3">
        <v>2.5712751014503379</v>
      </c>
      <c r="E46" s="3">
        <v>5.2715064796463871</v>
      </c>
      <c r="F46" s="3">
        <v>4.7422257251505933</v>
      </c>
      <c r="G46" s="9">
        <v>1.4124248600205191</v>
      </c>
      <c r="H46" s="17">
        <v>17.644052668617928</v>
      </c>
      <c r="J46" s="34">
        <v>0.6</v>
      </c>
      <c r="K46" s="17">
        <f t="shared" si="0"/>
        <v>18.600540635954417</v>
      </c>
    </row>
    <row r="47" spans="2:11" x14ac:dyDescent="0.25">
      <c r="B47" s="17">
        <v>44</v>
      </c>
      <c r="C47" s="15">
        <v>3.4910260729713771</v>
      </c>
      <c r="D47" s="3">
        <v>3.010139159280119</v>
      </c>
      <c r="E47" s="3">
        <v>5.1388774344998653</v>
      </c>
      <c r="F47" s="3">
        <v>5.3652413310505462</v>
      </c>
      <c r="G47" s="9">
        <v>1.4776591219704951</v>
      </c>
      <c r="H47" s="17">
        <v>18.482943119772408</v>
      </c>
      <c r="J47" s="34">
        <v>0.625</v>
      </c>
      <c r="K47" s="17">
        <f t="shared" si="0"/>
        <v>18.679487505529799</v>
      </c>
    </row>
    <row r="48" spans="2:11" x14ac:dyDescent="0.25">
      <c r="B48" s="17">
        <v>45</v>
      </c>
      <c r="C48" s="15">
        <v>3.981362859771604</v>
      </c>
      <c r="D48" s="3">
        <v>3.2457734819665665</v>
      </c>
      <c r="E48" s="3">
        <v>6.0642779714498403</v>
      </c>
      <c r="F48" s="3">
        <v>3.2020184173402804</v>
      </c>
      <c r="G48" s="9">
        <v>1.3219908603454362</v>
      </c>
      <c r="H48" s="17">
        <v>17.815423590873728</v>
      </c>
      <c r="J48" s="34">
        <v>0.65</v>
      </c>
      <c r="K48" s="17">
        <f t="shared" si="0"/>
        <v>18.779016986558236</v>
      </c>
    </row>
    <row r="49" spans="2:11" x14ac:dyDescent="0.25">
      <c r="B49" s="17">
        <v>46</v>
      </c>
      <c r="C49" s="15">
        <v>4.5650609015477572</v>
      </c>
      <c r="D49" s="3">
        <v>3.8398731113458862</v>
      </c>
      <c r="E49" s="3">
        <v>5.1258830027900926</v>
      </c>
      <c r="F49" s="3">
        <v>3.7643713056735093</v>
      </c>
      <c r="G49" s="9">
        <v>1.1918005017250399</v>
      </c>
      <c r="H49" s="17">
        <v>18.486988823082289</v>
      </c>
      <c r="J49" s="34">
        <v>0.67500000000000004</v>
      </c>
      <c r="K49" s="17">
        <f t="shared" si="0"/>
        <v>18.863930912665467</v>
      </c>
    </row>
    <row r="50" spans="2:11" x14ac:dyDescent="0.25">
      <c r="B50" s="17">
        <v>47</v>
      </c>
      <c r="C50" s="15">
        <v>3.7857031193255573</v>
      </c>
      <c r="D50" s="3">
        <v>3.0412532378851944</v>
      </c>
      <c r="E50" s="3">
        <v>6.3981220500197766</v>
      </c>
      <c r="F50" s="3">
        <v>4.8063690309176428</v>
      </c>
      <c r="G50" s="9">
        <v>1.6533469275576593</v>
      </c>
      <c r="H50" s="17">
        <v>19.68479436570583</v>
      </c>
      <c r="J50" s="34">
        <v>0.7</v>
      </c>
      <c r="K50" s="17">
        <f t="shared" si="0"/>
        <v>18.970722616239222</v>
      </c>
    </row>
    <row r="51" spans="2:11" x14ac:dyDescent="0.25">
      <c r="B51" s="17">
        <v>48</v>
      </c>
      <c r="C51" s="15">
        <v>3.9076992153979004</v>
      </c>
      <c r="D51" s="3">
        <v>2.7026635970328954</v>
      </c>
      <c r="E51" s="3">
        <v>5.2623458713652713</v>
      </c>
      <c r="F51" s="3">
        <v>4.4703270489602343</v>
      </c>
      <c r="G51" s="9">
        <v>1.7722830632181064</v>
      </c>
      <c r="H51" s="17">
        <v>18.115318795974407</v>
      </c>
      <c r="J51" s="34">
        <v>0.72499999999999998</v>
      </c>
      <c r="K51" s="17">
        <f t="shared" si="0"/>
        <v>19.049410773450113</v>
      </c>
    </row>
    <row r="52" spans="2:11" x14ac:dyDescent="0.25">
      <c r="B52" s="17">
        <v>49</v>
      </c>
      <c r="C52" s="15">
        <v>4.507898760407274</v>
      </c>
      <c r="D52" s="3">
        <v>2.5227890161916471</v>
      </c>
      <c r="E52" s="3">
        <v>4.8172899903309325</v>
      </c>
      <c r="F52" s="3">
        <v>5.0262150297763908</v>
      </c>
      <c r="G52" s="9">
        <v>1.9355631732161842</v>
      </c>
      <c r="H52" s="17">
        <v>18.809755969922428</v>
      </c>
      <c r="J52" s="34">
        <v>0.75</v>
      </c>
      <c r="K52" s="17">
        <f t="shared" si="0"/>
        <v>19.148318613271591</v>
      </c>
    </row>
    <row r="53" spans="2:11" x14ac:dyDescent="0.25">
      <c r="B53" s="17">
        <v>50</v>
      </c>
      <c r="C53" s="15">
        <v>4.0414003291853096</v>
      </c>
      <c r="D53" s="3">
        <v>3.4420597636197106</v>
      </c>
      <c r="E53" s="3">
        <v>6.573581804469069</v>
      </c>
      <c r="F53" s="3">
        <v>4.9055957392040774</v>
      </c>
      <c r="G53" s="9">
        <v>1.4416236968400495</v>
      </c>
      <c r="H53" s="17">
        <v>20.404261333318217</v>
      </c>
      <c r="J53" s="34">
        <v>0.77500000000000002</v>
      </c>
      <c r="K53" s="17">
        <f t="shared" si="0"/>
        <v>19.26985857030045</v>
      </c>
    </row>
    <row r="54" spans="2:11" x14ac:dyDescent="0.25">
      <c r="B54" s="17">
        <v>51</v>
      </c>
      <c r="C54" s="15">
        <v>4.4837875753042375</v>
      </c>
      <c r="D54" s="3">
        <v>3.7774904909987148</v>
      </c>
      <c r="E54" s="3">
        <v>5.8554686032488092</v>
      </c>
      <c r="F54" s="3">
        <v>5.0748456180052122</v>
      </c>
      <c r="G54" s="9">
        <v>1.6255192781665466</v>
      </c>
      <c r="H54" s="17">
        <v>20.817111565723522</v>
      </c>
      <c r="J54" s="34">
        <v>0.8</v>
      </c>
      <c r="K54" s="17">
        <f t="shared" si="0"/>
        <v>19.365211149350642</v>
      </c>
    </row>
    <row r="55" spans="2:11" x14ac:dyDescent="0.25">
      <c r="B55" s="17">
        <v>52</v>
      </c>
      <c r="C55" s="15">
        <v>3.9045404695537531</v>
      </c>
      <c r="D55" s="3">
        <v>2.9106238728570606</v>
      </c>
      <c r="E55" s="3">
        <v>7.5431527924021697</v>
      </c>
      <c r="F55" s="3">
        <v>3.4926612308950915</v>
      </c>
      <c r="G55" s="9">
        <v>1.4797592446791716</v>
      </c>
      <c r="H55" s="17">
        <v>19.330737610387246</v>
      </c>
      <c r="J55" s="34">
        <v>0.82499999999999996</v>
      </c>
      <c r="K55" s="17">
        <f t="shared" si="0"/>
        <v>19.549457032041563</v>
      </c>
    </row>
    <row r="56" spans="2:11" x14ac:dyDescent="0.25">
      <c r="B56" s="17">
        <v>53</v>
      </c>
      <c r="C56" s="15">
        <v>3.3233486304072901</v>
      </c>
      <c r="D56" s="3">
        <v>3.0252850066941024</v>
      </c>
      <c r="E56" s="3">
        <v>4.611149134163476</v>
      </c>
      <c r="F56" s="3">
        <v>5.0013442425796351</v>
      </c>
      <c r="G56" s="9">
        <v>1.0815158421515536</v>
      </c>
      <c r="H56" s="17">
        <v>17.042642855996057</v>
      </c>
      <c r="J56" s="34">
        <v>0.85</v>
      </c>
      <c r="K56" s="17">
        <f t="shared" si="0"/>
        <v>19.685877536375973</v>
      </c>
    </row>
    <row r="57" spans="2:11" x14ac:dyDescent="0.25">
      <c r="B57" s="17">
        <v>54</v>
      </c>
      <c r="C57" s="15">
        <v>4.1262893033988393</v>
      </c>
      <c r="D57" s="3">
        <v>3.0636524577715876</v>
      </c>
      <c r="E57" s="3">
        <v>7.5633048523540269</v>
      </c>
      <c r="F57" s="3">
        <v>3.9279094652804374</v>
      </c>
      <c r="G57" s="9">
        <v>1.7296222287631777</v>
      </c>
      <c r="H57" s="17">
        <v>20.410778307568066</v>
      </c>
      <c r="J57" s="34">
        <v>0.875</v>
      </c>
      <c r="K57" s="17">
        <f t="shared" si="0"/>
        <v>19.82291482483064</v>
      </c>
    </row>
    <row r="58" spans="2:11" x14ac:dyDescent="0.25">
      <c r="B58" s="17">
        <v>55</v>
      </c>
      <c r="C58" s="15">
        <v>4.1977320206714124</v>
      </c>
      <c r="D58" s="3">
        <v>2.9379736607855298</v>
      </c>
      <c r="E58" s="3">
        <v>4.5857759776963087</v>
      </c>
      <c r="F58" s="3">
        <v>5.216933229191647</v>
      </c>
      <c r="G58" s="9">
        <v>1.2764380220144795</v>
      </c>
      <c r="H58" s="17">
        <v>18.214852910359376</v>
      </c>
      <c r="J58" s="34">
        <v>0.9</v>
      </c>
      <c r="K58" s="17">
        <f t="shared" si="0"/>
        <v>19.971764871784952</v>
      </c>
    </row>
    <row r="59" spans="2:11" x14ac:dyDescent="0.25">
      <c r="B59" s="17">
        <v>56</v>
      </c>
      <c r="C59" s="15">
        <v>4.0591665064947282</v>
      </c>
      <c r="D59" s="3">
        <v>2.7590962424224581</v>
      </c>
      <c r="E59" s="3">
        <v>6.1028880473138978</v>
      </c>
      <c r="F59" s="3">
        <v>4.9434088580705922</v>
      </c>
      <c r="G59" s="9">
        <v>1.799595732307453</v>
      </c>
      <c r="H59" s="17">
        <v>19.664155386609131</v>
      </c>
      <c r="J59" s="34">
        <v>0.92500000000000004</v>
      </c>
      <c r="K59" s="17">
        <f t="shared" si="0"/>
        <v>20.183365458042374</v>
      </c>
    </row>
    <row r="60" spans="2:11" x14ac:dyDescent="0.25">
      <c r="B60" s="17">
        <v>57</v>
      </c>
      <c r="C60" s="15">
        <v>3.5470742784633513</v>
      </c>
      <c r="D60" s="3">
        <v>3.4613073874987377</v>
      </c>
      <c r="E60" s="3">
        <v>5.9453567697630927</v>
      </c>
      <c r="F60" s="3">
        <v>3.7256453322110996</v>
      </c>
      <c r="G60" s="9">
        <v>1.6906133762770743</v>
      </c>
      <c r="H60" s="17">
        <v>18.369997144213354</v>
      </c>
      <c r="J60" s="34">
        <v>0.95</v>
      </c>
      <c r="K60" s="17">
        <f t="shared" si="0"/>
        <v>20.478572894573205</v>
      </c>
    </row>
    <row r="61" spans="2:11" x14ac:dyDescent="0.25">
      <c r="B61" s="17">
        <v>58</v>
      </c>
      <c r="C61" s="15">
        <v>4.3777167080060382</v>
      </c>
      <c r="D61" s="3">
        <v>3.1219730173289264</v>
      </c>
      <c r="E61" s="3">
        <v>7.1156453890505453</v>
      </c>
      <c r="F61" s="3">
        <v>4.3110728258957423</v>
      </c>
      <c r="G61" s="9">
        <v>1.8735604864913449</v>
      </c>
      <c r="H61" s="17">
        <v>20.799968426772597</v>
      </c>
      <c r="J61" s="34">
        <v>0.97499999999999998</v>
      </c>
      <c r="K61" s="17">
        <f t="shared" si="0"/>
        <v>21.014666525335343</v>
      </c>
    </row>
    <row r="62" spans="2:11" ht="15.75" thickBot="1" x14ac:dyDescent="0.3">
      <c r="B62" s="17">
        <v>59</v>
      </c>
      <c r="C62" s="15">
        <v>3.8702508736781089</v>
      </c>
      <c r="D62" s="3">
        <v>2.4352575301374042</v>
      </c>
      <c r="E62" s="3">
        <v>5.2523377876682673</v>
      </c>
      <c r="F62" s="3">
        <v>3.8210571955152992</v>
      </c>
      <c r="G62" s="9">
        <v>1.3260518705073374</v>
      </c>
      <c r="H62" s="17">
        <v>16.704955257506416</v>
      </c>
      <c r="J62" s="35">
        <v>1</v>
      </c>
      <c r="K62" s="18">
        <f t="shared" si="0"/>
        <v>22.669445951653671</v>
      </c>
    </row>
    <row r="63" spans="2:11" ht="15.75" thickBot="1" x14ac:dyDescent="0.3">
      <c r="B63" s="17">
        <v>60</v>
      </c>
      <c r="C63" s="15">
        <v>4.0558359910217323</v>
      </c>
      <c r="D63" s="3">
        <v>2.847881567616751</v>
      </c>
      <c r="E63" s="3">
        <v>7.0293975434031939</v>
      </c>
      <c r="F63" s="3">
        <v>4.0735335916968438</v>
      </c>
      <c r="G63" s="9">
        <v>1.4015042495039474</v>
      </c>
      <c r="H63" s="17">
        <v>19.408152943242467</v>
      </c>
    </row>
    <row r="64" spans="2:11" ht="15.75" thickBot="1" x14ac:dyDescent="0.3">
      <c r="B64" s="17">
        <v>61</v>
      </c>
      <c r="C64" s="15">
        <v>4.5178493207501349</v>
      </c>
      <c r="D64" s="3">
        <v>3.2985478501138763</v>
      </c>
      <c r="E64" s="3">
        <v>6.442085452882532</v>
      </c>
      <c r="F64" s="3">
        <v>5.3779997329982718</v>
      </c>
      <c r="G64" s="9">
        <v>1.4774928722236562</v>
      </c>
      <c r="H64" s="17">
        <v>21.113975228968471</v>
      </c>
      <c r="J64" s="39" t="s">
        <v>55</v>
      </c>
      <c r="K64" s="40"/>
    </row>
    <row r="65" spans="2:11" x14ac:dyDescent="0.25">
      <c r="B65" s="17">
        <v>62</v>
      </c>
      <c r="C65" s="15">
        <v>3.8991728882814476</v>
      </c>
      <c r="D65" s="3">
        <v>2.6635670347070475</v>
      </c>
      <c r="E65" s="3">
        <v>4.5934645566954364</v>
      </c>
      <c r="F65" s="3">
        <v>4.2551733065984765</v>
      </c>
      <c r="G65" s="9">
        <v>1.4119050102631978</v>
      </c>
      <c r="H65" s="17">
        <v>16.823282796545605</v>
      </c>
      <c r="J65" s="28"/>
      <c r="K65" s="26" t="s">
        <v>68</v>
      </c>
    </row>
    <row r="66" spans="2:11" ht="15.75" thickBot="1" x14ac:dyDescent="0.3">
      <c r="B66" s="17">
        <v>63</v>
      </c>
      <c r="C66" s="15">
        <v>4.4195395570633194</v>
      </c>
      <c r="D66" s="3">
        <v>3.6907634453408198</v>
      </c>
      <c r="E66" s="3">
        <v>4.2563611603585949</v>
      </c>
      <c r="F66" s="3">
        <v>4.9717520453976327</v>
      </c>
      <c r="G66" s="9">
        <v>1.2821662874898505</v>
      </c>
      <c r="H66" s="17">
        <v>18.620582495650218</v>
      </c>
      <c r="J66" s="29"/>
      <c r="K66" s="27" t="s">
        <v>28</v>
      </c>
    </row>
    <row r="67" spans="2:11" x14ac:dyDescent="0.25">
      <c r="B67" s="17">
        <v>64</v>
      </c>
      <c r="C67" s="15">
        <v>3.8878853828889675</v>
      </c>
      <c r="D67" s="3">
        <v>3.2774151840462005</v>
      </c>
      <c r="E67" s="3">
        <v>5.6980550125864031</v>
      </c>
      <c r="F67" s="3">
        <v>4.4424026460385626</v>
      </c>
      <c r="G67" s="9">
        <v>1.5090580535606819</v>
      </c>
      <c r="H67" s="17">
        <v>18.814816279120816</v>
      </c>
      <c r="J67" s="36" t="s">
        <v>53</v>
      </c>
      <c r="K67" s="16">
        <v>16.388820347390503</v>
      </c>
    </row>
    <row r="68" spans="2:11" ht="15.75" thickBot="1" x14ac:dyDescent="0.3">
      <c r="B68" s="17">
        <v>65</v>
      </c>
      <c r="C68" s="15">
        <v>4.2297774264845751</v>
      </c>
      <c r="D68" s="3">
        <v>2.8079109877825665</v>
      </c>
      <c r="E68" s="3">
        <v>4.7379789471815261</v>
      </c>
      <c r="F68" s="3">
        <v>4.0924013043219283</v>
      </c>
      <c r="G68" s="9">
        <v>1.63720416211612</v>
      </c>
      <c r="H68" s="17">
        <v>17.505272827886717</v>
      </c>
      <c r="J68" s="37" t="s">
        <v>54</v>
      </c>
      <c r="K68" s="38">
        <f>_xlfn.PERCENTRANK.INC(H$4:H$1003,K$67)</f>
        <v>0.05</v>
      </c>
    </row>
    <row r="69" spans="2:11" ht="15.75" thickBot="1" x14ac:dyDescent="0.3">
      <c r="B69" s="17">
        <v>66</v>
      </c>
      <c r="C69" s="15">
        <v>4.3812270326734772</v>
      </c>
      <c r="D69" s="3">
        <v>3.2325035189109728</v>
      </c>
      <c r="E69" s="3">
        <v>4.4608879789486027</v>
      </c>
      <c r="F69" s="3">
        <v>3.7749525715493037</v>
      </c>
      <c r="G69" s="9">
        <v>1.1403975040022036</v>
      </c>
      <c r="H69" s="17">
        <v>16.98996860608456</v>
      </c>
    </row>
    <row r="70" spans="2:11" ht="15.75" thickBot="1" x14ac:dyDescent="0.3">
      <c r="B70" s="17">
        <v>67</v>
      </c>
      <c r="C70" s="15">
        <v>3.3035177828246876</v>
      </c>
      <c r="D70" s="3">
        <v>2.5740002155311856</v>
      </c>
      <c r="E70" s="3">
        <v>5.2801165089157944</v>
      </c>
      <c r="F70" s="3">
        <v>4.2038191460138696</v>
      </c>
      <c r="G70" s="9">
        <v>1.5544086313566134</v>
      </c>
      <c r="H70" s="17">
        <v>16.915862284642149</v>
      </c>
      <c r="J70" s="39" t="s">
        <v>40</v>
      </c>
      <c r="K70" s="40"/>
    </row>
    <row r="71" spans="2:11" x14ac:dyDescent="0.25">
      <c r="B71" s="17">
        <v>68</v>
      </c>
      <c r="C71" s="15">
        <v>4.2876185217939566</v>
      </c>
      <c r="D71" s="3">
        <v>2.4690616557083818</v>
      </c>
      <c r="E71" s="3">
        <v>6.1112872816239658</v>
      </c>
      <c r="F71" s="3">
        <v>3.8573099295999289</v>
      </c>
      <c r="G71" s="9">
        <v>1.5277331974937156</v>
      </c>
      <c r="H71" s="17">
        <v>18.253010586219951</v>
      </c>
      <c r="J71" s="28"/>
      <c r="K71" s="26" t="s">
        <v>68</v>
      </c>
    </row>
    <row r="72" spans="2:11" ht="15.75" thickBot="1" x14ac:dyDescent="0.3">
      <c r="B72" s="17">
        <v>69</v>
      </c>
      <c r="C72" s="15">
        <v>3.2215255925008628</v>
      </c>
      <c r="D72" s="3">
        <v>2.7702081971808568</v>
      </c>
      <c r="E72" s="3">
        <v>6.8069758085231893</v>
      </c>
      <c r="F72" s="3">
        <v>3.339622097869607</v>
      </c>
      <c r="G72" s="9">
        <v>1.7593567083548747</v>
      </c>
      <c r="H72" s="17">
        <v>17.897688404429392</v>
      </c>
      <c r="J72" s="29" t="s">
        <v>56</v>
      </c>
      <c r="K72" s="27" t="s">
        <v>28</v>
      </c>
    </row>
    <row r="73" spans="2:11" x14ac:dyDescent="0.25">
      <c r="B73" s="17">
        <v>70</v>
      </c>
      <c r="C73" s="15">
        <v>3.4444351086960556</v>
      </c>
      <c r="D73" s="3">
        <v>2.562082482411066</v>
      </c>
      <c r="E73" s="3">
        <v>4.263465160125973</v>
      </c>
      <c r="F73" s="3">
        <v>4.6339357552196354</v>
      </c>
      <c r="G73" s="9">
        <v>1.5781158806408944</v>
      </c>
      <c r="H73" s="17">
        <v>16.482034387093623</v>
      </c>
      <c r="J73" s="16" t="s">
        <v>59</v>
      </c>
      <c r="K73" s="16">
        <f>CORREL($C$4:$C$1003,H$4:H$1003)</f>
        <v>0.35107056995786678</v>
      </c>
    </row>
    <row r="74" spans="2:11" x14ac:dyDescent="0.25">
      <c r="B74" s="17">
        <v>71</v>
      </c>
      <c r="C74" s="15">
        <v>4.3791926064992683</v>
      </c>
      <c r="D74" s="3">
        <v>3.1289635136014828</v>
      </c>
      <c r="E74" s="3">
        <v>4.608470285842083</v>
      </c>
      <c r="F74" s="3">
        <v>4.4773996753403571</v>
      </c>
      <c r="G74" s="9">
        <v>1.4061802387862241</v>
      </c>
      <c r="H74" s="17">
        <v>18.000206320069417</v>
      </c>
      <c r="J74" s="17" t="s">
        <v>60</v>
      </c>
      <c r="K74" s="17">
        <f>CORREL($D$4:$D$1003,H$4:H$1003)</f>
        <v>0.32039795508117236</v>
      </c>
    </row>
    <row r="75" spans="2:11" x14ac:dyDescent="0.25">
      <c r="B75" s="17">
        <v>72</v>
      </c>
      <c r="C75" s="15">
        <v>3.1192171940133284</v>
      </c>
      <c r="D75" s="3">
        <v>3.0360923845755616</v>
      </c>
      <c r="E75" s="3">
        <v>4.776162195015738</v>
      </c>
      <c r="F75" s="3">
        <v>3.351091626623071</v>
      </c>
      <c r="G75" s="9">
        <v>1.3336656393809578</v>
      </c>
      <c r="H75" s="17">
        <v>15.616229039608655</v>
      </c>
      <c r="J75" s="17" t="s">
        <v>61</v>
      </c>
      <c r="K75" s="17">
        <f>CORREL($E$4:$E$1003,H$4:H$1003)</f>
        <v>0.6967428474151055</v>
      </c>
    </row>
    <row r="76" spans="2:11" x14ac:dyDescent="0.25">
      <c r="B76" s="17">
        <v>73</v>
      </c>
      <c r="C76" s="15">
        <v>4.0168896791277184</v>
      </c>
      <c r="D76" s="3">
        <v>3.0529079614237427</v>
      </c>
      <c r="E76" s="3">
        <v>5.486924284521975</v>
      </c>
      <c r="F76" s="3">
        <v>5.087419171924739</v>
      </c>
      <c r="G76" s="9">
        <v>1.3598534235645801</v>
      </c>
      <c r="H76" s="17">
        <v>19.003994520562756</v>
      </c>
      <c r="J76" s="17" t="s">
        <v>62</v>
      </c>
      <c r="K76" s="17">
        <f>CORREL($F$4:$F$1003,H$4:H$1003)</f>
        <v>0.54050401952436611</v>
      </c>
    </row>
    <row r="77" spans="2:11" ht="15.75" thickBot="1" x14ac:dyDescent="0.3">
      <c r="B77" s="17">
        <v>74</v>
      </c>
      <c r="C77" s="15">
        <v>4.3974893835219584</v>
      </c>
      <c r="D77" s="3">
        <v>2.8380814240724588</v>
      </c>
      <c r="E77" s="3">
        <v>5.884332247761745</v>
      </c>
      <c r="F77" s="3">
        <v>5.4990861510328966</v>
      </c>
      <c r="G77" s="9">
        <v>1.5283575012777564</v>
      </c>
      <c r="H77" s="17">
        <v>20.147346707666816</v>
      </c>
      <c r="J77" s="18" t="s">
        <v>66</v>
      </c>
      <c r="K77" s="18">
        <f>CORREL($G$4:$G$1003,H$4:H$1003)</f>
        <v>0.1850829636644982</v>
      </c>
    </row>
    <row r="78" spans="2:11" x14ac:dyDescent="0.25">
      <c r="B78" s="17">
        <v>75</v>
      </c>
      <c r="C78" s="15">
        <v>3.5319069470404991</v>
      </c>
      <c r="D78" s="3">
        <v>2.3532749767328562</v>
      </c>
      <c r="E78" s="3">
        <v>5.8051599035309085</v>
      </c>
      <c r="F78" s="3">
        <v>4.5930848860072704</v>
      </c>
      <c r="G78" s="9">
        <v>1.6107454322839165</v>
      </c>
      <c r="H78" s="17">
        <v>17.894172145595451</v>
      </c>
    </row>
    <row r="79" spans="2:11" x14ac:dyDescent="0.25">
      <c r="B79" s="17">
        <v>76</v>
      </c>
      <c r="C79" s="15">
        <v>3.8030595412834054</v>
      </c>
      <c r="D79" s="3">
        <v>3.217153429479656</v>
      </c>
      <c r="E79" s="3">
        <v>4.5613181159096712</v>
      </c>
      <c r="F79" s="3">
        <v>4.6077614112877434</v>
      </c>
      <c r="G79" s="9">
        <v>1.7761027632888309</v>
      </c>
      <c r="H79" s="17">
        <v>17.965395261249306</v>
      </c>
    </row>
    <row r="80" spans="2:11" x14ac:dyDescent="0.25">
      <c r="B80" s="17">
        <v>77</v>
      </c>
      <c r="C80" s="15">
        <v>4.2851617016609325</v>
      </c>
      <c r="D80" s="3">
        <v>2.9584602825142374</v>
      </c>
      <c r="E80" s="3">
        <v>5.3363671534150487</v>
      </c>
      <c r="F80" s="3">
        <v>5.2094729515297722</v>
      </c>
      <c r="G80" s="9">
        <v>1.5464459270441704</v>
      </c>
      <c r="H80" s="17">
        <v>19.335908016164161</v>
      </c>
    </row>
    <row r="81" spans="2:8" x14ac:dyDescent="0.25">
      <c r="B81" s="17">
        <v>78</v>
      </c>
      <c r="C81" s="15">
        <v>3.9162197500832532</v>
      </c>
      <c r="D81" s="3">
        <v>3.1670314392536572</v>
      </c>
      <c r="E81" s="3">
        <v>4.6374682495213957</v>
      </c>
      <c r="F81" s="3">
        <v>3.8694285516133688</v>
      </c>
      <c r="G81" s="9">
        <v>1.4805772333566933</v>
      </c>
      <c r="H81" s="17">
        <v>17.070725223828369</v>
      </c>
    </row>
    <row r="82" spans="2:8" x14ac:dyDescent="0.25">
      <c r="B82" s="17">
        <v>79</v>
      </c>
      <c r="C82" s="15">
        <v>3.8221229565731183</v>
      </c>
      <c r="D82" s="3">
        <v>3.4724402032412334</v>
      </c>
      <c r="E82" s="3">
        <v>6.2821817099141573</v>
      </c>
      <c r="F82" s="3">
        <v>3.4352207322003285</v>
      </c>
      <c r="G82" s="9">
        <v>1.3970931834751734</v>
      </c>
      <c r="H82" s="17">
        <v>18.409058785404014</v>
      </c>
    </row>
    <row r="83" spans="2:8" x14ac:dyDescent="0.25">
      <c r="B83" s="17">
        <v>80</v>
      </c>
      <c r="C83" s="15">
        <v>3.4410926919100833</v>
      </c>
      <c r="D83" s="3">
        <v>2.6467631717899209</v>
      </c>
      <c r="E83" s="3">
        <v>5.8441809399879094</v>
      </c>
      <c r="F83" s="3">
        <v>5.289269370214682</v>
      </c>
      <c r="G83" s="9">
        <v>1.4548325941276496</v>
      </c>
      <c r="H83" s="17">
        <v>18.676138768030246</v>
      </c>
    </row>
    <row r="84" spans="2:8" x14ac:dyDescent="0.25">
      <c r="B84" s="17">
        <v>81</v>
      </c>
      <c r="C84" s="15">
        <v>3.9890027881815406</v>
      </c>
      <c r="D84" s="3">
        <v>2.9592123795276204</v>
      </c>
      <c r="E84" s="3">
        <v>5.4801668987024907</v>
      </c>
      <c r="F84" s="3">
        <v>3.7402906487167864</v>
      </c>
      <c r="G84" s="9">
        <v>1.3022962409649836</v>
      </c>
      <c r="H84" s="17">
        <v>17.470968956093422</v>
      </c>
    </row>
    <row r="85" spans="2:8" x14ac:dyDescent="0.25">
      <c r="B85" s="17">
        <v>82</v>
      </c>
      <c r="C85" s="15">
        <v>3.4760722592357509</v>
      </c>
      <c r="D85" s="3">
        <v>2.9634146088347015</v>
      </c>
      <c r="E85" s="3">
        <v>5.1229462826167831</v>
      </c>
      <c r="F85" s="3">
        <v>3.6558011965350237</v>
      </c>
      <c r="G85" s="9">
        <v>1.5178992545331944</v>
      </c>
      <c r="H85" s="17">
        <v>16.736133601755455</v>
      </c>
    </row>
    <row r="86" spans="2:8" x14ac:dyDescent="0.25">
      <c r="B86" s="17">
        <v>83</v>
      </c>
      <c r="C86" s="15">
        <v>3.9988786399220277</v>
      </c>
      <c r="D86" s="3">
        <v>3.2050169749992587</v>
      </c>
      <c r="E86" s="3">
        <v>4.454735530925074</v>
      </c>
      <c r="F86" s="3">
        <v>4.7711684710476829</v>
      </c>
      <c r="G86" s="9">
        <v>1.1231314697114958</v>
      </c>
      <c r="H86" s="17">
        <v>17.55293108660554</v>
      </c>
    </row>
    <row r="87" spans="2:8" x14ac:dyDescent="0.25">
      <c r="B87" s="17">
        <v>84</v>
      </c>
      <c r="C87" s="15">
        <v>3.318474576549217</v>
      </c>
      <c r="D87" s="3">
        <v>3.3020759190151372</v>
      </c>
      <c r="E87" s="3">
        <v>5.3180265226288785</v>
      </c>
      <c r="F87" s="3">
        <v>4.59193639655442</v>
      </c>
      <c r="G87" s="9">
        <v>1.7419141807920169</v>
      </c>
      <c r="H87" s="17">
        <v>18.272427595539668</v>
      </c>
    </row>
    <row r="88" spans="2:8" x14ac:dyDescent="0.25">
      <c r="B88" s="17">
        <v>85</v>
      </c>
      <c r="C88" s="15">
        <v>3.9650321496663024</v>
      </c>
      <c r="D88" s="3">
        <v>3.4864107547977299</v>
      </c>
      <c r="E88" s="3">
        <v>5.0148982484945765</v>
      </c>
      <c r="F88" s="3">
        <v>5.590049990599276</v>
      </c>
      <c r="G88" s="9">
        <v>1.2129490637409115</v>
      </c>
      <c r="H88" s="17">
        <v>19.269340207298796</v>
      </c>
    </row>
    <row r="89" spans="2:8" x14ac:dyDescent="0.25">
      <c r="B89" s="17">
        <v>86</v>
      </c>
      <c r="C89" s="15">
        <v>4.2536671491349471</v>
      </c>
      <c r="D89" s="3">
        <v>2.8536253676056891</v>
      </c>
      <c r="E89" s="3">
        <v>5.3721387250230119</v>
      </c>
      <c r="F89" s="3">
        <v>4.54258392777853</v>
      </c>
      <c r="G89" s="9">
        <v>1.4902435482428333</v>
      </c>
      <c r="H89" s="17">
        <v>18.512258717785013</v>
      </c>
    </row>
    <row r="90" spans="2:8" x14ac:dyDescent="0.25">
      <c r="B90" s="17">
        <v>87</v>
      </c>
      <c r="C90" s="15">
        <v>4.262134693796205</v>
      </c>
      <c r="D90" s="3">
        <v>3.3975760723787651</v>
      </c>
      <c r="E90" s="3">
        <v>5.3252587685565178</v>
      </c>
      <c r="F90" s="3">
        <v>4.8542172038573703</v>
      </c>
      <c r="G90" s="9">
        <v>1.5259272865284168</v>
      </c>
      <c r="H90" s="17">
        <v>19.365114025117276</v>
      </c>
    </row>
    <row r="91" spans="2:8" x14ac:dyDescent="0.25">
      <c r="B91" s="17">
        <v>88</v>
      </c>
      <c r="C91" s="15">
        <v>4.2253635150769142</v>
      </c>
      <c r="D91" s="3">
        <v>3.0967295743953724</v>
      </c>
      <c r="E91" s="3">
        <v>4.5892480981801755</v>
      </c>
      <c r="F91" s="3">
        <v>4.1552667562384604</v>
      </c>
      <c r="G91" s="9">
        <v>1.29205692555981</v>
      </c>
      <c r="H91" s="17">
        <v>17.358664869450731</v>
      </c>
    </row>
    <row r="92" spans="2:8" x14ac:dyDescent="0.25">
      <c r="B92" s="17">
        <v>89</v>
      </c>
      <c r="C92" s="15">
        <v>4.5680230724968283</v>
      </c>
      <c r="D92" s="3">
        <v>2.6555763004533164</v>
      </c>
      <c r="E92" s="3">
        <v>4.5821663366659546</v>
      </c>
      <c r="F92" s="3">
        <v>3.4399379460646435</v>
      </c>
      <c r="G92" s="9">
        <v>1.498917965278026</v>
      </c>
      <c r="H92" s="17">
        <v>16.744621620958771</v>
      </c>
    </row>
    <row r="93" spans="2:8" x14ac:dyDescent="0.25">
      <c r="B93" s="17">
        <v>90</v>
      </c>
      <c r="C93" s="15">
        <v>4.6227173757206073</v>
      </c>
      <c r="D93" s="3">
        <v>3.0501260487832953</v>
      </c>
      <c r="E93" s="3">
        <v>5.6089948029006234</v>
      </c>
      <c r="F93" s="3">
        <v>3.516939799563545</v>
      </c>
      <c r="G93" s="9">
        <v>1.402670919116344</v>
      </c>
      <c r="H93" s="17">
        <v>18.201448946084415</v>
      </c>
    </row>
    <row r="94" spans="2:8" x14ac:dyDescent="0.25">
      <c r="B94" s="17">
        <v>91</v>
      </c>
      <c r="C94" s="15">
        <v>3.6082057708310282</v>
      </c>
      <c r="D94" s="3">
        <v>2.9432667408829327</v>
      </c>
      <c r="E94" s="3">
        <v>5.0601502165196095</v>
      </c>
      <c r="F94" s="3">
        <v>3.8092475196624855</v>
      </c>
      <c r="G94" s="9">
        <v>1.4833141738660856</v>
      </c>
      <c r="H94" s="17">
        <v>16.904184421762139</v>
      </c>
    </row>
    <row r="95" spans="2:8" x14ac:dyDescent="0.25">
      <c r="B95" s="17">
        <v>92</v>
      </c>
      <c r="C95" s="15">
        <v>4.1103681059280772</v>
      </c>
      <c r="D95" s="3">
        <v>2.5754557586288978</v>
      </c>
      <c r="E95" s="3">
        <v>5.9587192164895075</v>
      </c>
      <c r="F95" s="3">
        <v>4.0504717629527729</v>
      </c>
      <c r="G95" s="9">
        <v>1.521990921727951</v>
      </c>
      <c r="H95" s="17">
        <v>18.217005765727205</v>
      </c>
    </row>
    <row r="96" spans="2:8" x14ac:dyDescent="0.25">
      <c r="B96" s="17">
        <v>93</v>
      </c>
      <c r="C96" s="15">
        <v>3.541484647637132</v>
      </c>
      <c r="D96" s="3">
        <v>3.1393248615450382</v>
      </c>
      <c r="E96" s="3">
        <v>7.597471998608234</v>
      </c>
      <c r="F96" s="3">
        <v>4.8369621674999426</v>
      </c>
      <c r="G96" s="9">
        <v>1.1384554189619613</v>
      </c>
      <c r="H96" s="17">
        <v>20.253699094252305</v>
      </c>
    </row>
    <row r="97" spans="2:8" x14ac:dyDescent="0.25">
      <c r="B97" s="17">
        <v>94</v>
      </c>
      <c r="C97" s="15">
        <v>4.5084406506881267</v>
      </c>
      <c r="D97" s="3">
        <v>2.2781094302416287</v>
      </c>
      <c r="E97" s="3">
        <v>4.8648622094917853</v>
      </c>
      <c r="F97" s="3">
        <v>3.2324722105384804</v>
      </c>
      <c r="G97" s="9">
        <v>1.4675012390163649</v>
      </c>
      <c r="H97" s="17">
        <v>16.351385739976386</v>
      </c>
    </row>
    <row r="98" spans="2:8" x14ac:dyDescent="0.25">
      <c r="B98" s="17">
        <v>95</v>
      </c>
      <c r="C98" s="15">
        <v>4.0397985720729306</v>
      </c>
      <c r="D98" s="3">
        <v>2.6827442227583251</v>
      </c>
      <c r="E98" s="3">
        <v>7.7500748088230296</v>
      </c>
      <c r="F98" s="3">
        <v>4.0224745118783671</v>
      </c>
      <c r="G98" s="9">
        <v>1.6178837793449063</v>
      </c>
      <c r="H98" s="17">
        <v>20.112975894877561</v>
      </c>
    </row>
    <row r="99" spans="2:8" x14ac:dyDescent="0.25">
      <c r="B99" s="17">
        <v>96</v>
      </c>
      <c r="C99" s="15">
        <v>4.2732292518854518</v>
      </c>
      <c r="D99" s="3">
        <v>3.1207932458166838</v>
      </c>
      <c r="E99" s="3">
        <v>6.285599951167403</v>
      </c>
      <c r="F99" s="3">
        <v>3.3016823480556181</v>
      </c>
      <c r="G99" s="9">
        <v>1.3748787865636705</v>
      </c>
      <c r="H99" s="17">
        <v>18.356183583488825</v>
      </c>
    </row>
    <row r="100" spans="2:8" x14ac:dyDescent="0.25">
      <c r="B100" s="17">
        <v>97</v>
      </c>
      <c r="C100" s="15">
        <v>4.2332377370366592</v>
      </c>
      <c r="D100" s="3">
        <v>2.7403699298030038</v>
      </c>
      <c r="E100" s="3">
        <v>6.2739144608282071</v>
      </c>
      <c r="F100" s="3">
        <v>3.7707666476663717</v>
      </c>
      <c r="G100" s="9">
        <v>1.6631921697941365</v>
      </c>
      <c r="H100" s="17">
        <v>18.681480945128378</v>
      </c>
    </row>
    <row r="101" spans="2:8" x14ac:dyDescent="0.25">
      <c r="B101" s="17">
        <v>98</v>
      </c>
      <c r="C101" s="15">
        <v>4.4469313227778295</v>
      </c>
      <c r="D101" s="3">
        <v>3.498658590470491</v>
      </c>
      <c r="E101" s="3">
        <v>6.4330872604082421</v>
      </c>
      <c r="F101" s="3">
        <v>3.7466730832592399</v>
      </c>
      <c r="G101" s="9">
        <v>1.7194745251312074</v>
      </c>
      <c r="H101" s="17">
        <v>19.844824782047009</v>
      </c>
    </row>
    <row r="102" spans="2:8" x14ac:dyDescent="0.25">
      <c r="B102" s="17">
        <v>99</v>
      </c>
      <c r="C102" s="15">
        <v>3.7391197557429416</v>
      </c>
      <c r="D102" s="3">
        <v>3.2562220883197339</v>
      </c>
      <c r="E102" s="3">
        <v>6.0008156192419984</v>
      </c>
      <c r="F102" s="3">
        <v>3.5307744472138487</v>
      </c>
      <c r="G102" s="9">
        <v>1.6335470104543899</v>
      </c>
      <c r="H102" s="17">
        <v>18.16047892097291</v>
      </c>
    </row>
    <row r="103" spans="2:8" x14ac:dyDescent="0.25">
      <c r="B103" s="17">
        <v>100</v>
      </c>
      <c r="C103" s="15">
        <v>4.109850650778613</v>
      </c>
      <c r="D103" s="3">
        <v>2.810328772264151</v>
      </c>
      <c r="E103" s="3">
        <v>5.8521491811666362</v>
      </c>
      <c r="F103" s="3">
        <v>3.7164956417672954</v>
      </c>
      <c r="G103" s="9">
        <v>1.6465533797869949</v>
      </c>
      <c r="H103" s="17">
        <v>18.135377625763688</v>
      </c>
    </row>
    <row r="104" spans="2:8" x14ac:dyDescent="0.25">
      <c r="B104" s="17">
        <v>101</v>
      </c>
      <c r="C104" s="15">
        <v>3.2940178966443581</v>
      </c>
      <c r="D104" s="3">
        <v>3.1751125757846981</v>
      </c>
      <c r="E104" s="3">
        <v>4.5755759949176529</v>
      </c>
      <c r="F104" s="3">
        <v>4.3252060717602996</v>
      </c>
      <c r="G104" s="9">
        <v>1.7301793470697695</v>
      </c>
      <c r="H104" s="17">
        <v>17.100091886176777</v>
      </c>
    </row>
    <row r="105" spans="2:8" x14ac:dyDescent="0.25">
      <c r="B105" s="17">
        <v>102</v>
      </c>
      <c r="C105" s="15">
        <v>4.4451460017401709</v>
      </c>
      <c r="D105" s="3">
        <v>3.5694932733522982</v>
      </c>
      <c r="E105" s="3">
        <v>4.4164778922969505</v>
      </c>
      <c r="F105" s="3">
        <v>3.5138522664413823</v>
      </c>
      <c r="G105" s="9">
        <v>1.6718839266038514</v>
      </c>
      <c r="H105" s="17">
        <v>17.616853360434654</v>
      </c>
    </row>
    <row r="106" spans="2:8" x14ac:dyDescent="0.25">
      <c r="B106" s="17">
        <v>103</v>
      </c>
      <c r="C106" s="15">
        <v>3.5630865705038661</v>
      </c>
      <c r="D106" s="3">
        <v>2.936912841477989</v>
      </c>
      <c r="E106" s="3">
        <v>5.1950558770997279</v>
      </c>
      <c r="F106" s="3">
        <v>4.4377059011225635</v>
      </c>
      <c r="G106" s="9">
        <v>1.4625793441488382</v>
      </c>
      <c r="H106" s="17">
        <v>17.595340534352985</v>
      </c>
    </row>
    <row r="107" spans="2:8" x14ac:dyDescent="0.25">
      <c r="B107" s="17">
        <v>104</v>
      </c>
      <c r="C107" s="15">
        <v>3.826515760127835</v>
      </c>
      <c r="D107" s="3">
        <v>3.8753129570952645</v>
      </c>
      <c r="E107" s="3">
        <v>5.3800491196290121</v>
      </c>
      <c r="F107" s="3">
        <v>4.7222313957519173</v>
      </c>
      <c r="G107" s="9">
        <v>1.2721790204440873</v>
      </c>
      <c r="H107" s="17">
        <v>19.076288253048116</v>
      </c>
    </row>
    <row r="108" spans="2:8" x14ac:dyDescent="0.25">
      <c r="B108" s="17">
        <v>105</v>
      </c>
      <c r="C108" s="15">
        <v>3.7804796847779314</v>
      </c>
      <c r="D108" s="3">
        <v>3.0079592685668888</v>
      </c>
      <c r="E108" s="3">
        <v>6.6542951923264617</v>
      </c>
      <c r="F108" s="3">
        <v>5.5084381210466882</v>
      </c>
      <c r="G108" s="9">
        <v>1.7735530259247798</v>
      </c>
      <c r="H108" s="17">
        <v>20.724725292642749</v>
      </c>
    </row>
    <row r="109" spans="2:8" x14ac:dyDescent="0.25">
      <c r="B109" s="17">
        <v>106</v>
      </c>
      <c r="C109" s="15">
        <v>3.5206124658209195</v>
      </c>
      <c r="D109" s="3">
        <v>2.4689248992150246</v>
      </c>
      <c r="E109" s="3">
        <v>5.3439159172265898</v>
      </c>
      <c r="F109" s="3">
        <v>3.5435119533138604</v>
      </c>
      <c r="G109" s="9">
        <v>1.3437321327941281</v>
      </c>
      <c r="H109" s="17">
        <v>16.220697368370523</v>
      </c>
    </row>
    <row r="110" spans="2:8" x14ac:dyDescent="0.25">
      <c r="B110" s="17">
        <v>107</v>
      </c>
      <c r="C110" s="15">
        <v>4.178892539272212</v>
      </c>
      <c r="D110" s="3">
        <v>2.2989450193668146</v>
      </c>
      <c r="E110" s="3">
        <v>5.3479796334774683</v>
      </c>
      <c r="F110" s="3">
        <v>3.538711826695323</v>
      </c>
      <c r="G110" s="9">
        <v>1.4942087020720951</v>
      </c>
      <c r="H110" s="17">
        <v>16.858737720883916</v>
      </c>
    </row>
    <row r="111" spans="2:8" x14ac:dyDescent="0.25">
      <c r="B111" s="17">
        <v>108</v>
      </c>
      <c r="C111" s="15">
        <v>4.3328654416114851</v>
      </c>
      <c r="D111" s="3">
        <v>3.1301607250824164</v>
      </c>
      <c r="E111" s="3">
        <v>5.1455123425107576</v>
      </c>
      <c r="F111" s="3">
        <v>3.2197931431921107</v>
      </c>
      <c r="G111" s="9">
        <v>1.6690189012603986</v>
      </c>
      <c r="H111" s="17">
        <v>17.497350553657167</v>
      </c>
    </row>
    <row r="112" spans="2:8" x14ac:dyDescent="0.25">
      <c r="B112" s="17">
        <v>109</v>
      </c>
      <c r="C112" s="15">
        <v>4.072211826511035</v>
      </c>
      <c r="D112" s="3">
        <v>3.4889891884112951</v>
      </c>
      <c r="E112" s="3">
        <v>6.3177910750731421</v>
      </c>
      <c r="F112" s="3">
        <v>4.0457768482935847</v>
      </c>
      <c r="G112" s="9">
        <v>1.7053457491670745</v>
      </c>
      <c r="H112" s="17">
        <v>19.630114687456128</v>
      </c>
    </row>
    <row r="113" spans="2:8" x14ac:dyDescent="0.25">
      <c r="B113" s="17">
        <v>110</v>
      </c>
      <c r="C113" s="15">
        <v>4.2507405404499332</v>
      </c>
      <c r="D113" s="3">
        <v>2.3904092698056392</v>
      </c>
      <c r="E113" s="3">
        <v>7.0029187293285897</v>
      </c>
      <c r="F113" s="3">
        <v>4.9991575463045779</v>
      </c>
      <c r="G113" s="9">
        <v>1.5912518185545168</v>
      </c>
      <c r="H113" s="17">
        <v>20.234477904443256</v>
      </c>
    </row>
    <row r="114" spans="2:8" x14ac:dyDescent="0.25">
      <c r="B114" s="17">
        <v>111</v>
      </c>
      <c r="C114" s="15">
        <v>4.6196314214708787</v>
      </c>
      <c r="D114" s="3">
        <v>2.6112666088999372</v>
      </c>
      <c r="E114" s="3">
        <v>5.506976613805131</v>
      </c>
      <c r="F114" s="3">
        <v>4.1280500422617115</v>
      </c>
      <c r="G114" s="9">
        <v>1.1862858886352392</v>
      </c>
      <c r="H114" s="17">
        <v>18.052210575072898</v>
      </c>
    </row>
    <row r="115" spans="2:8" x14ac:dyDescent="0.25">
      <c r="B115" s="17">
        <v>112</v>
      </c>
      <c r="C115" s="15">
        <v>3.7121322346092667</v>
      </c>
      <c r="D115" s="3">
        <v>3.2011203278475397</v>
      </c>
      <c r="E115" s="3">
        <v>6.4247415788667039</v>
      </c>
      <c r="F115" s="3">
        <v>4.0431346828885442</v>
      </c>
      <c r="G115" s="9">
        <v>1.482223697899506</v>
      </c>
      <c r="H115" s="17">
        <v>18.863352522111562</v>
      </c>
    </row>
    <row r="116" spans="2:8" x14ac:dyDescent="0.25">
      <c r="B116" s="17">
        <v>113</v>
      </c>
      <c r="C116" s="15">
        <v>4.2162015200737955</v>
      </c>
      <c r="D116" s="3">
        <v>3.3542075300326069</v>
      </c>
      <c r="E116" s="3">
        <v>4.8903134475012067</v>
      </c>
      <c r="F116" s="3">
        <v>4.6937594736365211</v>
      </c>
      <c r="G116" s="9">
        <v>1.144718001777858</v>
      </c>
      <c r="H116" s="17">
        <v>18.299199973021988</v>
      </c>
    </row>
    <row r="117" spans="2:8" x14ac:dyDescent="0.25">
      <c r="B117" s="17">
        <v>114</v>
      </c>
      <c r="C117" s="15">
        <v>3.5822592987204138</v>
      </c>
      <c r="D117" s="3">
        <v>3.3886726401824374</v>
      </c>
      <c r="E117" s="3">
        <v>5.5734717373582825</v>
      </c>
      <c r="F117" s="3">
        <v>4.5482361334192163</v>
      </c>
      <c r="G117" s="9">
        <v>1.5424678826857177</v>
      </c>
      <c r="H117" s="17">
        <v>18.635107692366066</v>
      </c>
    </row>
    <row r="118" spans="2:8" x14ac:dyDescent="0.25">
      <c r="B118" s="17">
        <v>115</v>
      </c>
      <c r="C118" s="15">
        <v>3.9179220982810925</v>
      </c>
      <c r="D118" s="3">
        <v>2.9500383257664051</v>
      </c>
      <c r="E118" s="3">
        <v>6.1583692206704717</v>
      </c>
      <c r="F118" s="3">
        <v>4.4573025345085044</v>
      </c>
      <c r="G118" s="9">
        <v>1.4997527706645266</v>
      </c>
      <c r="H118" s="17">
        <v>18.983384949890997</v>
      </c>
    </row>
    <row r="119" spans="2:8" x14ac:dyDescent="0.25">
      <c r="B119" s="17">
        <v>116</v>
      </c>
      <c r="C119" s="15">
        <v>3.3657277254738802</v>
      </c>
      <c r="D119" s="3">
        <v>2.8524209040923907</v>
      </c>
      <c r="E119" s="3">
        <v>7.0817405293561251</v>
      </c>
      <c r="F119" s="3">
        <v>4.1425272662750805</v>
      </c>
      <c r="G119" s="9">
        <v>1.5049916325960877</v>
      </c>
      <c r="H119" s="17">
        <v>18.947408057793563</v>
      </c>
    </row>
    <row r="120" spans="2:8" x14ac:dyDescent="0.25">
      <c r="B120" s="17">
        <v>117</v>
      </c>
      <c r="C120" s="15">
        <v>4.3374491867622575</v>
      </c>
      <c r="D120" s="3">
        <v>3.0081229342606535</v>
      </c>
      <c r="E120" s="3">
        <v>6.1427630187401157</v>
      </c>
      <c r="F120" s="3">
        <v>3.6721258617992243</v>
      </c>
      <c r="G120" s="9">
        <v>1.6266710805133844</v>
      </c>
      <c r="H120" s="17">
        <v>18.787132082075637</v>
      </c>
    </row>
    <row r="121" spans="2:8" x14ac:dyDescent="0.25">
      <c r="B121" s="17">
        <v>118</v>
      </c>
      <c r="C121" s="15">
        <v>3.2370461097037593</v>
      </c>
      <c r="D121" s="3">
        <v>2.8961906919448466</v>
      </c>
      <c r="E121" s="3">
        <v>5.0193908988031239</v>
      </c>
      <c r="F121" s="3">
        <v>4.3592525645028619</v>
      </c>
      <c r="G121" s="9">
        <v>1.6053816226437108</v>
      </c>
      <c r="H121" s="17">
        <v>17.117261887598303</v>
      </c>
    </row>
    <row r="122" spans="2:8" x14ac:dyDescent="0.25">
      <c r="B122" s="17">
        <v>119</v>
      </c>
      <c r="C122" s="15">
        <v>4.420501989812375</v>
      </c>
      <c r="D122" s="3">
        <v>3.0504837906600453</v>
      </c>
      <c r="E122" s="3">
        <v>7.0013865436987661</v>
      </c>
      <c r="F122" s="3">
        <v>3.5353178370161005</v>
      </c>
      <c r="G122" s="9">
        <v>1.7149027271904453</v>
      </c>
      <c r="H122" s="17">
        <v>19.722592888377733</v>
      </c>
    </row>
    <row r="123" spans="2:8" x14ac:dyDescent="0.25">
      <c r="B123" s="17">
        <v>120</v>
      </c>
      <c r="C123" s="15">
        <v>3.9502592279592816</v>
      </c>
      <c r="D123" s="3">
        <v>2.4943422048375652</v>
      </c>
      <c r="E123" s="3">
        <v>6.4387122570657009</v>
      </c>
      <c r="F123" s="3">
        <v>4.1877727739699049</v>
      </c>
      <c r="G123" s="9">
        <v>1.3474858255462856</v>
      </c>
      <c r="H123" s="17">
        <v>18.418572289378737</v>
      </c>
    </row>
    <row r="124" spans="2:8" x14ac:dyDescent="0.25">
      <c r="B124" s="17">
        <v>121</v>
      </c>
      <c r="C124" s="15">
        <v>4.4271310248486779</v>
      </c>
      <c r="D124" s="3">
        <v>2.7358250907527739</v>
      </c>
      <c r="E124" s="3">
        <v>5.4844824575309108</v>
      </c>
      <c r="F124" s="3">
        <v>4.0262194946298804</v>
      </c>
      <c r="G124" s="9">
        <v>1.5306077816752368</v>
      </c>
      <c r="H124" s="17">
        <v>18.20426584943748</v>
      </c>
    </row>
    <row r="125" spans="2:8" x14ac:dyDescent="0.25">
      <c r="B125" s="17">
        <v>122</v>
      </c>
      <c r="C125" s="15">
        <v>3.224463460214924</v>
      </c>
      <c r="D125" s="3">
        <v>2.6301818836956521</v>
      </c>
      <c r="E125" s="3">
        <v>5.0427016837864524</v>
      </c>
      <c r="F125" s="3">
        <v>3.5471083990806656</v>
      </c>
      <c r="G125" s="9">
        <v>1.0929239785556213</v>
      </c>
      <c r="H125" s="17">
        <v>15.537379405333315</v>
      </c>
    </row>
    <row r="126" spans="2:8" x14ac:dyDescent="0.25">
      <c r="B126" s="17">
        <v>123</v>
      </c>
      <c r="C126" s="15">
        <v>3.7575534574448777</v>
      </c>
      <c r="D126" s="3">
        <v>3.2523671893502462</v>
      </c>
      <c r="E126" s="3">
        <v>6.6439424503647269</v>
      </c>
      <c r="F126" s="3">
        <v>5.1840099987000992</v>
      </c>
      <c r="G126" s="9">
        <v>1.3453536389731486</v>
      </c>
      <c r="H126" s="17">
        <v>20.183226734833095</v>
      </c>
    </row>
    <row r="127" spans="2:8" x14ac:dyDescent="0.25">
      <c r="B127" s="17">
        <v>124</v>
      </c>
      <c r="C127" s="15">
        <v>3.77569215153403</v>
      </c>
      <c r="D127" s="3">
        <v>2.685787806241656</v>
      </c>
      <c r="E127" s="3">
        <v>5.5433815452058441</v>
      </c>
      <c r="F127" s="3">
        <v>3.7152070401738193</v>
      </c>
      <c r="G127" s="9">
        <v>1.9169530559550847</v>
      </c>
      <c r="H127" s="17">
        <v>17.637021599110433</v>
      </c>
    </row>
    <row r="128" spans="2:8" x14ac:dyDescent="0.25">
      <c r="B128" s="17">
        <v>125</v>
      </c>
      <c r="C128" s="15">
        <v>4.1332053528273249</v>
      </c>
      <c r="D128" s="3">
        <v>2.8932071834709903</v>
      </c>
      <c r="E128" s="3">
        <v>4.1670928273472478</v>
      </c>
      <c r="F128" s="3">
        <v>4.4078670257886507</v>
      </c>
      <c r="G128" s="9">
        <v>1.6086965817440779</v>
      </c>
      <c r="H128" s="17">
        <v>17.210068971178291</v>
      </c>
    </row>
    <row r="129" spans="2:8" x14ac:dyDescent="0.25">
      <c r="B129" s="17">
        <v>126</v>
      </c>
      <c r="C129" s="15">
        <v>3.6755770768452733</v>
      </c>
      <c r="D129" s="3">
        <v>2.8045737116090348</v>
      </c>
      <c r="E129" s="3">
        <v>5.4700353958698553</v>
      </c>
      <c r="F129" s="3">
        <v>3.9478136781170474</v>
      </c>
      <c r="G129" s="9">
        <v>1.4172327063566796</v>
      </c>
      <c r="H129" s="17">
        <v>17.315232568797889</v>
      </c>
    </row>
    <row r="130" spans="2:8" x14ac:dyDescent="0.25">
      <c r="B130" s="17">
        <v>127</v>
      </c>
      <c r="C130" s="15">
        <v>4.1942455003853976</v>
      </c>
      <c r="D130" s="3">
        <v>3.0544013833110339</v>
      </c>
      <c r="E130" s="3">
        <v>5.4970936930033467</v>
      </c>
      <c r="F130" s="3">
        <v>3.5067278265719342</v>
      </c>
      <c r="G130" s="9">
        <v>1.5315278594843511</v>
      </c>
      <c r="H130" s="17">
        <v>17.783996262756066</v>
      </c>
    </row>
    <row r="131" spans="2:8" x14ac:dyDescent="0.25">
      <c r="B131" s="17">
        <v>128</v>
      </c>
      <c r="C131" s="15">
        <v>3.7862790880295951</v>
      </c>
      <c r="D131" s="3">
        <v>3.2218512606890761</v>
      </c>
      <c r="E131" s="3">
        <v>6.149929222610262</v>
      </c>
      <c r="F131" s="3">
        <v>3.6147083750088584</v>
      </c>
      <c r="G131" s="9">
        <v>1.271935730815946</v>
      </c>
      <c r="H131" s="17">
        <v>18.044703677153741</v>
      </c>
    </row>
    <row r="132" spans="2:8" x14ac:dyDescent="0.25">
      <c r="B132" s="17">
        <v>129</v>
      </c>
      <c r="C132" s="15">
        <v>3.6032283541222077</v>
      </c>
      <c r="D132" s="3">
        <v>2.6786942042641337</v>
      </c>
      <c r="E132" s="3">
        <v>5.2841821482647937</v>
      </c>
      <c r="F132" s="3">
        <v>4.2222873964429528</v>
      </c>
      <c r="G132" s="9">
        <v>1.2480304335904799</v>
      </c>
      <c r="H132" s="17">
        <v>17.036422536684569</v>
      </c>
    </row>
    <row r="133" spans="2:8" x14ac:dyDescent="0.25">
      <c r="B133" s="17">
        <v>130</v>
      </c>
      <c r="C133" s="15">
        <v>4.2782751706088895</v>
      </c>
      <c r="D133" s="3">
        <v>3.1647907594340148</v>
      </c>
      <c r="E133" s="3">
        <v>6.3495631785340523</v>
      </c>
      <c r="F133" s="3">
        <v>4.4006324124983172</v>
      </c>
      <c r="G133" s="9">
        <v>1.134806141609213</v>
      </c>
      <c r="H133" s="17">
        <v>19.328067662684489</v>
      </c>
    </row>
    <row r="134" spans="2:8" x14ac:dyDescent="0.25">
      <c r="B134" s="17">
        <v>131</v>
      </c>
      <c r="C134" s="15">
        <v>4.4150103412221728</v>
      </c>
      <c r="D134" s="3">
        <v>2.9555781289825496</v>
      </c>
      <c r="E134" s="3">
        <v>6.072565395484931</v>
      </c>
      <c r="F134" s="3">
        <v>4.5325648097928886</v>
      </c>
      <c r="G134" s="9">
        <v>1.8400427922833886</v>
      </c>
      <c r="H134" s="17">
        <v>19.815761467765931</v>
      </c>
    </row>
    <row r="135" spans="2:8" x14ac:dyDescent="0.25">
      <c r="B135" s="17">
        <v>132</v>
      </c>
      <c r="C135" s="15">
        <v>4.645721747773198</v>
      </c>
      <c r="D135" s="3">
        <v>3.2862612456958784</v>
      </c>
      <c r="E135" s="3">
        <v>6.085197413313824</v>
      </c>
      <c r="F135" s="3">
        <v>3.501187460743568</v>
      </c>
      <c r="G135" s="9">
        <v>1.6665968724889626</v>
      </c>
      <c r="H135" s="17">
        <v>19.184964740015431</v>
      </c>
    </row>
    <row r="136" spans="2:8" x14ac:dyDescent="0.25">
      <c r="B136" s="17">
        <v>133</v>
      </c>
      <c r="C136" s="15">
        <v>4.0998307556761819</v>
      </c>
      <c r="D136" s="3">
        <v>3.4963287044887643</v>
      </c>
      <c r="E136" s="3">
        <v>6.1168685370301992</v>
      </c>
      <c r="F136" s="3">
        <v>3.1581673845963052</v>
      </c>
      <c r="G136" s="9">
        <v>1.7603409199485689</v>
      </c>
      <c r="H136" s="17">
        <v>18.631536301740017</v>
      </c>
    </row>
    <row r="137" spans="2:8" x14ac:dyDescent="0.25">
      <c r="B137" s="17">
        <v>134</v>
      </c>
      <c r="C137" s="15">
        <v>3.5535680366205638</v>
      </c>
      <c r="D137" s="3">
        <v>3.1726468506969643</v>
      </c>
      <c r="E137" s="3">
        <v>6.8746872452913896</v>
      </c>
      <c r="F137" s="3">
        <v>3.6325156859665264</v>
      </c>
      <c r="G137" s="9">
        <v>1.4491854759498195</v>
      </c>
      <c r="H137" s="17">
        <v>18.682603294525265</v>
      </c>
    </row>
    <row r="138" spans="2:8" x14ac:dyDescent="0.25">
      <c r="B138" s="17">
        <v>135</v>
      </c>
      <c r="C138" s="15">
        <v>4.6271692661290187</v>
      </c>
      <c r="D138" s="3">
        <v>2.5007156962368433</v>
      </c>
      <c r="E138" s="3">
        <v>4.7900749741963606</v>
      </c>
      <c r="F138" s="3">
        <v>4.6781509625164039</v>
      </c>
      <c r="G138" s="9">
        <v>1.6674681821787996</v>
      </c>
      <c r="H138" s="17">
        <v>18.263579081257426</v>
      </c>
    </row>
    <row r="139" spans="2:8" x14ac:dyDescent="0.25">
      <c r="B139" s="17">
        <v>136</v>
      </c>
      <c r="C139" s="15">
        <v>3.783393115204122</v>
      </c>
      <c r="D139" s="3">
        <v>2.3362060553966444</v>
      </c>
      <c r="E139" s="3">
        <v>5.4076067960934902</v>
      </c>
      <c r="F139" s="3">
        <v>3.9858131322793944</v>
      </c>
      <c r="G139" s="9">
        <v>1.9323078530903703</v>
      </c>
      <c r="H139" s="17">
        <v>17.445326952064022</v>
      </c>
    </row>
    <row r="140" spans="2:8" x14ac:dyDescent="0.25">
      <c r="B140" s="17">
        <v>137</v>
      </c>
      <c r="C140" s="15">
        <v>4.4545106166916426</v>
      </c>
      <c r="D140" s="3">
        <v>2.819178457919064</v>
      </c>
      <c r="E140" s="3">
        <v>6.2298918528378868</v>
      </c>
      <c r="F140" s="3">
        <v>4.9091006983273715</v>
      </c>
      <c r="G140" s="9">
        <v>1.6204510926419662</v>
      </c>
      <c r="H140" s="17">
        <v>20.033132718417932</v>
      </c>
    </row>
    <row r="141" spans="2:8" x14ac:dyDescent="0.25">
      <c r="B141" s="17">
        <v>138</v>
      </c>
      <c r="C141" s="15">
        <v>4.8169776474449986</v>
      </c>
      <c r="D141" s="3">
        <v>3.1073054219092318</v>
      </c>
      <c r="E141" s="3">
        <v>4.8930494212959488</v>
      </c>
      <c r="F141" s="3">
        <v>3.4966359969891543</v>
      </c>
      <c r="G141" s="9">
        <v>1.5160224530483855</v>
      </c>
      <c r="H141" s="17">
        <v>17.829990940687718</v>
      </c>
    </row>
    <row r="142" spans="2:8" x14ac:dyDescent="0.25">
      <c r="B142" s="17">
        <v>139</v>
      </c>
      <c r="C142" s="15">
        <v>4.1578662829330044</v>
      </c>
      <c r="D142" s="3">
        <v>3.0463392206429516</v>
      </c>
      <c r="E142" s="3">
        <v>5.5001254868053167</v>
      </c>
      <c r="F142" s="3">
        <v>3.7355107844808617</v>
      </c>
      <c r="G142" s="9">
        <v>1.3250099420402297</v>
      </c>
      <c r="H142" s="17">
        <v>17.764851716902363</v>
      </c>
    </row>
    <row r="143" spans="2:8" x14ac:dyDescent="0.25">
      <c r="B143" s="17">
        <v>140</v>
      </c>
      <c r="C143" s="15">
        <v>4.4433372855302968</v>
      </c>
      <c r="D143" s="3">
        <v>2.7772445758833997</v>
      </c>
      <c r="E143" s="3">
        <v>5.5149481413532229</v>
      </c>
      <c r="F143" s="3">
        <v>3.9138152048347981</v>
      </c>
      <c r="G143" s="9">
        <v>1.3872802912520854</v>
      </c>
      <c r="H143" s="17">
        <v>18.036625498853805</v>
      </c>
    </row>
    <row r="144" spans="2:8" x14ac:dyDescent="0.25">
      <c r="B144" s="17">
        <v>141</v>
      </c>
      <c r="C144" s="15">
        <v>3.5348973148725347</v>
      </c>
      <c r="D144" s="3">
        <v>3.6805413790844628</v>
      </c>
      <c r="E144" s="3">
        <v>5.3305089207055385</v>
      </c>
      <c r="F144" s="3">
        <v>3.2122414330633959</v>
      </c>
      <c r="G144" s="9">
        <v>1.48423364576365</v>
      </c>
      <c r="H144" s="17">
        <v>17.24242269348958</v>
      </c>
    </row>
    <row r="145" spans="2:8" x14ac:dyDescent="0.25">
      <c r="B145" s="17">
        <v>142</v>
      </c>
      <c r="C145" s="15">
        <v>3.6860611370990926</v>
      </c>
      <c r="D145" s="3">
        <v>3.5363256575048294</v>
      </c>
      <c r="E145" s="3">
        <v>5.1425174225314567</v>
      </c>
      <c r="F145" s="3">
        <v>4.9881498170306262</v>
      </c>
      <c r="G145" s="9">
        <v>1.2893418317678274</v>
      </c>
      <c r="H145" s="17">
        <v>18.642395865933835</v>
      </c>
    </row>
    <row r="146" spans="2:8" x14ac:dyDescent="0.25">
      <c r="B146" s="17">
        <v>143</v>
      </c>
      <c r="C146" s="15">
        <v>4.9085718262709817</v>
      </c>
      <c r="D146" s="3">
        <v>2.005294835511013</v>
      </c>
      <c r="E146" s="3">
        <v>4.3133305856570709</v>
      </c>
      <c r="F146" s="3">
        <v>5.3411624100726165</v>
      </c>
      <c r="G146" s="9">
        <v>1.184394286326959</v>
      </c>
      <c r="H146" s="17">
        <v>17.752753943838641</v>
      </c>
    </row>
    <row r="147" spans="2:8" x14ac:dyDescent="0.25">
      <c r="B147" s="17">
        <v>144</v>
      </c>
      <c r="C147" s="15">
        <v>3.8902499591824169</v>
      </c>
      <c r="D147" s="3">
        <v>3.2022075513049053</v>
      </c>
      <c r="E147" s="3">
        <v>6.7372146908997754</v>
      </c>
      <c r="F147" s="3">
        <v>3.2713537161390747</v>
      </c>
      <c r="G147" s="9">
        <v>1.4946498886734192</v>
      </c>
      <c r="H147" s="17">
        <v>18.595675806199591</v>
      </c>
    </row>
    <row r="148" spans="2:8" x14ac:dyDescent="0.25">
      <c r="B148" s="17">
        <v>145</v>
      </c>
      <c r="C148" s="15">
        <v>4.5877551629567321</v>
      </c>
      <c r="D148" s="3">
        <v>2.7614573804759801</v>
      </c>
      <c r="E148" s="3">
        <v>6.8578106784443698</v>
      </c>
      <c r="F148" s="3">
        <v>3.4426521749406511</v>
      </c>
      <c r="G148" s="9">
        <v>1.5477439135174988</v>
      </c>
      <c r="H148" s="17">
        <v>19.197419310335235</v>
      </c>
    </row>
    <row r="149" spans="2:8" x14ac:dyDescent="0.25">
      <c r="B149" s="17">
        <v>146</v>
      </c>
      <c r="C149" s="15">
        <v>4.2212844324452901</v>
      </c>
      <c r="D149" s="3">
        <v>2.7041935743085332</v>
      </c>
      <c r="E149" s="3">
        <v>6.302494117665546</v>
      </c>
      <c r="F149" s="3">
        <v>3.9055937988262586</v>
      </c>
      <c r="G149" s="9">
        <v>1.3266093596006892</v>
      </c>
      <c r="H149" s="17">
        <v>18.460175282846318</v>
      </c>
    </row>
    <row r="150" spans="2:8" x14ac:dyDescent="0.25">
      <c r="B150" s="17">
        <v>147</v>
      </c>
      <c r="C150" s="15">
        <v>3.9943218104764444</v>
      </c>
      <c r="D150" s="3">
        <v>2.6496717708164339</v>
      </c>
      <c r="E150" s="3">
        <v>6.4970945271143083</v>
      </c>
      <c r="F150" s="3">
        <v>3.6935872272038144</v>
      </c>
      <c r="G150" s="9">
        <v>1.5184480022533451</v>
      </c>
      <c r="H150" s="17">
        <v>18.353123337864346</v>
      </c>
    </row>
    <row r="151" spans="2:8" x14ac:dyDescent="0.25">
      <c r="B151" s="17">
        <v>148</v>
      </c>
      <c r="C151" s="15">
        <v>4.21838637033055</v>
      </c>
      <c r="D151" s="3">
        <v>3.2636306067579652</v>
      </c>
      <c r="E151" s="3">
        <v>7.6176784836437106</v>
      </c>
      <c r="F151" s="3">
        <v>5.1130125595705653</v>
      </c>
      <c r="G151" s="9">
        <v>1.7274722380190446</v>
      </c>
      <c r="H151" s="17">
        <v>21.940180258321835</v>
      </c>
    </row>
    <row r="152" spans="2:8" x14ac:dyDescent="0.25">
      <c r="B152" s="17">
        <v>149</v>
      </c>
      <c r="C152" s="15">
        <v>3.8914457465874031</v>
      </c>
      <c r="D152" s="3">
        <v>3.0851127914991023</v>
      </c>
      <c r="E152" s="3">
        <v>4.4073810522561025</v>
      </c>
      <c r="F152" s="3">
        <v>3.9189806792151005</v>
      </c>
      <c r="G152" s="9">
        <v>1.500915915305657</v>
      </c>
      <c r="H152" s="17">
        <v>16.803836184863368</v>
      </c>
    </row>
    <row r="153" spans="2:8" x14ac:dyDescent="0.25">
      <c r="B153" s="17">
        <v>150</v>
      </c>
      <c r="C153" s="15">
        <v>3.1363508184831574</v>
      </c>
      <c r="D153" s="3">
        <v>2.5266893467239844</v>
      </c>
      <c r="E153" s="3">
        <v>5.7626012350852527</v>
      </c>
      <c r="F153" s="3">
        <v>3.5410220005521036</v>
      </c>
      <c r="G153" s="9">
        <v>1.5793499809212543</v>
      </c>
      <c r="H153" s="17">
        <v>16.546013381765754</v>
      </c>
    </row>
    <row r="154" spans="2:8" x14ac:dyDescent="0.25">
      <c r="B154" s="17">
        <v>151</v>
      </c>
      <c r="C154" s="15">
        <v>3.875792405247148</v>
      </c>
      <c r="D154" s="3">
        <v>3.0069737150472022</v>
      </c>
      <c r="E154" s="3">
        <v>4.3801600738972777</v>
      </c>
      <c r="F154" s="3">
        <v>4.0784921820097573</v>
      </c>
      <c r="G154" s="9">
        <v>1.8247130182380125</v>
      </c>
      <c r="H154" s="17">
        <v>17.166131394439397</v>
      </c>
    </row>
    <row r="155" spans="2:8" x14ac:dyDescent="0.25">
      <c r="B155" s="17">
        <v>152</v>
      </c>
      <c r="C155" s="15">
        <v>3.7297383018306154</v>
      </c>
      <c r="D155" s="3">
        <v>3.2997729971806766</v>
      </c>
      <c r="E155" s="3">
        <v>4.959361062958223</v>
      </c>
      <c r="F155" s="3">
        <v>3.4063378536524418</v>
      </c>
      <c r="G155" s="9">
        <v>1.7216740918638331</v>
      </c>
      <c r="H155" s="17">
        <v>17.11688430748579</v>
      </c>
    </row>
    <row r="156" spans="2:8" x14ac:dyDescent="0.25">
      <c r="B156" s="17">
        <v>153</v>
      </c>
      <c r="C156" s="15">
        <v>3.9323003674887866</v>
      </c>
      <c r="D156" s="3">
        <v>3.3331701607519606</v>
      </c>
      <c r="E156" s="3">
        <v>6.2590918223067433</v>
      </c>
      <c r="F156" s="3">
        <v>4.8382833164672148</v>
      </c>
      <c r="G156" s="9">
        <v>1.3415643067325229</v>
      </c>
      <c r="H156" s="17">
        <v>19.704409973747229</v>
      </c>
    </row>
    <row r="157" spans="2:8" x14ac:dyDescent="0.25">
      <c r="B157" s="17">
        <v>154</v>
      </c>
      <c r="C157" s="15">
        <v>4.2471200410910255</v>
      </c>
      <c r="D157" s="3">
        <v>3.8857426778689739</v>
      </c>
      <c r="E157" s="3">
        <v>6.7613567338997402</v>
      </c>
      <c r="F157" s="3">
        <v>4.6986314180150606</v>
      </c>
      <c r="G157" s="9">
        <v>1.7478859909715203</v>
      </c>
      <c r="H157" s="17">
        <v>21.34073686184632</v>
      </c>
    </row>
    <row r="158" spans="2:8" x14ac:dyDescent="0.25">
      <c r="B158" s="17">
        <v>155</v>
      </c>
      <c r="C158" s="15">
        <v>3.7938077697606962</v>
      </c>
      <c r="D158" s="3">
        <v>3.6654683918355753</v>
      </c>
      <c r="E158" s="3">
        <v>5.4192853898177606</v>
      </c>
      <c r="F158" s="3">
        <v>4.3731284371953478</v>
      </c>
      <c r="G158" s="9">
        <v>1.1995242234697803</v>
      </c>
      <c r="H158" s="17">
        <v>18.451214212079158</v>
      </c>
    </row>
    <row r="159" spans="2:8" x14ac:dyDescent="0.25">
      <c r="B159" s="17">
        <v>156</v>
      </c>
      <c r="C159" s="15">
        <v>4.1695124874278688</v>
      </c>
      <c r="D159" s="3">
        <v>3.3719236162125674</v>
      </c>
      <c r="E159" s="3">
        <v>4.8844715889259547</v>
      </c>
      <c r="F159" s="3">
        <v>3.0967775647019407</v>
      </c>
      <c r="G159" s="9">
        <v>1.3819517672727832</v>
      </c>
      <c r="H159" s="17">
        <v>16.904637024541117</v>
      </c>
    </row>
    <row r="160" spans="2:8" x14ac:dyDescent="0.25">
      <c r="B160" s="17">
        <v>157</v>
      </c>
      <c r="C160" s="15">
        <v>3.9666835332843235</v>
      </c>
      <c r="D160" s="3">
        <v>3.1407137657232673</v>
      </c>
      <c r="E160" s="3">
        <v>6.6478454587336628</v>
      </c>
      <c r="F160" s="3">
        <v>4.4930859645431456</v>
      </c>
      <c r="G160" s="9">
        <v>1.4764114026847883</v>
      </c>
      <c r="H160" s="17">
        <v>19.724740124969188</v>
      </c>
    </row>
    <row r="161" spans="2:8" x14ac:dyDescent="0.25">
      <c r="B161" s="17">
        <v>158</v>
      </c>
      <c r="C161" s="15">
        <v>3.1562533912290678</v>
      </c>
      <c r="D161" s="3">
        <v>2.6446575051308914</v>
      </c>
      <c r="E161" s="3">
        <v>5.4337455175673979</v>
      </c>
      <c r="F161" s="3">
        <v>4.2894454347304656</v>
      </c>
      <c r="G161" s="9">
        <v>1.4205328353545235</v>
      </c>
      <c r="H161" s="17">
        <v>16.944634684012346</v>
      </c>
    </row>
    <row r="162" spans="2:8" x14ac:dyDescent="0.25">
      <c r="B162" s="17">
        <v>159</v>
      </c>
      <c r="C162" s="15">
        <v>3.8572933363792008</v>
      </c>
      <c r="D162" s="3">
        <v>2.2501889606655232</v>
      </c>
      <c r="E162" s="3">
        <v>6.0124240857353257</v>
      </c>
      <c r="F162" s="3">
        <v>5.3192127617264768</v>
      </c>
      <c r="G162" s="9">
        <v>1.4260130408478178</v>
      </c>
      <c r="H162" s="17">
        <v>18.865132185354344</v>
      </c>
    </row>
    <row r="163" spans="2:8" x14ac:dyDescent="0.25">
      <c r="B163" s="17">
        <v>160</v>
      </c>
      <c r="C163" s="15">
        <v>3.6253000385123659</v>
      </c>
      <c r="D163" s="3">
        <v>3.2594897588475993</v>
      </c>
      <c r="E163" s="3">
        <v>4.6008608559200974</v>
      </c>
      <c r="F163" s="3">
        <v>4.2435843429175968</v>
      </c>
      <c r="G163" s="9">
        <v>1.5812065725284485</v>
      </c>
      <c r="H163" s="17">
        <v>17.310441568726109</v>
      </c>
    </row>
    <row r="164" spans="2:8" x14ac:dyDescent="0.25">
      <c r="B164" s="17">
        <v>161</v>
      </c>
      <c r="C164" s="15">
        <v>3.7413006291459738</v>
      </c>
      <c r="D164" s="3">
        <v>2.816151823416619</v>
      </c>
      <c r="E164" s="3">
        <v>5.165503883383991</v>
      </c>
      <c r="F164" s="3">
        <v>4.4820887537238523</v>
      </c>
      <c r="G164" s="9">
        <v>1.5858726955959233</v>
      </c>
      <c r="H164" s="17">
        <v>17.790917785266359</v>
      </c>
    </row>
    <row r="165" spans="2:8" x14ac:dyDescent="0.25">
      <c r="B165" s="17">
        <v>162</v>
      </c>
      <c r="C165" s="15">
        <v>3.4373684280645298</v>
      </c>
      <c r="D165" s="3">
        <v>2.7923815153702294</v>
      </c>
      <c r="E165" s="3">
        <v>5.2464181530414278</v>
      </c>
      <c r="F165" s="3">
        <v>3.5762628444495048</v>
      </c>
      <c r="G165" s="9">
        <v>1.6080847324787948</v>
      </c>
      <c r="H165" s="17">
        <v>16.660515673404486</v>
      </c>
    </row>
    <row r="166" spans="2:8" x14ac:dyDescent="0.25">
      <c r="B166" s="17">
        <v>163</v>
      </c>
      <c r="C166" s="15">
        <v>4.7347380307243823</v>
      </c>
      <c r="D166" s="3">
        <v>2.8000856717996667</v>
      </c>
      <c r="E166" s="3">
        <v>6.5946144403435163</v>
      </c>
      <c r="F166" s="3">
        <v>3.2173032721007595</v>
      </c>
      <c r="G166" s="9">
        <v>1.734295634514043</v>
      </c>
      <c r="H166" s="17">
        <v>19.081037049482369</v>
      </c>
    </row>
    <row r="167" spans="2:8" x14ac:dyDescent="0.25">
      <c r="B167" s="17">
        <v>164</v>
      </c>
      <c r="C167" s="15">
        <v>4.3731652395207519</v>
      </c>
      <c r="D167" s="3">
        <v>2.2754013600522924</v>
      </c>
      <c r="E167" s="3">
        <v>4.6776656677421995</v>
      </c>
      <c r="F167" s="3">
        <v>5.2665813847052698</v>
      </c>
      <c r="G167" s="9">
        <v>1.1729171331142738</v>
      </c>
      <c r="H167" s="17">
        <v>17.765730785134789</v>
      </c>
    </row>
    <row r="168" spans="2:8" x14ac:dyDescent="0.25">
      <c r="B168" s="17">
        <v>165</v>
      </c>
      <c r="C168" s="15">
        <v>4.2323980996899628</v>
      </c>
      <c r="D168" s="3">
        <v>2.6781489523599622</v>
      </c>
      <c r="E168" s="3">
        <v>7.8520209797573441</v>
      </c>
      <c r="F168" s="3">
        <v>3.6038946173471111</v>
      </c>
      <c r="G168" s="9">
        <v>1.5639612799060707</v>
      </c>
      <c r="H168" s="17">
        <v>19.930423929060453</v>
      </c>
    </row>
    <row r="169" spans="2:8" x14ac:dyDescent="0.25">
      <c r="B169" s="17">
        <v>166</v>
      </c>
      <c r="C169" s="15">
        <v>4.0645267187087786</v>
      </c>
      <c r="D169" s="3">
        <v>2.778928139856311</v>
      </c>
      <c r="E169" s="3">
        <v>6.1903338092444002</v>
      </c>
      <c r="F169" s="3">
        <v>3.8041227687633787</v>
      </c>
      <c r="G169" s="9">
        <v>1.1423184248989688</v>
      </c>
      <c r="H169" s="17">
        <v>17.980229861471834</v>
      </c>
    </row>
    <row r="170" spans="2:8" x14ac:dyDescent="0.25">
      <c r="B170" s="17">
        <v>167</v>
      </c>
      <c r="C170" s="15">
        <v>4.7919541463042581</v>
      </c>
      <c r="D170" s="3">
        <v>2.4646530911828712</v>
      </c>
      <c r="E170" s="3">
        <v>5.3412971174167279</v>
      </c>
      <c r="F170" s="3">
        <v>3.5628790279871625</v>
      </c>
      <c r="G170" s="9">
        <v>1.720526897567539</v>
      </c>
      <c r="H170" s="17">
        <v>17.881310280458557</v>
      </c>
    </row>
    <row r="171" spans="2:8" x14ac:dyDescent="0.25">
      <c r="B171" s="17">
        <v>168</v>
      </c>
      <c r="C171" s="15">
        <v>3.9018413306895501</v>
      </c>
      <c r="D171" s="3">
        <v>2.5565453432149283</v>
      </c>
      <c r="E171" s="3">
        <v>6.2409768683060705</v>
      </c>
      <c r="F171" s="3">
        <v>4.6891427492622384</v>
      </c>
      <c r="G171" s="9">
        <v>1.5516942018919175</v>
      </c>
      <c r="H171" s="17">
        <v>18.940200493364703</v>
      </c>
    </row>
    <row r="172" spans="2:8" x14ac:dyDescent="0.25">
      <c r="B172" s="17">
        <v>169</v>
      </c>
      <c r="C172" s="15">
        <v>4.084798188147742</v>
      </c>
      <c r="D172" s="3">
        <v>3.5240249531127867</v>
      </c>
      <c r="E172" s="3">
        <v>5.2956337181709667</v>
      </c>
      <c r="F172" s="3">
        <v>3.7432401773766997</v>
      </c>
      <c r="G172" s="9">
        <v>1.4086491725889567</v>
      </c>
      <c r="H172" s="17">
        <v>18.056346209397148</v>
      </c>
    </row>
    <row r="173" spans="2:8" x14ac:dyDescent="0.25">
      <c r="B173" s="17">
        <v>170</v>
      </c>
      <c r="C173" s="15">
        <v>4.5457027174868649</v>
      </c>
      <c r="D173" s="3">
        <v>2.8226559511276528</v>
      </c>
      <c r="E173" s="3">
        <v>4.9714026302216823</v>
      </c>
      <c r="F173" s="3">
        <v>4.1832321492464892</v>
      </c>
      <c r="G173" s="9">
        <v>1.2864286424797624</v>
      </c>
      <c r="H173" s="17">
        <v>17.80942209056245</v>
      </c>
    </row>
    <row r="174" spans="2:8" x14ac:dyDescent="0.25">
      <c r="B174" s="17">
        <v>171</v>
      </c>
      <c r="C174" s="15">
        <v>3.5753254774703063</v>
      </c>
      <c r="D174" s="3">
        <v>2.6803348212376159</v>
      </c>
      <c r="E174" s="3">
        <v>5.3866112435733458</v>
      </c>
      <c r="F174" s="3">
        <v>3.5555096667194706</v>
      </c>
      <c r="G174" s="9">
        <v>1.4832016162648312</v>
      </c>
      <c r="H174" s="17">
        <v>16.68098282526557</v>
      </c>
    </row>
    <row r="175" spans="2:8" x14ac:dyDescent="0.25">
      <c r="B175" s="17">
        <v>172</v>
      </c>
      <c r="C175" s="15">
        <v>3.6163089969436033</v>
      </c>
      <c r="D175" s="3">
        <v>2.5353040480517124</v>
      </c>
      <c r="E175" s="3">
        <v>4.7598074616433568</v>
      </c>
      <c r="F175" s="3">
        <v>3.7780812756700017</v>
      </c>
      <c r="G175" s="9">
        <v>1.5672497074818512</v>
      </c>
      <c r="H175" s="17">
        <v>16.256751489790524</v>
      </c>
    </row>
    <row r="176" spans="2:8" x14ac:dyDescent="0.25">
      <c r="B176" s="17">
        <v>173</v>
      </c>
      <c r="C176" s="15">
        <v>3.9469434232508283</v>
      </c>
      <c r="D176" s="3">
        <v>2.3737402495576365</v>
      </c>
      <c r="E176" s="3">
        <v>5.0861993321291425</v>
      </c>
      <c r="F176" s="3">
        <v>5.1419864811903588</v>
      </c>
      <c r="G176" s="9">
        <v>1.3710283381183093</v>
      </c>
      <c r="H176" s="17">
        <v>17.919897824246277</v>
      </c>
    </row>
    <row r="177" spans="2:8" x14ac:dyDescent="0.25">
      <c r="B177" s="17">
        <v>174</v>
      </c>
      <c r="C177" s="15">
        <v>3.8775973889384421</v>
      </c>
      <c r="D177" s="3">
        <v>3.0786563655088801</v>
      </c>
      <c r="E177" s="3">
        <v>5.3822483632939209</v>
      </c>
      <c r="F177" s="3">
        <v>4.2116275498133806</v>
      </c>
      <c r="G177" s="9">
        <v>1.5380078081714943</v>
      </c>
      <c r="H177" s="17">
        <v>18.088137475726114</v>
      </c>
    </row>
    <row r="178" spans="2:8" x14ac:dyDescent="0.25">
      <c r="B178" s="17">
        <v>175</v>
      </c>
      <c r="C178" s="15">
        <v>4.2313591587993704</v>
      </c>
      <c r="D178" s="3">
        <v>2.6385969909257181</v>
      </c>
      <c r="E178" s="3">
        <v>6.0184671362022106</v>
      </c>
      <c r="F178" s="3">
        <v>5.6148751844269142</v>
      </c>
      <c r="G178" s="9">
        <v>1.7362690774983234</v>
      </c>
      <c r="H178" s="17">
        <v>20.239567547852538</v>
      </c>
    </row>
    <row r="179" spans="2:8" x14ac:dyDescent="0.25">
      <c r="B179" s="17">
        <v>176</v>
      </c>
      <c r="C179" s="15">
        <v>3.5878097133783364</v>
      </c>
      <c r="D179" s="3">
        <v>2.9607133850259553</v>
      </c>
      <c r="E179" s="3">
        <v>6.1646479063896447</v>
      </c>
      <c r="F179" s="3">
        <v>3.8802603672901186</v>
      </c>
      <c r="G179" s="9">
        <v>1.5125371203127653</v>
      </c>
      <c r="H179" s="17">
        <v>18.105968492396819</v>
      </c>
    </row>
    <row r="180" spans="2:8" x14ac:dyDescent="0.25">
      <c r="B180" s="17">
        <v>177</v>
      </c>
      <c r="C180" s="15">
        <v>4.5871199399338298</v>
      </c>
      <c r="D180" s="3">
        <v>2.8412165002260314</v>
      </c>
      <c r="E180" s="3">
        <v>4.8587119823408331</v>
      </c>
      <c r="F180" s="3">
        <v>3.749248050038287</v>
      </c>
      <c r="G180" s="9">
        <v>1.5788799385052952</v>
      </c>
      <c r="H180" s="17">
        <v>17.615176411044278</v>
      </c>
    </row>
    <row r="181" spans="2:8" x14ac:dyDescent="0.25">
      <c r="B181" s="17">
        <v>178</v>
      </c>
      <c r="C181" s="15">
        <v>3.8897779699298667</v>
      </c>
      <c r="D181" s="3">
        <v>2.9097516426266576</v>
      </c>
      <c r="E181" s="3">
        <v>5.5499524208231836</v>
      </c>
      <c r="F181" s="3">
        <v>3.9896543437852179</v>
      </c>
      <c r="G181" s="9">
        <v>1.472296082024898</v>
      </c>
      <c r="H181" s="17">
        <v>17.811432459189824</v>
      </c>
    </row>
    <row r="182" spans="2:8" x14ac:dyDescent="0.25">
      <c r="B182" s="17">
        <v>179</v>
      </c>
      <c r="C182" s="15">
        <v>4.1662295763781465</v>
      </c>
      <c r="D182" s="3">
        <v>3.1152006428056307</v>
      </c>
      <c r="E182" s="3">
        <v>5.8735959846866557</v>
      </c>
      <c r="F182" s="3">
        <v>4.2065438866870801</v>
      </c>
      <c r="G182" s="9">
        <v>1.7859295008406697</v>
      </c>
      <c r="H182" s="17">
        <v>19.147499591398184</v>
      </c>
    </row>
    <row r="183" spans="2:8" x14ac:dyDescent="0.25">
      <c r="B183" s="17">
        <v>180</v>
      </c>
      <c r="C183" s="15">
        <v>4.1201771176644506</v>
      </c>
      <c r="D183" s="3">
        <v>2.867791599287111</v>
      </c>
      <c r="E183" s="3">
        <v>5.9130109131321085</v>
      </c>
      <c r="F183" s="3">
        <v>3.2925691998983231</v>
      </c>
      <c r="G183" s="9">
        <v>1.5234100945332443</v>
      </c>
      <c r="H183" s="17">
        <v>17.716958924515236</v>
      </c>
    </row>
    <row r="184" spans="2:8" x14ac:dyDescent="0.25">
      <c r="B184" s="17">
        <v>181</v>
      </c>
      <c r="C184" s="15">
        <v>3.9663373769952077</v>
      </c>
      <c r="D184" s="3">
        <v>2.651475513698534</v>
      </c>
      <c r="E184" s="3">
        <v>5.6134184650212715</v>
      </c>
      <c r="F184" s="3">
        <v>4.792944204709638</v>
      </c>
      <c r="G184" s="9">
        <v>1.5872730374861963</v>
      </c>
      <c r="H184" s="17">
        <v>18.611448597910847</v>
      </c>
    </row>
    <row r="185" spans="2:8" x14ac:dyDescent="0.25">
      <c r="B185" s="17">
        <v>182</v>
      </c>
      <c r="C185" s="15">
        <v>3.3116440575009705</v>
      </c>
      <c r="D185" s="3">
        <v>3.3704375674731479</v>
      </c>
      <c r="E185" s="3">
        <v>5.081809219167094</v>
      </c>
      <c r="F185" s="3">
        <v>3.6943582972601332</v>
      </c>
      <c r="G185" s="9">
        <v>1.7284621444796142</v>
      </c>
      <c r="H185" s="17">
        <v>17.186711285880961</v>
      </c>
    </row>
    <row r="186" spans="2:8" x14ac:dyDescent="0.25">
      <c r="B186" s="17">
        <v>183</v>
      </c>
      <c r="C186" s="15">
        <v>3.9859914534567862</v>
      </c>
      <c r="D186" s="3">
        <v>3.0560601792277216</v>
      </c>
      <c r="E186" s="3">
        <v>4.8118621946151627</v>
      </c>
      <c r="F186" s="3">
        <v>3.2500424545718314</v>
      </c>
      <c r="G186" s="9">
        <v>1.3694854759996495</v>
      </c>
      <c r="H186" s="17">
        <v>16.47344175787115</v>
      </c>
    </row>
    <row r="187" spans="2:8" x14ac:dyDescent="0.25">
      <c r="B187" s="17">
        <v>184</v>
      </c>
      <c r="C187" s="15">
        <v>4.9527644935917552</v>
      </c>
      <c r="D187" s="3">
        <v>2.7530355723300883</v>
      </c>
      <c r="E187" s="3">
        <v>7.3130185990831427</v>
      </c>
      <c r="F187" s="3">
        <v>4.3187177623946598</v>
      </c>
      <c r="G187" s="9">
        <v>1.5000094502269219</v>
      </c>
      <c r="H187" s="17">
        <v>20.837545877626567</v>
      </c>
    </row>
    <row r="188" spans="2:8" x14ac:dyDescent="0.25">
      <c r="B188" s="17">
        <v>185</v>
      </c>
      <c r="C188" s="15">
        <v>3.8929483093965978</v>
      </c>
      <c r="D188" s="3">
        <v>3.4553761173265882</v>
      </c>
      <c r="E188" s="3">
        <v>4.3935575947618659</v>
      </c>
      <c r="F188" s="3">
        <v>3.5504574386518155</v>
      </c>
      <c r="G188" s="9">
        <v>1.1185283295995507</v>
      </c>
      <c r="H188" s="17">
        <v>16.410867789736418</v>
      </c>
    </row>
    <row r="189" spans="2:8" x14ac:dyDescent="0.25">
      <c r="B189" s="17">
        <v>186</v>
      </c>
      <c r="C189" s="15">
        <v>4.6312872724458325</v>
      </c>
      <c r="D189" s="3">
        <v>3.5402123985908118</v>
      </c>
      <c r="E189" s="3">
        <v>7.3531738493193632</v>
      </c>
      <c r="F189" s="3">
        <v>3.3475006311139888</v>
      </c>
      <c r="G189" s="9">
        <v>1.6129241218008459</v>
      </c>
      <c r="H189" s="17">
        <v>20.48509827327084</v>
      </c>
    </row>
    <row r="190" spans="2:8" x14ac:dyDescent="0.25">
      <c r="B190" s="17">
        <v>187</v>
      </c>
      <c r="C190" s="15">
        <v>4.0809209256205863</v>
      </c>
      <c r="D190" s="3">
        <v>3.4199286018530426</v>
      </c>
      <c r="E190" s="3">
        <v>6.6805689463196236</v>
      </c>
      <c r="F190" s="3">
        <v>5.5455133267135936</v>
      </c>
      <c r="G190" s="9">
        <v>1.7072787185107263</v>
      </c>
      <c r="H190" s="17">
        <v>21.434210519017572</v>
      </c>
    </row>
    <row r="191" spans="2:8" x14ac:dyDescent="0.25">
      <c r="B191" s="17">
        <v>188</v>
      </c>
      <c r="C191" s="15">
        <v>3.9731696621587465</v>
      </c>
      <c r="D191" s="3">
        <v>3.1078576037555807</v>
      </c>
      <c r="E191" s="3">
        <v>4.6516531041954376</v>
      </c>
      <c r="F191" s="3">
        <v>3.8464985977855637</v>
      </c>
      <c r="G191" s="9">
        <v>1.3728196299383537</v>
      </c>
      <c r="H191" s="17">
        <v>16.951998597833683</v>
      </c>
    </row>
    <row r="192" spans="2:8" x14ac:dyDescent="0.25">
      <c r="B192" s="17">
        <v>189</v>
      </c>
      <c r="C192" s="15">
        <v>4.0745130057251773</v>
      </c>
      <c r="D192" s="3">
        <v>3.177779422208924</v>
      </c>
      <c r="E192" s="3">
        <v>6.5530840243874868</v>
      </c>
      <c r="F192" s="3">
        <v>4.511642132876446</v>
      </c>
      <c r="G192" s="9">
        <v>1.6340850642065028</v>
      </c>
      <c r="H192" s="17">
        <v>19.951103649404537</v>
      </c>
    </row>
    <row r="193" spans="2:8" x14ac:dyDescent="0.25">
      <c r="B193" s="17">
        <v>190</v>
      </c>
      <c r="C193" s="15">
        <v>4.0759541763117877</v>
      </c>
      <c r="D193" s="3">
        <v>2.4071640440888538</v>
      </c>
      <c r="E193" s="3">
        <v>5.9622278763234924</v>
      </c>
      <c r="F193" s="3">
        <v>4.6698767109275083</v>
      </c>
      <c r="G193" s="9">
        <v>1.3535364293252079</v>
      </c>
      <c r="H193" s="17">
        <v>18.468759236976847</v>
      </c>
    </row>
    <row r="194" spans="2:8" x14ac:dyDescent="0.25">
      <c r="B194" s="17">
        <v>191</v>
      </c>
      <c r="C194" s="15">
        <v>4.3504216065858694</v>
      </c>
      <c r="D194" s="3">
        <v>2.8969158673030493</v>
      </c>
      <c r="E194" s="3">
        <v>5.5478650071889817</v>
      </c>
      <c r="F194" s="3">
        <v>5.2014536503487818</v>
      </c>
      <c r="G194" s="9">
        <v>1.9634387553666921</v>
      </c>
      <c r="H194" s="17">
        <v>19.960094886793375</v>
      </c>
    </row>
    <row r="195" spans="2:8" x14ac:dyDescent="0.25">
      <c r="B195" s="17">
        <v>192</v>
      </c>
      <c r="C195" s="15">
        <v>4.3199567285098581</v>
      </c>
      <c r="D195" s="3">
        <v>2.5405159622000335</v>
      </c>
      <c r="E195" s="3">
        <v>5.8396992383183495</v>
      </c>
      <c r="F195" s="3">
        <v>4.6208107232679918</v>
      </c>
      <c r="G195" s="9">
        <v>1.1783858834049403</v>
      </c>
      <c r="H195" s="17">
        <v>18.499368535701169</v>
      </c>
    </row>
    <row r="196" spans="2:8" x14ac:dyDescent="0.25">
      <c r="B196" s="17">
        <v>193</v>
      </c>
      <c r="C196" s="15">
        <v>3.7623620918508385</v>
      </c>
      <c r="D196" s="3">
        <v>3.6418029562697791</v>
      </c>
      <c r="E196" s="3">
        <v>5.4658244750305141</v>
      </c>
      <c r="F196" s="3">
        <v>3.4999064757080771</v>
      </c>
      <c r="G196" s="9">
        <v>1.1295047125649285</v>
      </c>
      <c r="H196" s="17">
        <v>17.499400711424137</v>
      </c>
    </row>
    <row r="197" spans="2:8" x14ac:dyDescent="0.25">
      <c r="B197" s="17">
        <v>194</v>
      </c>
      <c r="C197" s="15">
        <v>3.5586646736842744</v>
      </c>
      <c r="D197" s="3">
        <v>3.3056044390346475</v>
      </c>
      <c r="E197" s="3">
        <v>7.2040758384321508</v>
      </c>
      <c r="F197" s="3">
        <v>3.6270243606898478</v>
      </c>
      <c r="G197" s="9">
        <v>1.1306036433415656</v>
      </c>
      <c r="H197" s="17">
        <v>18.825972955182486</v>
      </c>
    </row>
    <row r="198" spans="2:8" x14ac:dyDescent="0.25">
      <c r="B198" s="17">
        <v>195</v>
      </c>
      <c r="C198" s="15">
        <v>3.3879321560326439</v>
      </c>
      <c r="D198" s="3">
        <v>3.3430330535205033</v>
      </c>
      <c r="E198" s="3">
        <v>6.3643329043734553</v>
      </c>
      <c r="F198" s="3">
        <v>3.6301190688068981</v>
      </c>
      <c r="G198" s="9">
        <v>1.7566620461108433</v>
      </c>
      <c r="H198" s="17">
        <v>18.482079228844345</v>
      </c>
    </row>
    <row r="199" spans="2:8" x14ac:dyDescent="0.25">
      <c r="B199" s="17">
        <v>196</v>
      </c>
      <c r="C199" s="15">
        <v>4.3399156681388282</v>
      </c>
      <c r="D199" s="3">
        <v>2.815055772841804</v>
      </c>
      <c r="E199" s="3">
        <v>5.2344177562333272</v>
      </c>
      <c r="F199" s="3">
        <v>4.1951085919230993</v>
      </c>
      <c r="G199" s="9">
        <v>1.281940830773391</v>
      </c>
      <c r="H199" s="17">
        <v>17.866438619910447</v>
      </c>
    </row>
    <row r="200" spans="2:8" x14ac:dyDescent="0.25">
      <c r="B200" s="17">
        <v>197</v>
      </c>
      <c r="C200" s="15">
        <v>3.327554427021409</v>
      </c>
      <c r="D200" s="3">
        <v>3.4742075506669048</v>
      </c>
      <c r="E200" s="3">
        <v>5.119276037511133</v>
      </c>
      <c r="F200" s="3">
        <v>3.8650331000154039</v>
      </c>
      <c r="G200" s="9">
        <v>1.295931795411682</v>
      </c>
      <c r="H200" s="17">
        <v>17.082002910626532</v>
      </c>
    </row>
    <row r="201" spans="2:8" x14ac:dyDescent="0.25">
      <c r="B201" s="17">
        <v>198</v>
      </c>
      <c r="C201" s="15">
        <v>4.281413290328282</v>
      </c>
      <c r="D201" s="3">
        <v>3.1257519331624279</v>
      </c>
      <c r="E201" s="3">
        <v>4.5636070727071045</v>
      </c>
      <c r="F201" s="3">
        <v>4.4554944861071455</v>
      </c>
      <c r="G201" s="9">
        <v>1.6330525458101792</v>
      </c>
      <c r="H201" s="17">
        <v>18.059319328115141</v>
      </c>
    </row>
    <row r="202" spans="2:8" x14ac:dyDescent="0.25">
      <c r="B202" s="17">
        <v>199</v>
      </c>
      <c r="C202" s="15">
        <v>4.0575981289750001</v>
      </c>
      <c r="D202" s="3">
        <v>3.080578730572094</v>
      </c>
      <c r="E202" s="3">
        <v>5.1399248131217945</v>
      </c>
      <c r="F202" s="3">
        <v>4.357046327510476</v>
      </c>
      <c r="G202" s="9">
        <v>1.5468973751001971</v>
      </c>
      <c r="H202" s="17">
        <v>18.182045375279561</v>
      </c>
    </row>
    <row r="203" spans="2:8" x14ac:dyDescent="0.25">
      <c r="B203" s="17">
        <v>200</v>
      </c>
      <c r="C203" s="15">
        <v>4.2053094019558328</v>
      </c>
      <c r="D203" s="3">
        <v>2.8705287421579593</v>
      </c>
      <c r="E203" s="3">
        <v>6.9954789426807151</v>
      </c>
      <c r="F203" s="3">
        <v>4.1123569481550639</v>
      </c>
      <c r="G203" s="9">
        <v>1.9455460275636609</v>
      </c>
      <c r="H203" s="17">
        <v>20.129220062513234</v>
      </c>
    </row>
    <row r="204" spans="2:8" x14ac:dyDescent="0.25">
      <c r="B204" s="17">
        <v>201</v>
      </c>
      <c r="C204" s="15">
        <v>3.7271620934756653</v>
      </c>
      <c r="D204" s="3">
        <v>3.7588750061679841</v>
      </c>
      <c r="E204" s="3">
        <v>6.6043270585179386</v>
      </c>
      <c r="F204" s="3">
        <v>4.589370228972367</v>
      </c>
      <c r="G204" s="9">
        <v>1.1608329695510538</v>
      </c>
      <c r="H204" s="17">
        <v>19.840567356685007</v>
      </c>
    </row>
    <row r="205" spans="2:8" x14ac:dyDescent="0.25">
      <c r="B205" s="17">
        <v>202</v>
      </c>
      <c r="C205" s="15">
        <v>3.774449477705212</v>
      </c>
      <c r="D205" s="3">
        <v>2.8234121496073254</v>
      </c>
      <c r="E205" s="3">
        <v>6.2377306117105462</v>
      </c>
      <c r="F205" s="3">
        <v>4.1426892247017877</v>
      </c>
      <c r="G205" s="9">
        <v>1.4699160690456308</v>
      </c>
      <c r="H205" s="17">
        <v>18.448197532770504</v>
      </c>
    </row>
    <row r="206" spans="2:8" x14ac:dyDescent="0.25">
      <c r="B206" s="17">
        <v>203</v>
      </c>
      <c r="C206" s="15">
        <v>3.9923021910453227</v>
      </c>
      <c r="D206" s="3">
        <v>2.6416493996447858</v>
      </c>
      <c r="E206" s="3">
        <v>4.9868955951157909</v>
      </c>
      <c r="F206" s="3">
        <v>5.2839139308088665</v>
      </c>
      <c r="G206" s="9">
        <v>1.3631652226305921</v>
      </c>
      <c r="H206" s="17">
        <v>18.267926339245356</v>
      </c>
    </row>
    <row r="207" spans="2:8" x14ac:dyDescent="0.25">
      <c r="B207" s="17">
        <v>204</v>
      </c>
      <c r="C207" s="15">
        <v>3.4296290901018249</v>
      </c>
      <c r="D207" s="3">
        <v>2.8338051741100712</v>
      </c>
      <c r="E207" s="3">
        <v>6.0471009108922953</v>
      </c>
      <c r="F207" s="3">
        <v>3.6591343128080784</v>
      </c>
      <c r="G207" s="9">
        <v>1.2967518497825568</v>
      </c>
      <c r="H207" s="17">
        <v>17.266421337694826</v>
      </c>
    </row>
    <row r="208" spans="2:8" x14ac:dyDescent="0.25">
      <c r="B208" s="17">
        <v>205</v>
      </c>
      <c r="C208" s="15">
        <v>3.1871562849583945</v>
      </c>
      <c r="D208" s="3">
        <v>2.8864459449464239</v>
      </c>
      <c r="E208" s="3">
        <v>5.7144136240892225</v>
      </c>
      <c r="F208" s="3">
        <v>4.4404175726227093</v>
      </c>
      <c r="G208" s="9">
        <v>1.4992995927092367</v>
      </c>
      <c r="H208" s="17">
        <v>17.727733019325985</v>
      </c>
    </row>
    <row r="209" spans="2:8" x14ac:dyDescent="0.25">
      <c r="B209" s="17">
        <v>206</v>
      </c>
      <c r="C209" s="15">
        <v>3.1510633855090626</v>
      </c>
      <c r="D209" s="3">
        <v>2.2125845457633373</v>
      </c>
      <c r="E209" s="3">
        <v>6.1078828616510039</v>
      </c>
      <c r="F209" s="3">
        <v>4.8913664647521351</v>
      </c>
      <c r="G209" s="9">
        <v>1.4926532304213322</v>
      </c>
      <c r="H209" s="17">
        <v>17.855550488096871</v>
      </c>
    </row>
    <row r="210" spans="2:8" x14ac:dyDescent="0.25">
      <c r="B210" s="17">
        <v>207</v>
      </c>
      <c r="C210" s="15">
        <v>4.4811345788373611</v>
      </c>
      <c r="D210" s="3">
        <v>3.1270614533522489</v>
      </c>
      <c r="E210" s="3">
        <v>6.4658186300130316</v>
      </c>
      <c r="F210" s="3">
        <v>5.122432164813115</v>
      </c>
      <c r="G210" s="9">
        <v>1.2807258577747473</v>
      </c>
      <c r="H210" s="17">
        <v>20.477172684790506</v>
      </c>
    </row>
    <row r="211" spans="2:8" x14ac:dyDescent="0.25">
      <c r="B211" s="17">
        <v>208</v>
      </c>
      <c r="C211" s="15">
        <v>4.5146087792862382</v>
      </c>
      <c r="D211" s="3">
        <v>2.5849055029278407</v>
      </c>
      <c r="E211" s="3">
        <v>5.0060384595346337</v>
      </c>
      <c r="F211" s="3">
        <v>3.3988601575685284</v>
      </c>
      <c r="G211" s="9">
        <v>1.5807087599150509</v>
      </c>
      <c r="H211" s="17">
        <v>17.085121659232293</v>
      </c>
    </row>
    <row r="212" spans="2:8" x14ac:dyDescent="0.25">
      <c r="B212" s="17">
        <v>209</v>
      </c>
      <c r="C212" s="15">
        <v>4.4581196326331325</v>
      </c>
      <c r="D212" s="3">
        <v>3.2156448376645086</v>
      </c>
      <c r="E212" s="3">
        <v>4.3190874979536593</v>
      </c>
      <c r="F212" s="3">
        <v>3.850351378272125</v>
      </c>
      <c r="G212" s="9">
        <v>1.5655192041591501</v>
      </c>
      <c r="H212" s="17">
        <v>17.408722550682576</v>
      </c>
    </row>
    <row r="213" spans="2:8" x14ac:dyDescent="0.25">
      <c r="B213" s="17">
        <v>210</v>
      </c>
      <c r="C213" s="15">
        <v>4.2752545215692468</v>
      </c>
      <c r="D213" s="3">
        <v>3.0866205700602869</v>
      </c>
      <c r="E213" s="3">
        <v>5.0793898986063351</v>
      </c>
      <c r="F213" s="3">
        <v>3.5878113379594301</v>
      </c>
      <c r="G213" s="9">
        <v>1.6322323805367203</v>
      </c>
      <c r="H213" s="17">
        <v>17.661308708732019</v>
      </c>
    </row>
    <row r="214" spans="2:8" x14ac:dyDescent="0.25">
      <c r="B214" s="17">
        <v>211</v>
      </c>
      <c r="C214" s="15">
        <v>4.3275525893774969</v>
      </c>
      <c r="D214" s="3">
        <v>3.7633703713061188</v>
      </c>
      <c r="E214" s="3">
        <v>5.9281035263000579</v>
      </c>
      <c r="F214" s="3">
        <v>3.6167030081283786</v>
      </c>
      <c r="G214" s="9">
        <v>1.9238538043930522</v>
      </c>
      <c r="H214" s="17">
        <v>19.559583299505103</v>
      </c>
    </row>
    <row r="215" spans="2:8" x14ac:dyDescent="0.25">
      <c r="B215" s="17">
        <v>212</v>
      </c>
      <c r="C215" s="15">
        <v>3.814502599078013</v>
      </c>
      <c r="D215" s="3">
        <v>3.6264133771860649</v>
      </c>
      <c r="E215" s="3">
        <v>4.6205900894288359</v>
      </c>
      <c r="F215" s="3">
        <v>3.4862869798651075</v>
      </c>
      <c r="G215" s="9">
        <v>1.5365765541185858</v>
      </c>
      <c r="H215" s="17">
        <v>17.084369599676606</v>
      </c>
    </row>
    <row r="216" spans="2:8" x14ac:dyDescent="0.25">
      <c r="B216" s="17">
        <v>213</v>
      </c>
      <c r="C216" s="15">
        <v>4.2349943219034074</v>
      </c>
      <c r="D216" s="3">
        <v>2.2857084666110845</v>
      </c>
      <c r="E216" s="3">
        <v>6.2481992939681854</v>
      </c>
      <c r="F216" s="3">
        <v>3.5509827023175542</v>
      </c>
      <c r="G216" s="9">
        <v>1.3426611852051291</v>
      </c>
      <c r="H216" s="17">
        <v>17.662545970005361</v>
      </c>
    </row>
    <row r="217" spans="2:8" x14ac:dyDescent="0.25">
      <c r="B217" s="17">
        <v>214</v>
      </c>
      <c r="C217" s="15">
        <v>3.3734764840116278</v>
      </c>
      <c r="D217" s="3">
        <v>3.2471931050605458</v>
      </c>
      <c r="E217" s="3">
        <v>5.6769574188123286</v>
      </c>
      <c r="F217" s="3">
        <v>3.7630981468627813</v>
      </c>
      <c r="G217" s="9">
        <v>1.1496364572977682</v>
      </c>
      <c r="H217" s="17">
        <v>17.210361612045052</v>
      </c>
    </row>
    <row r="218" spans="2:8" x14ac:dyDescent="0.25">
      <c r="B218" s="17">
        <v>215</v>
      </c>
      <c r="C218" s="15">
        <v>4.1390709242912695</v>
      </c>
      <c r="D218" s="3">
        <v>2.321877577317669</v>
      </c>
      <c r="E218" s="3">
        <v>6.0379571321501322</v>
      </c>
      <c r="F218" s="3">
        <v>4.0641514499538527</v>
      </c>
      <c r="G218" s="9">
        <v>1.2026188365721349</v>
      </c>
      <c r="H218" s="17">
        <v>17.765675920285059</v>
      </c>
    </row>
    <row r="219" spans="2:8" x14ac:dyDescent="0.25">
      <c r="B219" s="17">
        <v>216</v>
      </c>
      <c r="C219" s="15">
        <v>3.9852728072452046</v>
      </c>
      <c r="D219" s="3">
        <v>2.9139876634007291</v>
      </c>
      <c r="E219" s="3">
        <v>5.3158880445244563</v>
      </c>
      <c r="F219" s="3">
        <v>5.1099098127330809</v>
      </c>
      <c r="G219" s="9">
        <v>1.6657599053727146</v>
      </c>
      <c r="H219" s="17">
        <v>18.990818233276183</v>
      </c>
    </row>
    <row r="220" spans="2:8" x14ac:dyDescent="0.25">
      <c r="B220" s="17">
        <v>217</v>
      </c>
      <c r="C220" s="15">
        <v>4.1543797323806224</v>
      </c>
      <c r="D220" s="3">
        <v>2.7320678537310283</v>
      </c>
      <c r="E220" s="3">
        <v>6.1995841806609873</v>
      </c>
      <c r="F220" s="3">
        <v>4.1034231514891299</v>
      </c>
      <c r="G220" s="9">
        <v>1.6139946425397738</v>
      </c>
      <c r="H220" s="17">
        <v>18.803449560801539</v>
      </c>
    </row>
    <row r="221" spans="2:8" x14ac:dyDescent="0.25">
      <c r="B221" s="17">
        <v>218</v>
      </c>
      <c r="C221" s="15">
        <v>3.1079796427022508</v>
      </c>
      <c r="D221" s="3">
        <v>3.1520141258724643</v>
      </c>
      <c r="E221" s="3">
        <v>5.715382758850275</v>
      </c>
      <c r="F221" s="3">
        <v>3.2912666330479188</v>
      </c>
      <c r="G221" s="9">
        <v>1.3135814139159316</v>
      </c>
      <c r="H221" s="17">
        <v>16.58022457438884</v>
      </c>
    </row>
    <row r="222" spans="2:8" x14ac:dyDescent="0.25">
      <c r="B222" s="17">
        <v>219</v>
      </c>
      <c r="C222" s="15">
        <v>4.0092094117541368</v>
      </c>
      <c r="D222" s="3">
        <v>2.9662988203652221</v>
      </c>
      <c r="E222" s="3">
        <v>5.9043377093394236</v>
      </c>
      <c r="F222" s="3">
        <v>4.2842269758076537</v>
      </c>
      <c r="G222" s="9">
        <v>1.7447417057504127</v>
      </c>
      <c r="H222" s="17">
        <v>18.908814623016852</v>
      </c>
    </row>
    <row r="223" spans="2:8" x14ac:dyDescent="0.25">
      <c r="B223" s="17">
        <v>220</v>
      </c>
      <c r="C223" s="15">
        <v>3.6925664303691055</v>
      </c>
      <c r="D223" s="3">
        <v>2.5432935247825648</v>
      </c>
      <c r="E223" s="3">
        <v>4.6925199496497685</v>
      </c>
      <c r="F223" s="3">
        <v>3.5056408999485518</v>
      </c>
      <c r="G223" s="9">
        <v>1.5446815979985995</v>
      </c>
      <c r="H223" s="17">
        <v>15.97870240274859</v>
      </c>
    </row>
    <row r="224" spans="2:8" x14ac:dyDescent="0.25">
      <c r="B224" s="17">
        <v>221</v>
      </c>
      <c r="C224" s="15">
        <v>3.5273389773682684</v>
      </c>
      <c r="D224" s="3">
        <v>2.8935829664080952</v>
      </c>
      <c r="E224" s="3">
        <v>5.1698047308672841</v>
      </c>
      <c r="F224" s="3">
        <v>3.2514467477157476</v>
      </c>
      <c r="G224" s="9">
        <v>1.4634874935605289</v>
      </c>
      <c r="H224" s="17">
        <v>16.305660915919923</v>
      </c>
    </row>
    <row r="225" spans="2:8" x14ac:dyDescent="0.25">
      <c r="B225" s="17">
        <v>222</v>
      </c>
      <c r="C225" s="15">
        <v>3.9027819570681026</v>
      </c>
      <c r="D225" s="3">
        <v>2.6915970818052068</v>
      </c>
      <c r="E225" s="3">
        <v>5.1177423253723644</v>
      </c>
      <c r="F225" s="3">
        <v>4.6956636244593613</v>
      </c>
      <c r="G225" s="9">
        <v>1.4425922667961908</v>
      </c>
      <c r="H225" s="17">
        <v>17.850377255501225</v>
      </c>
    </row>
    <row r="226" spans="2:8" x14ac:dyDescent="0.25">
      <c r="B226" s="17">
        <v>223</v>
      </c>
      <c r="C226" s="15">
        <v>3.281052348516194</v>
      </c>
      <c r="D226" s="3">
        <v>2.8825781738410905</v>
      </c>
      <c r="E226" s="3">
        <v>5.473142384653312</v>
      </c>
      <c r="F226" s="3">
        <v>3.6080033742236131</v>
      </c>
      <c r="G226" s="9">
        <v>1.6476427050823566</v>
      </c>
      <c r="H226" s="17">
        <v>16.892418986316567</v>
      </c>
    </row>
    <row r="227" spans="2:8" x14ac:dyDescent="0.25">
      <c r="B227" s="17">
        <v>224</v>
      </c>
      <c r="C227" s="15">
        <v>4.5737023419093514</v>
      </c>
      <c r="D227" s="3">
        <v>3.374230360979412</v>
      </c>
      <c r="E227" s="3">
        <v>4.4879262891917833</v>
      </c>
      <c r="F227" s="3">
        <v>4.6250899309610682</v>
      </c>
      <c r="G227" s="9">
        <v>1.8702216014224613</v>
      </c>
      <c r="H227" s="17">
        <v>18.931170524464076</v>
      </c>
    </row>
    <row r="228" spans="2:8" x14ac:dyDescent="0.25">
      <c r="B228" s="17">
        <v>225</v>
      </c>
      <c r="C228" s="15">
        <v>4.5634479621169302</v>
      </c>
      <c r="D228" s="3">
        <v>3.6975760938258815</v>
      </c>
      <c r="E228" s="3">
        <v>5.8369370291454503</v>
      </c>
      <c r="F228" s="3">
        <v>4.0537983016171824</v>
      </c>
      <c r="G228" s="9">
        <v>1.5823768085857437</v>
      </c>
      <c r="H228" s="17">
        <v>19.734136195291185</v>
      </c>
    </row>
    <row r="229" spans="2:8" x14ac:dyDescent="0.25">
      <c r="B229" s="17">
        <v>226</v>
      </c>
      <c r="C229" s="15">
        <v>3.2031194322263139</v>
      </c>
      <c r="D229" s="3">
        <v>3.4471204099507169</v>
      </c>
      <c r="E229" s="3">
        <v>4.224351144441628</v>
      </c>
      <c r="F229" s="3">
        <v>3.7889215290879728</v>
      </c>
      <c r="G229" s="9">
        <v>1.4720008140797889</v>
      </c>
      <c r="H229" s="17">
        <v>16.13551332978642</v>
      </c>
    </row>
    <row r="230" spans="2:8" x14ac:dyDescent="0.25">
      <c r="B230" s="17">
        <v>227</v>
      </c>
      <c r="C230" s="15">
        <v>3.7998459860697222</v>
      </c>
      <c r="D230" s="3">
        <v>3.0703324511448882</v>
      </c>
      <c r="E230" s="3">
        <v>4.8685803479641052</v>
      </c>
      <c r="F230" s="3">
        <v>3.8138009950694678</v>
      </c>
      <c r="G230" s="9">
        <v>1.4481166391177955</v>
      </c>
      <c r="H230" s="17">
        <v>17.000676419365977</v>
      </c>
    </row>
    <row r="231" spans="2:8" x14ac:dyDescent="0.25">
      <c r="B231" s="17">
        <v>228</v>
      </c>
      <c r="C231" s="15">
        <v>4.0629850608002389</v>
      </c>
      <c r="D231" s="3">
        <v>2.7483103514719893</v>
      </c>
      <c r="E231" s="3">
        <v>6.2246534141236438</v>
      </c>
      <c r="F231" s="3">
        <v>3.8256951248745414</v>
      </c>
      <c r="G231" s="9">
        <v>1.5942588647951723</v>
      </c>
      <c r="H231" s="17">
        <v>18.455902816065585</v>
      </c>
    </row>
    <row r="232" spans="2:8" x14ac:dyDescent="0.25">
      <c r="B232" s="17">
        <v>229</v>
      </c>
      <c r="C232" s="15">
        <v>4.0948182067840273</v>
      </c>
      <c r="D232" s="3">
        <v>2.4810267217811184</v>
      </c>
      <c r="E232" s="3">
        <v>4.7516628769365283</v>
      </c>
      <c r="F232" s="3">
        <v>4.9399621094169195</v>
      </c>
      <c r="G232" s="9">
        <v>1.2421321035833914</v>
      </c>
      <c r="H232" s="17">
        <v>17.509602018501983</v>
      </c>
    </row>
    <row r="233" spans="2:8" x14ac:dyDescent="0.25">
      <c r="B233" s="17">
        <v>230</v>
      </c>
      <c r="C233" s="15">
        <v>4.0533115670852284</v>
      </c>
      <c r="D233" s="3">
        <v>3.8095427453847681</v>
      </c>
      <c r="E233" s="3">
        <v>5.0473276073402307</v>
      </c>
      <c r="F233" s="3">
        <v>3.7374841687324278</v>
      </c>
      <c r="G233" s="9">
        <v>1.236182457727482</v>
      </c>
      <c r="H233" s="17">
        <v>17.883848546270137</v>
      </c>
    </row>
    <row r="234" spans="2:8" x14ac:dyDescent="0.25">
      <c r="B234" s="17">
        <v>231</v>
      </c>
      <c r="C234" s="15">
        <v>4.1144837816965429</v>
      </c>
      <c r="D234" s="3">
        <v>2.648160882892717</v>
      </c>
      <c r="E234" s="3">
        <v>5.322839806211606</v>
      </c>
      <c r="F234" s="3">
        <v>3.6202304996046024</v>
      </c>
      <c r="G234" s="9">
        <v>1.6515534559063678</v>
      </c>
      <c r="H234" s="17">
        <v>17.357268426311837</v>
      </c>
    </row>
    <row r="235" spans="2:8" x14ac:dyDescent="0.25">
      <c r="B235" s="17">
        <v>232</v>
      </c>
      <c r="C235" s="15">
        <v>4.7177535077964272</v>
      </c>
      <c r="D235" s="3">
        <v>3.1589936388298279</v>
      </c>
      <c r="E235" s="3">
        <v>5.9623554520891462</v>
      </c>
      <c r="F235" s="3">
        <v>5.2995447748150974</v>
      </c>
      <c r="G235" s="9">
        <v>1.1614335001849849</v>
      </c>
      <c r="H235" s="17">
        <v>20.300080873715483</v>
      </c>
    </row>
    <row r="236" spans="2:8" x14ac:dyDescent="0.25">
      <c r="B236" s="17">
        <v>233</v>
      </c>
      <c r="C236" s="15">
        <v>4.2443837442580605</v>
      </c>
      <c r="D236" s="3">
        <v>2.7830079588838794</v>
      </c>
      <c r="E236" s="3">
        <v>6.811086654694285</v>
      </c>
      <c r="F236" s="3">
        <v>3.7290699582795224</v>
      </c>
      <c r="G236" s="9">
        <v>1.4542322932593865</v>
      </c>
      <c r="H236" s="17">
        <v>19.021780609375135</v>
      </c>
    </row>
    <row r="237" spans="2:8" x14ac:dyDescent="0.25">
      <c r="B237" s="17">
        <v>234</v>
      </c>
      <c r="C237" s="15">
        <v>3.8064921195188557</v>
      </c>
      <c r="D237" s="3">
        <v>3.070619747443506</v>
      </c>
      <c r="E237" s="3">
        <v>4.9984910135748253</v>
      </c>
      <c r="F237" s="3">
        <v>5.4850041217702703</v>
      </c>
      <c r="G237" s="9">
        <v>1.6594556712389941</v>
      </c>
      <c r="H237" s="17">
        <v>19.020062673546452</v>
      </c>
    </row>
    <row r="238" spans="2:8" x14ac:dyDescent="0.25">
      <c r="B238" s="17">
        <v>235</v>
      </c>
      <c r="C238" s="15">
        <v>4.122246741789561</v>
      </c>
      <c r="D238" s="3">
        <v>3.3880990280543424</v>
      </c>
      <c r="E238" s="3">
        <v>5.1209454458850043</v>
      </c>
      <c r="F238" s="3">
        <v>3.2289992013541502</v>
      </c>
      <c r="G238" s="9">
        <v>1.4429127979094649</v>
      </c>
      <c r="H238" s="17">
        <v>17.303203214992521</v>
      </c>
    </row>
    <row r="239" spans="2:8" x14ac:dyDescent="0.25">
      <c r="B239" s="17">
        <v>236</v>
      </c>
      <c r="C239" s="15">
        <v>3.297289870046646</v>
      </c>
      <c r="D239" s="3">
        <v>2.8304325530811432</v>
      </c>
      <c r="E239" s="3">
        <v>5.4373970947458936</v>
      </c>
      <c r="F239" s="3">
        <v>3.1615773846393798</v>
      </c>
      <c r="G239" s="9">
        <v>1.6241339979753997</v>
      </c>
      <c r="H239" s="17">
        <v>16.350830900488461</v>
      </c>
    </row>
    <row r="240" spans="2:8" x14ac:dyDescent="0.25">
      <c r="B240" s="17">
        <v>237</v>
      </c>
      <c r="C240" s="15">
        <v>4.0798720310675218</v>
      </c>
      <c r="D240" s="3">
        <v>3.0583576007259348</v>
      </c>
      <c r="E240" s="3">
        <v>7.1179476608216135</v>
      </c>
      <c r="F240" s="3">
        <v>5.6036992766176832</v>
      </c>
      <c r="G240" s="9">
        <v>1.7486768333371583</v>
      </c>
      <c r="H240" s="17">
        <v>21.60855340256991</v>
      </c>
    </row>
    <row r="241" spans="2:8" x14ac:dyDescent="0.25">
      <c r="B241" s="17">
        <v>238</v>
      </c>
      <c r="C241" s="15">
        <v>3.176414512461053</v>
      </c>
      <c r="D241" s="3">
        <v>3.4307817479318246</v>
      </c>
      <c r="E241" s="3">
        <v>5.0938056429375322</v>
      </c>
      <c r="F241" s="3">
        <v>3.5662373001366801</v>
      </c>
      <c r="G241" s="9">
        <v>1.2530540688349836</v>
      </c>
      <c r="H241" s="17">
        <v>16.520293272302073</v>
      </c>
    </row>
    <row r="242" spans="2:8" x14ac:dyDescent="0.25">
      <c r="B242" s="17">
        <v>239</v>
      </c>
      <c r="C242" s="15">
        <v>4.4254733184423412</v>
      </c>
      <c r="D242" s="3">
        <v>3.6435743184518063</v>
      </c>
      <c r="E242" s="3">
        <v>5.9191919560620363</v>
      </c>
      <c r="F242" s="3">
        <v>4.1858120222387667</v>
      </c>
      <c r="G242" s="9">
        <v>1.4864660236076155</v>
      </c>
      <c r="H242" s="17">
        <v>19.660517638802567</v>
      </c>
    </row>
    <row r="243" spans="2:8" x14ac:dyDescent="0.25">
      <c r="B243" s="17">
        <v>240</v>
      </c>
      <c r="C243" s="15">
        <v>4.2955743843230225</v>
      </c>
      <c r="D243" s="3">
        <v>3.4942917716880348</v>
      </c>
      <c r="E243" s="3">
        <v>4.8985802587784208</v>
      </c>
      <c r="F243" s="3">
        <v>4.980436048045596</v>
      </c>
      <c r="G243" s="9">
        <v>1.687449937920309</v>
      </c>
      <c r="H243" s="17">
        <v>19.356332400755385</v>
      </c>
    </row>
    <row r="244" spans="2:8" x14ac:dyDescent="0.25">
      <c r="B244" s="17">
        <v>241</v>
      </c>
      <c r="C244" s="15">
        <v>3.3614513931744123</v>
      </c>
      <c r="D244" s="3">
        <v>3.2240882092885395</v>
      </c>
      <c r="E244" s="3">
        <v>5.9706040053870586</v>
      </c>
      <c r="F244" s="3">
        <v>5.4267467562232392</v>
      </c>
      <c r="G244" s="9">
        <v>1.4518864274987278</v>
      </c>
      <c r="H244" s="17">
        <v>19.434776791571977</v>
      </c>
    </row>
    <row r="245" spans="2:8" x14ac:dyDescent="0.25">
      <c r="B245" s="17">
        <v>242</v>
      </c>
      <c r="C245" s="15">
        <v>4.0830249731595041</v>
      </c>
      <c r="D245" s="3">
        <v>2.1079314794402002</v>
      </c>
      <c r="E245" s="3">
        <v>5.1670670213770133</v>
      </c>
      <c r="F245" s="3">
        <v>4.4358625531885032</v>
      </c>
      <c r="G245" s="9">
        <v>1.5169285198174762</v>
      </c>
      <c r="H245" s="17">
        <v>17.310814546982698</v>
      </c>
    </row>
    <row r="246" spans="2:8" x14ac:dyDescent="0.25">
      <c r="B246" s="17">
        <v>243</v>
      </c>
      <c r="C246" s="15">
        <v>4.8415229869958942</v>
      </c>
      <c r="D246" s="3">
        <v>3.1581411824015202</v>
      </c>
      <c r="E246" s="3">
        <v>5.0457726075997993</v>
      </c>
      <c r="F246" s="3">
        <v>4.0398755366142023</v>
      </c>
      <c r="G246" s="9">
        <v>1.4498892141106801</v>
      </c>
      <c r="H246" s="17">
        <v>18.535201527722098</v>
      </c>
    </row>
    <row r="247" spans="2:8" x14ac:dyDescent="0.25">
      <c r="B247" s="17">
        <v>244</v>
      </c>
      <c r="C247" s="15">
        <v>4.031842960262316</v>
      </c>
      <c r="D247" s="3">
        <v>2.3315396534187953</v>
      </c>
      <c r="E247" s="3">
        <v>4.9855464020560483</v>
      </c>
      <c r="F247" s="3">
        <v>5.3835180097052495</v>
      </c>
      <c r="G247" s="9">
        <v>1.7683159492889386</v>
      </c>
      <c r="H247" s="17">
        <v>18.500762974731348</v>
      </c>
    </row>
    <row r="248" spans="2:8" x14ac:dyDescent="0.25">
      <c r="B248" s="17">
        <v>245</v>
      </c>
      <c r="C248" s="15">
        <v>4.4410764688673812</v>
      </c>
      <c r="D248" s="3">
        <v>3.1844488235793169</v>
      </c>
      <c r="E248" s="3">
        <v>4.9007216360542696</v>
      </c>
      <c r="F248" s="3">
        <v>4.4285407812950073</v>
      </c>
      <c r="G248" s="9">
        <v>1.2076097086925786</v>
      </c>
      <c r="H248" s="17">
        <v>18.162397418488553</v>
      </c>
    </row>
    <row r="249" spans="2:8" x14ac:dyDescent="0.25">
      <c r="B249" s="17">
        <v>246</v>
      </c>
      <c r="C249" s="15">
        <v>4.1415074484625594</v>
      </c>
      <c r="D249" s="3">
        <v>3.2365912937624031</v>
      </c>
      <c r="E249" s="3">
        <v>5.2043177651853618</v>
      </c>
      <c r="F249" s="3">
        <v>4.0622336253879094</v>
      </c>
      <c r="G249" s="9">
        <v>1.9052660468713489</v>
      </c>
      <c r="H249" s="17">
        <v>18.549916179669584</v>
      </c>
    </row>
    <row r="250" spans="2:8" x14ac:dyDescent="0.25">
      <c r="B250" s="17">
        <v>247</v>
      </c>
      <c r="C250" s="15">
        <v>3.4595572603109366</v>
      </c>
      <c r="D250" s="3">
        <v>3.312867902358323</v>
      </c>
      <c r="E250" s="3">
        <v>4.1363498615763588</v>
      </c>
      <c r="F250" s="3">
        <v>3.9699767045816854</v>
      </c>
      <c r="G250" s="9">
        <v>1.7709588035898638</v>
      </c>
      <c r="H250" s="17">
        <v>16.649710532417167</v>
      </c>
    </row>
    <row r="251" spans="2:8" x14ac:dyDescent="0.25">
      <c r="B251" s="17">
        <v>248</v>
      </c>
      <c r="C251" s="15">
        <v>4.2268608055862691</v>
      </c>
      <c r="D251" s="3">
        <v>3.2747555937511006</v>
      </c>
      <c r="E251" s="3">
        <v>6.9135453305499759</v>
      </c>
      <c r="F251" s="3">
        <v>4.3791759232688952</v>
      </c>
      <c r="G251" s="9">
        <v>1.4071053126382638</v>
      </c>
      <c r="H251" s="17">
        <v>20.201442965794506</v>
      </c>
    </row>
    <row r="252" spans="2:8" x14ac:dyDescent="0.25">
      <c r="B252" s="17">
        <v>249</v>
      </c>
      <c r="C252" s="15">
        <v>3.9226673203077946</v>
      </c>
      <c r="D252" s="3">
        <v>3.0627796941904117</v>
      </c>
      <c r="E252" s="3">
        <v>5.0579867659612949</v>
      </c>
      <c r="F252" s="3">
        <v>4.3647570086729841</v>
      </c>
      <c r="G252" s="9">
        <v>1.8589497060939737</v>
      </c>
      <c r="H252" s="17">
        <v>18.26714049522646</v>
      </c>
    </row>
    <row r="253" spans="2:8" x14ac:dyDescent="0.25">
      <c r="B253" s="17">
        <v>250</v>
      </c>
      <c r="C253" s="15">
        <v>4.2774175700182813</v>
      </c>
      <c r="D253" s="3">
        <v>3.3008633104452794</v>
      </c>
      <c r="E253" s="3">
        <v>6.2977257095088977</v>
      </c>
      <c r="F253" s="3">
        <v>4.1226585117929968</v>
      </c>
      <c r="G253" s="9">
        <v>1.5900099137606352</v>
      </c>
      <c r="H253" s="17">
        <v>19.588675015526089</v>
      </c>
    </row>
    <row r="254" spans="2:8" x14ac:dyDescent="0.25">
      <c r="B254" s="17">
        <v>251</v>
      </c>
      <c r="C254" s="15">
        <v>3.9601306234591624</v>
      </c>
      <c r="D254" s="3">
        <v>3.4078920186269701</v>
      </c>
      <c r="E254" s="3">
        <v>5.9492480762071711</v>
      </c>
      <c r="F254" s="3">
        <v>3.6915851741746035</v>
      </c>
      <c r="G254" s="9">
        <v>1.7822262576665575</v>
      </c>
      <c r="H254" s="17">
        <v>18.791082150134464</v>
      </c>
    </row>
    <row r="255" spans="2:8" x14ac:dyDescent="0.25">
      <c r="B255" s="17">
        <v>252</v>
      </c>
      <c r="C255" s="15">
        <v>4.1161686364281023</v>
      </c>
      <c r="D255" s="3">
        <v>3.7702206936538043</v>
      </c>
      <c r="E255" s="3">
        <v>4.201598030921236</v>
      </c>
      <c r="F255" s="3">
        <v>3.1978243212760922</v>
      </c>
      <c r="G255" s="9">
        <v>1.3091761120741887</v>
      </c>
      <c r="H255" s="17">
        <v>16.594987794353422</v>
      </c>
    </row>
    <row r="256" spans="2:8" x14ac:dyDescent="0.25">
      <c r="B256" s="17">
        <v>253</v>
      </c>
      <c r="C256" s="15">
        <v>3.9604324711404644</v>
      </c>
      <c r="D256" s="3">
        <v>3.8578056957489579</v>
      </c>
      <c r="E256" s="3">
        <v>5.3425358496309112</v>
      </c>
      <c r="F256" s="3">
        <v>4.3665754560481203</v>
      </c>
      <c r="G256" s="9">
        <v>1.6415910266481106</v>
      </c>
      <c r="H256" s="17">
        <v>19.168940499216564</v>
      </c>
    </row>
    <row r="257" spans="2:8" x14ac:dyDescent="0.25">
      <c r="B257" s="17">
        <v>254</v>
      </c>
      <c r="C257" s="15">
        <v>3.9125167467592439</v>
      </c>
      <c r="D257" s="3">
        <v>3.3531277516557183</v>
      </c>
      <c r="E257" s="3">
        <v>7.3912043247086396</v>
      </c>
      <c r="F257" s="3">
        <v>4.612157937922837</v>
      </c>
      <c r="G257" s="9">
        <v>1.9222869908160367</v>
      </c>
      <c r="H257" s="17">
        <v>21.191293751862478</v>
      </c>
    </row>
    <row r="258" spans="2:8" x14ac:dyDescent="0.25">
      <c r="B258" s="17">
        <v>255</v>
      </c>
      <c r="C258" s="15">
        <v>4.0360385582347913</v>
      </c>
      <c r="D258" s="3">
        <v>3.2894053337981801</v>
      </c>
      <c r="E258" s="3">
        <v>5.8583248089924123</v>
      </c>
      <c r="F258" s="3">
        <v>4.3773947957959667</v>
      </c>
      <c r="G258" s="9">
        <v>1.5262209099199293</v>
      </c>
      <c r="H258" s="17">
        <v>19.087384406741279</v>
      </c>
    </row>
    <row r="259" spans="2:8" x14ac:dyDescent="0.25">
      <c r="B259" s="17">
        <v>256</v>
      </c>
      <c r="C259" s="15">
        <v>3.1442315800375034</v>
      </c>
      <c r="D259" s="3">
        <v>3.0345289858048048</v>
      </c>
      <c r="E259" s="3">
        <v>4.7845995175142093</v>
      </c>
      <c r="F259" s="3">
        <v>4.6180259398351566</v>
      </c>
      <c r="G259" s="9">
        <v>1.3121882976487425</v>
      </c>
      <c r="H259" s="17">
        <v>16.893574320840418</v>
      </c>
    </row>
    <row r="260" spans="2:8" x14ac:dyDescent="0.25">
      <c r="B260" s="17">
        <v>257</v>
      </c>
      <c r="C260" s="15">
        <v>4.1999402768106</v>
      </c>
      <c r="D260" s="3">
        <v>2.7993065064876883</v>
      </c>
      <c r="E260" s="3">
        <v>4.854310821991473</v>
      </c>
      <c r="F260" s="3">
        <v>3.5427346709183087</v>
      </c>
      <c r="G260" s="9">
        <v>1.6500615219559789</v>
      </c>
      <c r="H260" s="17">
        <v>17.046353798164048</v>
      </c>
    </row>
    <row r="261" spans="2:8" x14ac:dyDescent="0.25">
      <c r="B261" s="17">
        <v>258</v>
      </c>
      <c r="C261" s="15">
        <v>3.743059908371849</v>
      </c>
      <c r="D261" s="3">
        <v>3.2921464210287623</v>
      </c>
      <c r="E261" s="3">
        <v>5.6802554352050381</v>
      </c>
      <c r="F261" s="3">
        <v>4.1064017949179146</v>
      </c>
      <c r="G261" s="9">
        <v>1.0789239236659793</v>
      </c>
      <c r="H261" s="17">
        <v>17.900787483189543</v>
      </c>
    </row>
    <row r="262" spans="2:8" x14ac:dyDescent="0.25">
      <c r="B262" s="17">
        <v>259</v>
      </c>
      <c r="C262" s="15">
        <v>3.8410926327174444</v>
      </c>
      <c r="D262" s="3">
        <v>3.0134645491239995</v>
      </c>
      <c r="E262" s="3">
        <v>5.5295668827962121</v>
      </c>
      <c r="F262" s="3">
        <v>4.7758656602685257</v>
      </c>
      <c r="G262" s="9">
        <v>1.2750164832788875</v>
      </c>
      <c r="H262" s="17">
        <v>18.435006208185069</v>
      </c>
    </row>
    <row r="263" spans="2:8" x14ac:dyDescent="0.25">
      <c r="B263" s="17">
        <v>260</v>
      </c>
      <c r="C263" s="15">
        <v>3.710098758632336</v>
      </c>
      <c r="D263" s="3">
        <v>2.8372161235380124</v>
      </c>
      <c r="E263" s="3">
        <v>4.9936973680197818</v>
      </c>
      <c r="F263" s="3">
        <v>5.0406125922182223</v>
      </c>
      <c r="G263" s="9">
        <v>1.2330258612984859</v>
      </c>
      <c r="H263" s="17">
        <v>17.814650703706839</v>
      </c>
    </row>
    <row r="264" spans="2:8" x14ac:dyDescent="0.25">
      <c r="B264" s="17">
        <v>261</v>
      </c>
      <c r="C264" s="15">
        <v>4.2572592447124986</v>
      </c>
      <c r="D264" s="3">
        <v>3.0391774541250616</v>
      </c>
      <c r="E264" s="3">
        <v>7.3045058719531859</v>
      </c>
      <c r="F264" s="3">
        <v>5.1527651176384506</v>
      </c>
      <c r="G264" s="9">
        <v>1.3565587362346545</v>
      </c>
      <c r="H264" s="17">
        <v>21.110266424663848</v>
      </c>
    </row>
    <row r="265" spans="2:8" x14ac:dyDescent="0.25">
      <c r="B265" s="17">
        <v>262</v>
      </c>
      <c r="C265" s="15">
        <v>4.3603046503627834</v>
      </c>
      <c r="D265" s="3">
        <v>2.6259144964766694</v>
      </c>
      <c r="E265" s="3">
        <v>6.5461831945908875</v>
      </c>
      <c r="F265" s="3">
        <v>4.1210485122797049</v>
      </c>
      <c r="G265" s="9">
        <v>1.7085464475022654</v>
      </c>
      <c r="H265" s="17">
        <v>19.361997301212313</v>
      </c>
    </row>
    <row r="266" spans="2:8" x14ac:dyDescent="0.25">
      <c r="B266" s="17">
        <v>263</v>
      </c>
      <c r="C266" s="15">
        <v>3.9682108289279308</v>
      </c>
      <c r="D266" s="3">
        <v>3.5123863230486845</v>
      </c>
      <c r="E266" s="3">
        <v>6.7186908388538118</v>
      </c>
      <c r="F266" s="3">
        <v>3.9007815528546157</v>
      </c>
      <c r="G266" s="9">
        <v>1.7643203928399382</v>
      </c>
      <c r="H266" s="17">
        <v>19.864389936524983</v>
      </c>
    </row>
    <row r="267" spans="2:8" x14ac:dyDescent="0.25">
      <c r="B267" s="17">
        <v>264</v>
      </c>
      <c r="C267" s="15">
        <v>4.1905830445724925</v>
      </c>
      <c r="D267" s="3">
        <v>3.3575499573325134</v>
      </c>
      <c r="E267" s="3">
        <v>6.6815706737850347</v>
      </c>
      <c r="F267" s="3">
        <v>5.0238745552746193</v>
      </c>
      <c r="G267" s="9">
        <v>1.685030281570626</v>
      </c>
      <c r="H267" s="17">
        <v>20.938608512535286</v>
      </c>
    </row>
    <row r="268" spans="2:8" x14ac:dyDescent="0.25">
      <c r="B268" s="17">
        <v>265</v>
      </c>
      <c r="C268" s="15">
        <v>3.3563978676351662</v>
      </c>
      <c r="D268" s="3">
        <v>3.1502667979710823</v>
      </c>
      <c r="E268" s="3">
        <v>5.4918351706466915</v>
      </c>
      <c r="F268" s="3">
        <v>4.396990924977648</v>
      </c>
      <c r="G268" s="9">
        <v>1.6456905924060092</v>
      </c>
      <c r="H268" s="17">
        <v>18.041181353636595</v>
      </c>
    </row>
    <row r="269" spans="2:8" x14ac:dyDescent="0.25">
      <c r="B269" s="17">
        <v>266</v>
      </c>
      <c r="C269" s="15">
        <v>3.2148206383498419</v>
      </c>
      <c r="D269" s="3">
        <v>2.356106901708479</v>
      </c>
      <c r="E269" s="3">
        <v>6.9680780682067995</v>
      </c>
      <c r="F269" s="3">
        <v>3.8508023340017647</v>
      </c>
      <c r="G269" s="9">
        <v>1.5955691895387494</v>
      </c>
      <c r="H269" s="17">
        <v>17.985377131805635</v>
      </c>
    </row>
    <row r="270" spans="2:8" x14ac:dyDescent="0.25">
      <c r="B270" s="17">
        <v>267</v>
      </c>
      <c r="C270" s="15">
        <v>4.236511717247331</v>
      </c>
      <c r="D270" s="3">
        <v>3.6101833420192819</v>
      </c>
      <c r="E270" s="3">
        <v>5.1021498544275703</v>
      </c>
      <c r="F270" s="3">
        <v>3.6287214249714856</v>
      </c>
      <c r="G270" s="9">
        <v>1.1979678879427789</v>
      </c>
      <c r="H270" s="17">
        <v>17.775534226608446</v>
      </c>
    </row>
    <row r="271" spans="2:8" x14ac:dyDescent="0.25">
      <c r="B271" s="17">
        <v>268</v>
      </c>
      <c r="C271" s="15">
        <v>3.8982029218193199</v>
      </c>
      <c r="D271" s="3">
        <v>3.3359877336540653</v>
      </c>
      <c r="E271" s="3">
        <v>4.9505475041379619</v>
      </c>
      <c r="F271" s="3">
        <v>4.4248634604760264</v>
      </c>
      <c r="G271" s="9">
        <v>1.6563454217270666</v>
      </c>
      <c r="H271" s="17">
        <v>18.265947041814442</v>
      </c>
    </row>
    <row r="272" spans="2:8" x14ac:dyDescent="0.25">
      <c r="B272" s="17">
        <v>269</v>
      </c>
      <c r="C272" s="15">
        <v>3.7031209305539519</v>
      </c>
      <c r="D272" s="3">
        <v>3.6137222109917957</v>
      </c>
      <c r="E272" s="3">
        <v>5.175938692294709</v>
      </c>
      <c r="F272" s="3">
        <v>3.9806119182650885</v>
      </c>
      <c r="G272" s="9">
        <v>1.7364503582048942</v>
      </c>
      <c r="H272" s="17">
        <v>18.209844110310438</v>
      </c>
    </row>
    <row r="273" spans="2:8" x14ac:dyDescent="0.25">
      <c r="B273" s="17">
        <v>270</v>
      </c>
      <c r="C273" s="15">
        <v>4.8946500868426055</v>
      </c>
      <c r="D273" s="3">
        <v>2.26690900911996</v>
      </c>
      <c r="E273" s="3">
        <v>4.9033005024485323</v>
      </c>
      <c r="F273" s="3">
        <v>4.6394883517702983</v>
      </c>
      <c r="G273" s="9">
        <v>1.5990002540270498</v>
      </c>
      <c r="H273" s="17">
        <v>18.303348204208444</v>
      </c>
    </row>
    <row r="274" spans="2:8" x14ac:dyDescent="0.25">
      <c r="B274" s="17">
        <v>271</v>
      </c>
      <c r="C274" s="15">
        <v>4.0109375383277648</v>
      </c>
      <c r="D274" s="3">
        <v>3.5651599047777065</v>
      </c>
      <c r="E274" s="3">
        <v>5.4256065741890698</v>
      </c>
      <c r="F274" s="3">
        <v>5.2208492915194853</v>
      </c>
      <c r="G274" s="9">
        <v>1.5504580352901283</v>
      </c>
      <c r="H274" s="17">
        <v>19.773011344104155</v>
      </c>
    </row>
    <row r="275" spans="2:8" x14ac:dyDescent="0.25">
      <c r="B275" s="17">
        <v>272</v>
      </c>
      <c r="C275" s="15">
        <v>4.8103385048204208</v>
      </c>
      <c r="D275" s="3">
        <v>2.7192949716015167</v>
      </c>
      <c r="E275" s="3">
        <v>4.5558114667715772</v>
      </c>
      <c r="F275" s="3">
        <v>5.2418488415657558</v>
      </c>
      <c r="G275" s="9">
        <v>1.4715785594124333</v>
      </c>
      <c r="H275" s="17">
        <v>18.798872344171702</v>
      </c>
    </row>
    <row r="276" spans="2:8" x14ac:dyDescent="0.25">
      <c r="B276" s="17">
        <v>273</v>
      </c>
      <c r="C276" s="15">
        <v>4.0495399255253304</v>
      </c>
      <c r="D276" s="3">
        <v>3.3221458380854569</v>
      </c>
      <c r="E276" s="3">
        <v>4.7588428037408415</v>
      </c>
      <c r="F276" s="3">
        <v>4.8477710501100706</v>
      </c>
      <c r="G276" s="9">
        <v>1.4168363824870047</v>
      </c>
      <c r="H276" s="17">
        <v>18.395135999948707</v>
      </c>
    </row>
    <row r="277" spans="2:8" x14ac:dyDescent="0.25">
      <c r="B277" s="17">
        <v>274</v>
      </c>
      <c r="C277" s="15">
        <v>4.014948096117938</v>
      </c>
      <c r="D277" s="3">
        <v>3.7167534638100657</v>
      </c>
      <c r="E277" s="3">
        <v>5.8476759059024257</v>
      </c>
      <c r="F277" s="3">
        <v>3.4314810133082503</v>
      </c>
      <c r="G277" s="9">
        <v>1.5206793118697619</v>
      </c>
      <c r="H277" s="17">
        <v>18.531537791008443</v>
      </c>
    </row>
    <row r="278" spans="2:8" x14ac:dyDescent="0.25">
      <c r="B278" s="17">
        <v>275</v>
      </c>
      <c r="C278" s="15">
        <v>4.3832502267858819</v>
      </c>
      <c r="D278" s="3">
        <v>2.8953090099779315</v>
      </c>
      <c r="E278" s="3">
        <v>6.4603439733471379</v>
      </c>
      <c r="F278" s="3">
        <v>5.1907128680915378</v>
      </c>
      <c r="G278" s="9">
        <v>1.3278194781670727</v>
      </c>
      <c r="H278" s="17">
        <v>20.257435556369561</v>
      </c>
    </row>
    <row r="279" spans="2:8" x14ac:dyDescent="0.25">
      <c r="B279" s="17">
        <v>276</v>
      </c>
      <c r="C279" s="15">
        <v>4.4566048811185111</v>
      </c>
      <c r="D279" s="3">
        <v>3.0615261310532689</v>
      </c>
      <c r="E279" s="3">
        <v>5.9327099733411384</v>
      </c>
      <c r="F279" s="3">
        <v>4.1487083116430501</v>
      </c>
      <c r="G279" s="9">
        <v>1.394927611983801</v>
      </c>
      <c r="H279" s="17">
        <v>18.994476909139767</v>
      </c>
    </row>
    <row r="280" spans="2:8" x14ac:dyDescent="0.25">
      <c r="B280" s="17">
        <v>277</v>
      </c>
      <c r="C280" s="15">
        <v>3.8594268747798792</v>
      </c>
      <c r="D280" s="3">
        <v>2.8356757784974223</v>
      </c>
      <c r="E280" s="3">
        <v>5.4521917181799724</v>
      </c>
      <c r="F280" s="3">
        <v>3.3644467038634613</v>
      </c>
      <c r="G280" s="9">
        <v>1.5097813533251243</v>
      </c>
      <c r="H280" s="17">
        <v>17.021522428645859</v>
      </c>
    </row>
    <row r="281" spans="2:8" x14ac:dyDescent="0.25">
      <c r="B281" s="17">
        <v>278</v>
      </c>
      <c r="C281" s="15">
        <v>4.3626374286233212</v>
      </c>
      <c r="D281" s="3">
        <v>3.2845801622556929</v>
      </c>
      <c r="E281" s="3">
        <v>4.4931704255854967</v>
      </c>
      <c r="F281" s="3">
        <v>5.8108779023841324</v>
      </c>
      <c r="G281" s="9">
        <v>1.8073928586368779</v>
      </c>
      <c r="H281" s="17">
        <v>19.758658777485522</v>
      </c>
    </row>
    <row r="282" spans="2:8" x14ac:dyDescent="0.25">
      <c r="B282" s="17">
        <v>279</v>
      </c>
      <c r="C282" s="15">
        <v>3.2911031272471223</v>
      </c>
      <c r="D282" s="3">
        <v>3.1871443150782652</v>
      </c>
      <c r="E282" s="3">
        <v>4.8525819791323768</v>
      </c>
      <c r="F282" s="3">
        <v>4.9679387799383381</v>
      </c>
      <c r="G282" s="9">
        <v>1.2635204604943884</v>
      </c>
      <c r="H282" s="17">
        <v>17.562288661890488</v>
      </c>
    </row>
    <row r="283" spans="2:8" x14ac:dyDescent="0.25">
      <c r="B283" s="17">
        <v>280</v>
      </c>
      <c r="C283" s="15">
        <v>4.4516265938110067</v>
      </c>
      <c r="D283" s="3">
        <v>3.0291803189106528</v>
      </c>
      <c r="E283" s="3">
        <v>5.3760552072161385</v>
      </c>
      <c r="F283" s="3">
        <v>4.0461646201545154</v>
      </c>
      <c r="G283" s="9">
        <v>1.5246248589108897</v>
      </c>
      <c r="H283" s="17">
        <v>18.427651599003205</v>
      </c>
    </row>
    <row r="284" spans="2:8" x14ac:dyDescent="0.25">
      <c r="B284" s="17">
        <v>281</v>
      </c>
      <c r="C284" s="15">
        <v>3.7731070769444357</v>
      </c>
      <c r="D284" s="3">
        <v>2.6423173297968865</v>
      </c>
      <c r="E284" s="3">
        <v>4.7675614078632922</v>
      </c>
      <c r="F284" s="3">
        <v>5.0445534100454941</v>
      </c>
      <c r="G284" s="9">
        <v>1.2395798536683751</v>
      </c>
      <c r="H284" s="17">
        <v>17.467119078318483</v>
      </c>
    </row>
    <row r="285" spans="2:8" x14ac:dyDescent="0.25">
      <c r="B285" s="17">
        <v>282</v>
      </c>
      <c r="C285" s="15">
        <v>4.0003347920324233</v>
      </c>
      <c r="D285" s="3">
        <v>3.0690463712436915</v>
      </c>
      <c r="E285" s="3">
        <v>6.102066385901054</v>
      </c>
      <c r="F285" s="3">
        <v>3.7305570161292199</v>
      </c>
      <c r="G285" s="9">
        <v>1.5617546860234919</v>
      </c>
      <c r="H285" s="17">
        <v>18.463759251329879</v>
      </c>
    </row>
    <row r="286" spans="2:8" x14ac:dyDescent="0.25">
      <c r="B286" s="17">
        <v>283</v>
      </c>
      <c r="C286" s="15">
        <v>3.60865749167339</v>
      </c>
      <c r="D286" s="3">
        <v>2.466463661046999</v>
      </c>
      <c r="E286" s="3">
        <v>5.9003867968784895</v>
      </c>
      <c r="F286" s="3">
        <v>3.9395852197981012</v>
      </c>
      <c r="G286" s="9">
        <v>1.6445974895027007</v>
      </c>
      <c r="H286" s="17">
        <v>17.55969065889968</v>
      </c>
    </row>
    <row r="287" spans="2:8" x14ac:dyDescent="0.25">
      <c r="B287" s="17">
        <v>284</v>
      </c>
      <c r="C287" s="15">
        <v>3.5691937031079606</v>
      </c>
      <c r="D287" s="3">
        <v>3.1696909381735203</v>
      </c>
      <c r="E287" s="3">
        <v>7.7875988213932814</v>
      </c>
      <c r="F287" s="3">
        <v>5.2332085501288992</v>
      </c>
      <c r="G287" s="9">
        <v>1.209198744802443</v>
      </c>
      <c r="H287" s="17">
        <v>20.968890757606104</v>
      </c>
    </row>
    <row r="288" spans="2:8" x14ac:dyDescent="0.25">
      <c r="B288" s="17">
        <v>285</v>
      </c>
      <c r="C288" s="15">
        <v>3.7762488566496164</v>
      </c>
      <c r="D288" s="3">
        <v>3.3258123932358723</v>
      </c>
      <c r="E288" s="3">
        <v>5.6413187523992985</v>
      </c>
      <c r="F288" s="3">
        <v>3.5710845387321499</v>
      </c>
      <c r="G288" s="9">
        <v>1.831976835947343</v>
      </c>
      <c r="H288" s="17">
        <v>18.146441376964283</v>
      </c>
    </row>
    <row r="289" spans="2:8" x14ac:dyDescent="0.25">
      <c r="B289" s="17">
        <v>286</v>
      </c>
      <c r="C289" s="15">
        <v>3.8963160721779708</v>
      </c>
      <c r="D289" s="3">
        <v>3.1541283470136596</v>
      </c>
      <c r="E289" s="3">
        <v>4.8442490558455198</v>
      </c>
      <c r="F289" s="3">
        <v>4.5584017434886164</v>
      </c>
      <c r="G289" s="9">
        <v>1.2925277362515064</v>
      </c>
      <c r="H289" s="17">
        <v>17.745622954777275</v>
      </c>
    </row>
    <row r="290" spans="2:8" x14ac:dyDescent="0.25">
      <c r="B290" s="17">
        <v>287</v>
      </c>
      <c r="C290" s="15">
        <v>3.2680427024380903</v>
      </c>
      <c r="D290" s="3">
        <v>2.705772676447491</v>
      </c>
      <c r="E290" s="3">
        <v>6.0871435185356457</v>
      </c>
      <c r="F290" s="3">
        <v>3.2586907466478245</v>
      </c>
      <c r="G290" s="9">
        <v>1.4587638356957446</v>
      </c>
      <c r="H290" s="17">
        <v>16.778413479764794</v>
      </c>
    </row>
    <row r="291" spans="2:8" x14ac:dyDescent="0.25">
      <c r="B291" s="17">
        <v>288</v>
      </c>
      <c r="C291" s="15">
        <v>4.7045285110963695</v>
      </c>
      <c r="D291" s="3">
        <v>3.1508587132947063</v>
      </c>
      <c r="E291" s="3">
        <v>5.2376471585420603</v>
      </c>
      <c r="F291" s="3">
        <v>4.7299394574126694</v>
      </c>
      <c r="G291" s="9">
        <v>1.2504362027944123</v>
      </c>
      <c r="H291" s="17">
        <v>19.073410043140218</v>
      </c>
    </row>
    <row r="292" spans="2:8" x14ac:dyDescent="0.25">
      <c r="B292" s="17">
        <v>289</v>
      </c>
      <c r="C292" s="15">
        <v>4.396180861761195</v>
      </c>
      <c r="D292" s="3">
        <v>3.8500032953783259</v>
      </c>
      <c r="E292" s="3">
        <v>5.3014965187368741</v>
      </c>
      <c r="F292" s="3">
        <v>4.5272084764739633</v>
      </c>
      <c r="G292" s="9">
        <v>1.5678847262533906</v>
      </c>
      <c r="H292" s="17">
        <v>19.642773878603748</v>
      </c>
    </row>
    <row r="293" spans="2:8" x14ac:dyDescent="0.25">
      <c r="B293" s="17">
        <v>290</v>
      </c>
      <c r="C293" s="15">
        <v>4.4853685042620057</v>
      </c>
      <c r="D293" s="3">
        <v>3.1350135395801</v>
      </c>
      <c r="E293" s="3">
        <v>6.6869793687452637</v>
      </c>
      <c r="F293" s="3">
        <v>3.9119068308584311</v>
      </c>
      <c r="G293" s="9">
        <v>1.6224037473433663</v>
      </c>
      <c r="H293" s="17">
        <v>19.841671990789166</v>
      </c>
    </row>
    <row r="294" spans="2:8" x14ac:dyDescent="0.25">
      <c r="B294" s="17">
        <v>291</v>
      </c>
      <c r="C294" s="15">
        <v>3.5970361238473858</v>
      </c>
      <c r="D294" s="3">
        <v>2.4274086819542111</v>
      </c>
      <c r="E294" s="3">
        <v>5.7437864759334492</v>
      </c>
      <c r="F294" s="3">
        <v>3.6570029215920954</v>
      </c>
      <c r="G294" s="9">
        <v>1.2341601206262167</v>
      </c>
      <c r="H294" s="17">
        <v>16.659394323953357</v>
      </c>
    </row>
    <row r="295" spans="2:8" x14ac:dyDescent="0.25">
      <c r="B295" s="17">
        <v>292</v>
      </c>
      <c r="C295" s="15">
        <v>4.6127141339772537</v>
      </c>
      <c r="D295" s="3">
        <v>3.227924059254601</v>
      </c>
      <c r="E295" s="3">
        <v>6.1856670955741055</v>
      </c>
      <c r="F295" s="3">
        <v>4.3350895413481414</v>
      </c>
      <c r="G295" s="9">
        <v>1.4326494908381739</v>
      </c>
      <c r="H295" s="17">
        <v>19.794044320992278</v>
      </c>
    </row>
    <row r="296" spans="2:8" x14ac:dyDescent="0.25">
      <c r="B296" s="17">
        <v>293</v>
      </c>
      <c r="C296" s="15">
        <v>3.8556627949851339</v>
      </c>
      <c r="D296" s="3">
        <v>2.8175294516592375</v>
      </c>
      <c r="E296" s="3">
        <v>7.2549980489065131</v>
      </c>
      <c r="F296" s="3">
        <v>4.8258161468133043</v>
      </c>
      <c r="G296" s="9">
        <v>1.23483323835755</v>
      </c>
      <c r="H296" s="17">
        <v>19.988839680721735</v>
      </c>
    </row>
    <row r="297" spans="2:8" x14ac:dyDescent="0.25">
      <c r="B297" s="17">
        <v>294</v>
      </c>
      <c r="C297" s="15">
        <v>3.6908280083742904</v>
      </c>
      <c r="D297" s="3">
        <v>3.5772639491308857</v>
      </c>
      <c r="E297" s="3">
        <v>4.8857844526980259</v>
      </c>
      <c r="F297" s="3">
        <v>4.2533043737668441</v>
      </c>
      <c r="G297" s="9">
        <v>1.5416785453941317</v>
      </c>
      <c r="H297" s="17">
        <v>17.948859329364176</v>
      </c>
    </row>
    <row r="298" spans="2:8" x14ac:dyDescent="0.25">
      <c r="B298" s="17">
        <v>295</v>
      </c>
      <c r="C298" s="15">
        <v>3.6340096886658668</v>
      </c>
      <c r="D298" s="3">
        <v>2.9468206656323774</v>
      </c>
      <c r="E298" s="3">
        <v>4.5425821832294995</v>
      </c>
      <c r="F298" s="3">
        <v>3.9170028933600349</v>
      </c>
      <c r="G298" s="9">
        <v>1.4876310461840967</v>
      </c>
      <c r="H298" s="17">
        <v>16.528046477071875</v>
      </c>
    </row>
    <row r="299" spans="2:8" x14ac:dyDescent="0.25">
      <c r="B299" s="17">
        <v>296</v>
      </c>
      <c r="C299" s="15">
        <v>4.2528056920647703</v>
      </c>
      <c r="D299" s="3">
        <v>2.5949921213958742</v>
      </c>
      <c r="E299" s="3">
        <v>5.3669967712301894</v>
      </c>
      <c r="F299" s="3">
        <v>5.5561916990700393</v>
      </c>
      <c r="G299" s="9">
        <v>1.3380996839702646</v>
      </c>
      <c r="H299" s="17">
        <v>19.109085967731136</v>
      </c>
    </row>
    <row r="300" spans="2:8" x14ac:dyDescent="0.25">
      <c r="B300" s="17">
        <v>297</v>
      </c>
      <c r="C300" s="15">
        <v>3.2871507673463527</v>
      </c>
      <c r="D300" s="3">
        <v>3.3933376536724023</v>
      </c>
      <c r="E300" s="3">
        <v>5.8073462013568768</v>
      </c>
      <c r="F300" s="3">
        <v>4.238951706288776</v>
      </c>
      <c r="G300" s="9">
        <v>1.6573485952825129</v>
      </c>
      <c r="H300" s="17">
        <v>18.38413492394692</v>
      </c>
    </row>
    <row r="301" spans="2:8" x14ac:dyDescent="0.25">
      <c r="B301" s="17">
        <v>298</v>
      </c>
      <c r="C301" s="15">
        <v>3.8311428480711842</v>
      </c>
      <c r="D301" s="3">
        <v>2.7103119998935159</v>
      </c>
      <c r="E301" s="3">
        <v>4.8337876595051714</v>
      </c>
      <c r="F301" s="3">
        <v>3.3445707695541405</v>
      </c>
      <c r="G301" s="9">
        <v>1.251084903354676</v>
      </c>
      <c r="H301" s="17">
        <v>15.970898180378686</v>
      </c>
    </row>
    <row r="302" spans="2:8" x14ac:dyDescent="0.25">
      <c r="B302" s="17">
        <v>299</v>
      </c>
      <c r="C302" s="15">
        <v>4.2688339681010019</v>
      </c>
      <c r="D302" s="3">
        <v>3.3097849385621796</v>
      </c>
      <c r="E302" s="3">
        <v>5.0934505883907226</v>
      </c>
      <c r="F302" s="3">
        <v>3.8191581683733817</v>
      </c>
      <c r="G302" s="9">
        <v>1.9412880061200852</v>
      </c>
      <c r="H302" s="17">
        <v>18.432515669547371</v>
      </c>
    </row>
    <row r="303" spans="2:8" x14ac:dyDescent="0.25">
      <c r="B303" s="17">
        <v>300</v>
      </c>
      <c r="C303" s="15">
        <v>3.632288309923172</v>
      </c>
      <c r="D303" s="3">
        <v>2.1433755903921967</v>
      </c>
      <c r="E303" s="3">
        <v>5.0970739310414892</v>
      </c>
      <c r="F303" s="3">
        <v>3.2424224287512966</v>
      </c>
      <c r="G303" s="9">
        <v>1.7388893906667753</v>
      </c>
      <c r="H303" s="17">
        <v>15.854049650774931</v>
      </c>
    </row>
    <row r="304" spans="2:8" x14ac:dyDescent="0.25">
      <c r="B304" s="17">
        <v>301</v>
      </c>
      <c r="C304" s="15">
        <v>4.2842346897830019</v>
      </c>
      <c r="D304" s="3">
        <v>2.600051921843026</v>
      </c>
      <c r="E304" s="3">
        <v>5.0722466456523936</v>
      </c>
      <c r="F304" s="3">
        <v>4.709288189115254</v>
      </c>
      <c r="G304" s="9">
        <v>1.0188286736119543</v>
      </c>
      <c r="H304" s="17">
        <v>17.684650120005628</v>
      </c>
    </row>
    <row r="305" spans="2:8" x14ac:dyDescent="0.25">
      <c r="B305" s="17">
        <v>302</v>
      </c>
      <c r="C305" s="15">
        <v>4.2548887998888985</v>
      </c>
      <c r="D305" s="3">
        <v>2.5999660448559463</v>
      </c>
      <c r="E305" s="3">
        <v>5.658793781107379</v>
      </c>
      <c r="F305" s="3">
        <v>3.6409383429249469</v>
      </c>
      <c r="G305" s="9">
        <v>1.7424400074369706</v>
      </c>
      <c r="H305" s="17">
        <v>17.897026976214143</v>
      </c>
    </row>
    <row r="306" spans="2:8" x14ac:dyDescent="0.25">
      <c r="B306" s="17">
        <v>303</v>
      </c>
      <c r="C306" s="15">
        <v>3.9455692205599351</v>
      </c>
      <c r="D306" s="3">
        <v>3.3288873804367167</v>
      </c>
      <c r="E306" s="3">
        <v>5.0175177756309228</v>
      </c>
      <c r="F306" s="3">
        <v>5.0804421288544503</v>
      </c>
      <c r="G306" s="9">
        <v>1.6432068688940089</v>
      </c>
      <c r="H306" s="17">
        <v>19.015623374376034</v>
      </c>
    </row>
    <row r="307" spans="2:8" x14ac:dyDescent="0.25">
      <c r="B307" s="17">
        <v>304</v>
      </c>
      <c r="C307" s="15">
        <v>3.9267919972810787</v>
      </c>
      <c r="D307" s="3">
        <v>2.2419625873335143</v>
      </c>
      <c r="E307" s="3">
        <v>6.713830213795803</v>
      </c>
      <c r="F307" s="3">
        <v>3.4156783137151705</v>
      </c>
      <c r="G307" s="9">
        <v>1.8211308501951677</v>
      </c>
      <c r="H307" s="17">
        <v>18.119393962320732</v>
      </c>
    </row>
    <row r="308" spans="2:8" x14ac:dyDescent="0.25">
      <c r="B308" s="17">
        <v>305</v>
      </c>
      <c r="C308" s="15">
        <v>3.8191567672135855</v>
      </c>
      <c r="D308" s="3">
        <v>3.1883314224930812</v>
      </c>
      <c r="E308" s="3">
        <v>4.9325744865827774</v>
      </c>
      <c r="F308" s="3">
        <v>4.2631369186122585</v>
      </c>
      <c r="G308" s="9">
        <v>1.7124431975128407</v>
      </c>
      <c r="H308" s="17">
        <v>17.915642792414541</v>
      </c>
    </row>
    <row r="309" spans="2:8" x14ac:dyDescent="0.25">
      <c r="B309" s="17">
        <v>306</v>
      </c>
      <c r="C309" s="15">
        <v>4.0433566173314395</v>
      </c>
      <c r="D309" s="3">
        <v>3.2044100475314257</v>
      </c>
      <c r="E309" s="3">
        <v>5.9861204098108631</v>
      </c>
      <c r="F309" s="3">
        <v>3.1862588919366739</v>
      </c>
      <c r="G309" s="9">
        <v>1.3176223116512842</v>
      </c>
      <c r="H309" s="17">
        <v>17.737768278261687</v>
      </c>
    </row>
    <row r="310" spans="2:8" x14ac:dyDescent="0.25">
      <c r="B310" s="17">
        <v>307</v>
      </c>
      <c r="C310" s="15">
        <v>4.7252075597134313</v>
      </c>
      <c r="D310" s="3">
        <v>2.5922573475170592</v>
      </c>
      <c r="E310" s="3">
        <v>6.402211718579605</v>
      </c>
      <c r="F310" s="3">
        <v>4.1993026370640081</v>
      </c>
      <c r="G310" s="9">
        <v>1.5188566026538002</v>
      </c>
      <c r="H310" s="17">
        <v>19.437835865527902</v>
      </c>
    </row>
    <row r="311" spans="2:8" x14ac:dyDescent="0.25">
      <c r="B311" s="17">
        <v>308</v>
      </c>
      <c r="C311" s="15">
        <v>4.0514854965172606</v>
      </c>
      <c r="D311" s="3">
        <v>3.7379599613760504</v>
      </c>
      <c r="E311" s="3">
        <v>5.1792814689267708</v>
      </c>
      <c r="F311" s="3">
        <v>3.4228874531726858</v>
      </c>
      <c r="G311" s="9">
        <v>1.6109857603306854</v>
      </c>
      <c r="H311" s="17">
        <v>18.002600140323452</v>
      </c>
    </row>
    <row r="312" spans="2:8" x14ac:dyDescent="0.25">
      <c r="B312" s="17">
        <v>309</v>
      </c>
      <c r="C312" s="15">
        <v>4.2798094629697534</v>
      </c>
      <c r="D312" s="3">
        <v>3.3030393329810783</v>
      </c>
      <c r="E312" s="3">
        <v>5.1868675083547462</v>
      </c>
      <c r="F312" s="3">
        <v>3.5240900030114508</v>
      </c>
      <c r="G312" s="9">
        <v>1.5419612984408129</v>
      </c>
      <c r="H312" s="17">
        <v>17.835767605757844</v>
      </c>
    </row>
    <row r="313" spans="2:8" x14ac:dyDescent="0.25">
      <c r="B313" s="17">
        <v>310</v>
      </c>
      <c r="C313" s="15">
        <v>4.1346189048598232</v>
      </c>
      <c r="D313" s="3">
        <v>2.6875252005553385</v>
      </c>
      <c r="E313" s="3">
        <v>6.6758855267286572</v>
      </c>
      <c r="F313" s="3">
        <v>4.8737282123487393</v>
      </c>
      <c r="G313" s="9">
        <v>1.3077376893914099</v>
      </c>
      <c r="H313" s="17">
        <v>19.679495533883966</v>
      </c>
    </row>
    <row r="314" spans="2:8" x14ac:dyDescent="0.25">
      <c r="B314" s="17">
        <v>311</v>
      </c>
      <c r="C314" s="15">
        <v>4.4183072170793807</v>
      </c>
      <c r="D314" s="3">
        <v>3.5754479659825926</v>
      </c>
      <c r="E314" s="3">
        <v>6.3971139720096346</v>
      </c>
      <c r="F314" s="3">
        <v>3.2625550297548651</v>
      </c>
      <c r="G314" s="9">
        <v>1.6510160059233918</v>
      </c>
      <c r="H314" s="17">
        <v>19.304440190749865</v>
      </c>
    </row>
    <row r="315" spans="2:8" x14ac:dyDescent="0.25">
      <c r="B315" s="17">
        <v>312</v>
      </c>
      <c r="C315" s="15">
        <v>3.9361835292653264</v>
      </c>
      <c r="D315" s="3">
        <v>2.3694848882775092</v>
      </c>
      <c r="E315" s="3">
        <v>4.9530727876213909</v>
      </c>
      <c r="F315" s="3">
        <v>4.1514754805567868</v>
      </c>
      <c r="G315" s="9">
        <v>1.4745131001096137</v>
      </c>
      <c r="H315" s="17">
        <v>16.884729785830629</v>
      </c>
    </row>
    <row r="316" spans="2:8" x14ac:dyDescent="0.25">
      <c r="B316" s="17">
        <v>313</v>
      </c>
      <c r="C316" s="15">
        <v>4.0354401939685296</v>
      </c>
      <c r="D316" s="3">
        <v>3.8936850998446917</v>
      </c>
      <c r="E316" s="3">
        <v>5.0027796520449765</v>
      </c>
      <c r="F316" s="3">
        <v>4.6624382921220064</v>
      </c>
      <c r="G316" s="9">
        <v>1.3800879520506282</v>
      </c>
      <c r="H316" s="17">
        <v>18.974431190030835</v>
      </c>
    </row>
    <row r="317" spans="2:8" x14ac:dyDescent="0.25">
      <c r="B317" s="17">
        <v>314</v>
      </c>
      <c r="C317" s="15">
        <v>3.5812831850730786</v>
      </c>
      <c r="D317" s="3">
        <v>3.6873078261943371</v>
      </c>
      <c r="E317" s="3">
        <v>7.4176518145689965</v>
      </c>
      <c r="F317" s="3">
        <v>3.5934750258277131</v>
      </c>
      <c r="G317" s="9">
        <v>1.5022210459568437</v>
      </c>
      <c r="H317" s="17">
        <v>19.781938897620968</v>
      </c>
    </row>
    <row r="318" spans="2:8" x14ac:dyDescent="0.25">
      <c r="B318" s="17">
        <v>315</v>
      </c>
      <c r="C318" s="15">
        <v>4.6003149446945448</v>
      </c>
      <c r="D318" s="3">
        <v>3.0731919928136184</v>
      </c>
      <c r="E318" s="3">
        <v>5.1742708071229639</v>
      </c>
      <c r="F318" s="3">
        <v>3.8597352919314729</v>
      </c>
      <c r="G318" s="9">
        <v>1.3158347220073674</v>
      </c>
      <c r="H318" s="17">
        <v>18.023347758569965</v>
      </c>
    </row>
    <row r="319" spans="2:8" x14ac:dyDescent="0.25">
      <c r="B319" s="17">
        <v>316</v>
      </c>
      <c r="C319" s="15">
        <v>4.2973729883245504</v>
      </c>
      <c r="D319" s="3">
        <v>2.2459944264838887</v>
      </c>
      <c r="E319" s="3">
        <v>4.7538915821289081</v>
      </c>
      <c r="F319" s="3">
        <v>3.6773373018810425</v>
      </c>
      <c r="G319" s="9">
        <v>1.4153802220102103</v>
      </c>
      <c r="H319" s="17">
        <v>16.389976520828601</v>
      </c>
    </row>
    <row r="320" spans="2:8" x14ac:dyDescent="0.25">
      <c r="B320" s="17">
        <v>317</v>
      </c>
      <c r="C320" s="15">
        <v>4.0171800458429638</v>
      </c>
      <c r="D320" s="3">
        <v>3.9183186266802625</v>
      </c>
      <c r="E320" s="3">
        <v>5.5682358066564799</v>
      </c>
      <c r="F320" s="3">
        <v>3.6467568622851472</v>
      </c>
      <c r="G320" s="9">
        <v>1.513645040371522</v>
      </c>
      <c r="H320" s="17">
        <v>18.664136381836375</v>
      </c>
    </row>
    <row r="321" spans="2:8" x14ac:dyDescent="0.25">
      <c r="B321" s="17">
        <v>318</v>
      </c>
      <c r="C321" s="15">
        <v>3.7059530519222137</v>
      </c>
      <c r="D321" s="3">
        <v>2.5088277275637973</v>
      </c>
      <c r="E321" s="3">
        <v>4.9562926673096639</v>
      </c>
      <c r="F321" s="3">
        <v>4.764437777843388</v>
      </c>
      <c r="G321" s="9">
        <v>1.710739296174832</v>
      </c>
      <c r="H321" s="17">
        <v>17.646250520813894</v>
      </c>
    </row>
    <row r="322" spans="2:8" x14ac:dyDescent="0.25">
      <c r="B322" s="17">
        <v>319</v>
      </c>
      <c r="C322" s="15">
        <v>4.5725248797445355</v>
      </c>
      <c r="D322" s="3">
        <v>2.499798940884169</v>
      </c>
      <c r="E322" s="3">
        <v>4.3604576428590915</v>
      </c>
      <c r="F322" s="3">
        <v>3.4519922583740432</v>
      </c>
      <c r="G322" s="9">
        <v>1.7242084627746368</v>
      </c>
      <c r="H322" s="17">
        <v>16.608982184636474</v>
      </c>
    </row>
    <row r="323" spans="2:8" x14ac:dyDescent="0.25">
      <c r="B323" s="17">
        <v>320</v>
      </c>
      <c r="C323" s="15">
        <v>3.6524450153627281</v>
      </c>
      <c r="D323" s="3">
        <v>3.0370743184929125</v>
      </c>
      <c r="E323" s="3">
        <v>6.3048056209245145</v>
      </c>
      <c r="F323" s="3">
        <v>5.8851862284803964</v>
      </c>
      <c r="G323" s="9">
        <v>1.8280666767587463</v>
      </c>
      <c r="H323" s="17">
        <v>20.707577860019295</v>
      </c>
    </row>
    <row r="324" spans="2:8" x14ac:dyDescent="0.25">
      <c r="B324" s="17">
        <v>321</v>
      </c>
      <c r="C324" s="15">
        <v>4.6665872401055042</v>
      </c>
      <c r="D324" s="3">
        <v>3.6950186908695639</v>
      </c>
      <c r="E324" s="3">
        <v>6.63376711445156</v>
      </c>
      <c r="F324" s="3">
        <v>3.0665156746421238</v>
      </c>
      <c r="G324" s="9">
        <v>1.3037109262153648</v>
      </c>
      <c r="H324" s="17">
        <v>19.365599646284117</v>
      </c>
    </row>
    <row r="325" spans="2:8" x14ac:dyDescent="0.25">
      <c r="B325" s="17">
        <v>322</v>
      </c>
      <c r="C325" s="15">
        <v>3.7892371931169793</v>
      </c>
      <c r="D325" s="3">
        <v>3.0964573211036437</v>
      </c>
      <c r="E325" s="3">
        <v>5.5254577422779789</v>
      </c>
      <c r="F325" s="3">
        <v>4.2485646134474937</v>
      </c>
      <c r="G325" s="9">
        <v>1.4576830576152733</v>
      </c>
      <c r="H325" s="17">
        <v>18.117399927561369</v>
      </c>
    </row>
    <row r="326" spans="2:8" x14ac:dyDescent="0.25">
      <c r="B326" s="17">
        <v>323</v>
      </c>
      <c r="C326" s="15">
        <v>4.304494783512923</v>
      </c>
      <c r="D326" s="3">
        <v>3.5203976462567907</v>
      </c>
      <c r="E326" s="3">
        <v>5.5532794523206155</v>
      </c>
      <c r="F326" s="3">
        <v>3.6099078170982306</v>
      </c>
      <c r="G326" s="9">
        <v>1.7553355571799603</v>
      </c>
      <c r="H326" s="17">
        <v>18.743415256368522</v>
      </c>
    </row>
    <row r="327" spans="2:8" x14ac:dyDescent="0.25">
      <c r="B327" s="17">
        <v>324</v>
      </c>
      <c r="C327" s="15">
        <v>4.1250923971867941</v>
      </c>
      <c r="D327" s="3">
        <v>3.4495416774649175</v>
      </c>
      <c r="E327" s="3">
        <v>6.2085369158051913</v>
      </c>
      <c r="F327" s="3">
        <v>4.4974140851894067</v>
      </c>
      <c r="G327" s="9">
        <v>1.3537346516100122</v>
      </c>
      <c r="H327" s="17">
        <v>19.634319727256319</v>
      </c>
    </row>
    <row r="328" spans="2:8" x14ac:dyDescent="0.25">
      <c r="B328" s="17">
        <v>325</v>
      </c>
      <c r="C328" s="15">
        <v>3.9915096022270298</v>
      </c>
      <c r="D328" s="3">
        <v>3.9234756751742355</v>
      </c>
      <c r="E328" s="3">
        <v>7.0613402642929053</v>
      </c>
      <c r="F328" s="3">
        <v>3.3721107731243669</v>
      </c>
      <c r="G328" s="9">
        <v>1.758964823460176</v>
      </c>
      <c r="H328" s="17">
        <v>20.107401138278711</v>
      </c>
    </row>
    <row r="329" spans="2:8" x14ac:dyDescent="0.25">
      <c r="B329" s="17">
        <v>326</v>
      </c>
      <c r="C329" s="15">
        <v>4.2019619852297412</v>
      </c>
      <c r="D329" s="3">
        <v>2.6855566289919692</v>
      </c>
      <c r="E329" s="3">
        <v>6.8155953358160373</v>
      </c>
      <c r="F329" s="3">
        <v>3.8767589214679807</v>
      </c>
      <c r="G329" s="9">
        <v>1.8260889119309691</v>
      </c>
      <c r="H329" s="17">
        <v>19.405961783436698</v>
      </c>
    </row>
    <row r="330" spans="2:8" x14ac:dyDescent="0.25">
      <c r="B330" s="17">
        <v>327</v>
      </c>
      <c r="C330" s="15">
        <v>4.50261479619118</v>
      </c>
      <c r="D330" s="3">
        <v>3.3341786242644882</v>
      </c>
      <c r="E330" s="3">
        <v>5.444365270693317</v>
      </c>
      <c r="F330" s="3">
        <v>3.527486787838312</v>
      </c>
      <c r="G330" s="9">
        <v>1.5400999058106841</v>
      </c>
      <c r="H330" s="17">
        <v>18.348745384797983</v>
      </c>
    </row>
    <row r="331" spans="2:8" x14ac:dyDescent="0.25">
      <c r="B331" s="17">
        <v>328</v>
      </c>
      <c r="C331" s="15">
        <v>4.1593769674785053</v>
      </c>
      <c r="D331" s="3">
        <v>2.5105427677190715</v>
      </c>
      <c r="E331" s="3">
        <v>4.5107563033478204</v>
      </c>
      <c r="F331" s="3">
        <v>3.6116354693856216</v>
      </c>
      <c r="G331" s="9">
        <v>1.399492855106899</v>
      </c>
      <c r="H331" s="17">
        <v>16.191804363037917</v>
      </c>
    </row>
    <row r="332" spans="2:8" x14ac:dyDescent="0.25">
      <c r="B332" s="17">
        <v>329</v>
      </c>
      <c r="C332" s="15">
        <v>4.0943628850474347</v>
      </c>
      <c r="D332" s="3">
        <v>3.1934191853896632</v>
      </c>
      <c r="E332" s="3">
        <v>4.8201794465197283</v>
      </c>
      <c r="F332" s="3">
        <v>4.1289601731554519</v>
      </c>
      <c r="G332" s="9">
        <v>1.5885807904402285</v>
      </c>
      <c r="H332" s="17">
        <v>17.825502480552508</v>
      </c>
    </row>
    <row r="333" spans="2:8" x14ac:dyDescent="0.25">
      <c r="B333" s="17">
        <v>330</v>
      </c>
      <c r="C333" s="15">
        <v>4.2115751904946848</v>
      </c>
      <c r="D333" s="3">
        <v>3.7255837174366242</v>
      </c>
      <c r="E333" s="3">
        <v>5.3070719447940657</v>
      </c>
      <c r="F333" s="3">
        <v>5.3886131255131726</v>
      </c>
      <c r="G333" s="9">
        <v>1.4565824588770857</v>
      </c>
      <c r="H333" s="17">
        <v>20.089426437115634</v>
      </c>
    </row>
    <row r="334" spans="2:8" x14ac:dyDescent="0.25">
      <c r="B334" s="17">
        <v>331</v>
      </c>
      <c r="C334" s="15">
        <v>3.9286610166528311</v>
      </c>
      <c r="D334" s="3">
        <v>2.9062140755603365</v>
      </c>
      <c r="E334" s="3">
        <v>5.1592735138694401</v>
      </c>
      <c r="F334" s="3">
        <v>3.5377313522878846</v>
      </c>
      <c r="G334" s="9">
        <v>1.3898667362370212</v>
      </c>
      <c r="H334" s="17">
        <v>16.921746694607513</v>
      </c>
    </row>
    <row r="335" spans="2:8" x14ac:dyDescent="0.25">
      <c r="B335" s="17">
        <v>332</v>
      </c>
      <c r="C335" s="15">
        <v>3.7523415620322416</v>
      </c>
      <c r="D335" s="3">
        <v>2.9264462629360732</v>
      </c>
      <c r="E335" s="3">
        <v>5.868313442932708</v>
      </c>
      <c r="F335" s="3">
        <v>3.9492253378837678</v>
      </c>
      <c r="G335" s="9">
        <v>1.3772509644441051</v>
      </c>
      <c r="H335" s="17">
        <v>17.873577570228896</v>
      </c>
    </row>
    <row r="336" spans="2:8" x14ac:dyDescent="0.25">
      <c r="B336" s="17">
        <v>333</v>
      </c>
      <c r="C336" s="15">
        <v>3.9740754899060473</v>
      </c>
      <c r="D336" s="3">
        <v>2.7673713584194592</v>
      </c>
      <c r="E336" s="3">
        <v>5.8713633351639727</v>
      </c>
      <c r="F336" s="3">
        <v>4.5131420841092114</v>
      </c>
      <c r="G336" s="9">
        <v>1.7806189130203838</v>
      </c>
      <c r="H336" s="17">
        <v>18.906571180619075</v>
      </c>
    </row>
    <row r="337" spans="2:8" x14ac:dyDescent="0.25">
      <c r="B337" s="17">
        <v>334</v>
      </c>
      <c r="C337" s="15">
        <v>3.9278831529039433</v>
      </c>
      <c r="D337" s="3">
        <v>2.9724921815675587</v>
      </c>
      <c r="E337" s="3">
        <v>6.9508133482570331</v>
      </c>
      <c r="F337" s="3">
        <v>4.1313265715294163</v>
      </c>
      <c r="G337" s="9">
        <v>1.8562357967593364</v>
      </c>
      <c r="H337" s="17">
        <v>19.838751051017287</v>
      </c>
    </row>
    <row r="338" spans="2:8" x14ac:dyDescent="0.25">
      <c r="B338" s="17">
        <v>335</v>
      </c>
      <c r="C338" s="15">
        <v>4.5702157090049944</v>
      </c>
      <c r="D338" s="3">
        <v>3.8182057685208197</v>
      </c>
      <c r="E338" s="3">
        <v>5.7040617829803306</v>
      </c>
      <c r="F338" s="3">
        <v>3.9565577800015936</v>
      </c>
      <c r="G338" s="9">
        <v>1.2148203676851235</v>
      </c>
      <c r="H338" s="17">
        <v>19.263861408192863</v>
      </c>
    </row>
    <row r="339" spans="2:8" x14ac:dyDescent="0.25">
      <c r="B339" s="17">
        <v>336</v>
      </c>
      <c r="C339" s="15">
        <v>4.2256723313098847</v>
      </c>
      <c r="D339" s="3">
        <v>2.9944289204108272</v>
      </c>
      <c r="E339" s="3">
        <v>7.666742762747937</v>
      </c>
      <c r="F339" s="3">
        <v>3.3233488135445981</v>
      </c>
      <c r="G339" s="9">
        <v>1.8680083011298687</v>
      </c>
      <c r="H339" s="17">
        <v>20.078201129143117</v>
      </c>
    </row>
    <row r="340" spans="2:8" x14ac:dyDescent="0.25">
      <c r="B340" s="17">
        <v>337</v>
      </c>
      <c r="C340" s="15">
        <v>3.715419418173779</v>
      </c>
      <c r="D340" s="3">
        <v>3.3246763749092381</v>
      </c>
      <c r="E340" s="3">
        <v>4.1752275765095561</v>
      </c>
      <c r="F340" s="3">
        <v>4.4530398240564848</v>
      </c>
      <c r="G340" s="9">
        <v>1.7243588388946749</v>
      </c>
      <c r="H340" s="17">
        <v>17.39272203254373</v>
      </c>
    </row>
    <row r="341" spans="2:8" x14ac:dyDescent="0.25">
      <c r="B341" s="17">
        <v>338</v>
      </c>
      <c r="C341" s="15">
        <v>3.4002484476868302</v>
      </c>
      <c r="D341" s="3">
        <v>3.0900249761823044</v>
      </c>
      <c r="E341" s="3">
        <v>6.363690199928417</v>
      </c>
      <c r="F341" s="3">
        <v>4.2320994689927645</v>
      </c>
      <c r="G341" s="9">
        <v>1.6346247587491889</v>
      </c>
      <c r="H341" s="17">
        <v>18.720687851539505</v>
      </c>
    </row>
    <row r="342" spans="2:8" x14ac:dyDescent="0.25">
      <c r="B342" s="17">
        <v>339</v>
      </c>
      <c r="C342" s="15">
        <v>3.6186488216212571</v>
      </c>
      <c r="D342" s="3">
        <v>2.8214401867382928</v>
      </c>
      <c r="E342" s="3">
        <v>5.5612077071642165</v>
      </c>
      <c r="F342" s="3">
        <v>3.5601848637868998</v>
      </c>
      <c r="G342" s="9">
        <v>1.1561286502729047</v>
      </c>
      <c r="H342" s="17">
        <v>16.71761022958357</v>
      </c>
    </row>
    <row r="343" spans="2:8" x14ac:dyDescent="0.25">
      <c r="B343" s="17">
        <v>340</v>
      </c>
      <c r="C343" s="15">
        <v>4.0458949069632153</v>
      </c>
      <c r="D343" s="3">
        <v>2.6187341732351483</v>
      </c>
      <c r="E343" s="3">
        <v>5.9375796307417152</v>
      </c>
      <c r="F343" s="3">
        <v>3.5246988909549675</v>
      </c>
      <c r="G343" s="9">
        <v>1.4181246131772589</v>
      </c>
      <c r="H343" s="17">
        <v>17.545032215072307</v>
      </c>
    </row>
    <row r="344" spans="2:8" x14ac:dyDescent="0.25">
      <c r="B344" s="17">
        <v>341</v>
      </c>
      <c r="C344" s="15">
        <v>4.6310040545738005</v>
      </c>
      <c r="D344" s="3">
        <v>2.3962120801850322</v>
      </c>
      <c r="E344" s="3">
        <v>5.319090749211556</v>
      </c>
      <c r="F344" s="3">
        <v>4.5969526734005814</v>
      </c>
      <c r="G344" s="9">
        <v>1.7669619176530291</v>
      </c>
      <c r="H344" s="17">
        <v>18.710221475023999</v>
      </c>
    </row>
    <row r="345" spans="2:8" x14ac:dyDescent="0.25">
      <c r="B345" s="17">
        <v>342</v>
      </c>
      <c r="C345" s="15">
        <v>3.5667324624244521</v>
      </c>
      <c r="D345" s="3">
        <v>2.8054165822700208</v>
      </c>
      <c r="E345" s="3">
        <v>5.5037127846486715</v>
      </c>
      <c r="F345" s="3">
        <v>4.0492661489532171</v>
      </c>
      <c r="G345" s="9">
        <v>1.5212180392883907</v>
      </c>
      <c r="H345" s="17">
        <v>17.446346017584752</v>
      </c>
    </row>
    <row r="346" spans="2:8" x14ac:dyDescent="0.25">
      <c r="B346" s="17">
        <v>343</v>
      </c>
      <c r="C346" s="15">
        <v>3.5479591987936994</v>
      </c>
      <c r="D346" s="3">
        <v>2.7229241506168997</v>
      </c>
      <c r="E346" s="3">
        <v>4.8658423263191697</v>
      </c>
      <c r="F346" s="3">
        <v>3.8395137767790688</v>
      </c>
      <c r="G346" s="9">
        <v>1.5959373101576375</v>
      </c>
      <c r="H346" s="17">
        <v>16.572176762666476</v>
      </c>
    </row>
    <row r="347" spans="2:8" x14ac:dyDescent="0.25">
      <c r="B347" s="17">
        <v>344</v>
      </c>
      <c r="C347" s="15">
        <v>4.0870595042800879</v>
      </c>
      <c r="D347" s="3">
        <v>2.6679721502920239</v>
      </c>
      <c r="E347" s="3">
        <v>4.4823087628536022</v>
      </c>
      <c r="F347" s="3">
        <v>3.2565423200618704</v>
      </c>
      <c r="G347" s="9">
        <v>1.5295211375565381</v>
      </c>
      <c r="H347" s="17">
        <v>16.023403875044121</v>
      </c>
    </row>
    <row r="348" spans="2:8" x14ac:dyDescent="0.25">
      <c r="B348" s="17">
        <v>345</v>
      </c>
      <c r="C348" s="15">
        <v>4.2825537313582931</v>
      </c>
      <c r="D348" s="3">
        <v>2.9250661665217041</v>
      </c>
      <c r="E348" s="3">
        <v>6.6639139875007682</v>
      </c>
      <c r="F348" s="3">
        <v>3.5348903993435008</v>
      </c>
      <c r="G348" s="9">
        <v>1.2304813557426351</v>
      </c>
      <c r="H348" s="17">
        <v>18.636905640466903</v>
      </c>
    </row>
    <row r="349" spans="2:8" x14ac:dyDescent="0.25">
      <c r="B349" s="17">
        <v>346</v>
      </c>
      <c r="C349" s="15">
        <v>4.3313167204226604</v>
      </c>
      <c r="D349" s="3">
        <v>3.6831710511814801</v>
      </c>
      <c r="E349" s="3">
        <v>4.8267566754256483</v>
      </c>
      <c r="F349" s="3">
        <v>4.332502094678321</v>
      </c>
      <c r="G349" s="9">
        <v>1.5627501977331544</v>
      </c>
      <c r="H349" s="17">
        <v>18.736496739441268</v>
      </c>
    </row>
    <row r="350" spans="2:8" x14ac:dyDescent="0.25">
      <c r="B350" s="17">
        <v>347</v>
      </c>
      <c r="C350" s="15">
        <v>4.5462950821092276</v>
      </c>
      <c r="D350" s="3">
        <v>2.7852033225604997</v>
      </c>
      <c r="E350" s="3">
        <v>6.6209363350526296</v>
      </c>
      <c r="F350" s="3">
        <v>4.9919685235719564</v>
      </c>
      <c r="G350" s="9">
        <v>1.4464682807591482</v>
      </c>
      <c r="H350" s="17">
        <v>20.390871544053461</v>
      </c>
    </row>
    <row r="351" spans="2:8" x14ac:dyDescent="0.25">
      <c r="B351" s="17">
        <v>348</v>
      </c>
      <c r="C351" s="15">
        <v>4.4073864432801857</v>
      </c>
      <c r="D351" s="3">
        <v>2.263189558821475</v>
      </c>
      <c r="E351" s="3">
        <v>6.6290517407524936</v>
      </c>
      <c r="F351" s="3">
        <v>4.1571928401569638</v>
      </c>
      <c r="G351" s="9">
        <v>1.6537568588282019</v>
      </c>
      <c r="H351" s="17">
        <v>19.110577441839322</v>
      </c>
    </row>
    <row r="352" spans="2:8" x14ac:dyDescent="0.25">
      <c r="B352" s="17">
        <v>349</v>
      </c>
      <c r="C352" s="15">
        <v>3.8863792116212776</v>
      </c>
      <c r="D352" s="3">
        <v>2.8095263319780948</v>
      </c>
      <c r="E352" s="3">
        <v>6.1325150670042747</v>
      </c>
      <c r="F352" s="3">
        <v>3.1772225091549298</v>
      </c>
      <c r="G352" s="9">
        <v>1.5618290713979903</v>
      </c>
      <c r="H352" s="17">
        <v>17.567472191156568</v>
      </c>
    </row>
    <row r="353" spans="2:8" x14ac:dyDescent="0.25">
      <c r="B353" s="17">
        <v>350</v>
      </c>
      <c r="C353" s="15">
        <v>4.0503992860185543</v>
      </c>
      <c r="D353" s="3">
        <v>2.6390823492684348</v>
      </c>
      <c r="E353" s="3">
        <v>4.6552719590103591</v>
      </c>
      <c r="F353" s="3">
        <v>3.823311043617978</v>
      </c>
      <c r="G353" s="9">
        <v>1.1250092034528041</v>
      </c>
      <c r="H353" s="17">
        <v>16.29307384136813</v>
      </c>
    </row>
    <row r="354" spans="2:8" x14ac:dyDescent="0.25">
      <c r="B354" s="17">
        <v>351</v>
      </c>
      <c r="C354" s="15">
        <v>3.961666628976972</v>
      </c>
      <c r="D354" s="3">
        <v>2.8317320015636525</v>
      </c>
      <c r="E354" s="3">
        <v>5.1041756997786791</v>
      </c>
      <c r="F354" s="3">
        <v>5.5812829416691976</v>
      </c>
      <c r="G354" s="9">
        <v>1.5763095342349098</v>
      </c>
      <c r="H354" s="17">
        <v>19.055166806223411</v>
      </c>
    </row>
    <row r="355" spans="2:8" x14ac:dyDescent="0.25">
      <c r="B355" s="17">
        <v>352</v>
      </c>
      <c r="C355" s="15">
        <v>3.5854584547878048</v>
      </c>
      <c r="D355" s="3">
        <v>3.0798421200782728</v>
      </c>
      <c r="E355" s="3">
        <v>5.8214800706960306</v>
      </c>
      <c r="F355" s="3">
        <v>3.6541122950963842</v>
      </c>
      <c r="G355" s="9">
        <v>1.5737237127780466</v>
      </c>
      <c r="H355" s="17">
        <v>17.71461665343654</v>
      </c>
    </row>
    <row r="356" spans="2:8" x14ac:dyDescent="0.25">
      <c r="B356" s="17">
        <v>353</v>
      </c>
      <c r="C356" s="15">
        <v>3.3676572804045435</v>
      </c>
      <c r="D356" s="3">
        <v>3.3864466843256382</v>
      </c>
      <c r="E356" s="3">
        <v>5.150014125582917</v>
      </c>
      <c r="F356" s="3">
        <v>4.7663001903927933</v>
      </c>
      <c r="G356" s="9">
        <v>1.4642497653608801</v>
      </c>
      <c r="H356" s="17">
        <v>18.134668046066771</v>
      </c>
    </row>
    <row r="357" spans="2:8" x14ac:dyDescent="0.25">
      <c r="B357" s="17">
        <v>354</v>
      </c>
      <c r="C357" s="15">
        <v>4.007372083415305</v>
      </c>
      <c r="D357" s="3">
        <v>3.6253181351042669</v>
      </c>
      <c r="E357" s="3">
        <v>5.2444331060657987</v>
      </c>
      <c r="F357" s="3">
        <v>4.3835323000641448</v>
      </c>
      <c r="G357" s="9">
        <v>1.674331077482915</v>
      </c>
      <c r="H357" s="17">
        <v>18.934986702132431</v>
      </c>
    </row>
    <row r="358" spans="2:8" x14ac:dyDescent="0.25">
      <c r="B358" s="17">
        <v>355</v>
      </c>
      <c r="C358" s="15">
        <v>3.8829365126341746</v>
      </c>
      <c r="D358" s="3">
        <v>2.7139366321940819</v>
      </c>
      <c r="E358" s="3">
        <v>4.5067061283822811</v>
      </c>
      <c r="F358" s="3">
        <v>3.7686580191065069</v>
      </c>
      <c r="G358" s="9">
        <v>1.4911617745583114</v>
      </c>
      <c r="H358" s="17">
        <v>16.363399066875356</v>
      </c>
    </row>
    <row r="359" spans="2:8" x14ac:dyDescent="0.25">
      <c r="B359" s="17">
        <v>356</v>
      </c>
      <c r="C359" s="15">
        <v>4.971859768647314</v>
      </c>
      <c r="D359" s="3">
        <v>3.2738663802596966</v>
      </c>
      <c r="E359" s="3">
        <v>5.9076973406211808</v>
      </c>
      <c r="F359" s="3">
        <v>3.842744506090515</v>
      </c>
      <c r="G359" s="9">
        <v>1.774725201516437</v>
      </c>
      <c r="H359" s="17">
        <v>19.770893197135141</v>
      </c>
    </row>
    <row r="360" spans="2:8" x14ac:dyDescent="0.25">
      <c r="B360" s="17">
        <v>357</v>
      </c>
      <c r="C360" s="15">
        <v>4.1831693645870294</v>
      </c>
      <c r="D360" s="3">
        <v>2.7330659789078373</v>
      </c>
      <c r="E360" s="3">
        <v>5.0018184949654065</v>
      </c>
      <c r="F360" s="3">
        <v>4.6310608956903216</v>
      </c>
      <c r="G360" s="9">
        <v>1.2568092641577846</v>
      </c>
      <c r="H360" s="17">
        <v>17.80592399830838</v>
      </c>
    </row>
    <row r="361" spans="2:8" x14ac:dyDescent="0.25">
      <c r="B361" s="17">
        <v>358</v>
      </c>
      <c r="C361" s="15">
        <v>3.9150426717094642</v>
      </c>
      <c r="D361" s="3">
        <v>3.4669154926933352</v>
      </c>
      <c r="E361" s="3">
        <v>5.2877525579890214</v>
      </c>
      <c r="F361" s="3">
        <v>5.327192465751323</v>
      </c>
      <c r="G361" s="9">
        <v>1.2477593286241933</v>
      </c>
      <c r="H361" s="17">
        <v>19.244662516767338</v>
      </c>
    </row>
    <row r="362" spans="2:8" x14ac:dyDescent="0.25">
      <c r="B362" s="17">
        <v>359</v>
      </c>
      <c r="C362" s="15">
        <v>4.3933488976179138</v>
      </c>
      <c r="D362" s="3">
        <v>2.9963499302565459</v>
      </c>
      <c r="E362" s="3">
        <v>4.3874957875053564</v>
      </c>
      <c r="F362" s="3">
        <v>3.5748414412207712</v>
      </c>
      <c r="G362" s="9">
        <v>1.5742057585642133</v>
      </c>
      <c r="H362" s="17">
        <v>16.926241815164801</v>
      </c>
    </row>
    <row r="363" spans="2:8" x14ac:dyDescent="0.25">
      <c r="B363" s="17">
        <v>360</v>
      </c>
      <c r="C363" s="15">
        <v>3.4205365263919782</v>
      </c>
      <c r="D363" s="3">
        <v>2.7274396731903576</v>
      </c>
      <c r="E363" s="3">
        <v>5.9040543960106868</v>
      </c>
      <c r="F363" s="3">
        <v>3.7506155945570963</v>
      </c>
      <c r="G363" s="9">
        <v>1.277472649130678</v>
      </c>
      <c r="H363" s="17">
        <v>17.0801188392808</v>
      </c>
    </row>
    <row r="364" spans="2:8" x14ac:dyDescent="0.25">
      <c r="B364" s="17">
        <v>361</v>
      </c>
      <c r="C364" s="15">
        <v>4.1672078818262026</v>
      </c>
      <c r="D364" s="3">
        <v>3.3139591016039076</v>
      </c>
      <c r="E364" s="3">
        <v>5.0679946533420361</v>
      </c>
      <c r="F364" s="3">
        <v>4.3444772765590178</v>
      </c>
      <c r="G364" s="9">
        <v>1.6919249979080613</v>
      </c>
      <c r="H364" s="17">
        <v>18.585563911239227</v>
      </c>
    </row>
    <row r="365" spans="2:8" x14ac:dyDescent="0.25">
      <c r="B365" s="17">
        <v>362</v>
      </c>
      <c r="C365" s="15">
        <v>3.6785968545223002</v>
      </c>
      <c r="D365" s="3">
        <v>2.7290741293544181</v>
      </c>
      <c r="E365" s="3">
        <v>5.6068553679089197</v>
      </c>
      <c r="F365" s="3">
        <v>4.9039075423212255</v>
      </c>
      <c r="G365" s="9">
        <v>1.4288042004402997</v>
      </c>
      <c r="H365" s="17">
        <v>18.347238094547162</v>
      </c>
    </row>
    <row r="366" spans="2:8" x14ac:dyDescent="0.25">
      <c r="B366" s="17">
        <v>363</v>
      </c>
      <c r="C366" s="15">
        <v>3.6748346344282923</v>
      </c>
      <c r="D366" s="3">
        <v>3.0224310085979695</v>
      </c>
      <c r="E366" s="3">
        <v>4.629581297634056</v>
      </c>
      <c r="F366" s="3">
        <v>4.2305414612658492</v>
      </c>
      <c r="G366" s="9">
        <v>1.445955615895328</v>
      </c>
      <c r="H366" s="17">
        <v>17.003344017821494</v>
      </c>
    </row>
    <row r="367" spans="2:8" x14ac:dyDescent="0.25">
      <c r="B367" s="17">
        <v>364</v>
      </c>
      <c r="C367" s="15">
        <v>4.7796369513205432</v>
      </c>
      <c r="D367" s="3">
        <v>3.4403229291940827</v>
      </c>
      <c r="E367" s="3">
        <v>4.6868055052307778</v>
      </c>
      <c r="F367" s="3">
        <v>4.7520884876498304</v>
      </c>
      <c r="G367" s="9">
        <v>1.1541639100829251</v>
      </c>
      <c r="H367" s="17">
        <v>18.813017783478159</v>
      </c>
    </row>
    <row r="368" spans="2:8" x14ac:dyDescent="0.25">
      <c r="B368" s="17">
        <v>365</v>
      </c>
      <c r="C368" s="15">
        <v>4.5202092168211259</v>
      </c>
      <c r="D368" s="3">
        <v>3.2715552603100706</v>
      </c>
      <c r="E368" s="3">
        <v>5.0112171478593268</v>
      </c>
      <c r="F368" s="3">
        <v>3.3619616985725957</v>
      </c>
      <c r="G368" s="9">
        <v>1.8299878997060257</v>
      </c>
      <c r="H368" s="17">
        <v>17.994931223269145</v>
      </c>
    </row>
    <row r="369" spans="2:8" x14ac:dyDescent="0.25">
      <c r="B369" s="17">
        <v>366</v>
      </c>
      <c r="C369" s="15">
        <v>3.4345333063378041</v>
      </c>
      <c r="D369" s="3">
        <v>2.6959445536598161</v>
      </c>
      <c r="E369" s="3">
        <v>6.3786226160568251</v>
      </c>
      <c r="F369" s="3">
        <v>4.6861354356669729</v>
      </c>
      <c r="G369" s="9">
        <v>1.7878287488869438</v>
      </c>
      <c r="H369" s="17">
        <v>18.983064660608363</v>
      </c>
    </row>
    <row r="370" spans="2:8" x14ac:dyDescent="0.25">
      <c r="B370" s="17">
        <v>367</v>
      </c>
      <c r="C370" s="15">
        <v>3.0769669170897078</v>
      </c>
      <c r="D370" s="3">
        <v>3.1328350597257395</v>
      </c>
      <c r="E370" s="3">
        <v>4.9735758200353395</v>
      </c>
      <c r="F370" s="3">
        <v>3.4889079468241402</v>
      </c>
      <c r="G370" s="9">
        <v>1.4608804402998961</v>
      </c>
      <c r="H370" s="17">
        <v>16.133166183974822</v>
      </c>
    </row>
    <row r="371" spans="2:8" x14ac:dyDescent="0.25">
      <c r="B371" s="17">
        <v>368</v>
      </c>
      <c r="C371" s="15">
        <v>4.1881865244413206</v>
      </c>
      <c r="D371" s="3">
        <v>3.586361218300179</v>
      </c>
      <c r="E371" s="3">
        <v>4.37099885004179</v>
      </c>
      <c r="F371" s="3">
        <v>3.9587031509816852</v>
      </c>
      <c r="G371" s="9">
        <v>1.4266655854665324</v>
      </c>
      <c r="H371" s="17">
        <v>17.530915329231508</v>
      </c>
    </row>
    <row r="372" spans="2:8" x14ac:dyDescent="0.25">
      <c r="B372" s="17">
        <v>369</v>
      </c>
      <c r="C372" s="15">
        <v>3.5738483524587696</v>
      </c>
      <c r="D372" s="3">
        <v>2.3492068986353827</v>
      </c>
      <c r="E372" s="3">
        <v>6.0559117789315149</v>
      </c>
      <c r="F372" s="3">
        <v>3.9324739124714085</v>
      </c>
      <c r="G372" s="9">
        <v>1.5354099596119957</v>
      </c>
      <c r="H372" s="17">
        <v>17.446850902109073</v>
      </c>
    </row>
    <row r="373" spans="2:8" x14ac:dyDescent="0.25">
      <c r="B373" s="17">
        <v>370</v>
      </c>
      <c r="C373" s="15">
        <v>3.4515419631300661</v>
      </c>
      <c r="D373" s="3">
        <v>2.9951407997392221</v>
      </c>
      <c r="E373" s="3">
        <v>5.5589334911681441</v>
      </c>
      <c r="F373" s="3">
        <v>3.6676517863957461</v>
      </c>
      <c r="G373" s="9">
        <v>1.6144282689710296</v>
      </c>
      <c r="H373" s="17">
        <v>17.287696309404208</v>
      </c>
    </row>
    <row r="374" spans="2:8" x14ac:dyDescent="0.25">
      <c r="B374" s="17">
        <v>371</v>
      </c>
      <c r="C374" s="15">
        <v>3.9239243243014155</v>
      </c>
      <c r="D374" s="3">
        <v>2.9687462935838242</v>
      </c>
      <c r="E374" s="3">
        <v>5.6866003908949017</v>
      </c>
      <c r="F374" s="3">
        <v>5.0543451813150551</v>
      </c>
      <c r="G374" s="9">
        <v>1.7322150552162932</v>
      </c>
      <c r="H374" s="17">
        <v>19.36583124531149</v>
      </c>
    </row>
    <row r="375" spans="2:8" x14ac:dyDescent="0.25">
      <c r="B375" s="17">
        <v>372</v>
      </c>
      <c r="C375" s="15">
        <v>3.921813377648423</v>
      </c>
      <c r="D375" s="3">
        <v>2.944945645800146</v>
      </c>
      <c r="E375" s="3">
        <v>5.3258972733413765</v>
      </c>
      <c r="F375" s="3">
        <v>3.6637959115382013</v>
      </c>
      <c r="G375" s="9">
        <v>1.5039489164602742</v>
      </c>
      <c r="H375" s="17">
        <v>17.360401124788421</v>
      </c>
    </row>
    <row r="376" spans="2:8" x14ac:dyDescent="0.25">
      <c r="B376" s="17">
        <v>373</v>
      </c>
      <c r="C376" s="15">
        <v>4.7411050564846784</v>
      </c>
      <c r="D376" s="3">
        <v>3.3068789652670385</v>
      </c>
      <c r="E376" s="3">
        <v>4.7421654973031231</v>
      </c>
      <c r="F376" s="3">
        <v>3.7759242851456429</v>
      </c>
      <c r="G376" s="9">
        <v>1.8491674429472638</v>
      </c>
      <c r="H376" s="17">
        <v>18.415241247147744</v>
      </c>
    </row>
    <row r="377" spans="2:8" x14ac:dyDescent="0.25">
      <c r="B377" s="17">
        <v>374</v>
      </c>
      <c r="C377" s="15">
        <v>4.5122990847394959</v>
      </c>
      <c r="D377" s="3">
        <v>2.8261184082045321</v>
      </c>
      <c r="E377" s="3">
        <v>4.9402844710528937</v>
      </c>
      <c r="F377" s="3">
        <v>4.4072731488911181</v>
      </c>
      <c r="G377" s="9">
        <v>1.6010628393668607</v>
      </c>
      <c r="H377" s="17">
        <v>18.287037952254902</v>
      </c>
    </row>
    <row r="378" spans="2:8" x14ac:dyDescent="0.25">
      <c r="B378" s="17">
        <v>375</v>
      </c>
      <c r="C378" s="15">
        <v>3.9086000903130582</v>
      </c>
      <c r="D378" s="3">
        <v>2.657839813118438</v>
      </c>
      <c r="E378" s="3">
        <v>5.7258790528685743</v>
      </c>
      <c r="F378" s="3">
        <v>3.5109994987622977</v>
      </c>
      <c r="G378" s="9">
        <v>1.6286089495124831</v>
      </c>
      <c r="H378" s="17">
        <v>17.43192740457485</v>
      </c>
    </row>
    <row r="379" spans="2:8" x14ac:dyDescent="0.25">
      <c r="B379" s="17">
        <v>376</v>
      </c>
      <c r="C379" s="15">
        <v>3.8354926938417226</v>
      </c>
      <c r="D379" s="3">
        <v>2.7080339659602441</v>
      </c>
      <c r="E379" s="3">
        <v>6.7784019814397736</v>
      </c>
      <c r="F379" s="3">
        <v>5.2461834000242806</v>
      </c>
      <c r="G379" s="9">
        <v>1.6867786993275025</v>
      </c>
      <c r="H379" s="17">
        <v>20.25489074059352</v>
      </c>
    </row>
    <row r="380" spans="2:8" x14ac:dyDescent="0.25">
      <c r="B380" s="17">
        <v>377</v>
      </c>
      <c r="C380" s="15">
        <v>3.7985820551318028</v>
      </c>
      <c r="D380" s="3">
        <v>3.0265498952319287</v>
      </c>
      <c r="E380" s="3">
        <v>6.2749585480072838</v>
      </c>
      <c r="F380" s="3">
        <v>5.4885824350197945</v>
      </c>
      <c r="G380" s="9">
        <v>1.473112610707654</v>
      </c>
      <c r="H380" s="17">
        <v>20.061785544098466</v>
      </c>
    </row>
    <row r="381" spans="2:8" x14ac:dyDescent="0.25">
      <c r="B381" s="17">
        <v>378</v>
      </c>
      <c r="C381" s="15">
        <v>3.6272587193384398</v>
      </c>
      <c r="D381" s="3">
        <v>3.0672658501435301</v>
      </c>
      <c r="E381" s="3">
        <v>5.541831839770877</v>
      </c>
      <c r="F381" s="3">
        <v>4.8683029482513493</v>
      </c>
      <c r="G381" s="9">
        <v>1.3953300102034847</v>
      </c>
      <c r="H381" s="17">
        <v>18.499989367707681</v>
      </c>
    </row>
    <row r="382" spans="2:8" x14ac:dyDescent="0.25">
      <c r="B382" s="17">
        <v>379</v>
      </c>
      <c r="C382" s="15">
        <v>4.9195050758042855</v>
      </c>
      <c r="D382" s="3">
        <v>2.4482217681821448</v>
      </c>
      <c r="E382" s="3">
        <v>5.0081727483896668</v>
      </c>
      <c r="F382" s="3">
        <v>5.1680226518064902</v>
      </c>
      <c r="G382" s="9">
        <v>1.5591003330856541</v>
      </c>
      <c r="H382" s="17">
        <v>19.103022577268241</v>
      </c>
    </row>
    <row r="383" spans="2:8" x14ac:dyDescent="0.25">
      <c r="B383" s="17">
        <v>380</v>
      </c>
      <c r="C383" s="15">
        <v>3.9568124354369507</v>
      </c>
      <c r="D383" s="3">
        <v>3.2332079172697101</v>
      </c>
      <c r="E383" s="3">
        <v>6.7552019153159222</v>
      </c>
      <c r="F383" s="3">
        <v>5.7918681651455861</v>
      </c>
      <c r="G383" s="9">
        <v>1.4212462419121521</v>
      </c>
      <c r="H383" s="17">
        <v>21.158336675080321</v>
      </c>
    </row>
    <row r="384" spans="2:8" x14ac:dyDescent="0.25">
      <c r="B384" s="17">
        <v>381</v>
      </c>
      <c r="C384" s="15">
        <v>4.3630184584833698</v>
      </c>
      <c r="D384" s="3">
        <v>3.3955053320521156</v>
      </c>
      <c r="E384" s="3">
        <v>5.7495065999601405</v>
      </c>
      <c r="F384" s="3">
        <v>3.308081458267031</v>
      </c>
      <c r="G384" s="9">
        <v>1.696340867465193</v>
      </c>
      <c r="H384" s="17">
        <v>18.512452716227852</v>
      </c>
    </row>
    <row r="385" spans="2:8" x14ac:dyDescent="0.25">
      <c r="B385" s="17">
        <v>382</v>
      </c>
      <c r="C385" s="15">
        <v>3.5699257755472891</v>
      </c>
      <c r="D385" s="3">
        <v>2.9357293021266999</v>
      </c>
      <c r="E385" s="3">
        <v>6.1703763121046489</v>
      </c>
      <c r="F385" s="3">
        <v>4.8150111602074386</v>
      </c>
      <c r="G385" s="9">
        <v>1.6315376263117827</v>
      </c>
      <c r="H385" s="17">
        <v>19.122580176297859</v>
      </c>
    </row>
    <row r="386" spans="2:8" x14ac:dyDescent="0.25">
      <c r="B386" s="17">
        <v>383</v>
      </c>
      <c r="C386" s="15">
        <v>3.3426383350314404</v>
      </c>
      <c r="D386" s="3">
        <v>3.5266920112009825</v>
      </c>
      <c r="E386" s="3">
        <v>5.7996036125866688</v>
      </c>
      <c r="F386" s="3">
        <v>4.1024075705344059</v>
      </c>
      <c r="G386" s="9">
        <v>1.803743532068693</v>
      </c>
      <c r="H386" s="17">
        <v>18.575085061422193</v>
      </c>
    </row>
    <row r="387" spans="2:8" x14ac:dyDescent="0.25">
      <c r="B387" s="17">
        <v>384</v>
      </c>
      <c r="C387" s="15">
        <v>4.22275472626416</v>
      </c>
      <c r="D387" s="3">
        <v>3.0253626950277392</v>
      </c>
      <c r="E387" s="3">
        <v>4.4707264355471015</v>
      </c>
      <c r="F387" s="3">
        <v>4.1536983709542046</v>
      </c>
      <c r="G387" s="9">
        <v>1.8906113139949488</v>
      </c>
      <c r="H387" s="17">
        <v>17.763153541788153</v>
      </c>
    </row>
    <row r="388" spans="2:8" x14ac:dyDescent="0.25">
      <c r="B388" s="17">
        <v>385</v>
      </c>
      <c r="C388" s="15">
        <v>3.9717582464464436</v>
      </c>
      <c r="D388" s="3">
        <v>2.8600989446165408</v>
      </c>
      <c r="E388" s="3">
        <v>5.1080539289740292</v>
      </c>
      <c r="F388" s="3">
        <v>4.4198231195819417</v>
      </c>
      <c r="G388" s="9">
        <v>1.2286019391452798</v>
      </c>
      <c r="H388" s="17">
        <v>17.588336178764234</v>
      </c>
    </row>
    <row r="389" spans="2:8" x14ac:dyDescent="0.25">
      <c r="B389" s="17">
        <v>386</v>
      </c>
      <c r="C389" s="15">
        <v>4.2076644388756295</v>
      </c>
      <c r="D389" s="3">
        <v>3.2495833396364446</v>
      </c>
      <c r="E389" s="3">
        <v>6.5926562709729994</v>
      </c>
      <c r="F389" s="3">
        <v>4.5535695160457097</v>
      </c>
      <c r="G389" s="9">
        <v>1.810772517442804</v>
      </c>
      <c r="H389" s="17">
        <v>20.414246082973587</v>
      </c>
    </row>
    <row r="390" spans="2:8" x14ac:dyDescent="0.25">
      <c r="B390" s="17">
        <v>387</v>
      </c>
      <c r="C390" s="15">
        <v>4.4002902798696626</v>
      </c>
      <c r="D390" s="3">
        <v>2.8499833287679834</v>
      </c>
      <c r="E390" s="3">
        <v>6.696077712553631</v>
      </c>
      <c r="F390" s="3">
        <v>3.888358515121769</v>
      </c>
      <c r="G390" s="9">
        <v>1.6750461584554808</v>
      </c>
      <c r="H390" s="17">
        <v>19.509755994768526</v>
      </c>
    </row>
    <row r="391" spans="2:8" x14ac:dyDescent="0.25">
      <c r="B391" s="17">
        <v>388</v>
      </c>
      <c r="C391" s="15">
        <v>4.7759128385147083</v>
      </c>
      <c r="D391" s="3">
        <v>2.7982401098080096</v>
      </c>
      <c r="E391" s="3">
        <v>5.6390200483804964</v>
      </c>
      <c r="F391" s="3">
        <v>3.3945522904026109</v>
      </c>
      <c r="G391" s="9">
        <v>1.3480102603717932</v>
      </c>
      <c r="H391" s="17">
        <v>17.955735547477619</v>
      </c>
    </row>
    <row r="392" spans="2:8" x14ac:dyDescent="0.25">
      <c r="B392" s="17">
        <v>389</v>
      </c>
      <c r="C392" s="15">
        <v>4.1188175161672085</v>
      </c>
      <c r="D392" s="3">
        <v>2.4728802950424211</v>
      </c>
      <c r="E392" s="3">
        <v>4.764315819121923</v>
      </c>
      <c r="F392" s="3">
        <v>3.4550449418506703</v>
      </c>
      <c r="G392" s="9">
        <v>1.5072105176274206</v>
      </c>
      <c r="H392" s="17">
        <v>16.318269089809643</v>
      </c>
    </row>
    <row r="393" spans="2:8" x14ac:dyDescent="0.25">
      <c r="B393" s="17">
        <v>390</v>
      </c>
      <c r="C393" s="15">
        <v>3.9965749305722587</v>
      </c>
      <c r="D393" s="3">
        <v>2.9614221596172543</v>
      </c>
      <c r="E393" s="3">
        <v>6.3456682765987615</v>
      </c>
      <c r="F393" s="3">
        <v>3.5080763849812833</v>
      </c>
      <c r="G393" s="9">
        <v>1.8087036971749104</v>
      </c>
      <c r="H393" s="17">
        <v>18.620445448944469</v>
      </c>
    </row>
    <row r="394" spans="2:8" x14ac:dyDescent="0.25">
      <c r="B394" s="17">
        <v>391</v>
      </c>
      <c r="C394" s="15">
        <v>3.8497641767114401</v>
      </c>
      <c r="D394" s="3">
        <v>2.8779894792778009</v>
      </c>
      <c r="E394" s="3">
        <v>7.1935912457116782</v>
      </c>
      <c r="F394" s="3">
        <v>4.0101844604254318</v>
      </c>
      <c r="G394" s="9">
        <v>1.2166118967464918</v>
      </c>
      <c r="H394" s="17">
        <v>19.148141258872844</v>
      </c>
    </row>
    <row r="395" spans="2:8" x14ac:dyDescent="0.25">
      <c r="B395" s="17">
        <v>392</v>
      </c>
      <c r="C395" s="15">
        <v>3.7676478482094677</v>
      </c>
      <c r="D395" s="3">
        <v>3.2946349519927707</v>
      </c>
      <c r="E395" s="3">
        <v>4.9262689760454812</v>
      </c>
      <c r="F395" s="3">
        <v>5.1297873213534562</v>
      </c>
      <c r="G395" s="9">
        <v>1.2583690349778913</v>
      </c>
      <c r="H395" s="17">
        <v>18.376708132579068</v>
      </c>
    </row>
    <row r="396" spans="2:8" x14ac:dyDescent="0.25">
      <c r="B396" s="17">
        <v>393</v>
      </c>
      <c r="C396" s="15">
        <v>4.0607369754751046</v>
      </c>
      <c r="D396" s="3">
        <v>3.0771525514078757</v>
      </c>
      <c r="E396" s="3">
        <v>4.792497001395585</v>
      </c>
      <c r="F396" s="3">
        <v>4.6417203312572246</v>
      </c>
      <c r="G396" s="9">
        <v>1.0866678406371482</v>
      </c>
      <c r="H396" s="17">
        <v>17.658774700172938</v>
      </c>
    </row>
    <row r="397" spans="2:8" x14ac:dyDescent="0.25">
      <c r="B397" s="17">
        <v>394</v>
      </c>
      <c r="C397" s="15">
        <v>4.652514226470541</v>
      </c>
      <c r="D397" s="3">
        <v>2.7380075286782311</v>
      </c>
      <c r="E397" s="3">
        <v>5.217509134364148</v>
      </c>
      <c r="F397" s="3">
        <v>4.7314812726543138</v>
      </c>
      <c r="G397" s="9">
        <v>1.9125742208689542</v>
      </c>
      <c r="H397" s="17">
        <v>19.252086383036186</v>
      </c>
    </row>
    <row r="398" spans="2:8" x14ac:dyDescent="0.25">
      <c r="B398" s="17">
        <v>395</v>
      </c>
      <c r="C398" s="15">
        <v>3.9516782263678936</v>
      </c>
      <c r="D398" s="3">
        <v>2.8809146246320019</v>
      </c>
      <c r="E398" s="3">
        <v>4.8174673311022955</v>
      </c>
      <c r="F398" s="3">
        <v>4.8743088373759829</v>
      </c>
      <c r="G398" s="9">
        <v>1.5269591915730669</v>
      </c>
      <c r="H398" s="17">
        <v>18.051328211051239</v>
      </c>
    </row>
    <row r="399" spans="2:8" x14ac:dyDescent="0.25">
      <c r="B399" s="17">
        <v>396</v>
      </c>
      <c r="C399" s="15">
        <v>3.4120002866878254</v>
      </c>
      <c r="D399" s="3">
        <v>3.5898068187083498</v>
      </c>
      <c r="E399" s="3">
        <v>5.8278756344371319</v>
      </c>
      <c r="F399" s="3">
        <v>3.7273998201847607</v>
      </c>
      <c r="G399" s="9">
        <v>1.6933095947144361</v>
      </c>
      <c r="H399" s="17">
        <v>18.250392154732502</v>
      </c>
    </row>
    <row r="400" spans="2:8" x14ac:dyDescent="0.25">
      <c r="B400" s="17">
        <v>397</v>
      </c>
      <c r="C400" s="15">
        <v>4.1495474726892398</v>
      </c>
      <c r="D400" s="3">
        <v>3.0994581181603467</v>
      </c>
      <c r="E400" s="3">
        <v>5.0660468868518844</v>
      </c>
      <c r="F400" s="3">
        <v>4.0188164666867596</v>
      </c>
      <c r="G400" s="9">
        <v>1.1933390532324346</v>
      </c>
      <c r="H400" s="17">
        <v>17.527207997620664</v>
      </c>
    </row>
    <row r="401" spans="2:8" x14ac:dyDescent="0.25">
      <c r="B401" s="17">
        <v>398</v>
      </c>
      <c r="C401" s="15">
        <v>4.5345714516279463</v>
      </c>
      <c r="D401" s="3">
        <v>2.9048347105649439</v>
      </c>
      <c r="E401" s="3">
        <v>5.2232132600261387</v>
      </c>
      <c r="F401" s="3">
        <v>3.3201881255148011</v>
      </c>
      <c r="G401" s="9">
        <v>1.0262062604116742</v>
      </c>
      <c r="H401" s="17">
        <v>17.009013808145504</v>
      </c>
    </row>
    <row r="402" spans="2:8" x14ac:dyDescent="0.25">
      <c r="B402" s="17">
        <v>399</v>
      </c>
      <c r="C402" s="15">
        <v>3.4810842004257512</v>
      </c>
      <c r="D402" s="3">
        <v>3.1023328572295883</v>
      </c>
      <c r="E402" s="3">
        <v>6.9289718280725499</v>
      </c>
      <c r="F402" s="3">
        <v>5.2767086117899336</v>
      </c>
      <c r="G402" s="9">
        <v>1.5878510624499296</v>
      </c>
      <c r="H402" s="17">
        <v>20.376948559967751</v>
      </c>
    </row>
    <row r="403" spans="2:8" x14ac:dyDescent="0.25">
      <c r="B403" s="17">
        <v>400</v>
      </c>
      <c r="C403" s="15">
        <v>4.3475544460949767</v>
      </c>
      <c r="D403" s="3">
        <v>3.8233943380938364</v>
      </c>
      <c r="E403" s="3">
        <v>7.6355913607648933</v>
      </c>
      <c r="F403" s="3">
        <v>4.1161853106211392</v>
      </c>
      <c r="G403" s="9">
        <v>1.4092243604650492</v>
      </c>
      <c r="H403" s="17">
        <v>21.331949816039895</v>
      </c>
    </row>
    <row r="404" spans="2:8" x14ac:dyDescent="0.25">
      <c r="B404" s="17">
        <v>401</v>
      </c>
      <c r="C404" s="15">
        <v>4.021882890056709</v>
      </c>
      <c r="D404" s="3">
        <v>2.9008355468901601</v>
      </c>
      <c r="E404" s="3">
        <v>5.9756551873531372</v>
      </c>
      <c r="F404" s="3">
        <v>3.4028768395489304</v>
      </c>
      <c r="G404" s="9">
        <v>1.157535029652208</v>
      </c>
      <c r="H404" s="17">
        <v>17.458785493501146</v>
      </c>
    </row>
    <row r="405" spans="2:8" x14ac:dyDescent="0.25">
      <c r="B405" s="17">
        <v>402</v>
      </c>
      <c r="C405" s="15">
        <v>4.6252945437053086</v>
      </c>
      <c r="D405" s="3">
        <v>3.4527953528885647</v>
      </c>
      <c r="E405" s="3">
        <v>5.9417856133552442</v>
      </c>
      <c r="F405" s="3">
        <v>4.3133633627389374</v>
      </c>
      <c r="G405" s="9">
        <v>1.6383531357616743</v>
      </c>
      <c r="H405" s="17">
        <v>19.971592008449726</v>
      </c>
    </row>
    <row r="406" spans="2:8" x14ac:dyDescent="0.25">
      <c r="B406" s="17">
        <v>403</v>
      </c>
      <c r="C406" s="15">
        <v>4.101030126986819</v>
      </c>
      <c r="D406" s="3">
        <v>3.1246986440123865</v>
      </c>
      <c r="E406" s="3">
        <v>5.1463363863802751</v>
      </c>
      <c r="F406" s="3">
        <v>4.5719155219774787</v>
      </c>
      <c r="G406" s="9">
        <v>1.6782075677684305</v>
      </c>
      <c r="H406" s="17">
        <v>18.622188247125393</v>
      </c>
    </row>
    <row r="407" spans="2:8" x14ac:dyDescent="0.25">
      <c r="B407" s="17">
        <v>404</v>
      </c>
      <c r="C407" s="15">
        <v>4.749714992380409</v>
      </c>
      <c r="D407" s="3">
        <v>2.6592771285764027</v>
      </c>
      <c r="E407" s="3">
        <v>7.1562686786599841</v>
      </c>
      <c r="F407" s="3">
        <v>3.755151439308674</v>
      </c>
      <c r="G407" s="9">
        <v>1.5892145750099054</v>
      </c>
      <c r="H407" s="17">
        <v>19.909626813935375</v>
      </c>
    </row>
    <row r="408" spans="2:8" x14ac:dyDescent="0.25">
      <c r="B408" s="17">
        <v>405</v>
      </c>
      <c r="C408" s="15">
        <v>4.2990172554431147</v>
      </c>
      <c r="D408" s="3">
        <v>3.0207973452816943</v>
      </c>
      <c r="E408" s="3">
        <v>5.0766790569222557</v>
      </c>
      <c r="F408" s="3">
        <v>4.2684916503556378</v>
      </c>
      <c r="G408" s="9">
        <v>1.9582603282740585</v>
      </c>
      <c r="H408" s="17">
        <v>18.62324563627676</v>
      </c>
    </row>
    <row r="409" spans="2:8" x14ac:dyDescent="0.25">
      <c r="B409" s="17">
        <v>406</v>
      </c>
      <c r="C409" s="15">
        <v>4.5981162408564131</v>
      </c>
      <c r="D409" s="3">
        <v>3.0386909900319661</v>
      </c>
      <c r="E409" s="3">
        <v>4.5340872142468411</v>
      </c>
      <c r="F409" s="3">
        <v>4.8017238517294825</v>
      </c>
      <c r="G409" s="9">
        <v>1.8903423287665042</v>
      </c>
      <c r="H409" s="17">
        <v>18.862960625631207</v>
      </c>
    </row>
    <row r="410" spans="2:8" x14ac:dyDescent="0.25">
      <c r="B410" s="17">
        <v>407</v>
      </c>
      <c r="C410" s="15">
        <v>3.8039115081852408</v>
      </c>
      <c r="D410" s="3">
        <v>3.1035973774739176</v>
      </c>
      <c r="E410" s="3">
        <v>4.9622049167911424</v>
      </c>
      <c r="F410" s="3">
        <v>3.7868515703188614</v>
      </c>
      <c r="G410" s="9">
        <v>1.3029403209972052</v>
      </c>
      <c r="H410" s="17">
        <v>16.959505693766367</v>
      </c>
    </row>
    <row r="411" spans="2:8" x14ac:dyDescent="0.25">
      <c r="B411" s="17">
        <v>408</v>
      </c>
      <c r="C411" s="15">
        <v>3.494823057550875</v>
      </c>
      <c r="D411" s="3">
        <v>3.7428125972910218</v>
      </c>
      <c r="E411" s="3">
        <v>6.0900393421170573</v>
      </c>
      <c r="F411" s="3">
        <v>4.2918248071779956</v>
      </c>
      <c r="G411" s="9">
        <v>1.58673723532584</v>
      </c>
      <c r="H411" s="17">
        <v>19.206237039462792</v>
      </c>
    </row>
    <row r="412" spans="2:8" x14ac:dyDescent="0.25">
      <c r="B412" s="17">
        <v>409</v>
      </c>
      <c r="C412" s="15">
        <v>3.1667676817028112</v>
      </c>
      <c r="D412" s="3">
        <v>3.48556524403664</v>
      </c>
      <c r="E412" s="3">
        <v>7.271665491440424</v>
      </c>
      <c r="F412" s="3">
        <v>4.2995888700085017</v>
      </c>
      <c r="G412" s="9">
        <v>1.1209812844290716</v>
      </c>
      <c r="H412" s="17">
        <v>19.344568571617447</v>
      </c>
    </row>
    <row r="413" spans="2:8" x14ac:dyDescent="0.25">
      <c r="B413" s="17">
        <v>410</v>
      </c>
      <c r="C413" s="15">
        <v>3.8637529522311249</v>
      </c>
      <c r="D413" s="3">
        <v>2.8691718769069716</v>
      </c>
      <c r="E413" s="3">
        <v>6.2100846045924678</v>
      </c>
      <c r="F413" s="3">
        <v>4.8882645185366478</v>
      </c>
      <c r="G413" s="9">
        <v>1.4787780967366053</v>
      </c>
      <c r="H413" s="17">
        <v>19.310052049003815</v>
      </c>
    </row>
    <row r="414" spans="2:8" x14ac:dyDescent="0.25">
      <c r="B414" s="17">
        <v>411</v>
      </c>
      <c r="C414" s="15">
        <v>3.7558518849083073</v>
      </c>
      <c r="D414" s="3">
        <v>3.147399554213167</v>
      </c>
      <c r="E414" s="3">
        <v>4.8894437800315647</v>
      </c>
      <c r="F414" s="3">
        <v>5.0481020433510349</v>
      </c>
      <c r="G414" s="9">
        <v>1.6114238759576724</v>
      </c>
      <c r="H414" s="17">
        <v>18.452221138461748</v>
      </c>
    </row>
    <row r="415" spans="2:8" x14ac:dyDescent="0.25">
      <c r="B415" s="17">
        <v>412</v>
      </c>
      <c r="C415" s="15">
        <v>4.6495263212349016</v>
      </c>
      <c r="D415" s="3">
        <v>3.0117199307776708</v>
      </c>
      <c r="E415" s="3">
        <v>6.0764092148379234</v>
      </c>
      <c r="F415" s="3">
        <v>3.1807650212460739</v>
      </c>
      <c r="G415" s="9">
        <v>1.2016044609247301</v>
      </c>
      <c r="H415" s="17">
        <v>18.1200249490213</v>
      </c>
    </row>
    <row r="416" spans="2:8" x14ac:dyDescent="0.25">
      <c r="B416" s="17">
        <v>413</v>
      </c>
      <c r="C416" s="15">
        <v>3.7176458323706982</v>
      </c>
      <c r="D416" s="3">
        <v>3.106200063606622</v>
      </c>
      <c r="E416" s="3">
        <v>6.2305971356412826</v>
      </c>
      <c r="F416" s="3">
        <v>4.2134932017389648</v>
      </c>
      <c r="G416" s="9">
        <v>1.1474415378567442</v>
      </c>
      <c r="H416" s="17">
        <v>18.41537777121431</v>
      </c>
    </row>
    <row r="417" spans="2:8" x14ac:dyDescent="0.25">
      <c r="B417" s="17">
        <v>414</v>
      </c>
      <c r="C417" s="15">
        <v>4.367678069012042</v>
      </c>
      <c r="D417" s="3">
        <v>2.5520800636362622</v>
      </c>
      <c r="E417" s="3">
        <v>6.548594334003206</v>
      </c>
      <c r="F417" s="3">
        <v>4.3905680836399661</v>
      </c>
      <c r="G417" s="9">
        <v>1.6096101042819388</v>
      </c>
      <c r="H417" s="17">
        <v>19.468530654573414</v>
      </c>
    </row>
    <row r="418" spans="2:8" x14ac:dyDescent="0.25">
      <c r="B418" s="17">
        <v>415</v>
      </c>
      <c r="C418" s="15">
        <v>3.7974520753942174</v>
      </c>
      <c r="D418" s="3">
        <v>3.2431937093130223</v>
      </c>
      <c r="E418" s="3">
        <v>5.5211963907807498</v>
      </c>
      <c r="F418" s="3">
        <v>4.6371128116759239</v>
      </c>
      <c r="G418" s="9">
        <v>1.4964637752674386</v>
      </c>
      <c r="H418" s="17">
        <v>18.695418762431352</v>
      </c>
    </row>
    <row r="419" spans="2:8" x14ac:dyDescent="0.25">
      <c r="B419" s="17">
        <v>416</v>
      </c>
      <c r="C419" s="15">
        <v>3.9434143617135891</v>
      </c>
      <c r="D419" s="3">
        <v>3.6704624426601113</v>
      </c>
      <c r="E419" s="3">
        <v>5.2777474856353663</v>
      </c>
      <c r="F419" s="3">
        <v>3.4369896384686829</v>
      </c>
      <c r="G419" s="9">
        <v>1.5828911638308023</v>
      </c>
      <c r="H419" s="17">
        <v>17.911505092308552</v>
      </c>
    </row>
    <row r="420" spans="2:8" x14ac:dyDescent="0.25">
      <c r="B420" s="17">
        <v>417</v>
      </c>
      <c r="C420" s="15">
        <v>3.1115962903223151</v>
      </c>
      <c r="D420" s="3">
        <v>2.8709070755948725</v>
      </c>
      <c r="E420" s="3">
        <v>4.4773483610788949</v>
      </c>
      <c r="F420" s="3">
        <v>3.647678254831261</v>
      </c>
      <c r="G420" s="9">
        <v>1.5602445773428673</v>
      </c>
      <c r="H420" s="17">
        <v>15.66777455917021</v>
      </c>
    </row>
    <row r="421" spans="2:8" x14ac:dyDescent="0.25">
      <c r="B421" s="17">
        <v>418</v>
      </c>
      <c r="C421" s="15">
        <v>3.4688472648162891</v>
      </c>
      <c r="D421" s="3">
        <v>2.7511312659242382</v>
      </c>
      <c r="E421" s="3">
        <v>5.3373851692086234</v>
      </c>
      <c r="F421" s="3">
        <v>3.3307717592592385</v>
      </c>
      <c r="G421" s="9">
        <v>1.4504390737805928</v>
      </c>
      <c r="H421" s="17">
        <v>16.338574532988982</v>
      </c>
    </row>
    <row r="422" spans="2:8" x14ac:dyDescent="0.25">
      <c r="B422" s="17">
        <v>419</v>
      </c>
      <c r="C422" s="15">
        <v>3.8440681808433039</v>
      </c>
      <c r="D422" s="3">
        <v>2.8127429888583335</v>
      </c>
      <c r="E422" s="3">
        <v>6.1527528657505641</v>
      </c>
      <c r="F422" s="3">
        <v>3.5151400275616931</v>
      </c>
      <c r="G422" s="9">
        <v>1.7510434754755244</v>
      </c>
      <c r="H422" s="17">
        <v>18.075747538489416</v>
      </c>
    </row>
    <row r="423" spans="2:8" x14ac:dyDescent="0.25">
      <c r="B423" s="17">
        <v>420</v>
      </c>
      <c r="C423" s="15">
        <v>4.3943353468311361</v>
      </c>
      <c r="D423" s="3">
        <v>2.548761871900286</v>
      </c>
      <c r="E423" s="3">
        <v>5.5054137289808853</v>
      </c>
      <c r="F423" s="3">
        <v>4.5844545915696395</v>
      </c>
      <c r="G423" s="9">
        <v>1.6394840772860899</v>
      </c>
      <c r="H423" s="17">
        <v>18.672449616568038</v>
      </c>
    </row>
    <row r="424" spans="2:8" x14ac:dyDescent="0.25">
      <c r="B424" s="17">
        <v>421</v>
      </c>
      <c r="C424" s="15">
        <v>4.4047502577813074</v>
      </c>
      <c r="D424" s="3">
        <v>2.8913346359278602</v>
      </c>
      <c r="E424" s="3">
        <v>7.0093931732882009</v>
      </c>
      <c r="F424" s="3">
        <v>3.5684406053253812</v>
      </c>
      <c r="G424" s="9">
        <v>1.2219326097620513</v>
      </c>
      <c r="H424" s="17">
        <v>19.095851282084801</v>
      </c>
    </row>
    <row r="425" spans="2:8" x14ac:dyDescent="0.25">
      <c r="B425" s="17">
        <v>422</v>
      </c>
      <c r="C425" s="15">
        <v>3.8733437230875949</v>
      </c>
      <c r="D425" s="3">
        <v>3.4701939905007757</v>
      </c>
      <c r="E425" s="3">
        <v>5.865860641551925</v>
      </c>
      <c r="F425" s="3">
        <v>3.4112180273402046</v>
      </c>
      <c r="G425" s="9">
        <v>1.6580388229722001</v>
      </c>
      <c r="H425" s="17">
        <v>18.278655205452701</v>
      </c>
    </row>
    <row r="426" spans="2:8" x14ac:dyDescent="0.25">
      <c r="B426" s="17">
        <v>423</v>
      </c>
      <c r="C426" s="15">
        <v>3.8131310785111827</v>
      </c>
      <c r="D426" s="3">
        <v>3.2145168370874324</v>
      </c>
      <c r="E426" s="3">
        <v>5.6951484483560364</v>
      </c>
      <c r="F426" s="3">
        <v>3.281811029836458</v>
      </c>
      <c r="G426" s="9">
        <v>1.6490722092776744</v>
      </c>
      <c r="H426" s="17">
        <v>17.653679603068785</v>
      </c>
    </row>
    <row r="427" spans="2:8" x14ac:dyDescent="0.25">
      <c r="B427" s="17">
        <v>424</v>
      </c>
      <c r="C427" s="15">
        <v>3.5922871563681902</v>
      </c>
      <c r="D427" s="3">
        <v>2.5840314043685657</v>
      </c>
      <c r="E427" s="3">
        <v>7.1423252779183368</v>
      </c>
      <c r="F427" s="3">
        <v>5.3076709617545523</v>
      </c>
      <c r="G427" s="9">
        <v>1.5340833444799742</v>
      </c>
      <c r="H427" s="17">
        <v>20.160398144889619</v>
      </c>
    </row>
    <row r="428" spans="2:8" x14ac:dyDescent="0.25">
      <c r="B428" s="17">
        <v>425</v>
      </c>
      <c r="C428" s="15">
        <v>4.0294845707870399</v>
      </c>
      <c r="D428" s="3">
        <v>2.9030673918780661</v>
      </c>
      <c r="E428" s="3">
        <v>5.0993758560014246</v>
      </c>
      <c r="F428" s="3">
        <v>3.7807684737204443</v>
      </c>
      <c r="G428" s="9">
        <v>1.5932705845877468</v>
      </c>
      <c r="H428" s="17">
        <v>17.405966876974723</v>
      </c>
    </row>
    <row r="429" spans="2:8" x14ac:dyDescent="0.25">
      <c r="B429" s="17">
        <v>426</v>
      </c>
      <c r="C429" s="15">
        <v>4.164485229709495</v>
      </c>
      <c r="D429" s="3">
        <v>2.6224307493580548</v>
      </c>
      <c r="E429" s="3">
        <v>6.3155306859845455</v>
      </c>
      <c r="F429" s="3">
        <v>4.6909064479311802</v>
      </c>
      <c r="G429" s="9">
        <v>1.175780114488113</v>
      </c>
      <c r="H429" s="17">
        <v>18.969133227471389</v>
      </c>
    </row>
    <row r="430" spans="2:8" x14ac:dyDescent="0.25">
      <c r="B430" s="17">
        <v>427</v>
      </c>
      <c r="C430" s="15">
        <v>3.8208577044172198</v>
      </c>
      <c r="D430" s="3">
        <v>3.417161386272074</v>
      </c>
      <c r="E430" s="3">
        <v>4.2755291486229279</v>
      </c>
      <c r="F430" s="3">
        <v>4.9952443350664266</v>
      </c>
      <c r="G430" s="9">
        <v>1.8653947535044826</v>
      </c>
      <c r="H430" s="17">
        <v>18.374187327883131</v>
      </c>
    </row>
    <row r="431" spans="2:8" x14ac:dyDescent="0.25">
      <c r="B431" s="17">
        <v>428</v>
      </c>
      <c r="C431" s="15">
        <v>3.8397916452257523</v>
      </c>
      <c r="D431" s="3">
        <v>3.501029011774702</v>
      </c>
      <c r="E431" s="3">
        <v>4.5222210012358515</v>
      </c>
      <c r="F431" s="3">
        <v>5.7666416809213201</v>
      </c>
      <c r="G431" s="9">
        <v>1.2698054202942308</v>
      </c>
      <c r="H431" s="17">
        <v>18.899488759451856</v>
      </c>
    </row>
    <row r="432" spans="2:8" x14ac:dyDescent="0.25">
      <c r="B432" s="17">
        <v>429</v>
      </c>
      <c r="C432" s="15">
        <v>3.7487016825617188</v>
      </c>
      <c r="D432" s="3">
        <v>2.988573937118808</v>
      </c>
      <c r="E432" s="3">
        <v>5.0259798779690534</v>
      </c>
      <c r="F432" s="3">
        <v>3.6183048581754909</v>
      </c>
      <c r="G432" s="9">
        <v>1.7787584934679521</v>
      </c>
      <c r="H432" s="17">
        <v>17.160318849293024</v>
      </c>
    </row>
    <row r="433" spans="2:8" x14ac:dyDescent="0.25">
      <c r="B433" s="17">
        <v>430</v>
      </c>
      <c r="C433" s="15">
        <v>3.6692930183642396</v>
      </c>
      <c r="D433" s="3">
        <v>3.1016622229814588</v>
      </c>
      <c r="E433" s="3">
        <v>5.4154990132146095</v>
      </c>
      <c r="F433" s="3">
        <v>3.4753054754313717</v>
      </c>
      <c r="G433" s="9">
        <v>1.3303739925012659</v>
      </c>
      <c r="H433" s="17">
        <v>16.992133722492945</v>
      </c>
    </row>
    <row r="434" spans="2:8" x14ac:dyDescent="0.25">
      <c r="B434" s="17">
        <v>431</v>
      </c>
      <c r="C434" s="15">
        <v>3.4068231618178286</v>
      </c>
      <c r="D434" s="3">
        <v>2.6135944977656917</v>
      </c>
      <c r="E434" s="3">
        <v>6.2897569258603863</v>
      </c>
      <c r="F434" s="3">
        <v>4.1460485357789807</v>
      </c>
      <c r="G434" s="9">
        <v>1.4509022650431893</v>
      </c>
      <c r="H434" s="17">
        <v>17.907125386266078</v>
      </c>
    </row>
    <row r="435" spans="2:8" x14ac:dyDescent="0.25">
      <c r="B435" s="17">
        <v>432</v>
      </c>
      <c r="C435" s="15">
        <v>4.6881910585555655</v>
      </c>
      <c r="D435" s="3">
        <v>2.968159832570969</v>
      </c>
      <c r="E435" s="3">
        <v>5.2827585772555743</v>
      </c>
      <c r="F435" s="3">
        <v>3.2749599496439181</v>
      </c>
      <c r="G435" s="9">
        <v>1.4917887429011185</v>
      </c>
      <c r="H435" s="17">
        <v>17.705858160927146</v>
      </c>
    </row>
    <row r="436" spans="2:8" x14ac:dyDescent="0.25">
      <c r="B436" s="17">
        <v>433</v>
      </c>
      <c r="C436" s="15">
        <v>4.1287591317051975</v>
      </c>
      <c r="D436" s="3">
        <v>3.4278489689388629</v>
      </c>
      <c r="E436" s="3">
        <v>4.3316152326121067</v>
      </c>
      <c r="F436" s="3">
        <v>4.4473577161063673</v>
      </c>
      <c r="G436" s="9">
        <v>1.564626659186735</v>
      </c>
      <c r="H436" s="17">
        <v>17.900207708549271</v>
      </c>
    </row>
    <row r="437" spans="2:8" x14ac:dyDescent="0.25">
      <c r="B437" s="17">
        <v>434</v>
      </c>
      <c r="C437" s="15">
        <v>4.1454413759086082</v>
      </c>
      <c r="D437" s="3">
        <v>3.2614295518329031</v>
      </c>
      <c r="E437" s="3">
        <v>6.1886185203711843</v>
      </c>
      <c r="F437" s="3">
        <v>3.4186046164705179</v>
      </c>
      <c r="G437" s="9">
        <v>1.1763012112286484</v>
      </c>
      <c r="H437" s="17">
        <v>18.190395275811863</v>
      </c>
    </row>
    <row r="438" spans="2:8" x14ac:dyDescent="0.25">
      <c r="B438" s="17">
        <v>435</v>
      </c>
      <c r="C438" s="15">
        <v>4.3224356427794781</v>
      </c>
      <c r="D438" s="3">
        <v>3.0717009923912912</v>
      </c>
      <c r="E438" s="3">
        <v>5.86278827151631</v>
      </c>
      <c r="F438" s="3">
        <v>3.6513647763270582</v>
      </c>
      <c r="G438" s="9">
        <v>1.4807532469014437</v>
      </c>
      <c r="H438" s="17">
        <v>18.389042929915579</v>
      </c>
    </row>
    <row r="439" spans="2:8" x14ac:dyDescent="0.25">
      <c r="B439" s="17">
        <v>436</v>
      </c>
      <c r="C439" s="15">
        <v>3.867875751145049</v>
      </c>
      <c r="D439" s="3">
        <v>2.4516296041186916</v>
      </c>
      <c r="E439" s="3">
        <v>5.5669020888912719</v>
      </c>
      <c r="F439" s="3">
        <v>3.6615270422053086</v>
      </c>
      <c r="G439" s="9">
        <v>1.6497723422331927</v>
      </c>
      <c r="H439" s="17">
        <v>17.197706828593514</v>
      </c>
    </row>
    <row r="440" spans="2:8" x14ac:dyDescent="0.25">
      <c r="B440" s="17">
        <v>437</v>
      </c>
      <c r="C440" s="15">
        <v>3.6722599077618883</v>
      </c>
      <c r="D440" s="3">
        <v>2.7004106747448304</v>
      </c>
      <c r="E440" s="3">
        <v>6.6058516637962477</v>
      </c>
      <c r="F440" s="3">
        <v>3.5036035954027933</v>
      </c>
      <c r="G440" s="9">
        <v>1.5843865033357716</v>
      </c>
      <c r="H440" s="17">
        <v>18.066512345041531</v>
      </c>
    </row>
    <row r="441" spans="2:8" x14ac:dyDescent="0.25">
      <c r="B441" s="17">
        <v>438</v>
      </c>
      <c r="C441" s="15">
        <v>4.2460199054258085</v>
      </c>
      <c r="D441" s="3">
        <v>2.9740126816312706</v>
      </c>
      <c r="E441" s="3">
        <v>4.7861877749735449</v>
      </c>
      <c r="F441" s="3">
        <v>4.2162202513501548</v>
      </c>
      <c r="G441" s="9">
        <v>1.5577871841425537</v>
      </c>
      <c r="H441" s="17">
        <v>17.780227797523334</v>
      </c>
    </row>
    <row r="442" spans="2:8" x14ac:dyDescent="0.25">
      <c r="B442" s="17">
        <v>439</v>
      </c>
      <c r="C442" s="15">
        <v>3.7324360983319465</v>
      </c>
      <c r="D442" s="3">
        <v>2.69844313907267</v>
      </c>
      <c r="E442" s="3">
        <v>6.5172153802725203</v>
      </c>
      <c r="F442" s="3">
        <v>4.0954581267455747</v>
      </c>
      <c r="G442" s="9">
        <v>1.7062471391431639</v>
      </c>
      <c r="H442" s="17">
        <v>18.749799883565878</v>
      </c>
    </row>
    <row r="443" spans="2:8" x14ac:dyDescent="0.25">
      <c r="B443" s="17">
        <v>440</v>
      </c>
      <c r="C443" s="15">
        <v>4.0690510679641525</v>
      </c>
      <c r="D443" s="3">
        <v>2.8560005169108202</v>
      </c>
      <c r="E443" s="3">
        <v>5.2078541764443536</v>
      </c>
      <c r="F443" s="3">
        <v>3.1234675357588002</v>
      </c>
      <c r="G443" s="9">
        <v>1.7779274450598195</v>
      </c>
      <c r="H443" s="17">
        <v>17.034300742137948</v>
      </c>
    </row>
    <row r="444" spans="2:8" x14ac:dyDescent="0.25">
      <c r="B444" s="17">
        <v>441</v>
      </c>
      <c r="C444" s="15">
        <v>4.1518445786300662</v>
      </c>
      <c r="D444" s="3">
        <v>2.7426439127508275</v>
      </c>
      <c r="E444" s="3">
        <v>6.0308978985977477</v>
      </c>
      <c r="F444" s="3">
        <v>3.8986370303347631</v>
      </c>
      <c r="G444" s="9">
        <v>1.3729380948110075</v>
      </c>
      <c r="H444" s="17">
        <v>18.196961515124411</v>
      </c>
    </row>
    <row r="445" spans="2:8" x14ac:dyDescent="0.25">
      <c r="B445" s="17">
        <v>442</v>
      </c>
      <c r="C445" s="15">
        <v>3.68177878252548</v>
      </c>
      <c r="D445" s="3">
        <v>2.9222022488900246</v>
      </c>
      <c r="E445" s="3">
        <v>4.5491711702533575</v>
      </c>
      <c r="F445" s="3">
        <v>3.8223781853586316</v>
      </c>
      <c r="G445" s="9">
        <v>1.4973017495002403</v>
      </c>
      <c r="H445" s="17">
        <v>16.472832136527735</v>
      </c>
    </row>
    <row r="446" spans="2:8" x14ac:dyDescent="0.25">
      <c r="B446" s="17">
        <v>443</v>
      </c>
      <c r="C446" s="15">
        <v>3.4241760913904757</v>
      </c>
      <c r="D446" s="3">
        <v>2.5579302193940192</v>
      </c>
      <c r="E446" s="3">
        <v>4.9914637746873343</v>
      </c>
      <c r="F446" s="3">
        <v>3.7828713554911348</v>
      </c>
      <c r="G446" s="9">
        <v>1.6412221469460164</v>
      </c>
      <c r="H446" s="17">
        <v>16.39766358790898</v>
      </c>
    </row>
    <row r="447" spans="2:8" x14ac:dyDescent="0.25">
      <c r="B447" s="17">
        <v>444</v>
      </c>
      <c r="C447" s="15">
        <v>4.1179291942670968</v>
      </c>
      <c r="D447" s="3">
        <v>3.0947409465660987</v>
      </c>
      <c r="E447" s="3">
        <v>4.4338115668782097</v>
      </c>
      <c r="F447" s="3">
        <v>3.9628842582692405</v>
      </c>
      <c r="G447" s="9">
        <v>1.7164730366619174</v>
      </c>
      <c r="H447" s="17">
        <v>17.325839002642564</v>
      </c>
    </row>
    <row r="448" spans="2:8" x14ac:dyDescent="0.25">
      <c r="B448" s="17">
        <v>445</v>
      </c>
      <c r="C448" s="15">
        <v>3.6929234336993599</v>
      </c>
      <c r="D448" s="3">
        <v>3.1911375613450317</v>
      </c>
      <c r="E448" s="3">
        <v>5.2317380413467713</v>
      </c>
      <c r="F448" s="3">
        <v>3.8590010903086513</v>
      </c>
      <c r="G448" s="9">
        <v>1.6835593261135777</v>
      </c>
      <c r="H448" s="17">
        <v>17.658359452813393</v>
      </c>
    </row>
    <row r="449" spans="2:8" x14ac:dyDescent="0.25">
      <c r="B449" s="17">
        <v>446</v>
      </c>
      <c r="C449" s="15">
        <v>4.6387694395075219</v>
      </c>
      <c r="D449" s="3">
        <v>2.7689884121583557</v>
      </c>
      <c r="E449" s="3">
        <v>4.6056155475473242</v>
      </c>
      <c r="F449" s="3">
        <v>3.9974884913896669</v>
      </c>
      <c r="G449" s="9">
        <v>1.2667001922712573</v>
      </c>
      <c r="H449" s="17">
        <v>17.277562082874127</v>
      </c>
    </row>
    <row r="450" spans="2:8" x14ac:dyDescent="0.25">
      <c r="B450" s="17">
        <v>447</v>
      </c>
      <c r="C450" s="15">
        <v>3.9633834855154011</v>
      </c>
      <c r="D450" s="3">
        <v>3.1465630090827466</v>
      </c>
      <c r="E450" s="3">
        <v>5.5094246868557057</v>
      </c>
      <c r="F450" s="3">
        <v>4.5791138244843381</v>
      </c>
      <c r="G450" s="9">
        <v>1.3879753555383854</v>
      </c>
      <c r="H450" s="17">
        <v>18.586460361476576</v>
      </c>
    </row>
    <row r="451" spans="2:8" x14ac:dyDescent="0.25">
      <c r="B451" s="17">
        <v>448</v>
      </c>
      <c r="C451" s="15">
        <v>4.2564777029612806</v>
      </c>
      <c r="D451" s="3">
        <v>3.7483952530504374</v>
      </c>
      <c r="E451" s="3">
        <v>6.5820812916403719</v>
      </c>
      <c r="F451" s="3">
        <v>3.3763104735454363</v>
      </c>
      <c r="G451" s="9">
        <v>1.537610870904635</v>
      </c>
      <c r="H451" s="17">
        <v>19.500875592102165</v>
      </c>
    </row>
    <row r="452" spans="2:8" x14ac:dyDescent="0.25">
      <c r="B452" s="17">
        <v>449</v>
      </c>
      <c r="C452" s="15">
        <v>3.6493941814391033</v>
      </c>
      <c r="D452" s="3">
        <v>2.226622652684473</v>
      </c>
      <c r="E452" s="3">
        <v>4.7361114097230734</v>
      </c>
      <c r="F452" s="3">
        <v>3.6430044288794203</v>
      </c>
      <c r="G452" s="9">
        <v>1.257599424569712</v>
      </c>
      <c r="H452" s="17">
        <v>15.512732097295782</v>
      </c>
    </row>
    <row r="453" spans="2:8" x14ac:dyDescent="0.25">
      <c r="B453" s="17">
        <v>450</v>
      </c>
      <c r="C453" s="15">
        <v>3.9972706003808343</v>
      </c>
      <c r="D453" s="3">
        <v>3.2775664153150292</v>
      </c>
      <c r="E453" s="3">
        <v>4.2348208867946928</v>
      </c>
      <c r="F453" s="3">
        <v>3.3820235444678439</v>
      </c>
      <c r="G453" s="9">
        <v>1.5647001985059301</v>
      </c>
      <c r="H453" s="17">
        <v>16.456381645464329</v>
      </c>
    </row>
    <row r="454" spans="2:8" x14ac:dyDescent="0.25">
      <c r="B454" s="17">
        <v>451</v>
      </c>
      <c r="C454" s="15">
        <v>3.8540649798427387</v>
      </c>
      <c r="D454" s="3">
        <v>2.6703561487636169</v>
      </c>
      <c r="E454" s="3">
        <v>6.069434322195419</v>
      </c>
      <c r="F454" s="3">
        <v>5.8577671573959904</v>
      </c>
      <c r="G454" s="9">
        <v>1.5239450861536283</v>
      </c>
      <c r="H454" s="17">
        <v>19.975567694351394</v>
      </c>
    </row>
    <row r="455" spans="2:8" x14ac:dyDescent="0.25">
      <c r="B455" s="17">
        <v>452</v>
      </c>
      <c r="C455" s="15">
        <v>3.2521512597101179</v>
      </c>
      <c r="D455" s="3">
        <v>2.5690894465845933</v>
      </c>
      <c r="E455" s="3">
        <v>6.006564973700252</v>
      </c>
      <c r="F455" s="3">
        <v>3.8443856196569697</v>
      </c>
      <c r="G455" s="9">
        <v>1.4046308110641528</v>
      </c>
      <c r="H455" s="17">
        <v>17.076822110716087</v>
      </c>
    </row>
    <row r="456" spans="2:8" x14ac:dyDescent="0.25">
      <c r="B456" s="17">
        <v>453</v>
      </c>
      <c r="C456" s="15">
        <v>3.7019220412159264</v>
      </c>
      <c r="D456" s="3">
        <v>2.4265897988048457</v>
      </c>
      <c r="E456" s="3">
        <v>4.6280308063537969</v>
      </c>
      <c r="F456" s="3">
        <v>4.1902000738439025</v>
      </c>
      <c r="G456" s="9">
        <v>1.406718883038095</v>
      </c>
      <c r="H456" s="17">
        <v>16.353461603256566</v>
      </c>
    </row>
    <row r="457" spans="2:8" x14ac:dyDescent="0.25">
      <c r="B457" s="17">
        <v>454</v>
      </c>
      <c r="C457" s="15">
        <v>4.3097545210604009</v>
      </c>
      <c r="D457" s="3">
        <v>2.9913888958313146</v>
      </c>
      <c r="E457" s="3">
        <v>6.1609562297727951</v>
      </c>
      <c r="F457" s="3">
        <v>3.1817364507600407</v>
      </c>
      <c r="G457" s="9">
        <v>1.5055154821892882</v>
      </c>
      <c r="H457" s="17">
        <v>18.149351579613839</v>
      </c>
    </row>
    <row r="458" spans="2:8" x14ac:dyDescent="0.25">
      <c r="B458" s="17">
        <v>455</v>
      </c>
      <c r="C458" s="15">
        <v>4.0910336660905831</v>
      </c>
      <c r="D458" s="3">
        <v>2.2598265125936456</v>
      </c>
      <c r="E458" s="3">
        <v>4.9184710926559347</v>
      </c>
      <c r="F458" s="3">
        <v>5.6234192654762731</v>
      </c>
      <c r="G458" s="9">
        <v>1.6970118307442013</v>
      </c>
      <c r="H458" s="17">
        <v>18.589762367560638</v>
      </c>
    </row>
    <row r="459" spans="2:8" x14ac:dyDescent="0.25">
      <c r="B459" s="17">
        <v>456</v>
      </c>
      <c r="C459" s="15">
        <v>3.9296009315769611</v>
      </c>
      <c r="D459" s="3">
        <v>2.915738540093451</v>
      </c>
      <c r="E459" s="3">
        <v>5.497432624835934</v>
      </c>
      <c r="F459" s="3">
        <v>4.8586592168215432</v>
      </c>
      <c r="G459" s="9">
        <v>1.3150141740819179</v>
      </c>
      <c r="H459" s="17">
        <v>18.516445487409804</v>
      </c>
    </row>
    <row r="460" spans="2:8" x14ac:dyDescent="0.25">
      <c r="B460" s="17">
        <v>457</v>
      </c>
      <c r="C460" s="15">
        <v>4.2928881862447676</v>
      </c>
      <c r="D460" s="3">
        <v>3.0648277231185967</v>
      </c>
      <c r="E460" s="3">
        <v>4.2522991681945914</v>
      </c>
      <c r="F460" s="3">
        <v>3.2859048182149033</v>
      </c>
      <c r="G460" s="9">
        <v>1.8986381957026386</v>
      </c>
      <c r="H460" s="17">
        <v>16.794558091475498</v>
      </c>
    </row>
    <row r="461" spans="2:8" x14ac:dyDescent="0.25">
      <c r="B461" s="17">
        <v>458</v>
      </c>
      <c r="C461" s="15">
        <v>3.3395799064268292</v>
      </c>
      <c r="D461" s="3">
        <v>2.5767401253649038</v>
      </c>
      <c r="E461" s="3">
        <v>5.1344159911496856</v>
      </c>
      <c r="F461" s="3">
        <v>3.6979975973160664</v>
      </c>
      <c r="G461" s="9">
        <v>1.3606296877333215</v>
      </c>
      <c r="H461" s="17">
        <v>16.109363307990805</v>
      </c>
    </row>
    <row r="462" spans="2:8" x14ac:dyDescent="0.25">
      <c r="B462" s="17">
        <v>459</v>
      </c>
      <c r="C462" s="15">
        <v>3.6561268800863695</v>
      </c>
      <c r="D462" s="3">
        <v>2.8570509530847907</v>
      </c>
      <c r="E462" s="3">
        <v>5.6251099628507113</v>
      </c>
      <c r="F462" s="3">
        <v>4.6687785594941138</v>
      </c>
      <c r="G462" s="9">
        <v>1.329483260082964</v>
      </c>
      <c r="H462" s="17">
        <v>18.136549615598948</v>
      </c>
    </row>
    <row r="463" spans="2:8" x14ac:dyDescent="0.25">
      <c r="B463" s="17">
        <v>460</v>
      </c>
      <c r="C463" s="15">
        <v>4.1823696440035398</v>
      </c>
      <c r="D463" s="3">
        <v>2.9990932033189273</v>
      </c>
      <c r="E463" s="3">
        <v>5.3883201732563357</v>
      </c>
      <c r="F463" s="3">
        <v>3.2824501792685314</v>
      </c>
      <c r="G463" s="9">
        <v>1.791695114369328</v>
      </c>
      <c r="H463" s="17">
        <v>17.643928314216662</v>
      </c>
    </row>
    <row r="464" spans="2:8" x14ac:dyDescent="0.25">
      <c r="B464" s="17">
        <v>461</v>
      </c>
      <c r="C464" s="15">
        <v>3.4613710005924552</v>
      </c>
      <c r="D464" s="3">
        <v>2.1369818287096392</v>
      </c>
      <c r="E464" s="3">
        <v>6.9780034380782112</v>
      </c>
      <c r="F464" s="3">
        <v>3.9946232017670673</v>
      </c>
      <c r="G464" s="9">
        <v>1.615453437775233</v>
      </c>
      <c r="H464" s="17">
        <v>18.186432906922605</v>
      </c>
    </row>
    <row r="465" spans="2:8" x14ac:dyDescent="0.25">
      <c r="B465" s="17">
        <v>462</v>
      </c>
      <c r="C465" s="15">
        <v>4.6028841363602808</v>
      </c>
      <c r="D465" s="3">
        <v>2.4788567346610928</v>
      </c>
      <c r="E465" s="3">
        <v>6.4744786558003407</v>
      </c>
      <c r="F465" s="3">
        <v>5.474839163621195</v>
      </c>
      <c r="G465" s="9">
        <v>1.7911420928865112</v>
      </c>
      <c r="H465" s="17">
        <v>20.822200783329418</v>
      </c>
    </row>
    <row r="466" spans="2:8" x14ac:dyDescent="0.25">
      <c r="B466" s="17">
        <v>463</v>
      </c>
      <c r="C466" s="15">
        <v>4.4302746260861046</v>
      </c>
      <c r="D466" s="3">
        <v>3.0869835192328399</v>
      </c>
      <c r="E466" s="3">
        <v>6.3312235744296963</v>
      </c>
      <c r="F466" s="3">
        <v>3.4794022167815206</v>
      </c>
      <c r="G466" s="9">
        <v>1.2992775409102593</v>
      </c>
      <c r="H466" s="17">
        <v>18.627161477440421</v>
      </c>
    </row>
    <row r="467" spans="2:8" x14ac:dyDescent="0.25">
      <c r="B467" s="17">
        <v>464</v>
      </c>
      <c r="C467" s="15">
        <v>3.7002427430415255</v>
      </c>
      <c r="D467" s="3">
        <v>3.2125160046341854</v>
      </c>
      <c r="E467" s="3">
        <v>4.9350364688656123</v>
      </c>
      <c r="F467" s="3">
        <v>4.0556890565724597</v>
      </c>
      <c r="G467" s="9">
        <v>1.6754575930654978</v>
      </c>
      <c r="H467" s="17">
        <v>17.578941866179282</v>
      </c>
    </row>
    <row r="468" spans="2:8" x14ac:dyDescent="0.25">
      <c r="B468" s="17">
        <v>465</v>
      </c>
      <c r="C468" s="15">
        <v>3.6134537765900943</v>
      </c>
      <c r="D468" s="3">
        <v>3.090969338802497</v>
      </c>
      <c r="E468" s="3">
        <v>4.7052386504906076</v>
      </c>
      <c r="F468" s="3">
        <v>4.179143819754068</v>
      </c>
      <c r="G468" s="9">
        <v>1.8545619445675325</v>
      </c>
      <c r="H468" s="17">
        <v>17.443367530204799</v>
      </c>
    </row>
    <row r="469" spans="2:8" x14ac:dyDescent="0.25">
      <c r="B469" s="17">
        <v>466</v>
      </c>
      <c r="C469" s="15">
        <v>3.735469789360419</v>
      </c>
      <c r="D469" s="3">
        <v>2.4241062421172481</v>
      </c>
      <c r="E469" s="3">
        <v>7.0357189939250535</v>
      </c>
      <c r="F469" s="3">
        <v>3.3882639379882638</v>
      </c>
      <c r="G469" s="9">
        <v>1.5293175594711674</v>
      </c>
      <c r="H469" s="17">
        <v>18.112876522862152</v>
      </c>
    </row>
    <row r="470" spans="2:8" x14ac:dyDescent="0.25">
      <c r="B470" s="17">
        <v>467</v>
      </c>
      <c r="C470" s="15">
        <v>3.1967993669704202</v>
      </c>
      <c r="D470" s="3">
        <v>3.0750423423689597</v>
      </c>
      <c r="E470" s="3">
        <v>4.4252181477825934</v>
      </c>
      <c r="F470" s="3">
        <v>4.1744216542000316</v>
      </c>
      <c r="G470" s="9">
        <v>1.5663056880616204</v>
      </c>
      <c r="H470" s="17">
        <v>16.437787199383628</v>
      </c>
    </row>
    <row r="471" spans="2:8" x14ac:dyDescent="0.25">
      <c r="B471" s="17">
        <v>468</v>
      </c>
      <c r="C471" s="15">
        <v>3.9535383107550883</v>
      </c>
      <c r="D471" s="3">
        <v>3.0310257101364648</v>
      </c>
      <c r="E471" s="3">
        <v>5.2972056073951794</v>
      </c>
      <c r="F471" s="3">
        <v>5.7302251713961425</v>
      </c>
      <c r="G471" s="9">
        <v>1.3501827514318994</v>
      </c>
      <c r="H471" s="17">
        <v>19.362177551114772</v>
      </c>
    </row>
    <row r="472" spans="2:8" x14ac:dyDescent="0.25">
      <c r="B472" s="17">
        <v>469</v>
      </c>
      <c r="C472" s="15">
        <v>3.8078859398402316</v>
      </c>
      <c r="D472" s="3">
        <v>2.1974330000163804</v>
      </c>
      <c r="E472" s="3">
        <v>5.7672441784182098</v>
      </c>
      <c r="F472" s="3">
        <v>4.8855537240271936</v>
      </c>
      <c r="G472" s="9">
        <v>1.3433573072889819</v>
      </c>
      <c r="H472" s="17">
        <v>18.001474149590997</v>
      </c>
    </row>
    <row r="473" spans="2:8" x14ac:dyDescent="0.25">
      <c r="B473" s="17">
        <v>470</v>
      </c>
      <c r="C473" s="15">
        <v>4.3235113163045691</v>
      </c>
      <c r="D473" s="3">
        <v>2.9178430474107082</v>
      </c>
      <c r="E473" s="3">
        <v>5.3033398136720535</v>
      </c>
      <c r="F473" s="3">
        <v>3.8869485704718816</v>
      </c>
      <c r="G473" s="9">
        <v>1.0634257407165086</v>
      </c>
      <c r="H473" s="17">
        <v>17.495068488575722</v>
      </c>
    </row>
    <row r="474" spans="2:8" x14ac:dyDescent="0.25">
      <c r="B474" s="17">
        <v>471</v>
      </c>
      <c r="C474" s="15">
        <v>4.0751136752978017</v>
      </c>
      <c r="D474" s="3">
        <v>2.3837524614037719</v>
      </c>
      <c r="E474" s="3">
        <v>7.0166312272455817</v>
      </c>
      <c r="F474" s="3">
        <v>4.3541428558597222</v>
      </c>
      <c r="G474" s="9">
        <v>1.5115888980035226</v>
      </c>
      <c r="H474" s="17">
        <v>19.3412291178104</v>
      </c>
    </row>
    <row r="475" spans="2:8" x14ac:dyDescent="0.25">
      <c r="B475" s="17">
        <v>472</v>
      </c>
      <c r="C475" s="15">
        <v>3.9840156825810475</v>
      </c>
      <c r="D475" s="3">
        <v>2.4036617183718016</v>
      </c>
      <c r="E475" s="3">
        <v>4.1105170489402454</v>
      </c>
      <c r="F475" s="3">
        <v>3.8917381540771721</v>
      </c>
      <c r="G475" s="9">
        <v>1.7112307140156586</v>
      </c>
      <c r="H475" s="17">
        <v>16.101163317985925</v>
      </c>
    </row>
    <row r="476" spans="2:8" x14ac:dyDescent="0.25">
      <c r="B476" s="17">
        <v>473</v>
      </c>
      <c r="C476" s="15">
        <v>4.7228233331347989</v>
      </c>
      <c r="D476" s="3">
        <v>3.1920955189401967</v>
      </c>
      <c r="E476" s="3">
        <v>4.9461087880408154</v>
      </c>
      <c r="F476" s="3">
        <v>3.5221939974713803</v>
      </c>
      <c r="G476" s="9">
        <v>1.4975796207555834</v>
      </c>
      <c r="H476" s="17">
        <v>17.880801258342775</v>
      </c>
    </row>
    <row r="477" spans="2:8" x14ac:dyDescent="0.25">
      <c r="B477" s="17">
        <v>474</v>
      </c>
      <c r="C477" s="15">
        <v>4.4802817019689964</v>
      </c>
      <c r="D477" s="3">
        <v>2.8835978356628669</v>
      </c>
      <c r="E477" s="3">
        <v>7.0437111361304243</v>
      </c>
      <c r="F477" s="3">
        <v>3.5649984390515428</v>
      </c>
      <c r="G477" s="9">
        <v>1.4859560553267748</v>
      </c>
      <c r="H477" s="17">
        <v>19.458545168140603</v>
      </c>
    </row>
    <row r="478" spans="2:8" x14ac:dyDescent="0.25">
      <c r="B478" s="17">
        <v>475</v>
      </c>
      <c r="C478" s="15">
        <v>4.6063951463134103</v>
      </c>
      <c r="D478" s="3">
        <v>3.0433743275463194</v>
      </c>
      <c r="E478" s="3">
        <v>4.9574820131599475</v>
      </c>
      <c r="F478" s="3">
        <v>4.7598995706995586</v>
      </c>
      <c r="G478" s="9">
        <v>1.4321153391631829</v>
      </c>
      <c r="H478" s="17">
        <v>18.79926639688242</v>
      </c>
    </row>
    <row r="479" spans="2:8" x14ac:dyDescent="0.25">
      <c r="B479" s="17">
        <v>476</v>
      </c>
      <c r="C479" s="15">
        <v>3.6807845160629449</v>
      </c>
      <c r="D479" s="3">
        <v>2.7493520507130036</v>
      </c>
      <c r="E479" s="3">
        <v>4.8089241134324627</v>
      </c>
      <c r="F479" s="3">
        <v>3.4843164525795629</v>
      </c>
      <c r="G479" s="9">
        <v>1.8796255537453828</v>
      </c>
      <c r="H479" s="17">
        <v>16.603002686533358</v>
      </c>
    </row>
    <row r="480" spans="2:8" x14ac:dyDescent="0.25">
      <c r="B480" s="17">
        <v>477</v>
      </c>
      <c r="C480" s="15">
        <v>3.9827278961979751</v>
      </c>
      <c r="D480" s="3">
        <v>2.7216573766168417</v>
      </c>
      <c r="E480" s="3">
        <v>5.4891513982153093</v>
      </c>
      <c r="F480" s="3">
        <v>5.1944171710653055</v>
      </c>
      <c r="G480" s="9">
        <v>1.3585678889521433</v>
      </c>
      <c r="H480" s="17">
        <v>18.746521731047576</v>
      </c>
    </row>
    <row r="481" spans="2:8" x14ac:dyDescent="0.25">
      <c r="B481" s="17">
        <v>478</v>
      </c>
      <c r="C481" s="15">
        <v>3.6847188919928682</v>
      </c>
      <c r="D481" s="3">
        <v>2.5787400328023011</v>
      </c>
      <c r="E481" s="3">
        <v>6.4989230941330938</v>
      </c>
      <c r="F481" s="3">
        <v>3.4043783781302617</v>
      </c>
      <c r="G481" s="9">
        <v>1.3581765907801564</v>
      </c>
      <c r="H481" s="17">
        <v>17.524936987838682</v>
      </c>
    </row>
    <row r="482" spans="2:8" x14ac:dyDescent="0.25">
      <c r="B482" s="17">
        <v>479</v>
      </c>
      <c r="C482" s="15">
        <v>3.9583418052893187</v>
      </c>
      <c r="D482" s="3">
        <v>3.2345151431611625</v>
      </c>
      <c r="E482" s="3">
        <v>5.1113018738119145</v>
      </c>
      <c r="F482" s="3">
        <v>4.090795593343695</v>
      </c>
      <c r="G482" s="9">
        <v>1.9896761578019813</v>
      </c>
      <c r="H482" s="17">
        <v>18.384630573408071</v>
      </c>
    </row>
    <row r="483" spans="2:8" x14ac:dyDescent="0.25">
      <c r="B483" s="17">
        <v>480</v>
      </c>
      <c r="C483" s="15">
        <v>4.1777961061140934</v>
      </c>
      <c r="D483" s="3">
        <v>2.8898557976634751</v>
      </c>
      <c r="E483" s="3">
        <v>5.5392033994774277</v>
      </c>
      <c r="F483" s="3">
        <v>5.0103776089361887</v>
      </c>
      <c r="G483" s="9">
        <v>1.400863605128265</v>
      </c>
      <c r="H483" s="17">
        <v>19.018096517319449</v>
      </c>
    </row>
    <row r="484" spans="2:8" x14ac:dyDescent="0.25">
      <c r="B484" s="17">
        <v>481</v>
      </c>
      <c r="C484" s="15">
        <v>4.4715839111496924</v>
      </c>
      <c r="D484" s="3">
        <v>3.0568324585404278</v>
      </c>
      <c r="E484" s="3">
        <v>5.9962192777274819</v>
      </c>
      <c r="F484" s="3">
        <v>3.5584845534063692</v>
      </c>
      <c r="G484" s="9">
        <v>1.5067585848597349</v>
      </c>
      <c r="H484" s="17">
        <v>18.589878785683705</v>
      </c>
    </row>
    <row r="485" spans="2:8" x14ac:dyDescent="0.25">
      <c r="B485" s="17">
        <v>482</v>
      </c>
      <c r="C485" s="15">
        <v>4.0917703264732772</v>
      </c>
      <c r="D485" s="3">
        <v>3.1631089687956986</v>
      </c>
      <c r="E485" s="3">
        <v>4.9213603294487038</v>
      </c>
      <c r="F485" s="3">
        <v>3.7789439645333638</v>
      </c>
      <c r="G485" s="9">
        <v>1.2601708503154507</v>
      </c>
      <c r="H485" s="17">
        <v>17.215354439566497</v>
      </c>
    </row>
    <row r="486" spans="2:8" x14ac:dyDescent="0.25">
      <c r="B486" s="17">
        <v>483</v>
      </c>
      <c r="C486" s="15">
        <v>4.4932050886055492</v>
      </c>
      <c r="D486" s="3">
        <v>2.5207356848413389</v>
      </c>
      <c r="E486" s="3">
        <v>5.6486112203289487</v>
      </c>
      <c r="F486" s="3">
        <v>3.2462545430906804</v>
      </c>
      <c r="G486" s="9">
        <v>1.1665883717116892</v>
      </c>
      <c r="H486" s="17">
        <v>17.075394908578208</v>
      </c>
    </row>
    <row r="487" spans="2:8" x14ac:dyDescent="0.25">
      <c r="B487" s="17">
        <v>484</v>
      </c>
      <c r="C487" s="15">
        <v>3.7601672298191224</v>
      </c>
      <c r="D487" s="3">
        <v>3.0014797678376892</v>
      </c>
      <c r="E487" s="3">
        <v>5.7089222345608643</v>
      </c>
      <c r="F487" s="3">
        <v>4.0379870828988498</v>
      </c>
      <c r="G487" s="9">
        <v>1.0981256023011887</v>
      </c>
      <c r="H487" s="17">
        <v>17.606681917417713</v>
      </c>
    </row>
    <row r="488" spans="2:8" x14ac:dyDescent="0.25">
      <c r="B488" s="17">
        <v>485</v>
      </c>
      <c r="C488" s="15">
        <v>4.5041687236288936</v>
      </c>
      <c r="D488" s="3">
        <v>3.3599288884196419</v>
      </c>
      <c r="E488" s="3">
        <v>6.8505410585049562</v>
      </c>
      <c r="F488" s="3">
        <v>5.6503597038772799</v>
      </c>
      <c r="G488" s="9">
        <v>1.8625942783188019</v>
      </c>
      <c r="H488" s="17">
        <v>22.227592652749571</v>
      </c>
    </row>
    <row r="489" spans="2:8" x14ac:dyDescent="0.25">
      <c r="B489" s="17">
        <v>486</v>
      </c>
      <c r="C489" s="15">
        <v>3.5295463614785341</v>
      </c>
      <c r="D489" s="3">
        <v>3.1982641116130148</v>
      </c>
      <c r="E489" s="3">
        <v>5.6693481072759795</v>
      </c>
      <c r="F489" s="3">
        <v>5.1647236872868225</v>
      </c>
      <c r="G489" s="9">
        <v>1.5141290507550464</v>
      </c>
      <c r="H489" s="17">
        <v>19.076011318409396</v>
      </c>
    </row>
    <row r="490" spans="2:8" x14ac:dyDescent="0.25">
      <c r="B490" s="17">
        <v>487</v>
      </c>
      <c r="C490" s="15">
        <v>3.4642382457880312</v>
      </c>
      <c r="D490" s="3">
        <v>3.3645601761561106</v>
      </c>
      <c r="E490" s="3">
        <v>6.40593537238599</v>
      </c>
      <c r="F490" s="3">
        <v>4.0752950705217907</v>
      </c>
      <c r="G490" s="9">
        <v>1.1501097115991066</v>
      </c>
      <c r="H490" s="17">
        <v>18.46013857645103</v>
      </c>
    </row>
    <row r="491" spans="2:8" x14ac:dyDescent="0.25">
      <c r="B491" s="17">
        <v>488</v>
      </c>
      <c r="C491" s="15">
        <v>3.2786618937679863</v>
      </c>
      <c r="D491" s="3">
        <v>3.6090469697031757</v>
      </c>
      <c r="E491" s="3">
        <v>4.9250794313452326</v>
      </c>
      <c r="F491" s="3">
        <v>4.9560277715000938</v>
      </c>
      <c r="G491" s="9">
        <v>1.1156670421769224</v>
      </c>
      <c r="H491" s="17">
        <v>17.884483108493413</v>
      </c>
    </row>
    <row r="492" spans="2:8" x14ac:dyDescent="0.25">
      <c r="B492" s="17">
        <v>489</v>
      </c>
      <c r="C492" s="15">
        <v>3.7499160685464972</v>
      </c>
      <c r="D492" s="3">
        <v>3.2207063044180275</v>
      </c>
      <c r="E492" s="3">
        <v>6.4302372118782305</v>
      </c>
      <c r="F492" s="3">
        <v>4.7792750247316897</v>
      </c>
      <c r="G492" s="9">
        <v>1.7662301500864261</v>
      </c>
      <c r="H492" s="17">
        <v>19.94636475966087</v>
      </c>
    </row>
    <row r="493" spans="2:8" x14ac:dyDescent="0.25">
      <c r="B493" s="17">
        <v>490</v>
      </c>
      <c r="C493" s="15">
        <v>3.1272796310295616</v>
      </c>
      <c r="D493" s="3">
        <v>3.6363073670834218</v>
      </c>
      <c r="E493" s="3">
        <v>6.0335218191287971</v>
      </c>
      <c r="F493" s="3">
        <v>4.3890179440456114</v>
      </c>
      <c r="G493" s="9">
        <v>1.4228119508368964</v>
      </c>
      <c r="H493" s="17">
        <v>18.608938712124289</v>
      </c>
    </row>
    <row r="494" spans="2:8" x14ac:dyDescent="0.25">
      <c r="B494" s="17">
        <v>491</v>
      </c>
      <c r="C494" s="15">
        <v>3.0927164002812813</v>
      </c>
      <c r="D494" s="3">
        <v>3.6846529242925596</v>
      </c>
      <c r="E494" s="3">
        <v>7.0736299248196888</v>
      </c>
      <c r="F494" s="3">
        <v>5.4559302033119952</v>
      </c>
      <c r="G494" s="9">
        <v>1.6526006050425885</v>
      </c>
      <c r="H494" s="17">
        <v>20.959530057748115</v>
      </c>
    </row>
    <row r="495" spans="2:8" x14ac:dyDescent="0.25">
      <c r="B495" s="17">
        <v>492</v>
      </c>
      <c r="C495" s="15">
        <v>4.7991353293619552</v>
      </c>
      <c r="D495" s="3">
        <v>3.1002045078304441</v>
      </c>
      <c r="E495" s="3">
        <v>6.9092771614478563</v>
      </c>
      <c r="F495" s="3">
        <v>4.0278439954009428</v>
      </c>
      <c r="G495" s="9">
        <v>1.4672314383344291</v>
      </c>
      <c r="H495" s="17">
        <v>20.303692432375627</v>
      </c>
    </row>
    <row r="496" spans="2:8" x14ac:dyDescent="0.25">
      <c r="B496" s="17">
        <v>493</v>
      </c>
      <c r="C496" s="15">
        <v>3.261077349984963</v>
      </c>
      <c r="D496" s="3">
        <v>2.3787097945449367</v>
      </c>
      <c r="E496" s="3">
        <v>5.654736161962381</v>
      </c>
      <c r="F496" s="3">
        <v>5.8342162034304916</v>
      </c>
      <c r="G496" s="9">
        <v>1.6480324511673405</v>
      </c>
      <c r="H496" s="17">
        <v>18.776771961090112</v>
      </c>
    </row>
    <row r="497" spans="2:8" x14ac:dyDescent="0.25">
      <c r="B497" s="17">
        <v>494</v>
      </c>
      <c r="C497" s="15">
        <v>4.3001090481241322</v>
      </c>
      <c r="D497" s="3">
        <v>2.9664914841560437</v>
      </c>
      <c r="E497" s="3">
        <v>5.2730221720045165</v>
      </c>
      <c r="F497" s="3">
        <v>5.0153722690131266</v>
      </c>
      <c r="G497" s="9">
        <v>1.8573915436491009</v>
      </c>
      <c r="H497" s="17">
        <v>19.412386516946921</v>
      </c>
    </row>
    <row r="498" spans="2:8" x14ac:dyDescent="0.25">
      <c r="B498" s="17">
        <v>495</v>
      </c>
      <c r="C498" s="15">
        <v>3.4787073993902298</v>
      </c>
      <c r="D498" s="3">
        <v>3.0932164964752218</v>
      </c>
      <c r="E498" s="3">
        <v>5.2011245309876877</v>
      </c>
      <c r="F498" s="3">
        <v>4.2657011338783288</v>
      </c>
      <c r="G498" s="9">
        <v>1.7853168126918404</v>
      </c>
      <c r="H498" s="17">
        <v>17.824066373423307</v>
      </c>
    </row>
    <row r="499" spans="2:8" x14ac:dyDescent="0.25">
      <c r="B499" s="17">
        <v>496</v>
      </c>
      <c r="C499" s="15">
        <v>4.3252240038731671</v>
      </c>
      <c r="D499" s="3">
        <v>3.4810415493722684</v>
      </c>
      <c r="E499" s="3">
        <v>5.3099397136750248</v>
      </c>
      <c r="F499" s="3">
        <v>3.5114438086078379</v>
      </c>
      <c r="G499" s="9">
        <v>1.5748476593186094</v>
      </c>
      <c r="H499" s="17">
        <v>18.202496734846907</v>
      </c>
    </row>
    <row r="500" spans="2:8" x14ac:dyDescent="0.25">
      <c r="B500" s="17">
        <v>497</v>
      </c>
      <c r="C500" s="15">
        <v>4.3645362999401298</v>
      </c>
      <c r="D500" s="3">
        <v>3.3153271289544444</v>
      </c>
      <c r="E500" s="3">
        <v>5.6463673203828773</v>
      </c>
      <c r="F500" s="3">
        <v>4.2527155849666318</v>
      </c>
      <c r="G500" s="9">
        <v>1.284402775560807</v>
      </c>
      <c r="H500" s="17">
        <v>18.86334910980489</v>
      </c>
    </row>
    <row r="501" spans="2:8" x14ac:dyDescent="0.25">
      <c r="B501" s="17">
        <v>498</v>
      </c>
      <c r="C501" s="15">
        <v>4.1462182104100487</v>
      </c>
      <c r="D501" s="3">
        <v>2.9900729841124267</v>
      </c>
      <c r="E501" s="3">
        <v>5.4049214362311844</v>
      </c>
      <c r="F501" s="3">
        <v>3.5539237654748672</v>
      </c>
      <c r="G501" s="9">
        <v>1.5217932408244534</v>
      </c>
      <c r="H501" s="17">
        <v>17.61692963705298</v>
      </c>
    </row>
    <row r="502" spans="2:8" x14ac:dyDescent="0.25">
      <c r="B502" s="17">
        <v>499</v>
      </c>
      <c r="C502" s="15">
        <v>4.2497271827346399</v>
      </c>
      <c r="D502" s="3">
        <v>3.7954011174197984</v>
      </c>
      <c r="E502" s="3">
        <v>5.3565638777198323</v>
      </c>
      <c r="F502" s="3">
        <v>3.3419427704632394</v>
      </c>
      <c r="G502" s="9">
        <v>1.7330473838612286</v>
      </c>
      <c r="H502" s="17">
        <v>18.476682332198738</v>
      </c>
    </row>
    <row r="503" spans="2:8" x14ac:dyDescent="0.25">
      <c r="B503" s="17">
        <v>500</v>
      </c>
      <c r="C503" s="15">
        <v>4.0960784319277286</v>
      </c>
      <c r="D503" s="3">
        <v>2.9981832788349614</v>
      </c>
      <c r="E503" s="3">
        <v>4.9480251032809237</v>
      </c>
      <c r="F503" s="3">
        <v>3.8735538670764118</v>
      </c>
      <c r="G503" s="9">
        <v>1.6192635981407486</v>
      </c>
      <c r="H503" s="17">
        <v>17.535104279260775</v>
      </c>
    </row>
    <row r="504" spans="2:8" x14ac:dyDescent="0.25">
      <c r="B504" s="17">
        <v>501</v>
      </c>
      <c r="C504" s="15">
        <v>4.8295017481946658</v>
      </c>
      <c r="D504" s="3">
        <v>2.5621910754774473</v>
      </c>
      <c r="E504" s="3">
        <v>5.6711384305789956</v>
      </c>
      <c r="F504" s="3">
        <v>3.8484740882651867</v>
      </c>
      <c r="G504" s="9">
        <v>1.3658361208097336</v>
      </c>
      <c r="H504" s="17">
        <v>18.277141463326025</v>
      </c>
    </row>
    <row r="505" spans="2:8" x14ac:dyDescent="0.25">
      <c r="B505" s="17">
        <v>502</v>
      </c>
      <c r="C505" s="15">
        <v>3.76561170675454</v>
      </c>
      <c r="D505" s="3">
        <v>2.6349476230226285</v>
      </c>
      <c r="E505" s="3">
        <v>5.5882546190373494</v>
      </c>
      <c r="F505" s="3">
        <v>4.0698322064511681</v>
      </c>
      <c r="G505" s="9">
        <v>1.3961857354085261</v>
      </c>
      <c r="H505" s="17">
        <v>17.45483189067421</v>
      </c>
    </row>
    <row r="506" spans="2:8" x14ac:dyDescent="0.25">
      <c r="B506" s="17">
        <v>503</v>
      </c>
      <c r="C506" s="15">
        <v>4.7541235780761912</v>
      </c>
      <c r="D506" s="3">
        <v>3.1235672915938606</v>
      </c>
      <c r="E506" s="3">
        <v>5.7119911898865121</v>
      </c>
      <c r="F506" s="3">
        <v>3.683555970942292</v>
      </c>
      <c r="G506" s="9">
        <v>1.3113440144599113</v>
      </c>
      <c r="H506" s="17">
        <v>18.584582044958768</v>
      </c>
    </row>
    <row r="507" spans="2:8" x14ac:dyDescent="0.25">
      <c r="B507" s="17">
        <v>504</v>
      </c>
      <c r="C507" s="15">
        <v>4.6420366408688647</v>
      </c>
      <c r="D507" s="3">
        <v>3.1966499139361417</v>
      </c>
      <c r="E507" s="3">
        <v>5.3594764141167488</v>
      </c>
      <c r="F507" s="3">
        <v>4.4858368982308656</v>
      </c>
      <c r="G507" s="9">
        <v>1.37893885360135</v>
      </c>
      <c r="H507" s="17">
        <v>19.062938720753973</v>
      </c>
    </row>
    <row r="508" spans="2:8" x14ac:dyDescent="0.25">
      <c r="B508" s="17">
        <v>505</v>
      </c>
      <c r="C508" s="15">
        <v>3.6642785905091269</v>
      </c>
      <c r="D508" s="3">
        <v>3.2934441287804241</v>
      </c>
      <c r="E508" s="3">
        <v>5.4023709907755428</v>
      </c>
      <c r="F508" s="3">
        <v>3.6502912216094723</v>
      </c>
      <c r="G508" s="9">
        <v>1.5145667653939761</v>
      </c>
      <c r="H508" s="17">
        <v>17.524951697068541</v>
      </c>
    </row>
    <row r="509" spans="2:8" x14ac:dyDescent="0.25">
      <c r="B509" s="17">
        <v>506</v>
      </c>
      <c r="C509" s="15">
        <v>4.6734520085833591</v>
      </c>
      <c r="D509" s="3">
        <v>2.9260129622840561</v>
      </c>
      <c r="E509" s="3">
        <v>5.1850026317273343</v>
      </c>
      <c r="F509" s="3">
        <v>3.6889990488371667</v>
      </c>
      <c r="G509" s="9">
        <v>1.7377412269539647</v>
      </c>
      <c r="H509" s="17">
        <v>18.211207878385881</v>
      </c>
    </row>
    <row r="510" spans="2:8" x14ac:dyDescent="0.25">
      <c r="B510" s="17">
        <v>507</v>
      </c>
      <c r="C510" s="15">
        <v>4.476614716244808</v>
      </c>
      <c r="D510" s="3">
        <v>2.1264864780376072</v>
      </c>
      <c r="E510" s="3">
        <v>6.0452040285709909</v>
      </c>
      <c r="F510" s="3">
        <v>3.7730249523083645</v>
      </c>
      <c r="G510" s="9">
        <v>1.5529983228553856</v>
      </c>
      <c r="H510" s="17">
        <v>17.974328498017158</v>
      </c>
    </row>
    <row r="511" spans="2:8" x14ac:dyDescent="0.25">
      <c r="B511" s="17">
        <v>508</v>
      </c>
      <c r="C511" s="15">
        <v>3.3517833983813285</v>
      </c>
      <c r="D511" s="3">
        <v>3.083196229249535</v>
      </c>
      <c r="E511" s="3">
        <v>5.3831735892623787</v>
      </c>
      <c r="F511" s="3">
        <v>3.1929795785715109</v>
      </c>
      <c r="G511" s="9">
        <v>1.6294059055550958</v>
      </c>
      <c r="H511" s="17">
        <v>16.64053870101985</v>
      </c>
    </row>
    <row r="512" spans="2:8" x14ac:dyDescent="0.25">
      <c r="B512" s="17">
        <v>509</v>
      </c>
      <c r="C512" s="15">
        <v>4.2007790763340118</v>
      </c>
      <c r="D512" s="3">
        <v>3.381531807792221</v>
      </c>
      <c r="E512" s="3">
        <v>7.8326185385403564</v>
      </c>
      <c r="F512" s="3">
        <v>5.3042021009002944</v>
      </c>
      <c r="G512" s="9">
        <v>1.0343803626992587</v>
      </c>
      <c r="H512" s="17">
        <v>21.753511886266143</v>
      </c>
    </row>
    <row r="513" spans="2:8" x14ac:dyDescent="0.25">
      <c r="B513" s="17">
        <v>510</v>
      </c>
      <c r="C513" s="15">
        <v>3.5955249202143866</v>
      </c>
      <c r="D513" s="3">
        <v>3.2391878760854338</v>
      </c>
      <c r="E513" s="3">
        <v>5.2998928239689365</v>
      </c>
      <c r="F513" s="3">
        <v>3.8327201471706029</v>
      </c>
      <c r="G513" s="9">
        <v>1.3346385262736946</v>
      </c>
      <c r="H513" s="17">
        <v>17.301964293713056</v>
      </c>
    </row>
    <row r="514" spans="2:8" x14ac:dyDescent="0.25">
      <c r="B514" s="17">
        <v>511</v>
      </c>
      <c r="C514" s="15">
        <v>4.2386861581121309</v>
      </c>
      <c r="D514" s="3">
        <v>2.5396619278018573</v>
      </c>
      <c r="E514" s="3">
        <v>5.2580698345978307</v>
      </c>
      <c r="F514" s="3">
        <v>3.6451400267224781</v>
      </c>
      <c r="G514" s="9">
        <v>1.5241897735587386</v>
      </c>
      <c r="H514" s="17">
        <v>17.205747720793035</v>
      </c>
    </row>
    <row r="515" spans="2:8" x14ac:dyDescent="0.25">
      <c r="B515" s="17">
        <v>512</v>
      </c>
      <c r="C515" s="15">
        <v>3.6829748234842064</v>
      </c>
      <c r="D515" s="3">
        <v>3.5995885464759207</v>
      </c>
      <c r="E515" s="3">
        <v>5.4460406154256447</v>
      </c>
      <c r="F515" s="3">
        <v>4.5611885774435095</v>
      </c>
      <c r="G515" s="9">
        <v>1.5569728481772604</v>
      </c>
      <c r="H515" s="17">
        <v>18.84676541100654</v>
      </c>
    </row>
    <row r="516" spans="2:8" x14ac:dyDescent="0.25">
      <c r="B516" s="17">
        <v>513</v>
      </c>
      <c r="C516" s="15">
        <v>4.1681605414137941</v>
      </c>
      <c r="D516" s="3">
        <v>2.9013158910502517</v>
      </c>
      <c r="E516" s="3">
        <v>6.310058861098466</v>
      </c>
      <c r="F516" s="3">
        <v>4.0945732121319658</v>
      </c>
      <c r="G516" s="9">
        <v>1.319847525596231</v>
      </c>
      <c r="H516" s="17">
        <v>18.793956031290708</v>
      </c>
    </row>
    <row r="517" spans="2:8" x14ac:dyDescent="0.25">
      <c r="B517" s="17">
        <v>514</v>
      </c>
      <c r="C517" s="15">
        <v>4.4290064217766547</v>
      </c>
      <c r="D517" s="3">
        <v>3.1123035589210626</v>
      </c>
      <c r="E517" s="3">
        <v>6.0098012560139669</v>
      </c>
      <c r="F517" s="3">
        <v>4.5174029290211326</v>
      </c>
      <c r="G517" s="9">
        <v>1.2644074305016688</v>
      </c>
      <c r="H517" s="17">
        <v>19.332921596234485</v>
      </c>
    </row>
    <row r="518" spans="2:8" x14ac:dyDescent="0.25">
      <c r="B518" s="17">
        <v>515</v>
      </c>
      <c r="C518" s="15">
        <v>4.155328994372911</v>
      </c>
      <c r="D518" s="3">
        <v>3.6063379166373544</v>
      </c>
      <c r="E518" s="3">
        <v>5.4583241124190121</v>
      </c>
      <c r="F518" s="3">
        <v>3.4674710509190501</v>
      </c>
      <c r="G518" s="9">
        <v>1.7768700977671632</v>
      </c>
      <c r="H518" s="17">
        <v>18.464332172115487</v>
      </c>
    </row>
    <row r="519" spans="2:8" x14ac:dyDescent="0.25">
      <c r="B519" s="17">
        <v>516</v>
      </c>
      <c r="C519" s="15">
        <v>3.6244737118272519</v>
      </c>
      <c r="D519" s="3">
        <v>2.3649943364043633</v>
      </c>
      <c r="E519" s="3">
        <v>7.7582974920323249</v>
      </c>
      <c r="F519" s="3">
        <v>4.117232415667754</v>
      </c>
      <c r="G519" s="9">
        <v>1.4603038702283389</v>
      </c>
      <c r="H519" s="17">
        <v>19.325301826160029</v>
      </c>
    </row>
    <row r="520" spans="2:8" x14ac:dyDescent="0.25">
      <c r="B520" s="17">
        <v>517</v>
      </c>
      <c r="C520" s="15">
        <v>4.1744824148135704</v>
      </c>
      <c r="D520" s="3">
        <v>2.6173715127829853</v>
      </c>
      <c r="E520" s="3">
        <v>7.3479470651092829</v>
      </c>
      <c r="F520" s="3">
        <v>4.2460445639491526</v>
      </c>
      <c r="G520" s="9">
        <v>1.2855779784310157</v>
      </c>
      <c r="H520" s="17">
        <v>19.671423535086006</v>
      </c>
    </row>
    <row r="521" spans="2:8" x14ac:dyDescent="0.25">
      <c r="B521" s="17">
        <v>518</v>
      </c>
      <c r="C521" s="15">
        <v>4.7647320056666471</v>
      </c>
      <c r="D521" s="3">
        <v>2.3685961460554732</v>
      </c>
      <c r="E521" s="3">
        <v>5.4474838697567645</v>
      </c>
      <c r="F521" s="3">
        <v>3.9739283164522821</v>
      </c>
      <c r="G521" s="9">
        <v>1.4142821043770699</v>
      </c>
      <c r="H521" s="17">
        <v>17.969022442308233</v>
      </c>
    </row>
    <row r="522" spans="2:8" x14ac:dyDescent="0.25">
      <c r="B522" s="17">
        <v>519</v>
      </c>
      <c r="C522" s="15">
        <v>4.4612435185054506</v>
      </c>
      <c r="D522" s="3">
        <v>2.4402371490580665</v>
      </c>
      <c r="E522" s="3">
        <v>7.1277511315390001</v>
      </c>
      <c r="F522" s="3">
        <v>3.6824532162965764</v>
      </c>
      <c r="G522" s="9">
        <v>1.4314966543378451</v>
      </c>
      <c r="H522" s="17">
        <v>19.14318166973694</v>
      </c>
    </row>
    <row r="523" spans="2:8" x14ac:dyDescent="0.25">
      <c r="B523" s="17">
        <v>520</v>
      </c>
      <c r="C523" s="15">
        <v>3.7338571751092702</v>
      </c>
      <c r="D523" s="3">
        <v>2.9067817152854092</v>
      </c>
      <c r="E523" s="3">
        <v>4.7983024881658398</v>
      </c>
      <c r="F523" s="3">
        <v>4.2978961211109548</v>
      </c>
      <c r="G523" s="9">
        <v>1.057157121521326</v>
      </c>
      <c r="H523" s="17">
        <v>16.793994621192798</v>
      </c>
    </row>
    <row r="524" spans="2:8" x14ac:dyDescent="0.25">
      <c r="B524" s="17">
        <v>521</v>
      </c>
      <c r="C524" s="15">
        <v>3.8523719442374036</v>
      </c>
      <c r="D524" s="3">
        <v>3.5335964416377101</v>
      </c>
      <c r="E524" s="3">
        <v>6.6510496596250368</v>
      </c>
      <c r="F524" s="3">
        <v>5.1284207520088589</v>
      </c>
      <c r="G524" s="9">
        <v>1.8467764483563709</v>
      </c>
      <c r="H524" s="17">
        <v>21.012215245865384</v>
      </c>
    </row>
    <row r="525" spans="2:8" x14ac:dyDescent="0.25">
      <c r="B525" s="17">
        <v>522</v>
      </c>
      <c r="C525" s="15">
        <v>4.4495394863860707</v>
      </c>
      <c r="D525" s="3">
        <v>3.0193882019318954</v>
      </c>
      <c r="E525" s="3">
        <v>6.5617423675006261</v>
      </c>
      <c r="F525" s="3">
        <v>4.4642654835391538</v>
      </c>
      <c r="G525" s="9">
        <v>1.6901408382657148</v>
      </c>
      <c r="H525" s="17">
        <v>20.185076377623464</v>
      </c>
    </row>
    <row r="526" spans="2:8" x14ac:dyDescent="0.25">
      <c r="B526" s="17">
        <v>523</v>
      </c>
      <c r="C526" s="15">
        <v>4.9331795440714616</v>
      </c>
      <c r="D526" s="3">
        <v>3.1601926267473353</v>
      </c>
      <c r="E526" s="3">
        <v>5.1532737455901945</v>
      </c>
      <c r="F526" s="3">
        <v>5.2039713001716619</v>
      </c>
      <c r="G526" s="9">
        <v>1.4870292487545465</v>
      </c>
      <c r="H526" s="17">
        <v>19.937646465335199</v>
      </c>
    </row>
    <row r="527" spans="2:8" x14ac:dyDescent="0.25">
      <c r="B527" s="17">
        <v>524</v>
      </c>
      <c r="C527" s="15">
        <v>4.2143907549942474</v>
      </c>
      <c r="D527" s="3">
        <v>2.7116631602782348</v>
      </c>
      <c r="E527" s="3">
        <v>5.0910653502676579</v>
      </c>
      <c r="F527" s="3">
        <v>3.8806601128102161</v>
      </c>
      <c r="G527" s="9">
        <v>1.3923129197681023</v>
      </c>
      <c r="H527" s="17">
        <v>17.290092298118459</v>
      </c>
    </row>
    <row r="528" spans="2:8" x14ac:dyDescent="0.25">
      <c r="B528" s="17">
        <v>525</v>
      </c>
      <c r="C528" s="15">
        <v>3.8949857807361834</v>
      </c>
      <c r="D528" s="3">
        <v>3.483157670685721</v>
      </c>
      <c r="E528" s="3">
        <v>5.7909385761776804</v>
      </c>
      <c r="F528" s="3">
        <v>4.0000439254920304</v>
      </c>
      <c r="G528" s="9">
        <v>1.5110048351695098</v>
      </c>
      <c r="H528" s="17">
        <v>18.680130788261124</v>
      </c>
    </row>
    <row r="529" spans="2:8" x14ac:dyDescent="0.25">
      <c r="B529" s="17">
        <v>526</v>
      </c>
      <c r="C529" s="15">
        <v>4.2710862109215366</v>
      </c>
      <c r="D529" s="3">
        <v>3.5276211470291434</v>
      </c>
      <c r="E529" s="3">
        <v>7.3727299447785626</v>
      </c>
      <c r="F529" s="3">
        <v>3.5818958056951309</v>
      </c>
      <c r="G529" s="9">
        <v>1.2778998749667831</v>
      </c>
      <c r="H529" s="17">
        <v>20.031232983391156</v>
      </c>
    </row>
    <row r="530" spans="2:8" x14ac:dyDescent="0.25">
      <c r="B530" s="17">
        <v>527</v>
      </c>
      <c r="C530" s="15">
        <v>4.2200078921686757</v>
      </c>
      <c r="D530" s="3">
        <v>2.2320723420821524</v>
      </c>
      <c r="E530" s="3">
        <v>6.2224407147986893</v>
      </c>
      <c r="F530" s="3">
        <v>4.7831189806474281</v>
      </c>
      <c r="G530" s="9">
        <v>1.7315725309649643</v>
      </c>
      <c r="H530" s="17">
        <v>19.18921246066191</v>
      </c>
    </row>
    <row r="531" spans="2:8" x14ac:dyDescent="0.25">
      <c r="B531" s="17">
        <v>528</v>
      </c>
      <c r="C531" s="15">
        <v>4.8682871392459095</v>
      </c>
      <c r="D531" s="3">
        <v>3.0471910135691145</v>
      </c>
      <c r="E531" s="3">
        <v>5.4231964887514739</v>
      </c>
      <c r="F531" s="3">
        <v>3.5568402655948836</v>
      </c>
      <c r="G531" s="9">
        <v>1.5848943116651895</v>
      </c>
      <c r="H531" s="17">
        <v>18.480409218826569</v>
      </c>
    </row>
    <row r="532" spans="2:8" x14ac:dyDescent="0.25">
      <c r="B532" s="17">
        <v>529</v>
      </c>
      <c r="C532" s="15">
        <v>4.466275669174653</v>
      </c>
      <c r="D532" s="3">
        <v>2.8257181703985372</v>
      </c>
      <c r="E532" s="3">
        <v>5.0507767136362371</v>
      </c>
      <c r="F532" s="3">
        <v>3.4142768621313762</v>
      </c>
      <c r="G532" s="9">
        <v>1.1518544435129177</v>
      </c>
      <c r="H532" s="17">
        <v>16.908901858853721</v>
      </c>
    </row>
    <row r="533" spans="2:8" x14ac:dyDescent="0.25">
      <c r="B533" s="17">
        <v>530</v>
      </c>
      <c r="C533" s="15">
        <v>4.5912187998252394</v>
      </c>
      <c r="D533" s="3">
        <v>3.1946771803108245</v>
      </c>
      <c r="E533" s="3">
        <v>6.119674232191171</v>
      </c>
      <c r="F533" s="3">
        <v>3.6006042662821054</v>
      </c>
      <c r="G533" s="9">
        <v>1.5167454307636987</v>
      </c>
      <c r="H533" s="17">
        <v>19.022919909373037</v>
      </c>
    </row>
    <row r="534" spans="2:8" x14ac:dyDescent="0.25">
      <c r="B534" s="17">
        <v>531</v>
      </c>
      <c r="C534" s="15">
        <v>3.5786472163168117</v>
      </c>
      <c r="D534" s="3">
        <v>2.4180064306654288</v>
      </c>
      <c r="E534" s="3">
        <v>5.8341297316621326</v>
      </c>
      <c r="F534" s="3">
        <v>3.5697317324733748</v>
      </c>
      <c r="G534" s="9">
        <v>1.7017179128859423</v>
      </c>
      <c r="H534" s="17">
        <v>17.102233024003691</v>
      </c>
    </row>
    <row r="535" spans="2:8" x14ac:dyDescent="0.25">
      <c r="B535" s="17">
        <v>532</v>
      </c>
      <c r="C535" s="15">
        <v>3.9424929568738381</v>
      </c>
      <c r="D535" s="3">
        <v>2.5246244108838911</v>
      </c>
      <c r="E535" s="3">
        <v>4.8031188535640652</v>
      </c>
      <c r="F535" s="3">
        <v>3.9754292512574829</v>
      </c>
      <c r="G535" s="9">
        <v>1.072960904371477</v>
      </c>
      <c r="H535" s="17">
        <v>16.318626376950753</v>
      </c>
    </row>
    <row r="536" spans="2:8" x14ac:dyDescent="0.25">
      <c r="B536" s="17">
        <v>533</v>
      </c>
      <c r="C536" s="15">
        <v>4.3297127691554698</v>
      </c>
      <c r="D536" s="3">
        <v>2.9562940113685494</v>
      </c>
      <c r="E536" s="3">
        <v>6.9833603040827974</v>
      </c>
      <c r="F536" s="3">
        <v>3.7322713799355309</v>
      </c>
      <c r="G536" s="9">
        <v>1.5634843978731641</v>
      </c>
      <c r="H536" s="17">
        <v>19.56512286241551</v>
      </c>
    </row>
    <row r="537" spans="2:8" x14ac:dyDescent="0.25">
      <c r="B537" s="17">
        <v>534</v>
      </c>
      <c r="C537" s="15">
        <v>4.4765140635567757</v>
      </c>
      <c r="D537" s="3">
        <v>2.9795984971838672</v>
      </c>
      <c r="E537" s="3">
        <v>5.1713537336600464</v>
      </c>
      <c r="F537" s="3">
        <v>5.1512352441741713</v>
      </c>
      <c r="G537" s="9">
        <v>1.268525912099173</v>
      </c>
      <c r="H537" s="17">
        <v>19.047227450674033</v>
      </c>
    </row>
    <row r="538" spans="2:8" x14ac:dyDescent="0.25">
      <c r="B538" s="17">
        <v>535</v>
      </c>
      <c r="C538" s="15">
        <v>3.8815248503111413</v>
      </c>
      <c r="D538" s="3">
        <v>3.2651758701348954</v>
      </c>
      <c r="E538" s="3">
        <v>7.4268807985355751</v>
      </c>
      <c r="F538" s="3">
        <v>4.3146467387691709</v>
      </c>
      <c r="G538" s="9">
        <v>1.8117030626714465</v>
      </c>
      <c r="H538" s="17">
        <v>20.69993132042223</v>
      </c>
    </row>
    <row r="539" spans="2:8" x14ac:dyDescent="0.25">
      <c r="B539" s="17">
        <v>536</v>
      </c>
      <c r="C539" s="15">
        <v>3.3473476801283972</v>
      </c>
      <c r="D539" s="3">
        <v>3.0605390462269702</v>
      </c>
      <c r="E539" s="3">
        <v>4.7144735137549718</v>
      </c>
      <c r="F539" s="3">
        <v>3.5957814807784114</v>
      </c>
      <c r="G539" s="9">
        <v>1.2737504280753251</v>
      </c>
      <c r="H539" s="17">
        <v>15.991892148964077</v>
      </c>
    </row>
    <row r="540" spans="2:8" x14ac:dyDescent="0.25">
      <c r="B540" s="17">
        <v>537</v>
      </c>
      <c r="C540" s="15">
        <v>3.7314697260735832</v>
      </c>
      <c r="D540" s="3">
        <v>2.604236934379351</v>
      </c>
      <c r="E540" s="3">
        <v>5.6609106654787169</v>
      </c>
      <c r="F540" s="3">
        <v>4.5008849619170848</v>
      </c>
      <c r="G540" s="9">
        <v>1.2178879651727614</v>
      </c>
      <c r="H540" s="17">
        <v>17.715390253021496</v>
      </c>
    </row>
    <row r="541" spans="2:8" x14ac:dyDescent="0.25">
      <c r="B541" s="17">
        <v>538</v>
      </c>
      <c r="C541" s="15">
        <v>4.2175888232135508</v>
      </c>
      <c r="D541" s="3">
        <v>2.6356890664123074</v>
      </c>
      <c r="E541" s="3">
        <v>5.6337027876677679</v>
      </c>
      <c r="F541" s="3">
        <v>4.1852473222705928</v>
      </c>
      <c r="G541" s="9">
        <v>1.3055018748008902</v>
      </c>
      <c r="H541" s="17">
        <v>17.97772987436511</v>
      </c>
    </row>
    <row r="542" spans="2:8" x14ac:dyDescent="0.25">
      <c r="B542" s="17">
        <v>539</v>
      </c>
      <c r="C542" s="15">
        <v>4.1566087472428475</v>
      </c>
      <c r="D542" s="3">
        <v>3.4039300508863617</v>
      </c>
      <c r="E542" s="3">
        <v>4.7781887847924098</v>
      </c>
      <c r="F542" s="3">
        <v>4.0828817573596066</v>
      </c>
      <c r="G542" s="9">
        <v>1.5537765229584606</v>
      </c>
      <c r="H542" s="17">
        <v>17.975385863239687</v>
      </c>
    </row>
    <row r="543" spans="2:8" x14ac:dyDescent="0.25">
      <c r="B543" s="17">
        <v>540</v>
      </c>
      <c r="C543" s="15">
        <v>4.137283303143894</v>
      </c>
      <c r="D543" s="3">
        <v>2.5030044561713902</v>
      </c>
      <c r="E543" s="3">
        <v>4.4307184913477826</v>
      </c>
      <c r="F543" s="3">
        <v>4.2169969906653826</v>
      </c>
      <c r="G543" s="9">
        <v>1.57192566249053</v>
      </c>
      <c r="H543" s="17">
        <v>16.859928903818979</v>
      </c>
    </row>
    <row r="544" spans="2:8" x14ac:dyDescent="0.25">
      <c r="B544" s="17">
        <v>541</v>
      </c>
      <c r="C544" s="15">
        <v>4.3177217515221624</v>
      </c>
      <c r="D544" s="3">
        <v>2.8797368397266325</v>
      </c>
      <c r="E544" s="3">
        <v>4.6436099588974447</v>
      </c>
      <c r="F544" s="3">
        <v>4.3472269623999802</v>
      </c>
      <c r="G544" s="9">
        <v>1.5325836143643836</v>
      </c>
      <c r="H544" s="17">
        <v>17.720879126910603</v>
      </c>
    </row>
    <row r="545" spans="2:8" x14ac:dyDescent="0.25">
      <c r="B545" s="17">
        <v>542</v>
      </c>
      <c r="C545" s="15">
        <v>3.8941824139736818</v>
      </c>
      <c r="D545" s="3">
        <v>3.351746565504599</v>
      </c>
      <c r="E545" s="3">
        <v>6.863302569717086</v>
      </c>
      <c r="F545" s="3">
        <v>4.6611451269336301</v>
      </c>
      <c r="G545" s="9">
        <v>1.7537403319654346</v>
      </c>
      <c r="H545" s="17">
        <v>20.524117008094432</v>
      </c>
    </row>
    <row r="546" spans="2:8" x14ac:dyDescent="0.25">
      <c r="B546" s="17">
        <v>543</v>
      </c>
      <c r="C546" s="15">
        <v>3.2740352842852025</v>
      </c>
      <c r="D546" s="3">
        <v>3.3763533634674996</v>
      </c>
      <c r="E546" s="3">
        <v>7.52900900903437</v>
      </c>
      <c r="F546" s="3">
        <v>3.4981151085281907</v>
      </c>
      <c r="G546" s="9">
        <v>1.5499659859743691</v>
      </c>
      <c r="H546" s="17">
        <v>19.227478751289631</v>
      </c>
    </row>
    <row r="547" spans="2:8" x14ac:dyDescent="0.25">
      <c r="B547" s="17">
        <v>544</v>
      </c>
      <c r="C547" s="15">
        <v>4.0616212687441422</v>
      </c>
      <c r="D547" s="3">
        <v>2.981581422027697</v>
      </c>
      <c r="E547" s="3">
        <v>5.225441215897952</v>
      </c>
      <c r="F547" s="3">
        <v>4.8046350913223934</v>
      </c>
      <c r="G547" s="9">
        <v>1.6058225378988253</v>
      </c>
      <c r="H547" s="17">
        <v>18.679101535891007</v>
      </c>
    </row>
    <row r="548" spans="2:8" x14ac:dyDescent="0.25">
      <c r="B548" s="17">
        <v>545</v>
      </c>
      <c r="C548" s="15">
        <v>3.384666747270181</v>
      </c>
      <c r="D548" s="3">
        <v>2.5982526706894191</v>
      </c>
      <c r="E548" s="3">
        <v>4.5681285691018036</v>
      </c>
      <c r="F548" s="3">
        <v>4.3857170634485385</v>
      </c>
      <c r="G548" s="9">
        <v>1.2410596082176175</v>
      </c>
      <c r="H548" s="17">
        <v>16.177824658727559</v>
      </c>
    </row>
    <row r="549" spans="2:8" x14ac:dyDescent="0.25">
      <c r="B549" s="17">
        <v>546</v>
      </c>
      <c r="C549" s="15">
        <v>3.5567148739200443</v>
      </c>
      <c r="D549" s="3">
        <v>2.4821785345375087</v>
      </c>
      <c r="E549" s="3">
        <v>4.7029850963854978</v>
      </c>
      <c r="F549" s="3">
        <v>4.6809238674960465</v>
      </c>
      <c r="G549" s="9">
        <v>1.3464240716454459</v>
      </c>
      <c r="H549" s="17">
        <v>16.769226443984543</v>
      </c>
    </row>
    <row r="550" spans="2:8" x14ac:dyDescent="0.25">
      <c r="B550" s="17">
        <v>547</v>
      </c>
      <c r="C550" s="15">
        <v>4.5427965822989629</v>
      </c>
      <c r="D550" s="3">
        <v>3.014256052858137</v>
      </c>
      <c r="E550" s="3">
        <v>6.1670644894096043</v>
      </c>
      <c r="F550" s="3">
        <v>3.8355663550344223</v>
      </c>
      <c r="G550" s="9">
        <v>1.79740661738869</v>
      </c>
      <c r="H550" s="17">
        <v>19.357090096989815</v>
      </c>
    </row>
    <row r="551" spans="2:8" x14ac:dyDescent="0.25">
      <c r="B551" s="17">
        <v>548</v>
      </c>
      <c r="C551" s="15">
        <v>3.8296057219352586</v>
      </c>
      <c r="D551" s="3">
        <v>3.5820870810746817</v>
      </c>
      <c r="E551" s="3">
        <v>6.880817027308999</v>
      </c>
      <c r="F551" s="3">
        <v>4.2017722394222421</v>
      </c>
      <c r="G551" s="9">
        <v>1.8672386849245339</v>
      </c>
      <c r="H551" s="17">
        <v>20.361520754665715</v>
      </c>
    </row>
    <row r="552" spans="2:8" x14ac:dyDescent="0.25">
      <c r="B552" s="17">
        <v>549</v>
      </c>
      <c r="C552" s="15">
        <v>4.582925160078795</v>
      </c>
      <c r="D552" s="3">
        <v>3.4676048122049918</v>
      </c>
      <c r="E552" s="3">
        <v>5.8608627676800022</v>
      </c>
      <c r="F552" s="3">
        <v>4.0974185190562089</v>
      </c>
      <c r="G552" s="9">
        <v>1.7044610951424646</v>
      </c>
      <c r="H552" s="17">
        <v>19.713272354162463</v>
      </c>
    </row>
    <row r="553" spans="2:8" x14ac:dyDescent="0.25">
      <c r="B553" s="17">
        <v>550</v>
      </c>
      <c r="C553" s="15">
        <v>3.9908194438344742</v>
      </c>
      <c r="D553" s="3">
        <v>2.7890880752799951</v>
      </c>
      <c r="E553" s="3">
        <v>4.6153332862423468</v>
      </c>
      <c r="F553" s="3">
        <v>5.0979646768931177</v>
      </c>
      <c r="G553" s="9">
        <v>1.4737426842424095</v>
      </c>
      <c r="H553" s="17">
        <v>17.966948166492344</v>
      </c>
    </row>
    <row r="554" spans="2:8" x14ac:dyDescent="0.25">
      <c r="B554" s="17">
        <v>551</v>
      </c>
      <c r="C554" s="15">
        <v>4.0056156780001331</v>
      </c>
      <c r="D554" s="3">
        <v>2.9381157544726895</v>
      </c>
      <c r="E554" s="3">
        <v>6.7262019291328592</v>
      </c>
      <c r="F554" s="3">
        <v>3.2418577207632819</v>
      </c>
      <c r="G554" s="9">
        <v>1.5029627346689434</v>
      </c>
      <c r="H554" s="17">
        <v>18.414753817037909</v>
      </c>
    </row>
    <row r="555" spans="2:8" x14ac:dyDescent="0.25">
      <c r="B555" s="17">
        <v>552</v>
      </c>
      <c r="C555" s="15">
        <v>4.0477063402013025</v>
      </c>
      <c r="D555" s="3">
        <v>2.6096716873566366</v>
      </c>
      <c r="E555" s="3">
        <v>4.7332552963336081</v>
      </c>
      <c r="F555" s="3">
        <v>4.1329391402730415</v>
      </c>
      <c r="G555" s="9">
        <v>1.616070256942338</v>
      </c>
      <c r="H555" s="17">
        <v>17.139642721106927</v>
      </c>
    </row>
    <row r="556" spans="2:8" x14ac:dyDescent="0.25">
      <c r="B556" s="17">
        <v>553</v>
      </c>
      <c r="C556" s="15">
        <v>3.4992950937462881</v>
      </c>
      <c r="D556" s="3">
        <v>2.6460042465745044</v>
      </c>
      <c r="E556" s="3">
        <v>5.9781826603545944</v>
      </c>
      <c r="F556" s="3">
        <v>4.3391087324506747</v>
      </c>
      <c r="G556" s="9">
        <v>1.2796884333206033</v>
      </c>
      <c r="H556" s="17">
        <v>17.742279166446668</v>
      </c>
    </row>
    <row r="557" spans="2:8" x14ac:dyDescent="0.25">
      <c r="B557" s="17">
        <v>554</v>
      </c>
      <c r="C557" s="15">
        <v>4.4096215419551523</v>
      </c>
      <c r="D557" s="3">
        <v>3.0913951381795375</v>
      </c>
      <c r="E557" s="3">
        <v>6.0370014543281227</v>
      </c>
      <c r="F557" s="3">
        <v>3.3983153371340253</v>
      </c>
      <c r="G557" s="9">
        <v>1.1939978855788389</v>
      </c>
      <c r="H557" s="17">
        <v>18.130331357175677</v>
      </c>
    </row>
    <row r="558" spans="2:8" x14ac:dyDescent="0.25">
      <c r="B558" s="17">
        <v>555</v>
      </c>
      <c r="C558" s="15">
        <v>4.0653118252031266</v>
      </c>
      <c r="D558" s="3">
        <v>3.0402383877531851</v>
      </c>
      <c r="E558" s="3">
        <v>4.2839457850623521</v>
      </c>
      <c r="F558" s="3">
        <v>3.36034148225409</v>
      </c>
      <c r="G558" s="9">
        <v>1.6710721089195359</v>
      </c>
      <c r="H558" s="17">
        <v>16.420909589192288</v>
      </c>
    </row>
    <row r="559" spans="2:8" x14ac:dyDescent="0.25">
      <c r="B559" s="17">
        <v>556</v>
      </c>
      <c r="C559" s="15">
        <v>4.3707105050499004</v>
      </c>
      <c r="D559" s="3">
        <v>3.1379995270180507</v>
      </c>
      <c r="E559" s="3">
        <v>4.8785683562726785</v>
      </c>
      <c r="F559" s="3">
        <v>3.5176882653768109</v>
      </c>
      <c r="G559" s="9">
        <v>1.3822807270515163</v>
      </c>
      <c r="H559" s="17">
        <v>17.287247380768957</v>
      </c>
    </row>
    <row r="560" spans="2:8" x14ac:dyDescent="0.25">
      <c r="B560" s="17">
        <v>557</v>
      </c>
      <c r="C560" s="15">
        <v>4.0045756034331532</v>
      </c>
      <c r="D560" s="3">
        <v>3.728245142593209</v>
      </c>
      <c r="E560" s="3">
        <v>6.0206513081315389</v>
      </c>
      <c r="F560" s="3">
        <v>4.5812851754738624</v>
      </c>
      <c r="G560" s="9">
        <v>1.2912396987947465</v>
      </c>
      <c r="H560" s="17">
        <v>19.62599692842651</v>
      </c>
    </row>
    <row r="561" spans="2:8" x14ac:dyDescent="0.25">
      <c r="B561" s="17">
        <v>558</v>
      </c>
      <c r="C561" s="15">
        <v>4.3119729691446942</v>
      </c>
      <c r="D561" s="3">
        <v>3.5457219062941587</v>
      </c>
      <c r="E561" s="3">
        <v>4.6839602721372051</v>
      </c>
      <c r="F561" s="3">
        <v>4.5524882677966305</v>
      </c>
      <c r="G561" s="9">
        <v>1.3877402784277439</v>
      </c>
      <c r="H561" s="17">
        <v>18.481883693800434</v>
      </c>
    </row>
    <row r="562" spans="2:8" x14ac:dyDescent="0.25">
      <c r="B562" s="17">
        <v>559</v>
      </c>
      <c r="C562" s="15">
        <v>3.9884766728480829</v>
      </c>
      <c r="D562" s="3">
        <v>2.9410968361945979</v>
      </c>
      <c r="E562" s="3">
        <v>5.0202633991096244</v>
      </c>
      <c r="F562" s="3">
        <v>3.31556972732586</v>
      </c>
      <c r="G562" s="9">
        <v>1.232154543387312</v>
      </c>
      <c r="H562" s="17">
        <v>16.497561178865478</v>
      </c>
    </row>
    <row r="563" spans="2:8" x14ac:dyDescent="0.25">
      <c r="B563" s="17">
        <v>560</v>
      </c>
      <c r="C563" s="15">
        <v>4.2237916859933193</v>
      </c>
      <c r="D563" s="3">
        <v>3.0747694811796258</v>
      </c>
      <c r="E563" s="3">
        <v>5.1493601596200707</v>
      </c>
      <c r="F563" s="3">
        <v>5.6382310170970529</v>
      </c>
      <c r="G563" s="9">
        <v>1.4953109374157059</v>
      </c>
      <c r="H563" s="17">
        <v>19.581463281305773</v>
      </c>
    </row>
    <row r="564" spans="2:8" x14ac:dyDescent="0.25">
      <c r="B564" s="17">
        <v>561</v>
      </c>
      <c r="C564" s="15">
        <v>4.3573090864570991</v>
      </c>
      <c r="D564" s="3">
        <v>2.4906232312650447</v>
      </c>
      <c r="E564" s="3">
        <v>4.762211206340413</v>
      </c>
      <c r="F564" s="3">
        <v>3.9423181744749245</v>
      </c>
      <c r="G564" s="9">
        <v>1.8328691170200717</v>
      </c>
      <c r="H564" s="17">
        <v>17.385330815557552</v>
      </c>
    </row>
    <row r="565" spans="2:8" x14ac:dyDescent="0.25">
      <c r="B565" s="17">
        <v>562</v>
      </c>
      <c r="C565" s="15">
        <v>4.4633471993397436</v>
      </c>
      <c r="D565" s="3">
        <v>3.2099647262154836</v>
      </c>
      <c r="E565" s="3">
        <v>4.7818808000259496</v>
      </c>
      <c r="F565" s="3">
        <v>4.9353104063440369</v>
      </c>
      <c r="G565" s="9">
        <v>1.5949606765231388</v>
      </c>
      <c r="H565" s="17">
        <v>18.985463808448355</v>
      </c>
    </row>
    <row r="566" spans="2:8" x14ac:dyDescent="0.25">
      <c r="B566" s="17">
        <v>563</v>
      </c>
      <c r="C566" s="15">
        <v>3.7785868759969521</v>
      </c>
      <c r="D566" s="3">
        <v>2.97120171889655</v>
      </c>
      <c r="E566" s="3">
        <v>5.0308112187646579</v>
      </c>
      <c r="F566" s="3">
        <v>5.06579693682529</v>
      </c>
      <c r="G566" s="9">
        <v>1.6854467714790391</v>
      </c>
      <c r="H566" s="17">
        <v>18.53184352196249</v>
      </c>
    </row>
    <row r="567" spans="2:8" x14ac:dyDescent="0.25">
      <c r="B567" s="17">
        <v>564</v>
      </c>
      <c r="C567" s="15">
        <v>3.1900294371438309</v>
      </c>
      <c r="D567" s="3">
        <v>3.310628364256476</v>
      </c>
      <c r="E567" s="3">
        <v>5.528453154324688</v>
      </c>
      <c r="F567" s="3">
        <v>3.1025843841665219</v>
      </c>
      <c r="G567" s="9">
        <v>1.8949721628997254</v>
      </c>
      <c r="H567" s="17">
        <v>17.026667502791245</v>
      </c>
    </row>
    <row r="568" spans="2:8" x14ac:dyDescent="0.25">
      <c r="B568" s="17">
        <v>565</v>
      </c>
      <c r="C568" s="15">
        <v>3.9628404061799594</v>
      </c>
      <c r="D568" s="3">
        <v>2.3947159329983481</v>
      </c>
      <c r="E568" s="3">
        <v>4.9117144703376434</v>
      </c>
      <c r="F568" s="3">
        <v>4.6030578514211626</v>
      </c>
      <c r="G568" s="9">
        <v>1.1794057054523017</v>
      </c>
      <c r="H568" s="17">
        <v>17.051734366389415</v>
      </c>
    </row>
    <row r="569" spans="2:8" x14ac:dyDescent="0.25">
      <c r="B569" s="17">
        <v>566</v>
      </c>
      <c r="C569" s="15">
        <v>4.3155783104819401</v>
      </c>
      <c r="D569" s="3">
        <v>2.5172243078681222</v>
      </c>
      <c r="E569" s="3">
        <v>4.9037726364361038</v>
      </c>
      <c r="F569" s="3">
        <v>3.794067110989741</v>
      </c>
      <c r="G569" s="9">
        <v>1.5106033494776534</v>
      </c>
      <c r="H569" s="17">
        <v>17.041245715253559</v>
      </c>
    </row>
    <row r="570" spans="2:8" x14ac:dyDescent="0.25">
      <c r="B570" s="17">
        <v>567</v>
      </c>
      <c r="C570" s="15">
        <v>4.7854069950221687</v>
      </c>
      <c r="D570" s="3">
        <v>2.1868848845250315</v>
      </c>
      <c r="E570" s="3">
        <v>7.3380606859239395</v>
      </c>
      <c r="F570" s="3">
        <v>4.0294232810705637</v>
      </c>
      <c r="G570" s="9">
        <v>1.5695376782975161</v>
      </c>
      <c r="H570" s="17">
        <v>19.909313524839217</v>
      </c>
    </row>
    <row r="571" spans="2:8" x14ac:dyDescent="0.25">
      <c r="B571" s="17">
        <v>568</v>
      </c>
      <c r="C571" s="15">
        <v>3.5259962810413894</v>
      </c>
      <c r="D571" s="3">
        <v>2.6131406219001025</v>
      </c>
      <c r="E571" s="3">
        <v>4.6664542300984486</v>
      </c>
      <c r="F571" s="3">
        <v>4.784992033843265</v>
      </c>
      <c r="G571" s="9">
        <v>1.2100077205612489</v>
      </c>
      <c r="H571" s="17">
        <v>16.800590887444454</v>
      </c>
    </row>
    <row r="572" spans="2:8" x14ac:dyDescent="0.25">
      <c r="B572" s="17">
        <v>569</v>
      </c>
      <c r="C572" s="15">
        <v>4.6971410239408815</v>
      </c>
      <c r="D572" s="3">
        <v>3.3308117558219887</v>
      </c>
      <c r="E572" s="3">
        <v>5.9259172502695527</v>
      </c>
      <c r="F572" s="3">
        <v>5.2396374933269545</v>
      </c>
      <c r="G572" s="9">
        <v>1.2847219302297403</v>
      </c>
      <c r="H572" s="17">
        <v>20.478229453589119</v>
      </c>
    </row>
    <row r="573" spans="2:8" x14ac:dyDescent="0.25">
      <c r="B573" s="17">
        <v>570</v>
      </c>
      <c r="C573" s="15">
        <v>4.2902494261872617</v>
      </c>
      <c r="D573" s="3">
        <v>2.9274499810167756</v>
      </c>
      <c r="E573" s="3">
        <v>5.2565062972360579</v>
      </c>
      <c r="F573" s="3">
        <v>3.9374793204347247</v>
      </c>
      <c r="G573" s="9">
        <v>1.3363328626345532</v>
      </c>
      <c r="H573" s="17">
        <v>17.748017887509373</v>
      </c>
    </row>
    <row r="574" spans="2:8" x14ac:dyDescent="0.25">
      <c r="B574" s="17">
        <v>571</v>
      </c>
      <c r="C574" s="15">
        <v>3.7689246333652742</v>
      </c>
      <c r="D574" s="3">
        <v>3.3627512664994574</v>
      </c>
      <c r="E574" s="3">
        <v>6.1808394456955318</v>
      </c>
      <c r="F574" s="3">
        <v>3.5991570652880407</v>
      </c>
      <c r="G574" s="9">
        <v>1.4305945505801558</v>
      </c>
      <c r="H574" s="17">
        <v>18.342266961428461</v>
      </c>
    </row>
    <row r="575" spans="2:8" x14ac:dyDescent="0.25">
      <c r="B575" s="17">
        <v>572</v>
      </c>
      <c r="C575" s="15">
        <v>3.744530838909216</v>
      </c>
      <c r="D575" s="3">
        <v>3.3397973590424939</v>
      </c>
      <c r="E575" s="3">
        <v>5.1068759991393513</v>
      </c>
      <c r="F575" s="3">
        <v>4.0569180726318805</v>
      </c>
      <c r="G575" s="9">
        <v>1.6722230283300115</v>
      </c>
      <c r="H575" s="17">
        <v>17.920345298052954</v>
      </c>
    </row>
    <row r="576" spans="2:8" x14ac:dyDescent="0.25">
      <c r="B576" s="17">
        <v>573</v>
      </c>
      <c r="C576" s="15">
        <v>3.9573363547259746</v>
      </c>
      <c r="D576" s="3">
        <v>3.1832910141507735</v>
      </c>
      <c r="E576" s="3">
        <v>5.571833947134758</v>
      </c>
      <c r="F576" s="3">
        <v>3.6054918568467431</v>
      </c>
      <c r="G576" s="9">
        <v>1.6310239760023113</v>
      </c>
      <c r="H576" s="17">
        <v>17.948977148860561</v>
      </c>
    </row>
    <row r="577" spans="2:8" x14ac:dyDescent="0.25">
      <c r="B577" s="17">
        <v>574</v>
      </c>
      <c r="C577" s="15">
        <v>3.3853444535246924</v>
      </c>
      <c r="D577" s="3">
        <v>3.4129368370918436</v>
      </c>
      <c r="E577" s="3">
        <v>6.5983840585135685</v>
      </c>
      <c r="F577" s="3">
        <v>3.7974449024342691</v>
      </c>
      <c r="G577" s="9">
        <v>1.6146774455652939</v>
      </c>
      <c r="H577" s="17">
        <v>18.80878769712967</v>
      </c>
    </row>
    <row r="578" spans="2:8" x14ac:dyDescent="0.25">
      <c r="B578" s="17">
        <v>575</v>
      </c>
      <c r="C578" s="15">
        <v>4.6811799520904813</v>
      </c>
      <c r="D578" s="3">
        <v>3.3294298788875842</v>
      </c>
      <c r="E578" s="3">
        <v>5.832048634201878</v>
      </c>
      <c r="F578" s="3">
        <v>5.3477959984717867</v>
      </c>
      <c r="G578" s="9">
        <v>1.5564296935801882</v>
      </c>
      <c r="H578" s="17">
        <v>20.746884157231921</v>
      </c>
    </row>
    <row r="579" spans="2:8" x14ac:dyDescent="0.25">
      <c r="B579" s="17">
        <v>576</v>
      </c>
      <c r="C579" s="15">
        <v>3.4724033963131813</v>
      </c>
      <c r="D579" s="3">
        <v>3.0429046871529248</v>
      </c>
      <c r="E579" s="3">
        <v>6.8202667613022765</v>
      </c>
      <c r="F579" s="3">
        <v>4.8314826831037969</v>
      </c>
      <c r="G579" s="9">
        <v>1.4195854064681208</v>
      </c>
      <c r="H579" s="17">
        <v>19.586642934340301</v>
      </c>
    </row>
    <row r="580" spans="2:8" x14ac:dyDescent="0.25">
      <c r="B580" s="17">
        <v>577</v>
      </c>
      <c r="C580" s="15">
        <v>4.8815253941426793</v>
      </c>
      <c r="D580" s="3">
        <v>3.0354553799402595</v>
      </c>
      <c r="E580" s="3">
        <v>6.771816971963128</v>
      </c>
      <c r="F580" s="3">
        <v>3.7602085658509297</v>
      </c>
      <c r="G580" s="9">
        <v>1.8096681358999689</v>
      </c>
      <c r="H580" s="17">
        <v>20.258674447796967</v>
      </c>
    </row>
    <row r="581" spans="2:8" x14ac:dyDescent="0.25">
      <c r="B581" s="17">
        <v>578</v>
      </c>
      <c r="C581" s="15">
        <v>3.4261578943073001</v>
      </c>
      <c r="D581" s="3">
        <v>3.9369066168392841</v>
      </c>
      <c r="E581" s="3">
        <v>7.3305616890637344</v>
      </c>
      <c r="F581" s="3">
        <v>4.0251474307257391</v>
      </c>
      <c r="G581" s="9">
        <v>1.2744939582694848</v>
      </c>
      <c r="H581" s="17">
        <v>19.993267589205541</v>
      </c>
    </row>
    <row r="582" spans="2:8" x14ac:dyDescent="0.25">
      <c r="B582" s="17">
        <v>579</v>
      </c>
      <c r="C582" s="15">
        <v>3.7933543917989194</v>
      </c>
      <c r="D582" s="3">
        <v>2.5447706615150079</v>
      </c>
      <c r="E582" s="3">
        <v>5.1318627988302161</v>
      </c>
      <c r="F582" s="3">
        <v>3.9551328681687581</v>
      </c>
      <c r="G582" s="9">
        <v>1.0615434147931506</v>
      </c>
      <c r="H582" s="17">
        <v>16.48666413510605</v>
      </c>
    </row>
    <row r="583" spans="2:8" x14ac:dyDescent="0.25">
      <c r="B583" s="17">
        <v>580</v>
      </c>
      <c r="C583" s="15">
        <v>3.8150146815668475</v>
      </c>
      <c r="D583" s="3">
        <v>3.0127441810152469</v>
      </c>
      <c r="E583" s="3">
        <v>6.4578920961183428</v>
      </c>
      <c r="F583" s="3">
        <v>3.8636486441849458</v>
      </c>
      <c r="G583" s="9">
        <v>1.4392290884339429</v>
      </c>
      <c r="H583" s="17">
        <v>18.588528691319326</v>
      </c>
    </row>
    <row r="584" spans="2:8" x14ac:dyDescent="0.25">
      <c r="B584" s="17">
        <v>581</v>
      </c>
      <c r="C584" s="15">
        <v>4.320631882650642</v>
      </c>
      <c r="D584" s="3">
        <v>2.7938490922905248</v>
      </c>
      <c r="E584" s="3">
        <v>6.4106112031414169</v>
      </c>
      <c r="F584" s="3">
        <v>4.4589569117451342</v>
      </c>
      <c r="G584" s="9">
        <v>1.6002360352652598</v>
      </c>
      <c r="H584" s="17">
        <v>19.584285125092975</v>
      </c>
    </row>
    <row r="585" spans="2:8" x14ac:dyDescent="0.25">
      <c r="B585" s="17">
        <v>582</v>
      </c>
      <c r="C585" s="15">
        <v>3.6176667006959748</v>
      </c>
      <c r="D585" s="3">
        <v>3.6335276527077136</v>
      </c>
      <c r="E585" s="3">
        <v>4.8125507425455654</v>
      </c>
      <c r="F585" s="3">
        <v>4.4785171900550358</v>
      </c>
      <c r="G585" s="9">
        <v>1.3645996646720135</v>
      </c>
      <c r="H585" s="17">
        <v>17.906861950676305</v>
      </c>
    </row>
    <row r="586" spans="2:8" x14ac:dyDescent="0.25">
      <c r="B586" s="17">
        <v>583</v>
      </c>
      <c r="C586" s="15">
        <v>3.6372638892519227</v>
      </c>
      <c r="D586" s="3">
        <v>3.1050020696621323</v>
      </c>
      <c r="E586" s="3">
        <v>7.6786181741146295</v>
      </c>
      <c r="F586" s="3">
        <v>4.2862893632186179</v>
      </c>
      <c r="G586" s="9">
        <v>1.1072386152931801</v>
      </c>
      <c r="H586" s="17">
        <v>19.814412111540484</v>
      </c>
    </row>
    <row r="587" spans="2:8" x14ac:dyDescent="0.25">
      <c r="B587" s="17">
        <v>584</v>
      </c>
      <c r="C587" s="15">
        <v>3.4967506261427093</v>
      </c>
      <c r="D587" s="3">
        <v>2.2908693781261489</v>
      </c>
      <c r="E587" s="3">
        <v>4.7104183086999019</v>
      </c>
      <c r="F587" s="3">
        <v>4.5225669373931865</v>
      </c>
      <c r="G587" s="9">
        <v>1.4885122680121678</v>
      </c>
      <c r="H587" s="17">
        <v>16.509117518374115</v>
      </c>
    </row>
    <row r="588" spans="2:8" x14ac:dyDescent="0.25">
      <c r="B588" s="17">
        <v>585</v>
      </c>
      <c r="C588" s="15">
        <v>3.5429525863107751</v>
      </c>
      <c r="D588" s="3">
        <v>3.1570002530964905</v>
      </c>
      <c r="E588" s="3">
        <v>7.090863443154106</v>
      </c>
      <c r="F588" s="3">
        <v>3.5621849927510465</v>
      </c>
      <c r="G588" s="9">
        <v>1.8235776388093781</v>
      </c>
      <c r="H588" s="17">
        <v>19.176578914121798</v>
      </c>
    </row>
    <row r="589" spans="2:8" x14ac:dyDescent="0.25">
      <c r="B589" s="17">
        <v>586</v>
      </c>
      <c r="C589" s="15">
        <v>3.719267128049315</v>
      </c>
      <c r="D589" s="3">
        <v>2.6322439909363222</v>
      </c>
      <c r="E589" s="3">
        <v>5.1161829899412083</v>
      </c>
      <c r="F589" s="3">
        <v>5.395244949624475</v>
      </c>
      <c r="G589" s="9">
        <v>1.3049296887154331</v>
      </c>
      <c r="H589" s="17">
        <v>18.167868747266752</v>
      </c>
    </row>
    <row r="590" spans="2:8" x14ac:dyDescent="0.25">
      <c r="B590" s="17">
        <v>587</v>
      </c>
      <c r="C590" s="15">
        <v>3.4922183214255629</v>
      </c>
      <c r="D590" s="3">
        <v>3.148864619707874</v>
      </c>
      <c r="E590" s="3">
        <v>5.5980755649207392</v>
      </c>
      <c r="F590" s="3">
        <v>3.0734076792454825</v>
      </c>
      <c r="G590" s="9">
        <v>1.3604652887367512</v>
      </c>
      <c r="H590" s="17">
        <v>16.67303147403641</v>
      </c>
    </row>
    <row r="591" spans="2:8" x14ac:dyDescent="0.25">
      <c r="B591" s="17">
        <v>588</v>
      </c>
      <c r="C591" s="15">
        <v>4.0486254692008625</v>
      </c>
      <c r="D591" s="3">
        <v>2.6718555461817295</v>
      </c>
      <c r="E591" s="3">
        <v>4.4026954858542524</v>
      </c>
      <c r="F591" s="3">
        <v>3.6870895513834196</v>
      </c>
      <c r="G591" s="9">
        <v>1.7101319516539695</v>
      </c>
      <c r="H591" s="17">
        <v>16.520398004274234</v>
      </c>
    </row>
    <row r="592" spans="2:8" x14ac:dyDescent="0.25">
      <c r="B592" s="17">
        <v>589</v>
      </c>
      <c r="C592" s="15">
        <v>3.3299477519953475</v>
      </c>
      <c r="D592" s="3">
        <v>3.3594714229855587</v>
      </c>
      <c r="E592" s="3">
        <v>5.6430605867883274</v>
      </c>
      <c r="F592" s="3">
        <v>5.3386339109516756</v>
      </c>
      <c r="G592" s="9">
        <v>1.1097312479726504</v>
      </c>
      <c r="H592" s="17">
        <v>18.780844920693561</v>
      </c>
    </row>
    <row r="593" spans="2:8" x14ac:dyDescent="0.25">
      <c r="B593" s="17">
        <v>590</v>
      </c>
      <c r="C593" s="15">
        <v>4.3858067758915622</v>
      </c>
      <c r="D593" s="3">
        <v>3.1898522180100386</v>
      </c>
      <c r="E593" s="3">
        <v>4.5775029267819045</v>
      </c>
      <c r="F593" s="3">
        <v>4.5095522242161392</v>
      </c>
      <c r="G593" s="9">
        <v>1.3398212016726097</v>
      </c>
      <c r="H593" s="17">
        <v>18.002535346572255</v>
      </c>
    </row>
    <row r="594" spans="2:8" x14ac:dyDescent="0.25">
      <c r="B594" s="17">
        <v>591</v>
      </c>
      <c r="C594" s="15">
        <v>4.5822842171652312</v>
      </c>
      <c r="D594" s="3">
        <v>2.0867999039060527</v>
      </c>
      <c r="E594" s="3">
        <v>5.3956121400803214</v>
      </c>
      <c r="F594" s="3">
        <v>3.6370031913239278</v>
      </c>
      <c r="G594" s="9">
        <v>1.1699354180386994</v>
      </c>
      <c r="H594" s="17">
        <v>16.871634870514235</v>
      </c>
    </row>
    <row r="595" spans="2:8" x14ac:dyDescent="0.25">
      <c r="B595" s="17">
        <v>592</v>
      </c>
      <c r="C595" s="15">
        <v>4.2646287629630502</v>
      </c>
      <c r="D595" s="3">
        <v>2.8488033544908484</v>
      </c>
      <c r="E595" s="3">
        <v>5.9720061412472569</v>
      </c>
      <c r="F595" s="3">
        <v>4.3927199669865686</v>
      </c>
      <c r="G595" s="9">
        <v>1.2297562555311397</v>
      </c>
      <c r="H595" s="17">
        <v>18.707914481218864</v>
      </c>
    </row>
    <row r="596" spans="2:8" x14ac:dyDescent="0.25">
      <c r="B596" s="17">
        <v>593</v>
      </c>
      <c r="C596" s="15">
        <v>4.241007679712375</v>
      </c>
      <c r="D596" s="3">
        <v>2.6331616620014691</v>
      </c>
      <c r="E596" s="3">
        <v>7.196112766323961</v>
      </c>
      <c r="F596" s="3">
        <v>3.707123539716966</v>
      </c>
      <c r="G596" s="9">
        <v>1.2542815820575304</v>
      </c>
      <c r="H596" s="17">
        <v>19.031687229812302</v>
      </c>
    </row>
    <row r="597" spans="2:8" x14ac:dyDescent="0.25">
      <c r="B597" s="17">
        <v>594</v>
      </c>
      <c r="C597" s="15">
        <v>3.866128875595475</v>
      </c>
      <c r="D597" s="3">
        <v>2.1273029664617682</v>
      </c>
      <c r="E597" s="3">
        <v>4.3456735271994944</v>
      </c>
      <c r="F597" s="3">
        <v>5.1032059009002442</v>
      </c>
      <c r="G597" s="9">
        <v>1.7132954860864138</v>
      </c>
      <c r="H597" s="17">
        <v>17.155606756243394</v>
      </c>
    </row>
    <row r="598" spans="2:8" x14ac:dyDescent="0.25">
      <c r="B598" s="17">
        <v>595</v>
      </c>
      <c r="C598" s="15">
        <v>4.1954162630483545</v>
      </c>
      <c r="D598" s="3">
        <v>3.1729811916570063</v>
      </c>
      <c r="E598" s="3">
        <v>5.1631292745568214</v>
      </c>
      <c r="F598" s="3">
        <v>4.5388476981524697</v>
      </c>
      <c r="G598" s="9">
        <v>1.1281884052815641</v>
      </c>
      <c r="H598" s="17">
        <v>18.198562832696215</v>
      </c>
    </row>
    <row r="599" spans="2:8" x14ac:dyDescent="0.25">
      <c r="B599" s="17">
        <v>596</v>
      </c>
      <c r="C599" s="15">
        <v>3.1818975568331513</v>
      </c>
      <c r="D599" s="3">
        <v>2.7739340402445261</v>
      </c>
      <c r="E599" s="3">
        <v>6.6931093789354215</v>
      </c>
      <c r="F599" s="3">
        <v>4.3548542079991641</v>
      </c>
      <c r="G599" s="9">
        <v>1.4555851444753283</v>
      </c>
      <c r="H599" s="17">
        <v>18.45938032848759</v>
      </c>
    </row>
    <row r="600" spans="2:8" x14ac:dyDescent="0.25">
      <c r="B600" s="17">
        <v>597</v>
      </c>
      <c r="C600" s="15">
        <v>4.2428684301089845</v>
      </c>
      <c r="D600" s="3">
        <v>3.1276448832737778</v>
      </c>
      <c r="E600" s="3">
        <v>4.6803846958597193</v>
      </c>
      <c r="F600" s="3">
        <v>4.7102197344441308</v>
      </c>
      <c r="G600" s="9">
        <v>1.5033274854427197</v>
      </c>
      <c r="H600" s="17">
        <v>18.264445229129333</v>
      </c>
    </row>
    <row r="601" spans="2:8" x14ac:dyDescent="0.25">
      <c r="B601" s="17">
        <v>598</v>
      </c>
      <c r="C601" s="15">
        <v>3.4739510787855812</v>
      </c>
      <c r="D601" s="3">
        <v>3.5922129667494729</v>
      </c>
      <c r="E601" s="3">
        <v>5.9516904714652057</v>
      </c>
      <c r="F601" s="3">
        <v>5.270438320911353</v>
      </c>
      <c r="G601" s="9">
        <v>1.4037226655951649</v>
      </c>
      <c r="H601" s="17">
        <v>19.692015503506777</v>
      </c>
    </row>
    <row r="602" spans="2:8" x14ac:dyDescent="0.25">
      <c r="B602" s="17">
        <v>599</v>
      </c>
      <c r="C602" s="15">
        <v>3.9771263172818609</v>
      </c>
      <c r="D602" s="3">
        <v>2.6999369127080515</v>
      </c>
      <c r="E602" s="3">
        <v>5.6281828817260582</v>
      </c>
      <c r="F602" s="3">
        <v>3.6525481030864952</v>
      </c>
      <c r="G602" s="9">
        <v>1.6392734801963897</v>
      </c>
      <c r="H602" s="17">
        <v>17.597067694998856</v>
      </c>
    </row>
    <row r="603" spans="2:8" x14ac:dyDescent="0.25">
      <c r="B603" s="17">
        <v>600</v>
      </c>
      <c r="C603" s="15">
        <v>4.4343947817641851</v>
      </c>
      <c r="D603" s="3">
        <v>3.5292071578183446</v>
      </c>
      <c r="E603" s="3">
        <v>5.3300594464769162</v>
      </c>
      <c r="F603" s="3">
        <v>3.6621242456741787</v>
      </c>
      <c r="G603" s="9">
        <v>1.3546624123107434</v>
      </c>
      <c r="H603" s="17">
        <v>18.310448044044371</v>
      </c>
    </row>
    <row r="604" spans="2:8" x14ac:dyDescent="0.25">
      <c r="B604" s="17">
        <v>601</v>
      </c>
      <c r="C604" s="15">
        <v>3.8322313347164645</v>
      </c>
      <c r="D604" s="3">
        <v>2.6669650075353766</v>
      </c>
      <c r="E604" s="3">
        <v>5.442339253205537</v>
      </c>
      <c r="F604" s="3">
        <v>4.6643264383741903</v>
      </c>
      <c r="G604" s="9">
        <v>1.0762665683302699</v>
      </c>
      <c r="H604" s="17">
        <v>17.682128602161836</v>
      </c>
    </row>
    <row r="605" spans="2:8" x14ac:dyDescent="0.25">
      <c r="B605" s="17">
        <v>602</v>
      </c>
      <c r="C605" s="15">
        <v>4.7076169707987745</v>
      </c>
      <c r="D605" s="3">
        <v>2.6290205368546502</v>
      </c>
      <c r="E605" s="3">
        <v>5.6119714243552261</v>
      </c>
      <c r="F605" s="3">
        <v>3.0947583228283166</v>
      </c>
      <c r="G605" s="9">
        <v>1.312905199709179</v>
      </c>
      <c r="H605" s="17">
        <v>17.356272454546144</v>
      </c>
    </row>
    <row r="606" spans="2:8" x14ac:dyDescent="0.25">
      <c r="B606" s="17">
        <v>603</v>
      </c>
      <c r="C606" s="15">
        <v>4.0375505627871355</v>
      </c>
      <c r="D606" s="3">
        <v>3.051397869629068</v>
      </c>
      <c r="E606" s="3">
        <v>6.0507922155042708</v>
      </c>
      <c r="F606" s="3">
        <v>4.842949506029754</v>
      </c>
      <c r="G606" s="9">
        <v>1.4684106180571577</v>
      </c>
      <c r="H606" s="17">
        <v>19.451100772007386</v>
      </c>
    </row>
    <row r="607" spans="2:8" x14ac:dyDescent="0.25">
      <c r="B607" s="17">
        <v>604</v>
      </c>
      <c r="C607" s="15">
        <v>3.8874338606918233</v>
      </c>
      <c r="D607" s="3">
        <v>2.4208871900290356</v>
      </c>
      <c r="E607" s="3">
        <v>5.2924024836964421</v>
      </c>
      <c r="F607" s="3">
        <v>3.8729273023141122</v>
      </c>
      <c r="G607" s="9">
        <v>1.618485466459612</v>
      </c>
      <c r="H607" s="17">
        <v>17.092136303191026</v>
      </c>
    </row>
    <row r="608" spans="2:8" x14ac:dyDescent="0.25">
      <c r="B608" s="17">
        <v>605</v>
      </c>
      <c r="C608" s="15">
        <v>4.1537724226170889</v>
      </c>
      <c r="D608" s="3">
        <v>3.1129790349054423</v>
      </c>
      <c r="E608" s="3">
        <v>6.9244117278274544</v>
      </c>
      <c r="F608" s="3">
        <v>3.9875672951763161</v>
      </c>
      <c r="G608" s="9">
        <v>1.3915519350336043</v>
      </c>
      <c r="H608" s="17">
        <v>19.570282415559905</v>
      </c>
    </row>
    <row r="609" spans="2:8" x14ac:dyDescent="0.25">
      <c r="B609" s="17">
        <v>606</v>
      </c>
      <c r="C609" s="15">
        <v>4.1051180213953087</v>
      </c>
      <c r="D609" s="3">
        <v>3.0452202310525864</v>
      </c>
      <c r="E609" s="3">
        <v>5.735244932091712</v>
      </c>
      <c r="F609" s="3">
        <v>3.4081445490958533</v>
      </c>
      <c r="G609" s="9">
        <v>1.7214345496661076</v>
      </c>
      <c r="H609" s="17">
        <v>18.015162283301567</v>
      </c>
    </row>
    <row r="610" spans="2:8" x14ac:dyDescent="0.25">
      <c r="B610" s="17">
        <v>607</v>
      </c>
      <c r="C610" s="15">
        <v>4.1916228940450555</v>
      </c>
      <c r="D610" s="3">
        <v>3.2547722095668821</v>
      </c>
      <c r="E610" s="3">
        <v>4.8371507703663097</v>
      </c>
      <c r="F610" s="3">
        <v>3.6417640813112873</v>
      </c>
      <c r="G610" s="9">
        <v>1.8863185128936479</v>
      </c>
      <c r="H610" s="17">
        <v>17.811628468183184</v>
      </c>
    </row>
    <row r="611" spans="2:8" x14ac:dyDescent="0.25">
      <c r="B611" s="17">
        <v>608</v>
      </c>
      <c r="C611" s="15">
        <v>3.4895397525490943</v>
      </c>
      <c r="D611" s="3">
        <v>2.407803033302311</v>
      </c>
      <c r="E611" s="3">
        <v>5.8478340888687299</v>
      </c>
      <c r="F611" s="3">
        <v>4.0124587330963761</v>
      </c>
      <c r="G611" s="9">
        <v>1.1745066321282216</v>
      </c>
      <c r="H611" s="17">
        <v>16.932142239944731</v>
      </c>
    </row>
    <row r="612" spans="2:8" x14ac:dyDescent="0.25">
      <c r="B612" s="17">
        <v>609</v>
      </c>
      <c r="C612" s="15">
        <v>4.0673741135288921</v>
      </c>
      <c r="D612" s="3">
        <v>3.8133243546701019</v>
      </c>
      <c r="E612" s="3">
        <v>5.0349923619872072</v>
      </c>
      <c r="F612" s="3">
        <v>3.4475763565191007</v>
      </c>
      <c r="G612" s="9">
        <v>1.3231410053391675</v>
      </c>
      <c r="H612" s="17">
        <v>17.686408192044468</v>
      </c>
    </row>
    <row r="613" spans="2:8" x14ac:dyDescent="0.25">
      <c r="B613" s="17">
        <v>610</v>
      </c>
      <c r="C613" s="15">
        <v>3.9331898146295257</v>
      </c>
      <c r="D613" s="3">
        <v>3.1823177168150281</v>
      </c>
      <c r="E613" s="3">
        <v>6.7026294585959807</v>
      </c>
      <c r="F613" s="3">
        <v>4.536825694505926</v>
      </c>
      <c r="G613" s="9">
        <v>1.6234359132633953</v>
      </c>
      <c r="H613" s="17">
        <v>19.978398597809857</v>
      </c>
    </row>
    <row r="614" spans="2:8" x14ac:dyDescent="0.25">
      <c r="B614" s="17">
        <v>611</v>
      </c>
      <c r="C614" s="15">
        <v>3.9057629143144066</v>
      </c>
      <c r="D614" s="3">
        <v>2.7970757725927529</v>
      </c>
      <c r="E614" s="3">
        <v>5.2109765203304423</v>
      </c>
      <c r="F614" s="3">
        <v>4.2721509864989269</v>
      </c>
      <c r="G614" s="9">
        <v>1.4310702774208508</v>
      </c>
      <c r="H614" s="17">
        <v>17.617036471157377</v>
      </c>
    </row>
    <row r="615" spans="2:8" x14ac:dyDescent="0.25">
      <c r="B615" s="17">
        <v>612</v>
      </c>
      <c r="C615" s="15">
        <v>3.7221267817618728</v>
      </c>
      <c r="D615" s="3">
        <v>2.3761430065767524</v>
      </c>
      <c r="E615" s="3">
        <v>7.2219620217874958</v>
      </c>
      <c r="F615" s="3">
        <v>4.5650186726284705</v>
      </c>
      <c r="G615" s="9">
        <v>1.7941253525175878</v>
      </c>
      <c r="H615" s="17">
        <v>19.679375835272182</v>
      </c>
    </row>
    <row r="616" spans="2:8" x14ac:dyDescent="0.25">
      <c r="B616" s="17">
        <v>613</v>
      </c>
      <c r="C616" s="15">
        <v>3.8182671029960513</v>
      </c>
      <c r="D616" s="3">
        <v>2.9927459128806508</v>
      </c>
      <c r="E616" s="3">
        <v>5.4137580239488194</v>
      </c>
      <c r="F616" s="3">
        <v>3.4682198346353368</v>
      </c>
      <c r="G616" s="9">
        <v>1.5926824276391072</v>
      </c>
      <c r="H616" s="17">
        <v>17.285673302099966</v>
      </c>
    </row>
    <row r="617" spans="2:8" x14ac:dyDescent="0.25">
      <c r="B617" s="17">
        <v>614</v>
      </c>
      <c r="C617" s="15">
        <v>3.7608669388502118</v>
      </c>
      <c r="D617" s="3">
        <v>3.8651041371604533</v>
      </c>
      <c r="E617" s="3">
        <v>5.754369180423029</v>
      </c>
      <c r="F617" s="3">
        <v>3.8958701651636716</v>
      </c>
      <c r="G617" s="9">
        <v>1.4129487921488808</v>
      </c>
      <c r="H617" s="17">
        <v>18.689159213746247</v>
      </c>
    </row>
    <row r="618" spans="2:8" x14ac:dyDescent="0.25">
      <c r="B618" s="17">
        <v>615</v>
      </c>
      <c r="C618" s="15">
        <v>3.8765312506125493</v>
      </c>
      <c r="D618" s="3">
        <v>3.7047945935303117</v>
      </c>
      <c r="E618" s="3">
        <v>4.6396360204991121</v>
      </c>
      <c r="F618" s="3">
        <v>4.2931991030737429</v>
      </c>
      <c r="G618" s="9">
        <v>1.3616273460908745</v>
      </c>
      <c r="H618" s="17">
        <v>17.875788313806591</v>
      </c>
    </row>
    <row r="619" spans="2:8" x14ac:dyDescent="0.25">
      <c r="B619" s="17">
        <v>616</v>
      </c>
      <c r="C619" s="15">
        <v>4.2668714007785491</v>
      </c>
      <c r="D619" s="3">
        <v>2.3504758148229601</v>
      </c>
      <c r="E619" s="3">
        <v>7.245117409848028</v>
      </c>
      <c r="F619" s="3">
        <v>3.519364877348063</v>
      </c>
      <c r="G619" s="9">
        <v>1.180604578814042</v>
      </c>
      <c r="H619" s="17">
        <v>18.562434081611642</v>
      </c>
    </row>
    <row r="620" spans="2:8" x14ac:dyDescent="0.25">
      <c r="B620" s="17">
        <v>617</v>
      </c>
      <c r="C620" s="15">
        <v>4.6094505784479649</v>
      </c>
      <c r="D620" s="3">
        <v>2.6275277448690875</v>
      </c>
      <c r="E620" s="3">
        <v>4.6229421197247831</v>
      </c>
      <c r="F620" s="3">
        <v>4.0022127444333027</v>
      </c>
      <c r="G620" s="9">
        <v>1.34960376270414</v>
      </c>
      <c r="H620" s="17">
        <v>17.211736950179279</v>
      </c>
    </row>
    <row r="621" spans="2:8" x14ac:dyDescent="0.25">
      <c r="B621" s="17">
        <v>618</v>
      </c>
      <c r="C621" s="15">
        <v>4.85979237931212</v>
      </c>
      <c r="D621" s="3">
        <v>2.4160651709912226</v>
      </c>
      <c r="E621" s="3">
        <v>4.5024186849989629</v>
      </c>
      <c r="F621" s="3">
        <v>3.8158821519274415</v>
      </c>
      <c r="G621" s="9">
        <v>1.182839532467439</v>
      </c>
      <c r="H621" s="17">
        <v>16.776997919697187</v>
      </c>
    </row>
    <row r="622" spans="2:8" x14ac:dyDescent="0.25">
      <c r="B622" s="17">
        <v>619</v>
      </c>
      <c r="C622" s="15">
        <v>4.1469516960496291</v>
      </c>
      <c r="D622" s="3">
        <v>3.2383391222905979</v>
      </c>
      <c r="E622" s="3">
        <v>5.9221508325056273</v>
      </c>
      <c r="F622" s="3">
        <v>4.410445459413296</v>
      </c>
      <c r="G622" s="9">
        <v>1.4337694943277</v>
      </c>
      <c r="H622" s="17">
        <v>19.151656604586847</v>
      </c>
    </row>
    <row r="623" spans="2:8" x14ac:dyDescent="0.25">
      <c r="B623" s="17">
        <v>620</v>
      </c>
      <c r="C623" s="15">
        <v>3.6050870326588909</v>
      </c>
      <c r="D623" s="3">
        <v>2.8606359182065533</v>
      </c>
      <c r="E623" s="3">
        <v>4.6999870901960925</v>
      </c>
      <c r="F623" s="3">
        <v>3.3177978149892309</v>
      </c>
      <c r="G623" s="9">
        <v>1.5689351014005855</v>
      </c>
      <c r="H623" s="17">
        <v>16.052442957451355</v>
      </c>
    </row>
    <row r="624" spans="2:8" x14ac:dyDescent="0.25">
      <c r="B624" s="17">
        <v>621</v>
      </c>
      <c r="C624" s="15">
        <v>4.0706502379641991</v>
      </c>
      <c r="D624" s="3">
        <v>2.3235941478997568</v>
      </c>
      <c r="E624" s="3">
        <v>5.6031086417685518</v>
      </c>
      <c r="F624" s="3">
        <v>4.8647389945959745</v>
      </c>
      <c r="G624" s="9">
        <v>1.6031522035159964</v>
      </c>
      <c r="H624" s="17">
        <v>18.465244225744478</v>
      </c>
    </row>
    <row r="625" spans="2:8" x14ac:dyDescent="0.25">
      <c r="B625" s="17">
        <v>622</v>
      </c>
      <c r="C625" s="15">
        <v>4.1029110186837769</v>
      </c>
      <c r="D625" s="3">
        <v>3.4748695661584854</v>
      </c>
      <c r="E625" s="3">
        <v>4.6622790869779793</v>
      </c>
      <c r="F625" s="3">
        <v>4.0098486892019931</v>
      </c>
      <c r="G625" s="9">
        <v>1.8718638354025237</v>
      </c>
      <c r="H625" s="17">
        <v>18.121772196424761</v>
      </c>
    </row>
    <row r="626" spans="2:8" x14ac:dyDescent="0.25">
      <c r="B626" s="17">
        <v>623</v>
      </c>
      <c r="C626" s="15">
        <v>4.0427997434409395</v>
      </c>
      <c r="D626" s="3">
        <v>3.4241985121703151</v>
      </c>
      <c r="E626" s="3">
        <v>4.982079449474524</v>
      </c>
      <c r="F626" s="3">
        <v>3.9669354043491323</v>
      </c>
      <c r="G626" s="9">
        <v>1.2660303660718299</v>
      </c>
      <c r="H626" s="17">
        <v>17.682043475506742</v>
      </c>
    </row>
    <row r="627" spans="2:8" x14ac:dyDescent="0.25">
      <c r="B627" s="17">
        <v>624</v>
      </c>
      <c r="C627" s="15">
        <v>4.3498983347143785</v>
      </c>
      <c r="D627" s="3">
        <v>2.7167017277654049</v>
      </c>
      <c r="E627" s="3">
        <v>5.8156512901349249</v>
      </c>
      <c r="F627" s="3">
        <v>3.5278548780694949</v>
      </c>
      <c r="G627" s="9">
        <v>1.2201023935594706</v>
      </c>
      <c r="H627" s="17">
        <v>17.630208624243675</v>
      </c>
    </row>
    <row r="628" spans="2:8" x14ac:dyDescent="0.25">
      <c r="B628" s="17">
        <v>625</v>
      </c>
      <c r="C628" s="15">
        <v>4.0882980579660506</v>
      </c>
      <c r="D628" s="3">
        <v>3.568663563614082</v>
      </c>
      <c r="E628" s="3">
        <v>6.337731139468616</v>
      </c>
      <c r="F628" s="3">
        <v>3.8550472057850227</v>
      </c>
      <c r="G628" s="9">
        <v>1.4921511979415121</v>
      </c>
      <c r="H628" s="17">
        <v>19.341891164775284</v>
      </c>
    </row>
    <row r="629" spans="2:8" x14ac:dyDescent="0.25">
      <c r="B629" s="17">
        <v>626</v>
      </c>
      <c r="C629" s="15">
        <v>4.7148587606540042</v>
      </c>
      <c r="D629" s="3">
        <v>2.2531597671650596</v>
      </c>
      <c r="E629" s="3">
        <v>7.064755736933777</v>
      </c>
      <c r="F629" s="3">
        <v>3.7447405208267366</v>
      </c>
      <c r="G629" s="9">
        <v>1.0706393281783437</v>
      </c>
      <c r="H629" s="17">
        <v>18.848154113757921</v>
      </c>
    </row>
    <row r="630" spans="2:8" x14ac:dyDescent="0.25">
      <c r="B630" s="17">
        <v>627</v>
      </c>
      <c r="C630" s="15">
        <v>4.0538424433230151</v>
      </c>
      <c r="D630" s="3">
        <v>2.7263756192962418</v>
      </c>
      <c r="E630" s="3">
        <v>6.7996451917306935</v>
      </c>
      <c r="F630" s="3">
        <v>4.3503311123699273</v>
      </c>
      <c r="G630" s="9">
        <v>1.5342076245254253</v>
      </c>
      <c r="H630" s="17">
        <v>19.464401991245303</v>
      </c>
    </row>
    <row r="631" spans="2:8" x14ac:dyDescent="0.25">
      <c r="B631" s="17">
        <v>628</v>
      </c>
      <c r="C631" s="15">
        <v>3.2311034217445802</v>
      </c>
      <c r="D631" s="3">
        <v>3.2035996929418129</v>
      </c>
      <c r="E631" s="3">
        <v>6.3820268364510166</v>
      </c>
      <c r="F631" s="3">
        <v>4.6525985417939939</v>
      </c>
      <c r="G631" s="9">
        <v>1.4524423624510678</v>
      </c>
      <c r="H631" s="17">
        <v>18.921770855382469</v>
      </c>
    </row>
    <row r="632" spans="2:8" x14ac:dyDescent="0.25">
      <c r="B632" s="17">
        <v>629</v>
      </c>
      <c r="C632" s="15">
        <v>4.2656165025269299</v>
      </c>
      <c r="D632" s="3">
        <v>2.9875423529753338</v>
      </c>
      <c r="E632" s="3">
        <v>7.4421310261054581</v>
      </c>
      <c r="F632" s="3">
        <v>3.4651044391241128</v>
      </c>
      <c r="G632" s="9">
        <v>1.0462565782095949</v>
      </c>
      <c r="H632" s="17">
        <v>19.206650898941426</v>
      </c>
    </row>
    <row r="633" spans="2:8" x14ac:dyDescent="0.25">
      <c r="B633" s="17">
        <v>630</v>
      </c>
      <c r="C633" s="15">
        <v>4.1309743786035629</v>
      </c>
      <c r="D633" s="3">
        <v>3.0024454113951506</v>
      </c>
      <c r="E633" s="3">
        <v>4.5264165249209833</v>
      </c>
      <c r="F633" s="3">
        <v>4.1813390833510784</v>
      </c>
      <c r="G633" s="9">
        <v>1.1876307965882023</v>
      </c>
      <c r="H633" s="17">
        <v>17.02880619485898</v>
      </c>
    </row>
    <row r="634" spans="2:8" x14ac:dyDescent="0.25">
      <c r="B634" s="17">
        <v>631</v>
      </c>
      <c r="C634" s="15">
        <v>3.8436004307597695</v>
      </c>
      <c r="D634" s="3">
        <v>2.1910175131487994</v>
      </c>
      <c r="E634" s="3">
        <v>6.5042742656225823</v>
      </c>
      <c r="F634" s="3">
        <v>3.8715379015672555</v>
      </c>
      <c r="G634" s="9">
        <v>1.2704128561990666</v>
      </c>
      <c r="H634" s="17">
        <v>17.680842967297473</v>
      </c>
    </row>
    <row r="635" spans="2:8" x14ac:dyDescent="0.25">
      <c r="B635" s="17">
        <v>632</v>
      </c>
      <c r="C635" s="15">
        <v>3.8333327257074683</v>
      </c>
      <c r="D635" s="3">
        <v>2.4468946436585992</v>
      </c>
      <c r="E635" s="3">
        <v>5.3334722993770587</v>
      </c>
      <c r="F635" s="3">
        <v>3.8670753875267994</v>
      </c>
      <c r="G635" s="9">
        <v>1.7521187016594291</v>
      </c>
      <c r="H635" s="17">
        <v>17.232893757929357</v>
      </c>
    </row>
    <row r="636" spans="2:8" x14ac:dyDescent="0.25">
      <c r="B636" s="17">
        <v>633</v>
      </c>
      <c r="C636" s="15">
        <v>3.9930757248563467</v>
      </c>
      <c r="D636" s="3">
        <v>2.6723563171779583</v>
      </c>
      <c r="E636" s="3">
        <v>5.5175638043976516</v>
      </c>
      <c r="F636" s="3">
        <v>3.5892851942267296</v>
      </c>
      <c r="G636" s="9">
        <v>1.5589719644675952</v>
      </c>
      <c r="H636" s="17">
        <v>17.331253005126282</v>
      </c>
    </row>
    <row r="637" spans="2:8" x14ac:dyDescent="0.25">
      <c r="B637" s="17">
        <v>634</v>
      </c>
      <c r="C637" s="15">
        <v>4.552384698553686</v>
      </c>
      <c r="D637" s="3">
        <v>3.4519353372166499</v>
      </c>
      <c r="E637" s="3">
        <v>7.2805959947005565</v>
      </c>
      <c r="F637" s="3">
        <v>3.3807903721436379</v>
      </c>
      <c r="G637" s="9">
        <v>1.6377880840368624</v>
      </c>
      <c r="H637" s="17">
        <v>20.303494486651395</v>
      </c>
    </row>
    <row r="638" spans="2:8" x14ac:dyDescent="0.25">
      <c r="B638" s="17">
        <v>635</v>
      </c>
      <c r="C638" s="15">
        <v>3.9199064599950626</v>
      </c>
      <c r="D638" s="3">
        <v>3.5831331463741858</v>
      </c>
      <c r="E638" s="3">
        <v>5.4768892686617532</v>
      </c>
      <c r="F638" s="3">
        <v>4.7951680861841623</v>
      </c>
      <c r="G638" s="9">
        <v>1.3737537152526706</v>
      </c>
      <c r="H638" s="17">
        <v>19.148850676467834</v>
      </c>
    </row>
    <row r="639" spans="2:8" x14ac:dyDescent="0.25">
      <c r="B639" s="17">
        <v>636</v>
      </c>
      <c r="C639" s="15">
        <v>3.9871338126112947</v>
      </c>
      <c r="D639" s="3">
        <v>3.0165695729008482</v>
      </c>
      <c r="E639" s="3">
        <v>5.7402835970925334</v>
      </c>
      <c r="F639" s="3">
        <v>4.4160504384697443</v>
      </c>
      <c r="G639" s="9">
        <v>1.819569704263692</v>
      </c>
      <c r="H639" s="17">
        <v>18.979607125338113</v>
      </c>
    </row>
    <row r="640" spans="2:8" x14ac:dyDescent="0.25">
      <c r="B640" s="17">
        <v>637</v>
      </c>
      <c r="C640" s="15">
        <v>3.8715034682483349</v>
      </c>
      <c r="D640" s="3">
        <v>2.5340911610001386</v>
      </c>
      <c r="E640" s="3">
        <v>5.426872084709375</v>
      </c>
      <c r="F640" s="3">
        <v>4.0060231112935423</v>
      </c>
      <c r="G640" s="9">
        <v>1.6280107950420066</v>
      </c>
      <c r="H640" s="17">
        <v>17.466500620293399</v>
      </c>
    </row>
    <row r="641" spans="2:8" x14ac:dyDescent="0.25">
      <c r="B641" s="17">
        <v>638</v>
      </c>
      <c r="C641" s="15">
        <v>4.0035310982260954</v>
      </c>
      <c r="D641" s="3">
        <v>2.5129405716852542</v>
      </c>
      <c r="E641" s="3">
        <v>7.1036845044400971</v>
      </c>
      <c r="F641" s="3">
        <v>5.1574959730490759</v>
      </c>
      <c r="G641" s="9">
        <v>1.2938473900197611</v>
      </c>
      <c r="H641" s="17">
        <v>20.071499537420284</v>
      </c>
    </row>
    <row r="642" spans="2:8" x14ac:dyDescent="0.25">
      <c r="B642" s="17">
        <v>639</v>
      </c>
      <c r="C642" s="15">
        <v>3.7694855365633249</v>
      </c>
      <c r="D642" s="3">
        <v>2.7393548505783265</v>
      </c>
      <c r="E642" s="3">
        <v>5.1986418042529694</v>
      </c>
      <c r="F642" s="3">
        <v>3.950677245383726</v>
      </c>
      <c r="G642" s="9">
        <v>1.3235918482545443</v>
      </c>
      <c r="H642" s="17">
        <v>16.981751285032892</v>
      </c>
    </row>
    <row r="643" spans="2:8" x14ac:dyDescent="0.25">
      <c r="B643" s="17">
        <v>640</v>
      </c>
      <c r="C643" s="15">
        <v>4.270106086029374</v>
      </c>
      <c r="D643" s="3">
        <v>2.8518104521911312</v>
      </c>
      <c r="E643" s="3">
        <v>5.6565155408604202</v>
      </c>
      <c r="F643" s="3">
        <v>5.6973263315339908</v>
      </c>
      <c r="G643" s="9">
        <v>1.3448940961890608</v>
      </c>
      <c r="H643" s="17">
        <v>19.820652506803977</v>
      </c>
    </row>
    <row r="644" spans="2:8" x14ac:dyDescent="0.25">
      <c r="B644" s="17">
        <v>641</v>
      </c>
      <c r="C644" s="15">
        <v>4.4155173816940323</v>
      </c>
      <c r="D644" s="3">
        <v>3.2815422320476624</v>
      </c>
      <c r="E644" s="3">
        <v>6.3481144589988858</v>
      </c>
      <c r="F644" s="3">
        <v>4.1619596451102261</v>
      </c>
      <c r="G644" s="9">
        <v>1.6014783604022629</v>
      </c>
      <c r="H644" s="17">
        <v>19.80861207825307</v>
      </c>
    </row>
    <row r="645" spans="2:8" x14ac:dyDescent="0.25">
      <c r="B645" s="17">
        <v>642</v>
      </c>
      <c r="C645" s="15">
        <v>4.0979582917373518</v>
      </c>
      <c r="D645" s="3">
        <v>2.8393174592843891</v>
      </c>
      <c r="E645" s="3">
        <v>5.270092294859297</v>
      </c>
      <c r="F645" s="3">
        <v>3.9764640176282389</v>
      </c>
      <c r="G645" s="9">
        <v>1.9549100973220042</v>
      </c>
      <c r="H645" s="17">
        <v>18.138742160831278</v>
      </c>
    </row>
    <row r="646" spans="2:8" x14ac:dyDescent="0.25">
      <c r="B646" s="17">
        <v>643</v>
      </c>
      <c r="C646" s="15">
        <v>4.4993725965083708</v>
      </c>
      <c r="D646" s="3">
        <v>3.1188000295514802</v>
      </c>
      <c r="E646" s="3">
        <v>4.7300905557863091</v>
      </c>
      <c r="F646" s="3">
        <v>4.798017222882125</v>
      </c>
      <c r="G646" s="9">
        <v>1.368996435756191</v>
      </c>
      <c r="H646" s="17">
        <v>18.515276840484479</v>
      </c>
    </row>
    <row r="647" spans="2:8" x14ac:dyDescent="0.25">
      <c r="B647" s="17">
        <v>644</v>
      </c>
      <c r="C647" s="15">
        <v>4.4673881635665413</v>
      </c>
      <c r="D647" s="3">
        <v>2.6956352664296173</v>
      </c>
      <c r="E647" s="3">
        <v>4.1876047375924674</v>
      </c>
      <c r="F647" s="3">
        <v>3.6755131945634774</v>
      </c>
      <c r="G647" s="9">
        <v>1.5985129682232038</v>
      </c>
      <c r="H647" s="17">
        <v>16.624654330375307</v>
      </c>
    </row>
    <row r="648" spans="2:8" x14ac:dyDescent="0.25">
      <c r="B648" s="17">
        <v>645</v>
      </c>
      <c r="C648" s="15">
        <v>4.5770765991621802</v>
      </c>
      <c r="D648" s="3">
        <v>3.3366802311232253</v>
      </c>
      <c r="E648" s="3">
        <v>5.0324965516538658</v>
      </c>
      <c r="F648" s="3">
        <v>5.0386886261001109</v>
      </c>
      <c r="G648" s="9">
        <v>1.6093730160572841</v>
      </c>
      <c r="H648" s="17">
        <v>19.594315024096666</v>
      </c>
    </row>
    <row r="649" spans="2:8" x14ac:dyDescent="0.25">
      <c r="B649" s="17">
        <v>646</v>
      </c>
      <c r="C649" s="15">
        <v>4.3594480386827312</v>
      </c>
      <c r="D649" s="3">
        <v>3.423662716986263</v>
      </c>
      <c r="E649" s="3">
        <v>6.5792238910281</v>
      </c>
      <c r="F649" s="3">
        <v>3.4252863012551069</v>
      </c>
      <c r="G649" s="9">
        <v>1.1629074656062284</v>
      </c>
      <c r="H649" s="17">
        <v>18.95052841355843</v>
      </c>
    </row>
    <row r="650" spans="2:8" x14ac:dyDescent="0.25">
      <c r="B650" s="17">
        <v>647</v>
      </c>
      <c r="C650" s="15">
        <v>4.3902667049398651</v>
      </c>
      <c r="D650" s="3">
        <v>3.7892734423786489</v>
      </c>
      <c r="E650" s="3">
        <v>5.787811315423383</v>
      </c>
      <c r="F650" s="3">
        <v>3.5778231416974671</v>
      </c>
      <c r="G650" s="9">
        <v>1.3687786753464155</v>
      </c>
      <c r="H650" s="17">
        <v>18.91395327978578</v>
      </c>
    </row>
    <row r="651" spans="2:8" x14ac:dyDescent="0.25">
      <c r="B651" s="17">
        <v>648</v>
      </c>
      <c r="C651" s="15">
        <v>4.0017797028178839</v>
      </c>
      <c r="D651" s="3">
        <v>3.6450403963157916</v>
      </c>
      <c r="E651" s="3">
        <v>4.6171655310088866</v>
      </c>
      <c r="F651" s="3">
        <v>4.5347986102480018</v>
      </c>
      <c r="G651" s="9">
        <v>1.7654366403890738</v>
      </c>
      <c r="H651" s="17">
        <v>18.564220880779637</v>
      </c>
    </row>
    <row r="652" spans="2:8" x14ac:dyDescent="0.25">
      <c r="B652" s="17">
        <v>649</v>
      </c>
      <c r="C652" s="15">
        <v>4.5289013658210555</v>
      </c>
      <c r="D652" s="3">
        <v>2.9786289727201867</v>
      </c>
      <c r="E652" s="3">
        <v>5.7381790160520323</v>
      </c>
      <c r="F652" s="3">
        <v>4.1485210158677148</v>
      </c>
      <c r="G652" s="9">
        <v>1.2384988680943634</v>
      </c>
      <c r="H652" s="17">
        <v>18.632729238555353</v>
      </c>
    </row>
    <row r="653" spans="2:8" x14ac:dyDescent="0.25">
      <c r="B653" s="17">
        <v>650</v>
      </c>
      <c r="C653" s="15">
        <v>4.3533101653696704</v>
      </c>
      <c r="D653" s="3">
        <v>2.4370722780687193</v>
      </c>
      <c r="E653" s="3">
        <v>6.0941060105996661</v>
      </c>
      <c r="F653" s="3">
        <v>4.0723366315057392</v>
      </c>
      <c r="G653" s="9">
        <v>1.5725202975434902</v>
      </c>
      <c r="H653" s="17">
        <v>18.529345383087286</v>
      </c>
    </row>
    <row r="654" spans="2:8" x14ac:dyDescent="0.25">
      <c r="B654" s="17">
        <v>651</v>
      </c>
      <c r="C654" s="15">
        <v>4.2888628464066203</v>
      </c>
      <c r="D654" s="3">
        <v>2.6528402790241898</v>
      </c>
      <c r="E654" s="3">
        <v>6.0782408355637623</v>
      </c>
      <c r="F654" s="3">
        <v>4.6575378781073393</v>
      </c>
      <c r="G654" s="9">
        <v>1.5203860148185249</v>
      </c>
      <c r="H654" s="17">
        <v>19.197867853920435</v>
      </c>
    </row>
    <row r="655" spans="2:8" x14ac:dyDescent="0.25">
      <c r="B655" s="17">
        <v>652</v>
      </c>
      <c r="C655" s="15">
        <v>4.4232971326089645</v>
      </c>
      <c r="D655" s="3">
        <v>2.3869371071297301</v>
      </c>
      <c r="E655" s="3">
        <v>4.7255531872511405</v>
      </c>
      <c r="F655" s="3">
        <v>4.9688750735182463</v>
      </c>
      <c r="G655" s="9">
        <v>1.5768488139911985</v>
      </c>
      <c r="H655" s="17">
        <v>18.081511314499281</v>
      </c>
    </row>
    <row r="656" spans="2:8" x14ac:dyDescent="0.25">
      <c r="B656" s="17">
        <v>653</v>
      </c>
      <c r="C656" s="15">
        <v>4.3985214259244918</v>
      </c>
      <c r="D656" s="3">
        <v>3.0035853200870974</v>
      </c>
      <c r="E656" s="3">
        <v>7.2368815205358192</v>
      </c>
      <c r="F656" s="3">
        <v>3.8534287686344357</v>
      </c>
      <c r="G656" s="9">
        <v>1.2442908785077655</v>
      </c>
      <c r="H656" s="17">
        <v>19.73670791368961</v>
      </c>
    </row>
    <row r="657" spans="2:8" x14ac:dyDescent="0.25">
      <c r="B657" s="17">
        <v>654</v>
      </c>
      <c r="C657" s="15">
        <v>4.4316792630354458</v>
      </c>
      <c r="D657" s="3">
        <v>2.9540557440510113</v>
      </c>
      <c r="E657" s="3">
        <v>6.2632312966142081</v>
      </c>
      <c r="F657" s="3">
        <v>4.7748212387641029</v>
      </c>
      <c r="G657" s="9">
        <v>1.5084533947036209</v>
      </c>
      <c r="H657" s="17">
        <v>19.932240937168388</v>
      </c>
    </row>
    <row r="658" spans="2:8" x14ac:dyDescent="0.25">
      <c r="B658" s="17">
        <v>655</v>
      </c>
      <c r="C658" s="15">
        <v>3.9788963617554556</v>
      </c>
      <c r="D658" s="3">
        <v>2.9628408255863095</v>
      </c>
      <c r="E658" s="3">
        <v>5.1825376817943383</v>
      </c>
      <c r="F658" s="3">
        <v>5.4172864439275132</v>
      </c>
      <c r="G658" s="9">
        <v>1.6122437292021317</v>
      </c>
      <c r="H658" s="17">
        <v>19.153805042265748</v>
      </c>
    </row>
    <row r="659" spans="2:8" x14ac:dyDescent="0.25">
      <c r="B659" s="17">
        <v>656</v>
      </c>
      <c r="C659" s="15">
        <v>3.6887939878876193</v>
      </c>
      <c r="D659" s="3">
        <v>3.164228036532359</v>
      </c>
      <c r="E659" s="3">
        <v>5.249754013529456</v>
      </c>
      <c r="F659" s="3">
        <v>3.1221591446797774</v>
      </c>
      <c r="G659" s="9">
        <v>1.0908362645732017</v>
      </c>
      <c r="H659" s="17">
        <v>16.315771447202412</v>
      </c>
    </row>
    <row r="660" spans="2:8" x14ac:dyDescent="0.25">
      <c r="B660" s="17">
        <v>657</v>
      </c>
      <c r="C660" s="15">
        <v>3.6014959127060555</v>
      </c>
      <c r="D660" s="3">
        <v>3.2129859948774282</v>
      </c>
      <c r="E660" s="3">
        <v>4.3257619530979827</v>
      </c>
      <c r="F660" s="3">
        <v>5.5304940697043614</v>
      </c>
      <c r="G660" s="9">
        <v>1.1972893654163077</v>
      </c>
      <c r="H660" s="17">
        <v>17.868027295802133</v>
      </c>
    </row>
    <row r="661" spans="2:8" x14ac:dyDescent="0.25">
      <c r="B661" s="17">
        <v>658</v>
      </c>
      <c r="C661" s="15">
        <v>4.5606385353567038</v>
      </c>
      <c r="D661" s="3">
        <v>2.1157161657388373</v>
      </c>
      <c r="E661" s="3">
        <v>7.1684386530973399</v>
      </c>
      <c r="F661" s="3">
        <v>4.1713521380975829</v>
      </c>
      <c r="G661" s="9">
        <v>1.2114347692257463</v>
      </c>
      <c r="H661" s="17">
        <v>19.227580261516209</v>
      </c>
    </row>
    <row r="662" spans="2:8" x14ac:dyDescent="0.25">
      <c r="B662" s="17">
        <v>659</v>
      </c>
      <c r="C662" s="15">
        <v>3.9525170260757445</v>
      </c>
      <c r="D662" s="3">
        <v>3.0050909563644126</v>
      </c>
      <c r="E662" s="3">
        <v>4.7506477311858966</v>
      </c>
      <c r="F662" s="3">
        <v>3.7029826012786327</v>
      </c>
      <c r="G662" s="9">
        <v>1.5482818113915717</v>
      </c>
      <c r="H662" s="17">
        <v>16.959520126296258</v>
      </c>
    </row>
    <row r="663" spans="2:8" x14ac:dyDescent="0.25">
      <c r="B663" s="17">
        <v>660</v>
      </c>
      <c r="C663" s="15">
        <v>3.6225829480721927</v>
      </c>
      <c r="D663" s="3">
        <v>3.6369388988138973</v>
      </c>
      <c r="E663" s="3">
        <v>5.2132407309588018</v>
      </c>
      <c r="F663" s="3">
        <v>3.8168401233044529</v>
      </c>
      <c r="G663" s="9">
        <v>1.7077581762640959</v>
      </c>
      <c r="H663" s="17">
        <v>17.997360877413442</v>
      </c>
    </row>
    <row r="664" spans="2:8" x14ac:dyDescent="0.25">
      <c r="B664" s="17">
        <v>661</v>
      </c>
      <c r="C664" s="15">
        <v>3.6291487941877119</v>
      </c>
      <c r="D664" s="3">
        <v>2.3159211889748454</v>
      </c>
      <c r="E664" s="3">
        <v>4.8728001988599532</v>
      </c>
      <c r="F664" s="3">
        <v>4.2497019938050986</v>
      </c>
      <c r="G664" s="9">
        <v>1.4742231727972026</v>
      </c>
      <c r="H664" s="17">
        <v>16.541795348624809</v>
      </c>
    </row>
    <row r="665" spans="2:8" x14ac:dyDescent="0.25">
      <c r="B665" s="17">
        <v>662</v>
      </c>
      <c r="C665" s="15">
        <v>3.5236326673678944</v>
      </c>
      <c r="D665" s="3">
        <v>2.9697712831509602</v>
      </c>
      <c r="E665" s="3">
        <v>7.261724966892805</v>
      </c>
      <c r="F665" s="3">
        <v>5.0763874493387471</v>
      </c>
      <c r="G665" s="9">
        <v>1.4410383427447679</v>
      </c>
      <c r="H665" s="17">
        <v>20.272554709495175</v>
      </c>
    </row>
    <row r="666" spans="2:8" x14ac:dyDescent="0.25">
      <c r="B666" s="17">
        <v>663</v>
      </c>
      <c r="C666" s="15">
        <v>4.1316797885296772</v>
      </c>
      <c r="D666" s="3">
        <v>2.8977951719189932</v>
      </c>
      <c r="E666" s="3">
        <v>5.8234477976257351</v>
      </c>
      <c r="F666" s="3">
        <v>3.6217451604103217</v>
      </c>
      <c r="G666" s="9">
        <v>1.3064949046574079</v>
      </c>
      <c r="H666" s="17">
        <v>17.781162823142136</v>
      </c>
    </row>
    <row r="667" spans="2:8" x14ac:dyDescent="0.25">
      <c r="B667" s="17">
        <v>664</v>
      </c>
      <c r="C667" s="15">
        <v>4.5246928348627469</v>
      </c>
      <c r="D667" s="3">
        <v>2.9417353146914134</v>
      </c>
      <c r="E667" s="3">
        <v>4.440309008116782</v>
      </c>
      <c r="F667" s="3">
        <v>3.983108316817956</v>
      </c>
      <c r="G667" s="9">
        <v>1.5802170446548791</v>
      </c>
      <c r="H667" s="17">
        <v>17.470062519143777</v>
      </c>
    </row>
    <row r="668" spans="2:8" x14ac:dyDescent="0.25">
      <c r="B668" s="17">
        <v>665</v>
      </c>
      <c r="C668" s="15">
        <v>3.5393017132500759</v>
      </c>
      <c r="D668" s="3">
        <v>3.1433809485414494</v>
      </c>
      <c r="E668" s="3">
        <v>4.3469287913086214</v>
      </c>
      <c r="F668" s="3">
        <v>3.4781728147458777</v>
      </c>
      <c r="G668" s="9">
        <v>1.4895500806479669</v>
      </c>
      <c r="H668" s="17">
        <v>15.99733434849399</v>
      </c>
    </row>
    <row r="669" spans="2:8" x14ac:dyDescent="0.25">
      <c r="B669" s="17">
        <v>666</v>
      </c>
      <c r="C669" s="15">
        <v>3.7908635262901624</v>
      </c>
      <c r="D669" s="3">
        <v>3.5732321522930195</v>
      </c>
      <c r="E669" s="3">
        <v>5.7321437182637274</v>
      </c>
      <c r="F669" s="3">
        <v>4.1077507504380772</v>
      </c>
      <c r="G669" s="9">
        <v>1.4768632716365266</v>
      </c>
      <c r="H669" s="17">
        <v>18.680853418921512</v>
      </c>
    </row>
    <row r="670" spans="2:8" x14ac:dyDescent="0.25">
      <c r="B670" s="17">
        <v>667</v>
      </c>
      <c r="C670" s="15">
        <v>4.8260128085531813</v>
      </c>
      <c r="D670" s="3">
        <v>2.9460385129571223</v>
      </c>
      <c r="E670" s="3">
        <v>4.8503941794423238</v>
      </c>
      <c r="F670" s="3">
        <v>3.8277258118412547</v>
      </c>
      <c r="G670" s="9">
        <v>1.459066702905921</v>
      </c>
      <c r="H670" s="17">
        <v>17.909238015699806</v>
      </c>
    </row>
    <row r="671" spans="2:8" x14ac:dyDescent="0.25">
      <c r="B671" s="17">
        <v>668</v>
      </c>
      <c r="C671" s="15">
        <v>4.3382673433001919</v>
      </c>
      <c r="D671" s="3">
        <v>2.3162773542297108</v>
      </c>
      <c r="E671" s="3">
        <v>6.8698558046342253</v>
      </c>
      <c r="F671" s="3">
        <v>3.4596112627557702</v>
      </c>
      <c r="G671" s="9">
        <v>1.8833556979759603</v>
      </c>
      <c r="H671" s="17">
        <v>18.86736746289586</v>
      </c>
    </row>
    <row r="672" spans="2:8" x14ac:dyDescent="0.25">
      <c r="B672" s="17">
        <v>669</v>
      </c>
      <c r="C672" s="15">
        <v>3.5644307788266651</v>
      </c>
      <c r="D672" s="3">
        <v>3.4312620284755098</v>
      </c>
      <c r="E672" s="3">
        <v>7.3815241548263728</v>
      </c>
      <c r="F672" s="3">
        <v>3.2368747178481141</v>
      </c>
      <c r="G672" s="9">
        <v>1.4243972322064757</v>
      </c>
      <c r="H672" s="17">
        <v>19.038488912183141</v>
      </c>
    </row>
    <row r="673" spans="2:8" x14ac:dyDescent="0.25">
      <c r="B673" s="17">
        <v>670</v>
      </c>
      <c r="C673" s="15">
        <v>4.3076968588886935</v>
      </c>
      <c r="D673" s="3">
        <v>3.1617254156144816</v>
      </c>
      <c r="E673" s="3">
        <v>6.5654817430814347</v>
      </c>
      <c r="F673" s="3">
        <v>5.5111245938244009</v>
      </c>
      <c r="G673" s="9">
        <v>1.206558334969386</v>
      </c>
      <c r="H673" s="17">
        <v>20.752586946378397</v>
      </c>
    </row>
    <row r="674" spans="2:8" x14ac:dyDescent="0.25">
      <c r="B674" s="17">
        <v>671</v>
      </c>
      <c r="C674" s="15">
        <v>3.2133245794417515</v>
      </c>
      <c r="D674" s="3">
        <v>3.4331006963570956</v>
      </c>
      <c r="E674" s="3">
        <v>4.9274577605970666</v>
      </c>
      <c r="F674" s="3">
        <v>3.6357670253276253</v>
      </c>
      <c r="G674" s="9">
        <v>1.3836980602515618</v>
      </c>
      <c r="H674" s="17">
        <v>16.593348121975101</v>
      </c>
    </row>
    <row r="675" spans="2:8" x14ac:dyDescent="0.25">
      <c r="B675" s="17">
        <v>672</v>
      </c>
      <c r="C675" s="15">
        <v>4.4533280964458681</v>
      </c>
      <c r="D675" s="3">
        <v>2.6627575677736779</v>
      </c>
      <c r="E675" s="3">
        <v>4.5308018986882885</v>
      </c>
      <c r="F675" s="3">
        <v>5.1462816082946672</v>
      </c>
      <c r="G675" s="9">
        <v>1.6800057384793159</v>
      </c>
      <c r="H675" s="17">
        <v>18.47317490968182</v>
      </c>
    </row>
    <row r="676" spans="2:8" x14ac:dyDescent="0.25">
      <c r="B676" s="17">
        <v>673</v>
      </c>
      <c r="C676" s="15">
        <v>4.096712765465214</v>
      </c>
      <c r="D676" s="3">
        <v>3.0547837903852111</v>
      </c>
      <c r="E676" s="3">
        <v>4.8297915549680832</v>
      </c>
      <c r="F676" s="3">
        <v>5.740249899274021</v>
      </c>
      <c r="G676" s="9">
        <v>1.7175503546305591</v>
      </c>
      <c r="H676" s="17">
        <v>19.439088364723091</v>
      </c>
    </row>
    <row r="677" spans="2:8" x14ac:dyDescent="0.25">
      <c r="B677" s="17">
        <v>674</v>
      </c>
      <c r="C677" s="15">
        <v>4.658746437852888</v>
      </c>
      <c r="D677" s="3">
        <v>3.2103379124366525</v>
      </c>
      <c r="E677" s="3">
        <v>5.5955429071529217</v>
      </c>
      <c r="F677" s="3">
        <v>4.7413618552012284</v>
      </c>
      <c r="G677" s="9">
        <v>1.5965555148504096</v>
      </c>
      <c r="H677" s="17">
        <v>19.8025446274941</v>
      </c>
    </row>
    <row r="678" spans="2:8" x14ac:dyDescent="0.25">
      <c r="B678" s="17">
        <v>675</v>
      </c>
      <c r="C678" s="15">
        <v>4.0897415229675573</v>
      </c>
      <c r="D678" s="3">
        <v>3.0190586467987517</v>
      </c>
      <c r="E678" s="3">
        <v>7.5103892173075151</v>
      </c>
      <c r="F678" s="3">
        <v>4.6530095998964347</v>
      </c>
      <c r="G678" s="9">
        <v>1.840590695819301</v>
      </c>
      <c r="H678" s="17">
        <v>21.112789682789561</v>
      </c>
    </row>
    <row r="679" spans="2:8" x14ac:dyDescent="0.25">
      <c r="B679" s="17">
        <v>676</v>
      </c>
      <c r="C679" s="15">
        <v>3.9955278907324283</v>
      </c>
      <c r="D679" s="3">
        <v>3.2694388342582439</v>
      </c>
      <c r="E679" s="3">
        <v>5.8094324695762793</v>
      </c>
      <c r="F679" s="3">
        <v>4.4023458985434054</v>
      </c>
      <c r="G679" s="9">
        <v>1.5611375391509714</v>
      </c>
      <c r="H679" s="17">
        <v>19.037882632261329</v>
      </c>
    </row>
    <row r="680" spans="2:8" x14ac:dyDescent="0.25">
      <c r="B680" s="17">
        <v>677</v>
      </c>
      <c r="C680" s="15">
        <v>3.8547305834440135</v>
      </c>
      <c r="D680" s="3">
        <v>3.341550022853597</v>
      </c>
      <c r="E680" s="3">
        <v>6.888566510467137</v>
      </c>
      <c r="F680" s="3">
        <v>5.1343525759471875</v>
      </c>
      <c r="G680" s="9">
        <v>1.393730481284627</v>
      </c>
      <c r="H680" s="17">
        <v>20.612930173996563</v>
      </c>
    </row>
    <row r="681" spans="2:8" x14ac:dyDescent="0.25">
      <c r="B681" s="17">
        <v>678</v>
      </c>
      <c r="C681" s="15">
        <v>4.0246366851315685</v>
      </c>
      <c r="D681" s="3">
        <v>2.689599873862067</v>
      </c>
      <c r="E681" s="3">
        <v>5.6181931705165482</v>
      </c>
      <c r="F681" s="3">
        <v>3.5808395571344698</v>
      </c>
      <c r="G681" s="9">
        <v>1.797946490033794</v>
      </c>
      <c r="H681" s="17">
        <v>17.711215776678447</v>
      </c>
    </row>
    <row r="682" spans="2:8" x14ac:dyDescent="0.25">
      <c r="B682" s="17">
        <v>679</v>
      </c>
      <c r="C682" s="15">
        <v>3.3541081332287757</v>
      </c>
      <c r="D682" s="3">
        <v>2.3266430243545653</v>
      </c>
      <c r="E682" s="3">
        <v>6.3561950734833896</v>
      </c>
      <c r="F682" s="3">
        <v>3.4772150569820588</v>
      </c>
      <c r="G682" s="9">
        <v>1.3516548021582155</v>
      </c>
      <c r="H682" s="17">
        <v>16.865816090207005</v>
      </c>
    </row>
    <row r="683" spans="2:8" x14ac:dyDescent="0.25">
      <c r="B683" s="17">
        <v>680</v>
      </c>
      <c r="C683" s="15">
        <v>3.8691049186315638</v>
      </c>
      <c r="D683" s="3">
        <v>3.4364350820227099</v>
      </c>
      <c r="E683" s="3">
        <v>4.3356776636955665</v>
      </c>
      <c r="F683" s="3">
        <v>3.7880375706990255</v>
      </c>
      <c r="G683" s="9">
        <v>1.6041269234648909</v>
      </c>
      <c r="H683" s="17">
        <v>17.033382158513756</v>
      </c>
    </row>
    <row r="684" spans="2:8" x14ac:dyDescent="0.25">
      <c r="B684" s="17">
        <v>681</v>
      </c>
      <c r="C684" s="15">
        <v>4.2963214864161987</v>
      </c>
      <c r="D684" s="3">
        <v>3.0099952685343974</v>
      </c>
      <c r="E684" s="3">
        <v>6.7101190439526821</v>
      </c>
      <c r="F684" s="3">
        <v>4.1648237452373298</v>
      </c>
      <c r="G684" s="9">
        <v>1.7897309950364386</v>
      </c>
      <c r="H684" s="17">
        <v>19.970990539177048</v>
      </c>
    </row>
    <row r="685" spans="2:8" x14ac:dyDescent="0.25">
      <c r="B685" s="17">
        <v>682</v>
      </c>
      <c r="C685" s="15">
        <v>4.0702884018759482</v>
      </c>
      <c r="D685" s="3">
        <v>3.7854164553461218</v>
      </c>
      <c r="E685" s="3">
        <v>5.3964024415141605</v>
      </c>
      <c r="F685" s="3">
        <v>4.0878041353781152</v>
      </c>
      <c r="G685" s="9">
        <v>1.6073067830201526</v>
      </c>
      <c r="H685" s="17">
        <v>18.947218217134498</v>
      </c>
    </row>
    <row r="686" spans="2:8" x14ac:dyDescent="0.25">
      <c r="B686" s="17">
        <v>683</v>
      </c>
      <c r="C686" s="15">
        <v>3.8251750253203807</v>
      </c>
      <c r="D686" s="3">
        <v>3.8288582772400122</v>
      </c>
      <c r="E686" s="3">
        <v>7.5552268224325871</v>
      </c>
      <c r="F686" s="3">
        <v>4.9387747907501218</v>
      </c>
      <c r="G686" s="9">
        <v>1.8157507771012791</v>
      </c>
      <c r="H686" s="17">
        <v>21.963785692844382</v>
      </c>
    </row>
    <row r="687" spans="2:8" x14ac:dyDescent="0.25">
      <c r="B687" s="17">
        <v>684</v>
      </c>
      <c r="C687" s="15">
        <v>4.1357532663139471</v>
      </c>
      <c r="D687" s="3">
        <v>2.8450025244680761</v>
      </c>
      <c r="E687" s="3">
        <v>5.2675958220677987</v>
      </c>
      <c r="F687" s="3">
        <v>4.4661978158816229</v>
      </c>
      <c r="G687" s="9">
        <v>1.7003857473002051</v>
      </c>
      <c r="H687" s="17">
        <v>18.414935176031651</v>
      </c>
    </row>
    <row r="688" spans="2:8" x14ac:dyDescent="0.25">
      <c r="B688" s="17">
        <v>685</v>
      </c>
      <c r="C688" s="15">
        <v>4.0840273001180982</v>
      </c>
      <c r="D688" s="3">
        <v>2.8884271616272157</v>
      </c>
      <c r="E688" s="3">
        <v>7.5891993265256863</v>
      </c>
      <c r="F688" s="3">
        <v>3.4816392763030759</v>
      </c>
      <c r="G688" s="9">
        <v>1.5148834992074272</v>
      </c>
      <c r="H688" s="17">
        <v>19.558176563781505</v>
      </c>
    </row>
    <row r="689" spans="2:8" x14ac:dyDescent="0.25">
      <c r="B689" s="17">
        <v>686</v>
      </c>
      <c r="C689" s="15">
        <v>3.8228894720935922</v>
      </c>
      <c r="D689" s="3">
        <v>2.0757818690009251</v>
      </c>
      <c r="E689" s="3">
        <v>5.0786144316450947</v>
      </c>
      <c r="F689" s="3">
        <v>3.9040520081740735</v>
      </c>
      <c r="G689" s="9">
        <v>1.7408340074237727</v>
      </c>
      <c r="H689" s="17">
        <v>16.622171788337457</v>
      </c>
    </row>
    <row r="690" spans="2:8" x14ac:dyDescent="0.25">
      <c r="B690" s="17">
        <v>687</v>
      </c>
      <c r="C690" s="15">
        <v>4.1793976164256934</v>
      </c>
      <c r="D690" s="3">
        <v>3.9066624967904842</v>
      </c>
      <c r="E690" s="3">
        <v>4.7694224194091568</v>
      </c>
      <c r="F690" s="3">
        <v>5.007552301853484</v>
      </c>
      <c r="G690" s="9">
        <v>1.4292330844264445</v>
      </c>
      <c r="H690" s="17">
        <v>19.29226791890526</v>
      </c>
    </row>
    <row r="691" spans="2:8" x14ac:dyDescent="0.25">
      <c r="B691" s="17">
        <v>688</v>
      </c>
      <c r="C691" s="15">
        <v>3.481808781656873</v>
      </c>
      <c r="D691" s="3">
        <v>2.7884994080195988</v>
      </c>
      <c r="E691" s="3">
        <v>5.5382554345499369</v>
      </c>
      <c r="F691" s="3">
        <v>5.9668363289468598</v>
      </c>
      <c r="G691" s="9">
        <v>1.8138357608902782</v>
      </c>
      <c r="H691" s="17">
        <v>19.589235714063548</v>
      </c>
    </row>
    <row r="692" spans="2:8" x14ac:dyDescent="0.25">
      <c r="B692" s="17">
        <v>689</v>
      </c>
      <c r="C692" s="15">
        <v>3.2476838577237577</v>
      </c>
      <c r="D692" s="3">
        <v>2.9850883684360148</v>
      </c>
      <c r="E692" s="3">
        <v>7.1308819027509172</v>
      </c>
      <c r="F692" s="3">
        <v>4.2791454309087342</v>
      </c>
      <c r="G692" s="9">
        <v>1.5401337786315041</v>
      </c>
      <c r="H692" s="17">
        <v>19.182933338450926</v>
      </c>
    </row>
    <row r="693" spans="2:8" x14ac:dyDescent="0.25">
      <c r="B693" s="17">
        <v>690</v>
      </c>
      <c r="C693" s="15">
        <v>3.6508154602034746</v>
      </c>
      <c r="D693" s="3">
        <v>2.5645614245575632</v>
      </c>
      <c r="E693" s="3">
        <v>4.9641081793302115</v>
      </c>
      <c r="F693" s="3">
        <v>4.4450848056047594</v>
      </c>
      <c r="G693" s="9">
        <v>1.433379734833981</v>
      </c>
      <c r="H693" s="17">
        <v>17.057949604529991</v>
      </c>
    </row>
    <row r="694" spans="2:8" x14ac:dyDescent="0.25">
      <c r="B694" s="17">
        <v>691</v>
      </c>
      <c r="C694" s="15">
        <v>3.7209065553285097</v>
      </c>
      <c r="D694" s="3">
        <v>3.4565841645999482</v>
      </c>
      <c r="E694" s="3">
        <v>6.0269696408730615</v>
      </c>
      <c r="F694" s="3">
        <v>3.2777163999511076</v>
      </c>
      <c r="G694" s="9">
        <v>1.5560050484263948</v>
      </c>
      <c r="H694" s="17">
        <v>18.038181809179022</v>
      </c>
    </row>
    <row r="695" spans="2:8" x14ac:dyDescent="0.25">
      <c r="B695" s="17">
        <v>692</v>
      </c>
      <c r="C695" s="15">
        <v>3.0457242333336949</v>
      </c>
      <c r="D695" s="3">
        <v>2.3389428112944062</v>
      </c>
      <c r="E695" s="3">
        <v>5.4099007346422532</v>
      </c>
      <c r="F695" s="3">
        <v>3.8625225880837593</v>
      </c>
      <c r="G695" s="9">
        <v>1.3669913921987089</v>
      </c>
      <c r="H695" s="17">
        <v>16.024081759552821</v>
      </c>
    </row>
    <row r="696" spans="2:8" x14ac:dyDescent="0.25">
      <c r="B696" s="17">
        <v>693</v>
      </c>
      <c r="C696" s="15">
        <v>3.5187778368915108</v>
      </c>
      <c r="D696" s="3">
        <v>3.5639223452578825</v>
      </c>
      <c r="E696" s="3">
        <v>4.8228230194856563</v>
      </c>
      <c r="F696" s="3">
        <v>4.1961239101094545</v>
      </c>
      <c r="G696" s="9">
        <v>1.5915029378305596</v>
      </c>
      <c r="H696" s="17">
        <v>17.693150049575063</v>
      </c>
    </row>
    <row r="697" spans="2:8" x14ac:dyDescent="0.25">
      <c r="B697" s="17">
        <v>694</v>
      </c>
      <c r="C697" s="15">
        <v>3.6542779020832428</v>
      </c>
      <c r="D697" s="3">
        <v>3.0842510766184867</v>
      </c>
      <c r="E697" s="3">
        <v>4.9945019389086163</v>
      </c>
      <c r="F697" s="3">
        <v>3.71142211751578</v>
      </c>
      <c r="G697" s="9">
        <v>1.5859708853091496</v>
      </c>
      <c r="H697" s="17">
        <v>17.030423920435275</v>
      </c>
    </row>
    <row r="698" spans="2:8" x14ac:dyDescent="0.25">
      <c r="B698" s="17">
        <v>695</v>
      </c>
      <c r="C698" s="15">
        <v>4.0386965228174887</v>
      </c>
      <c r="D698" s="3">
        <v>3.5487203042193336</v>
      </c>
      <c r="E698" s="3">
        <v>5.7505888135788812</v>
      </c>
      <c r="F698" s="3">
        <v>3.9599065105125839</v>
      </c>
      <c r="G698" s="9">
        <v>1.398327158777146</v>
      </c>
      <c r="H698" s="17">
        <v>18.696239309905433</v>
      </c>
    </row>
    <row r="699" spans="2:8" x14ac:dyDescent="0.25">
      <c r="B699" s="17">
        <v>696</v>
      </c>
      <c r="C699" s="15">
        <v>4.3041579399066023</v>
      </c>
      <c r="D699" s="3">
        <v>2.9897753316572073</v>
      </c>
      <c r="E699" s="3">
        <v>6.2928981792450722</v>
      </c>
      <c r="F699" s="3">
        <v>4.484922390614658</v>
      </c>
      <c r="G699" s="9">
        <v>1.6917568648070929</v>
      </c>
      <c r="H699" s="17">
        <v>19.763510706230633</v>
      </c>
    </row>
    <row r="700" spans="2:8" x14ac:dyDescent="0.25">
      <c r="B700" s="17">
        <v>697</v>
      </c>
      <c r="C700" s="15">
        <v>4.206418927439092</v>
      </c>
      <c r="D700" s="3">
        <v>2.4143136468406201</v>
      </c>
      <c r="E700" s="3">
        <v>5.9426746538367858</v>
      </c>
      <c r="F700" s="3">
        <v>3.332947224763033</v>
      </c>
      <c r="G700" s="9">
        <v>1.5595528155839813</v>
      </c>
      <c r="H700" s="17">
        <v>17.455907268463513</v>
      </c>
    </row>
    <row r="701" spans="2:8" x14ac:dyDescent="0.25">
      <c r="B701" s="17">
        <v>698</v>
      </c>
      <c r="C701" s="15">
        <v>4.0223188043319773</v>
      </c>
      <c r="D701" s="3">
        <v>3.280108920511251</v>
      </c>
      <c r="E701" s="3">
        <v>4.4230716997437725</v>
      </c>
      <c r="F701" s="3">
        <v>3.7911916546925837</v>
      </c>
      <c r="G701" s="9">
        <v>1.1331915505266346</v>
      </c>
      <c r="H701" s="17">
        <v>16.649882629806221</v>
      </c>
    </row>
    <row r="702" spans="2:8" x14ac:dyDescent="0.25">
      <c r="B702" s="17">
        <v>699</v>
      </c>
      <c r="C702" s="15">
        <v>4.0668658706539293</v>
      </c>
      <c r="D702" s="3">
        <v>3.7348812729562786</v>
      </c>
      <c r="E702" s="3">
        <v>5.7236077563315915</v>
      </c>
      <c r="F702" s="3">
        <v>4.5193057209376342</v>
      </c>
      <c r="G702" s="9">
        <v>1.2269834219822677</v>
      </c>
      <c r="H702" s="17">
        <v>19.271644042861702</v>
      </c>
    </row>
    <row r="703" spans="2:8" x14ac:dyDescent="0.25">
      <c r="B703" s="17">
        <v>700</v>
      </c>
      <c r="C703" s="15">
        <v>4.0028943876860374</v>
      </c>
      <c r="D703" s="3">
        <v>2.8622198051934786</v>
      </c>
      <c r="E703" s="3">
        <v>5.5637434000639967</v>
      </c>
      <c r="F703" s="3">
        <v>4.8975131066283959</v>
      </c>
      <c r="G703" s="9">
        <v>1.6065981731574057</v>
      </c>
      <c r="H703" s="17">
        <v>18.932968872729312</v>
      </c>
    </row>
    <row r="704" spans="2:8" x14ac:dyDescent="0.25">
      <c r="B704" s="17">
        <v>701</v>
      </c>
      <c r="C704" s="15">
        <v>3.8384124638234995</v>
      </c>
      <c r="D704" s="3">
        <v>2.531693275866016</v>
      </c>
      <c r="E704" s="3">
        <v>6.9861855999368423</v>
      </c>
      <c r="F704" s="3">
        <v>3.7172577061962335</v>
      </c>
      <c r="G704" s="9">
        <v>1.2260006635073821</v>
      </c>
      <c r="H704" s="17">
        <v>18.299549709329973</v>
      </c>
    </row>
    <row r="705" spans="2:8" x14ac:dyDescent="0.25">
      <c r="B705" s="17">
        <v>702</v>
      </c>
      <c r="C705" s="15">
        <v>3.3350782962655439</v>
      </c>
      <c r="D705" s="3">
        <v>3.478028561713959</v>
      </c>
      <c r="E705" s="3">
        <v>7.4653766927899765</v>
      </c>
      <c r="F705" s="3">
        <v>3.8061023118956596</v>
      </c>
      <c r="G705" s="9">
        <v>1.4109056618906985</v>
      </c>
      <c r="H705" s="17">
        <v>19.495491524555838</v>
      </c>
    </row>
    <row r="706" spans="2:8" x14ac:dyDescent="0.25">
      <c r="B706" s="17">
        <v>703</v>
      </c>
      <c r="C706" s="15">
        <v>3.7421659811815422</v>
      </c>
      <c r="D706" s="3">
        <v>2.5497227596405412</v>
      </c>
      <c r="E706" s="3">
        <v>6.4725282689320718</v>
      </c>
      <c r="F706" s="3">
        <v>3.7548936635893972</v>
      </c>
      <c r="G706" s="9">
        <v>1.2188018883744602</v>
      </c>
      <c r="H706" s="17">
        <v>17.738112561718012</v>
      </c>
    </row>
    <row r="707" spans="2:8" x14ac:dyDescent="0.25">
      <c r="B707" s="17">
        <v>704</v>
      </c>
      <c r="C707" s="15">
        <v>3.728816580127404</v>
      </c>
      <c r="D707" s="3">
        <v>2.8438874024728693</v>
      </c>
      <c r="E707" s="3">
        <v>5.9127857534035044</v>
      </c>
      <c r="F707" s="3">
        <v>4.4042479757659914</v>
      </c>
      <c r="G707" s="9">
        <v>1.6209434235666915</v>
      </c>
      <c r="H707" s="17">
        <v>18.510681135336462</v>
      </c>
    </row>
    <row r="708" spans="2:8" x14ac:dyDescent="0.25">
      <c r="B708" s="17">
        <v>705</v>
      </c>
      <c r="C708" s="15">
        <v>3.8606195755221773</v>
      </c>
      <c r="D708" s="3">
        <v>2.734404047614726</v>
      </c>
      <c r="E708" s="3">
        <v>6.5294994636641679</v>
      </c>
      <c r="F708" s="3">
        <v>4.5048874253257587</v>
      </c>
      <c r="G708" s="9">
        <v>1.4907239209514662</v>
      </c>
      <c r="H708" s="17">
        <v>19.120134433078299</v>
      </c>
    </row>
    <row r="709" spans="2:8" x14ac:dyDescent="0.25">
      <c r="B709" s="17">
        <v>706</v>
      </c>
      <c r="C709" s="15">
        <v>3.5101678867385733</v>
      </c>
      <c r="D709" s="3">
        <v>3.3467858453848471</v>
      </c>
      <c r="E709" s="3">
        <v>5.7933932142780904</v>
      </c>
      <c r="F709" s="3">
        <v>3.9650583665194343</v>
      </c>
      <c r="G709" s="9">
        <v>1.6251491239143017</v>
      </c>
      <c r="H709" s="17">
        <v>18.240554436835247</v>
      </c>
    </row>
    <row r="710" spans="2:8" x14ac:dyDescent="0.25">
      <c r="B710" s="17">
        <v>707</v>
      </c>
      <c r="C710" s="15">
        <v>3.9398995894842819</v>
      </c>
      <c r="D710" s="3">
        <v>2.5182308558016393</v>
      </c>
      <c r="E710" s="3">
        <v>6.3398380076788188</v>
      </c>
      <c r="F710" s="3">
        <v>3.4386912906321001</v>
      </c>
      <c r="G710" s="9">
        <v>1.7814983476585606</v>
      </c>
      <c r="H710" s="17">
        <v>18.018158091255401</v>
      </c>
    </row>
    <row r="711" spans="2:8" x14ac:dyDescent="0.25">
      <c r="B711" s="17">
        <v>708</v>
      </c>
      <c r="C711" s="15">
        <v>4.3766116238589747</v>
      </c>
      <c r="D711" s="3">
        <v>3.6535639923722454</v>
      </c>
      <c r="E711" s="3">
        <v>5.3523266090189257</v>
      </c>
      <c r="F711" s="3">
        <v>4.5686195705220474</v>
      </c>
      <c r="G711" s="9">
        <v>1.4579706337810963</v>
      </c>
      <c r="H711" s="17">
        <v>19.40909242955329</v>
      </c>
    </row>
    <row r="712" spans="2:8" x14ac:dyDescent="0.25">
      <c r="B712" s="17">
        <v>709</v>
      </c>
      <c r="C712" s="15">
        <v>4.4110605003004677</v>
      </c>
      <c r="D712" s="3">
        <v>3.1533782693004326</v>
      </c>
      <c r="E712" s="3">
        <v>5.2760078019398824</v>
      </c>
      <c r="F712" s="3">
        <v>3.8853635945270022</v>
      </c>
      <c r="G712" s="9">
        <v>1.4534163855862507</v>
      </c>
      <c r="H712" s="17">
        <v>18.179226551654036</v>
      </c>
    </row>
    <row r="713" spans="2:8" x14ac:dyDescent="0.25">
      <c r="B713" s="17">
        <v>710</v>
      </c>
      <c r="C713" s="15">
        <v>4.5309891076366595</v>
      </c>
      <c r="D713" s="3">
        <v>2.862820976143845</v>
      </c>
      <c r="E713" s="3">
        <v>5.0537818996843802</v>
      </c>
      <c r="F713" s="3">
        <v>3.429487714028578</v>
      </c>
      <c r="G713" s="9">
        <v>1.7490472349769528</v>
      </c>
      <c r="H713" s="17">
        <v>17.626126932470417</v>
      </c>
    </row>
    <row r="714" spans="2:8" x14ac:dyDescent="0.25">
      <c r="B714" s="17">
        <v>711</v>
      </c>
      <c r="C714" s="15">
        <v>4.2932572168206597</v>
      </c>
      <c r="D714" s="3">
        <v>2.528126317084662</v>
      </c>
      <c r="E714" s="3">
        <v>5.6863124694787128</v>
      </c>
      <c r="F714" s="3">
        <v>3.9533866569816301</v>
      </c>
      <c r="G714" s="9">
        <v>1.688973450880104</v>
      </c>
      <c r="H714" s="17">
        <v>18.150056111245767</v>
      </c>
    </row>
    <row r="715" spans="2:8" x14ac:dyDescent="0.25">
      <c r="B715" s="17">
        <v>712</v>
      </c>
      <c r="C715" s="15">
        <v>4.2043713442968071</v>
      </c>
      <c r="D715" s="3">
        <v>3.4066474544272762</v>
      </c>
      <c r="E715" s="3">
        <v>6.2150852466551179</v>
      </c>
      <c r="F715" s="3">
        <v>4.2275308901131874</v>
      </c>
      <c r="G715" s="9">
        <v>1.8464088305498987</v>
      </c>
      <c r="H715" s="17">
        <v>19.900043766042288</v>
      </c>
    </row>
    <row r="716" spans="2:8" x14ac:dyDescent="0.25">
      <c r="B716" s="17">
        <v>713</v>
      </c>
      <c r="C716" s="15">
        <v>3.5837204042238988</v>
      </c>
      <c r="D716" s="3">
        <v>2.6754316727192817</v>
      </c>
      <c r="E716" s="3">
        <v>6.2009270452551704</v>
      </c>
      <c r="F716" s="3">
        <v>4.9860666673955549</v>
      </c>
      <c r="G716" s="9">
        <v>1.6937935652871086</v>
      </c>
      <c r="H716" s="17">
        <v>19.139939354881015</v>
      </c>
    </row>
    <row r="717" spans="2:8" x14ac:dyDescent="0.25">
      <c r="B717" s="17">
        <v>714</v>
      </c>
      <c r="C717" s="15">
        <v>3.9167307925046941</v>
      </c>
      <c r="D717" s="3">
        <v>2.4871650062002666</v>
      </c>
      <c r="E717" s="3">
        <v>6.9197414955256749</v>
      </c>
      <c r="F717" s="3">
        <v>4.9196841513614178</v>
      </c>
      <c r="G717" s="9">
        <v>1.5484354055512635</v>
      </c>
      <c r="H717" s="17">
        <v>19.791756851143315</v>
      </c>
    </row>
    <row r="718" spans="2:8" x14ac:dyDescent="0.25">
      <c r="B718" s="17">
        <v>715</v>
      </c>
      <c r="C718" s="15">
        <v>4.4055747243160628</v>
      </c>
      <c r="D718" s="3">
        <v>3.5065597616154491</v>
      </c>
      <c r="E718" s="3">
        <v>5.2143662421552683</v>
      </c>
      <c r="F718" s="3">
        <v>4.7616590207422815</v>
      </c>
      <c r="G718" s="9">
        <v>1.5450956942770238</v>
      </c>
      <c r="H718" s="17">
        <v>19.433255443106084</v>
      </c>
    </row>
    <row r="719" spans="2:8" x14ac:dyDescent="0.25">
      <c r="B719" s="17">
        <v>716</v>
      </c>
      <c r="C719" s="15">
        <v>3.9344252313233685</v>
      </c>
      <c r="D719" s="3">
        <v>2.777129596291029</v>
      </c>
      <c r="E719" s="3">
        <v>5.5821789264572121</v>
      </c>
      <c r="F719" s="3">
        <v>3.3911882070716919</v>
      </c>
      <c r="G719" s="9">
        <v>1.657177168185505</v>
      </c>
      <c r="H719" s="17">
        <v>17.342099129328808</v>
      </c>
    </row>
    <row r="720" spans="2:8" x14ac:dyDescent="0.25">
      <c r="B720" s="17">
        <v>717</v>
      </c>
      <c r="C720" s="15">
        <v>3.4569589585733933</v>
      </c>
      <c r="D720" s="3">
        <v>3.2178812891795534</v>
      </c>
      <c r="E720" s="3">
        <v>5.637598890830235</v>
      </c>
      <c r="F720" s="3">
        <v>3.5532821835473927</v>
      </c>
      <c r="G720" s="9">
        <v>1.2466180478825795</v>
      </c>
      <c r="H720" s="17">
        <v>17.112339370013153</v>
      </c>
    </row>
    <row r="721" spans="2:8" x14ac:dyDescent="0.25">
      <c r="B721" s="17">
        <v>718</v>
      </c>
      <c r="C721" s="15">
        <v>3.7959520862682123</v>
      </c>
      <c r="D721" s="3">
        <v>2.8721640359339036</v>
      </c>
      <c r="E721" s="3">
        <v>4.4491375929789339</v>
      </c>
      <c r="F721" s="3">
        <v>5.1704212817690554</v>
      </c>
      <c r="G721" s="9">
        <v>1.6818533896214931</v>
      </c>
      <c r="H721" s="17">
        <v>17.9695283865716</v>
      </c>
    </row>
    <row r="722" spans="2:8" x14ac:dyDescent="0.25">
      <c r="B722" s="17">
        <v>719</v>
      </c>
      <c r="C722" s="15">
        <v>3.7719967818619304</v>
      </c>
      <c r="D722" s="3">
        <v>3.3993258732732561</v>
      </c>
      <c r="E722" s="3">
        <v>5.3528607961741486</v>
      </c>
      <c r="F722" s="3">
        <v>3.3532452373548041</v>
      </c>
      <c r="G722" s="9">
        <v>1.3808395122337063</v>
      </c>
      <c r="H722" s="17">
        <v>17.258268200897845</v>
      </c>
    </row>
    <row r="723" spans="2:8" x14ac:dyDescent="0.25">
      <c r="B723" s="17">
        <v>720</v>
      </c>
      <c r="C723" s="15">
        <v>3.9710242073894588</v>
      </c>
      <c r="D723" s="3">
        <v>3.1420815756625742</v>
      </c>
      <c r="E723" s="3">
        <v>5.0848710982014831</v>
      </c>
      <c r="F723" s="3">
        <v>3.3743014220819663</v>
      </c>
      <c r="G723" s="9">
        <v>1.3407617141497117</v>
      </c>
      <c r="H723" s="17">
        <v>16.913040017485194</v>
      </c>
    </row>
    <row r="724" spans="2:8" x14ac:dyDescent="0.25">
      <c r="B724" s="17">
        <v>721</v>
      </c>
      <c r="C724" s="15">
        <v>4.7698716536769874</v>
      </c>
      <c r="D724" s="3">
        <v>3.0221147310605239</v>
      </c>
      <c r="E724" s="3">
        <v>5.756028619280654</v>
      </c>
      <c r="F724" s="3">
        <v>4.7880583827886536</v>
      </c>
      <c r="G724" s="9">
        <v>1.7707321658483002</v>
      </c>
      <c r="H724" s="17">
        <v>20.106805552655118</v>
      </c>
    </row>
    <row r="725" spans="2:8" x14ac:dyDescent="0.25">
      <c r="B725" s="17">
        <v>722</v>
      </c>
      <c r="C725" s="15">
        <v>3.7516187016337268</v>
      </c>
      <c r="D725" s="3">
        <v>2.2952440660899471</v>
      </c>
      <c r="E725" s="3">
        <v>5.7752308107464865</v>
      </c>
      <c r="F725" s="3">
        <v>3.8412446649953615</v>
      </c>
      <c r="G725" s="9">
        <v>1.5077667333597644</v>
      </c>
      <c r="H725" s="17">
        <v>17.171104976825287</v>
      </c>
    </row>
    <row r="726" spans="2:8" x14ac:dyDescent="0.25">
      <c r="B726" s="17">
        <v>723</v>
      </c>
      <c r="C726" s="15">
        <v>4.597077600690195</v>
      </c>
      <c r="D726" s="3">
        <v>2.98032547719317</v>
      </c>
      <c r="E726" s="3">
        <v>5.8033191486157207</v>
      </c>
      <c r="F726" s="3">
        <v>4.5233448981000812</v>
      </c>
      <c r="G726" s="9">
        <v>1.8349183152741018</v>
      </c>
      <c r="H726" s="17">
        <v>19.738985439873268</v>
      </c>
    </row>
    <row r="727" spans="2:8" x14ac:dyDescent="0.25">
      <c r="B727" s="17">
        <v>724</v>
      </c>
      <c r="C727" s="15">
        <v>3.7462323722482602</v>
      </c>
      <c r="D727" s="3">
        <v>2.8587253421119643</v>
      </c>
      <c r="E727" s="3">
        <v>5.7463329049885541</v>
      </c>
      <c r="F727" s="3">
        <v>4.574784611052281</v>
      </c>
      <c r="G727" s="9">
        <v>1.8046872084810526</v>
      </c>
      <c r="H727" s="17">
        <v>18.730762438882113</v>
      </c>
    </row>
    <row r="728" spans="2:8" x14ac:dyDescent="0.25">
      <c r="B728" s="17">
        <v>725</v>
      </c>
      <c r="C728" s="15">
        <v>4.4026846373106645</v>
      </c>
      <c r="D728" s="3">
        <v>3.2289476102347896</v>
      </c>
      <c r="E728" s="3">
        <v>4.8792087455520639</v>
      </c>
      <c r="F728" s="3">
        <v>4.0990666810128245</v>
      </c>
      <c r="G728" s="9">
        <v>1.6049371875760554</v>
      </c>
      <c r="H728" s="17">
        <v>18.214844861686398</v>
      </c>
    </row>
    <row r="729" spans="2:8" x14ac:dyDescent="0.25">
      <c r="B729" s="17">
        <v>726</v>
      </c>
      <c r="C729" s="15">
        <v>4.0550310847560942</v>
      </c>
      <c r="D729" s="3">
        <v>3.6298506900766476</v>
      </c>
      <c r="E729" s="3">
        <v>4.788955402169039</v>
      </c>
      <c r="F729" s="3">
        <v>4.2243893427959813</v>
      </c>
      <c r="G729" s="9">
        <v>1.2371191676975504</v>
      </c>
      <c r="H729" s="17">
        <v>17.93534568749531</v>
      </c>
    </row>
    <row r="730" spans="2:8" x14ac:dyDescent="0.25">
      <c r="B730" s="17">
        <v>727</v>
      </c>
      <c r="C730" s="15">
        <v>4.1720204800688743</v>
      </c>
      <c r="D730" s="3">
        <v>2.8730345133134554</v>
      </c>
      <c r="E730" s="3">
        <v>5.7849569221857902</v>
      </c>
      <c r="F730" s="3">
        <v>3.7042744221405179</v>
      </c>
      <c r="G730" s="9">
        <v>1.1886156889378723</v>
      </c>
      <c r="H730" s="17">
        <v>17.722902026646508</v>
      </c>
    </row>
    <row r="731" spans="2:8" x14ac:dyDescent="0.25">
      <c r="B731" s="17">
        <v>728</v>
      </c>
      <c r="C731" s="15">
        <v>4.1717056146787819</v>
      </c>
      <c r="D731" s="3">
        <v>2.7199624291193887</v>
      </c>
      <c r="E731" s="3">
        <v>4.716029041287376</v>
      </c>
      <c r="F731" s="3">
        <v>4.3713100408168399</v>
      </c>
      <c r="G731" s="9">
        <v>1.5057021808889526</v>
      </c>
      <c r="H731" s="17">
        <v>17.484709306791341</v>
      </c>
    </row>
    <row r="732" spans="2:8" x14ac:dyDescent="0.25">
      <c r="B732" s="17">
        <v>729</v>
      </c>
      <c r="C732" s="15">
        <v>3.5034279156654007</v>
      </c>
      <c r="D732" s="3">
        <v>3.116235630038922</v>
      </c>
      <c r="E732" s="3">
        <v>6.9551377062519926</v>
      </c>
      <c r="F732" s="3">
        <v>3.4715679214461663</v>
      </c>
      <c r="G732" s="9">
        <v>1.1121382652832781</v>
      </c>
      <c r="H732" s="17">
        <v>18.15850743868576</v>
      </c>
    </row>
    <row r="733" spans="2:8" x14ac:dyDescent="0.25">
      <c r="B733" s="17">
        <v>730</v>
      </c>
      <c r="C733" s="15">
        <v>4.2382785382441348</v>
      </c>
      <c r="D733" s="3">
        <v>2.7936434368630256</v>
      </c>
      <c r="E733" s="3">
        <v>5.5785515496103022</v>
      </c>
      <c r="F733" s="3">
        <v>4.3815109820020357</v>
      </c>
      <c r="G733" s="9">
        <v>1.6766855811296406</v>
      </c>
      <c r="H733" s="17">
        <v>18.668670087849137</v>
      </c>
    </row>
    <row r="734" spans="2:8" x14ac:dyDescent="0.25">
      <c r="B734" s="17">
        <v>731</v>
      </c>
      <c r="C734" s="15">
        <v>4.1382716129457968</v>
      </c>
      <c r="D734" s="3">
        <v>2.4319944849633583</v>
      </c>
      <c r="E734" s="3">
        <v>7.0845052951130434</v>
      </c>
      <c r="F734" s="3">
        <v>5.6687952526881089</v>
      </c>
      <c r="G734" s="9">
        <v>1.5552332461110283</v>
      </c>
      <c r="H734" s="17">
        <v>20.878799891821338</v>
      </c>
    </row>
    <row r="735" spans="2:8" x14ac:dyDescent="0.25">
      <c r="B735" s="17">
        <v>732</v>
      </c>
      <c r="C735" s="15">
        <v>4.2593378687158934</v>
      </c>
      <c r="D735" s="3">
        <v>3.0651234683556727</v>
      </c>
      <c r="E735" s="3">
        <v>6.218168588259573</v>
      </c>
      <c r="F735" s="3">
        <v>3.1541175712131655</v>
      </c>
      <c r="G735" s="9">
        <v>1.5664629708351308</v>
      </c>
      <c r="H735" s="17">
        <v>18.263210467379434</v>
      </c>
    </row>
    <row r="736" spans="2:8" x14ac:dyDescent="0.25">
      <c r="B736" s="17">
        <v>733</v>
      </c>
      <c r="C736" s="15">
        <v>4.2488143457971308</v>
      </c>
      <c r="D736" s="3">
        <v>3.0048239004635642</v>
      </c>
      <c r="E736" s="3">
        <v>7.2120681693280364</v>
      </c>
      <c r="F736" s="3">
        <v>5.3607672810781208</v>
      </c>
      <c r="G736" s="9">
        <v>1.4704988994838886</v>
      </c>
      <c r="H736" s="17">
        <v>21.296972596150741</v>
      </c>
    </row>
    <row r="737" spans="2:8" x14ac:dyDescent="0.25">
      <c r="B737" s="17">
        <v>734</v>
      </c>
      <c r="C737" s="15">
        <v>4.7458811462796602</v>
      </c>
      <c r="D737" s="3">
        <v>2.5869661597362441</v>
      </c>
      <c r="E737" s="3">
        <v>4.9514706414144065</v>
      </c>
      <c r="F737" s="3">
        <v>3.3961118094711908</v>
      </c>
      <c r="G737" s="9">
        <v>1.8784073873321618</v>
      </c>
      <c r="H737" s="17">
        <v>17.55883714423366</v>
      </c>
    </row>
    <row r="738" spans="2:8" x14ac:dyDescent="0.25">
      <c r="B738" s="17">
        <v>735</v>
      </c>
      <c r="C738" s="15">
        <v>3.7540296012888534</v>
      </c>
      <c r="D738" s="3">
        <v>3.0935305741337924</v>
      </c>
      <c r="E738" s="3">
        <v>5.8179067718424751</v>
      </c>
      <c r="F738" s="3">
        <v>4.433724728445287</v>
      </c>
      <c r="G738" s="9">
        <v>1.5301875682494404</v>
      </c>
      <c r="H738" s="17">
        <v>18.62937924395985</v>
      </c>
    </row>
    <row r="739" spans="2:8" x14ac:dyDescent="0.25">
      <c r="B739" s="17">
        <v>736</v>
      </c>
      <c r="C739" s="15">
        <v>3.5726594315423577</v>
      </c>
      <c r="D739" s="3">
        <v>2.5476881353698269</v>
      </c>
      <c r="E739" s="3">
        <v>4.8006701487810366</v>
      </c>
      <c r="F739" s="3">
        <v>3.369683080858016</v>
      </c>
      <c r="G739" s="9">
        <v>1.1707719883060834</v>
      </c>
      <c r="H739" s="17">
        <v>15.461472784857321</v>
      </c>
    </row>
    <row r="740" spans="2:8" x14ac:dyDescent="0.25">
      <c r="B740" s="17">
        <v>737</v>
      </c>
      <c r="C740" s="15">
        <v>4.0466852513940479</v>
      </c>
      <c r="D740" s="3">
        <v>3.1363539659491693</v>
      </c>
      <c r="E740" s="3">
        <v>5.0136839115243177</v>
      </c>
      <c r="F740" s="3">
        <v>4.4697504577360077</v>
      </c>
      <c r="G740" s="9">
        <v>1.2787178503300629</v>
      </c>
      <c r="H740" s="17">
        <v>17.945191436933609</v>
      </c>
    </row>
    <row r="741" spans="2:8" x14ac:dyDescent="0.25">
      <c r="B741" s="17">
        <v>738</v>
      </c>
      <c r="C741" s="15">
        <v>4.344586268063952</v>
      </c>
      <c r="D741" s="3">
        <v>3.028027345344408</v>
      </c>
      <c r="E741" s="3">
        <v>7.1464826547042062</v>
      </c>
      <c r="F741" s="3">
        <v>3.3341530182016021</v>
      </c>
      <c r="G741" s="9">
        <v>1.4342032995079854</v>
      </c>
      <c r="H741" s="17">
        <v>19.287452585822152</v>
      </c>
    </row>
    <row r="742" spans="2:8" x14ac:dyDescent="0.25">
      <c r="B742" s="17">
        <v>739</v>
      </c>
      <c r="C742" s="15">
        <v>3.6412271051056333</v>
      </c>
      <c r="D742" s="3">
        <v>2.8035443625645162</v>
      </c>
      <c r="E742" s="3">
        <v>5.4567115611959371</v>
      </c>
      <c r="F742" s="3">
        <v>4.0342399939564668</v>
      </c>
      <c r="G742" s="9">
        <v>1.4849491420606502</v>
      </c>
      <c r="H742" s="17">
        <v>17.420672164883204</v>
      </c>
    </row>
    <row r="743" spans="2:8" x14ac:dyDescent="0.25">
      <c r="B743" s="17">
        <v>740</v>
      </c>
      <c r="C743" s="15">
        <v>3.6708199779492117</v>
      </c>
      <c r="D743" s="3">
        <v>2.6157054984041279</v>
      </c>
      <c r="E743" s="3">
        <v>5.3754236888853271</v>
      </c>
      <c r="F743" s="3">
        <v>3.9682482679574407</v>
      </c>
      <c r="G743" s="9">
        <v>1.5386657332813833</v>
      </c>
      <c r="H743" s="17">
        <v>17.16886316647749</v>
      </c>
    </row>
    <row r="744" spans="2:8" x14ac:dyDescent="0.25">
      <c r="B744" s="17">
        <v>741</v>
      </c>
      <c r="C744" s="15">
        <v>3.4123790657615447</v>
      </c>
      <c r="D744" s="3">
        <v>2.9490233663404664</v>
      </c>
      <c r="E744" s="3">
        <v>5.5227303871702507</v>
      </c>
      <c r="F744" s="3">
        <v>4.6774412910457528</v>
      </c>
      <c r="G744" s="9">
        <v>1.8516036292388471</v>
      </c>
      <c r="H744" s="17">
        <v>18.413177739556861</v>
      </c>
    </row>
    <row r="745" spans="2:8" x14ac:dyDescent="0.25">
      <c r="B745" s="17">
        <v>742</v>
      </c>
      <c r="C745" s="15">
        <v>3.9036955316309214</v>
      </c>
      <c r="D745" s="3">
        <v>2.514976674287742</v>
      </c>
      <c r="E745" s="3">
        <v>6.6705878713006097</v>
      </c>
      <c r="F745" s="3">
        <v>4.2960878835356695</v>
      </c>
      <c r="G745" s="9">
        <v>1.5974950106482806</v>
      </c>
      <c r="H745" s="17">
        <v>18.982842971403223</v>
      </c>
    </row>
    <row r="746" spans="2:8" x14ac:dyDescent="0.25">
      <c r="B746" s="17">
        <v>743</v>
      </c>
      <c r="C746" s="15">
        <v>3.3143212760159777</v>
      </c>
      <c r="D746" s="3">
        <v>2.9217662693493667</v>
      </c>
      <c r="E746" s="3">
        <v>4.4803873209607818</v>
      </c>
      <c r="F746" s="3">
        <v>3.829856582434823</v>
      </c>
      <c r="G746" s="9">
        <v>1.8205216033056875</v>
      </c>
      <c r="H746" s="17">
        <v>16.366853052066638</v>
      </c>
    </row>
    <row r="747" spans="2:8" x14ac:dyDescent="0.25">
      <c r="B747" s="17">
        <v>744</v>
      </c>
      <c r="C747" s="15">
        <v>4.0265520650525906</v>
      </c>
      <c r="D747" s="3">
        <v>3.2575566202456412</v>
      </c>
      <c r="E747" s="3">
        <v>6.758040206474992</v>
      </c>
      <c r="F747" s="3">
        <v>3.6806983079406801</v>
      </c>
      <c r="G747" s="9">
        <v>1.4667915869696615</v>
      </c>
      <c r="H747" s="17">
        <v>19.189638786683567</v>
      </c>
    </row>
    <row r="748" spans="2:8" x14ac:dyDescent="0.25">
      <c r="B748" s="17">
        <v>745</v>
      </c>
      <c r="C748" s="15">
        <v>4.3349189674300295</v>
      </c>
      <c r="D748" s="3">
        <v>3.5609520664119918</v>
      </c>
      <c r="E748" s="3">
        <v>4.3984734962509195</v>
      </c>
      <c r="F748" s="3">
        <v>3.5968822026391689</v>
      </c>
      <c r="G748" s="9">
        <v>1.4378190274878559</v>
      </c>
      <c r="H748" s="17">
        <v>17.329045760219966</v>
      </c>
    </row>
    <row r="749" spans="2:8" x14ac:dyDescent="0.25">
      <c r="B749" s="17">
        <v>746</v>
      </c>
      <c r="C749" s="15">
        <v>4.079005435851438</v>
      </c>
      <c r="D749" s="3">
        <v>3.1550407596407837</v>
      </c>
      <c r="E749" s="3">
        <v>5.2054913493519148</v>
      </c>
      <c r="F749" s="3">
        <v>4.9282635872212577</v>
      </c>
      <c r="G749" s="9">
        <v>1.5312802210695171</v>
      </c>
      <c r="H749" s="17">
        <v>18.89908135313491</v>
      </c>
    </row>
    <row r="750" spans="2:8" x14ac:dyDescent="0.25">
      <c r="B750" s="17">
        <v>747</v>
      </c>
      <c r="C750" s="15">
        <v>4.442228396122383</v>
      </c>
      <c r="D750" s="3">
        <v>3.0820825034956396</v>
      </c>
      <c r="E750" s="3">
        <v>5.1273866625005402</v>
      </c>
      <c r="F750" s="3">
        <v>4.6305705936911838</v>
      </c>
      <c r="G750" s="9">
        <v>1.3216941258630264</v>
      </c>
      <c r="H750" s="17">
        <v>18.603962281672771</v>
      </c>
    </row>
    <row r="751" spans="2:8" x14ac:dyDescent="0.25">
      <c r="B751" s="17">
        <v>748</v>
      </c>
      <c r="C751" s="15">
        <v>3.8804558436371011</v>
      </c>
      <c r="D751" s="3">
        <v>2.7749666013750547</v>
      </c>
      <c r="E751" s="3">
        <v>4.6975218734251127</v>
      </c>
      <c r="F751" s="3">
        <v>4.6730623462311094</v>
      </c>
      <c r="G751" s="9">
        <v>1.428162659151283</v>
      </c>
      <c r="H751" s="17">
        <v>17.454169323819663</v>
      </c>
    </row>
    <row r="752" spans="2:8" x14ac:dyDescent="0.25">
      <c r="B752" s="17">
        <v>749</v>
      </c>
      <c r="C752" s="15">
        <v>4.5352952188448414</v>
      </c>
      <c r="D752" s="3">
        <v>2.7900175972228083</v>
      </c>
      <c r="E752" s="3">
        <v>6.0237114504352105</v>
      </c>
      <c r="F752" s="3">
        <v>3.8031270222856324</v>
      </c>
      <c r="G752" s="9">
        <v>1.4160493200563151</v>
      </c>
      <c r="H752" s="17">
        <v>18.568200608844808</v>
      </c>
    </row>
    <row r="753" spans="2:8" x14ac:dyDescent="0.25">
      <c r="B753" s="17">
        <v>750</v>
      </c>
      <c r="C753" s="15">
        <v>3.8375325094147867</v>
      </c>
      <c r="D753" s="3">
        <v>2.4298810961081156</v>
      </c>
      <c r="E753" s="3">
        <v>5.6009901062508316</v>
      </c>
      <c r="F753" s="3">
        <v>4.4186085364233305</v>
      </c>
      <c r="G753" s="9">
        <v>1.4967831498247888</v>
      </c>
      <c r="H753" s="17">
        <v>17.783795398021855</v>
      </c>
    </row>
    <row r="754" spans="2:8" x14ac:dyDescent="0.25">
      <c r="B754" s="17">
        <v>751</v>
      </c>
      <c r="C754" s="15">
        <v>4.209620181243614</v>
      </c>
      <c r="D754" s="3">
        <v>2.6024397535791484</v>
      </c>
      <c r="E754" s="3">
        <v>6.4238738389528871</v>
      </c>
      <c r="F754" s="3">
        <v>4.6058826527036416</v>
      </c>
      <c r="G754" s="9">
        <v>1.5836029293148797</v>
      </c>
      <c r="H754" s="17">
        <v>19.425419355794169</v>
      </c>
    </row>
    <row r="755" spans="2:8" x14ac:dyDescent="0.25">
      <c r="B755" s="17">
        <v>752</v>
      </c>
      <c r="C755" s="15">
        <v>3.9000666011565617</v>
      </c>
      <c r="D755" s="3">
        <v>2.7433699074989772</v>
      </c>
      <c r="E755" s="3">
        <v>5.4117286868391208</v>
      </c>
      <c r="F755" s="3">
        <v>4.9628027111611939</v>
      </c>
      <c r="G755" s="9">
        <v>1.2649626409314758</v>
      </c>
      <c r="H755" s="17">
        <v>18.28293054758733</v>
      </c>
    </row>
    <row r="756" spans="2:8" x14ac:dyDescent="0.25">
      <c r="B756" s="17">
        <v>753</v>
      </c>
      <c r="C756" s="15">
        <v>3.6112837545362018</v>
      </c>
      <c r="D756" s="3">
        <v>2.4561994991049301</v>
      </c>
      <c r="E756" s="3">
        <v>6.0132886826582599</v>
      </c>
      <c r="F756" s="3">
        <v>4.6476736137605741</v>
      </c>
      <c r="G756" s="9">
        <v>1.6611403360899704</v>
      </c>
      <c r="H756" s="17">
        <v>18.389585886149938</v>
      </c>
    </row>
    <row r="757" spans="2:8" x14ac:dyDescent="0.25">
      <c r="B757" s="17">
        <v>754</v>
      </c>
      <c r="C757" s="15">
        <v>4.3742631832281607</v>
      </c>
      <c r="D757" s="3">
        <v>3.5421675017887209</v>
      </c>
      <c r="E757" s="3">
        <v>5.2883037345849067</v>
      </c>
      <c r="F757" s="3">
        <v>5.1176801912790557</v>
      </c>
      <c r="G757" s="9">
        <v>1.2049140441625754</v>
      </c>
      <c r="H757" s="17">
        <v>19.527328655043419</v>
      </c>
    </row>
    <row r="758" spans="2:8" x14ac:dyDescent="0.25">
      <c r="B758" s="17">
        <v>755</v>
      </c>
      <c r="C758" s="15">
        <v>4.0818272137077516</v>
      </c>
      <c r="D758" s="3">
        <v>2.9936259474188938</v>
      </c>
      <c r="E758" s="3">
        <v>6.9367228171869915</v>
      </c>
      <c r="F758" s="3">
        <v>4.0315033330875334</v>
      </c>
      <c r="G758" s="9">
        <v>1.2558941237753238</v>
      </c>
      <c r="H758" s="17">
        <v>19.299573435176494</v>
      </c>
    </row>
    <row r="759" spans="2:8" x14ac:dyDescent="0.25">
      <c r="B759" s="17">
        <v>756</v>
      </c>
      <c r="C759" s="15">
        <v>3.9991158386038572</v>
      </c>
      <c r="D759" s="3">
        <v>2.9041694573756334</v>
      </c>
      <c r="E759" s="3">
        <v>5.2365133027665554</v>
      </c>
      <c r="F759" s="3">
        <v>5.534076269341722</v>
      </c>
      <c r="G759" s="9">
        <v>1.6591877067656788</v>
      </c>
      <c r="H759" s="17">
        <v>19.333062574853447</v>
      </c>
    </row>
    <row r="760" spans="2:8" x14ac:dyDescent="0.25">
      <c r="B760" s="17">
        <v>757</v>
      </c>
      <c r="C760" s="15">
        <v>3.4841161517411452</v>
      </c>
      <c r="D760" s="3">
        <v>2.8741240524942553</v>
      </c>
      <c r="E760" s="3">
        <v>4.7728179908924497</v>
      </c>
      <c r="F760" s="3">
        <v>3.6028495044826805</v>
      </c>
      <c r="G760" s="9">
        <v>1.5278205882120766</v>
      </c>
      <c r="H760" s="17">
        <v>16.261728287822606</v>
      </c>
    </row>
    <row r="761" spans="2:8" x14ac:dyDescent="0.25">
      <c r="B761" s="17">
        <v>758</v>
      </c>
      <c r="C761" s="15">
        <v>3.2426679315352835</v>
      </c>
      <c r="D761" s="3">
        <v>3.4015020285499742</v>
      </c>
      <c r="E761" s="3">
        <v>5.9357408119139112</v>
      </c>
      <c r="F761" s="3">
        <v>3.1303430447354712</v>
      </c>
      <c r="G761" s="9">
        <v>1.2611277457796382</v>
      </c>
      <c r="H761" s="17">
        <v>16.971381562514278</v>
      </c>
    </row>
    <row r="762" spans="2:8" x14ac:dyDescent="0.25">
      <c r="B762" s="17">
        <v>759</v>
      </c>
      <c r="C762" s="15">
        <v>4.5936416325952925</v>
      </c>
      <c r="D762" s="3">
        <v>2.6750271669854788</v>
      </c>
      <c r="E762" s="3">
        <v>6.1791575485664385</v>
      </c>
      <c r="F762" s="3">
        <v>4.0417184060122224</v>
      </c>
      <c r="G762" s="9">
        <v>1.4568153176744654</v>
      </c>
      <c r="H762" s="17">
        <v>18.946360071833897</v>
      </c>
    </row>
    <row r="763" spans="2:8" x14ac:dyDescent="0.25">
      <c r="B763" s="17">
        <v>760</v>
      </c>
      <c r="C763" s="15">
        <v>3.8421898270328905</v>
      </c>
      <c r="D763" s="3">
        <v>3.0490447348587737</v>
      </c>
      <c r="E763" s="3">
        <v>5.8133680523174966</v>
      </c>
      <c r="F763" s="3">
        <v>4.1400266667179926</v>
      </c>
      <c r="G763" s="9">
        <v>1.6954090877941852</v>
      </c>
      <c r="H763" s="17">
        <v>18.540038368721341</v>
      </c>
    </row>
    <row r="764" spans="2:8" x14ac:dyDescent="0.25">
      <c r="B764" s="17">
        <v>761</v>
      </c>
      <c r="C764" s="15">
        <v>4.1840979730872512</v>
      </c>
      <c r="D764" s="3">
        <v>2.3105373842720471</v>
      </c>
      <c r="E764" s="3">
        <v>6.0414405205540511</v>
      </c>
      <c r="F764" s="3">
        <v>4.1929883706877256</v>
      </c>
      <c r="G764" s="9">
        <v>1.5492233144703635</v>
      </c>
      <c r="H764" s="17">
        <v>18.278287563071441</v>
      </c>
    </row>
    <row r="765" spans="2:8" x14ac:dyDescent="0.25">
      <c r="B765" s="17">
        <v>762</v>
      </c>
      <c r="C765" s="15">
        <v>3.4049479039264772</v>
      </c>
      <c r="D765" s="3">
        <v>2.4440290045403912</v>
      </c>
      <c r="E765" s="3">
        <v>6.279912473124984</v>
      </c>
      <c r="F765" s="3">
        <v>4.7013240296422039</v>
      </c>
      <c r="G765" s="9">
        <v>1.4407137341127678</v>
      </c>
      <c r="H765" s="17">
        <v>18.270927145346825</v>
      </c>
    </row>
    <row r="766" spans="2:8" x14ac:dyDescent="0.25">
      <c r="B766" s="17">
        <v>763</v>
      </c>
      <c r="C766" s="15">
        <v>4.0292435672284475</v>
      </c>
      <c r="D766" s="3">
        <v>2.7952570463831936</v>
      </c>
      <c r="E766" s="3">
        <v>4.9754872062143303</v>
      </c>
      <c r="F766" s="3">
        <v>3.4907779771282148</v>
      </c>
      <c r="G766" s="9">
        <v>1.9384263525081029</v>
      </c>
      <c r="H766" s="17">
        <v>17.229192149462289</v>
      </c>
    </row>
    <row r="767" spans="2:8" x14ac:dyDescent="0.25">
      <c r="B767" s="17">
        <v>764</v>
      </c>
      <c r="C767" s="15">
        <v>3.3694835882116809</v>
      </c>
      <c r="D767" s="3">
        <v>2.7724316668456477</v>
      </c>
      <c r="E767" s="3">
        <v>5.7017193204229644</v>
      </c>
      <c r="F767" s="3">
        <v>3.3902537437878881</v>
      </c>
      <c r="G767" s="9">
        <v>1.6648547933748405</v>
      </c>
      <c r="H767" s="17">
        <v>16.898743112643022</v>
      </c>
    </row>
    <row r="768" spans="2:8" x14ac:dyDescent="0.25">
      <c r="B768" s="17">
        <v>765</v>
      </c>
      <c r="C768" s="15">
        <v>4.7007563523175619</v>
      </c>
      <c r="D768" s="3">
        <v>3.3640277296569252</v>
      </c>
      <c r="E768" s="3">
        <v>5.5352001493225131</v>
      </c>
      <c r="F768" s="3">
        <v>3.5455764848412934</v>
      </c>
      <c r="G768" s="9">
        <v>1.0543643463593981</v>
      </c>
      <c r="H768" s="17">
        <v>18.199925062497694</v>
      </c>
    </row>
    <row r="769" spans="2:8" x14ac:dyDescent="0.25">
      <c r="B769" s="17">
        <v>766</v>
      </c>
      <c r="C769" s="15">
        <v>4.0772217371103174</v>
      </c>
      <c r="D769" s="3">
        <v>2.8067703886053454</v>
      </c>
      <c r="E769" s="3">
        <v>6.3862938370811877</v>
      </c>
      <c r="F769" s="3">
        <v>3.1645945757535028</v>
      </c>
      <c r="G769" s="9">
        <v>1.6790261229708312</v>
      </c>
      <c r="H769" s="17">
        <v>18.113906661521185</v>
      </c>
    </row>
    <row r="770" spans="2:8" x14ac:dyDescent="0.25">
      <c r="B770" s="17">
        <v>767</v>
      </c>
      <c r="C770" s="15">
        <v>4.1740756664250291</v>
      </c>
      <c r="D770" s="3">
        <v>3.5522234744395003</v>
      </c>
      <c r="E770" s="3">
        <v>5.7073551512545233</v>
      </c>
      <c r="F770" s="3">
        <v>4.1349464029967766</v>
      </c>
      <c r="G770" s="9">
        <v>1.5013192077602102</v>
      </c>
      <c r="H770" s="17">
        <v>19.069919902876041</v>
      </c>
    </row>
    <row r="771" spans="2:8" x14ac:dyDescent="0.25">
      <c r="B771" s="17">
        <v>768</v>
      </c>
      <c r="C771" s="15">
        <v>3.7051244079108576</v>
      </c>
      <c r="D771" s="3">
        <v>2.8850799340448403</v>
      </c>
      <c r="E771" s="3">
        <v>6.7656647635961411</v>
      </c>
      <c r="F771" s="3">
        <v>4.5696199781100466</v>
      </c>
      <c r="G771" s="9">
        <v>1.6625450555534536</v>
      </c>
      <c r="H771" s="17">
        <v>19.588034139215342</v>
      </c>
    </row>
    <row r="772" spans="2:8" x14ac:dyDescent="0.25">
      <c r="B772" s="17">
        <v>769</v>
      </c>
      <c r="C772" s="15">
        <v>3.9758345222438756</v>
      </c>
      <c r="D772" s="3">
        <v>2.559474424444951</v>
      </c>
      <c r="E772" s="3">
        <v>5.4685557414527164</v>
      </c>
      <c r="F772" s="3">
        <v>4.2055998125967111</v>
      </c>
      <c r="G772" s="9">
        <v>1.4816622211784365</v>
      </c>
      <c r="H772" s="17">
        <v>17.691126721916692</v>
      </c>
    </row>
    <row r="773" spans="2:8" x14ac:dyDescent="0.25">
      <c r="B773" s="17">
        <v>770</v>
      </c>
      <c r="C773" s="15">
        <v>4.0259940951196374</v>
      </c>
      <c r="D773" s="3">
        <v>2.5890965143800289</v>
      </c>
      <c r="E773" s="3">
        <v>5.3642830379374509</v>
      </c>
      <c r="F773" s="3">
        <v>3.6700228281139173</v>
      </c>
      <c r="G773" s="9">
        <v>1.1686849194880864</v>
      </c>
      <c r="H773" s="17">
        <v>16.818081395039123</v>
      </c>
    </row>
    <row r="774" spans="2:8" x14ac:dyDescent="0.25">
      <c r="B774" s="17">
        <v>771</v>
      </c>
      <c r="C774" s="15">
        <v>4.6795715724175091</v>
      </c>
      <c r="D774" s="3">
        <v>3.0588047542007946</v>
      </c>
      <c r="E774" s="3">
        <v>5.4300497632911098</v>
      </c>
      <c r="F774" s="3">
        <v>4.017452719459687</v>
      </c>
      <c r="G774" s="9">
        <v>1.5510831901578728</v>
      </c>
      <c r="H774" s="17">
        <v>18.736961999526972</v>
      </c>
    </row>
    <row r="775" spans="2:8" x14ac:dyDescent="0.25">
      <c r="B775" s="17">
        <v>772</v>
      </c>
      <c r="C775" s="15">
        <v>4.6538418360046148</v>
      </c>
      <c r="D775" s="3">
        <v>2.9325325634335648</v>
      </c>
      <c r="E775" s="3">
        <v>6.9018688726840365</v>
      </c>
      <c r="F775" s="3">
        <v>5.4254363865924864</v>
      </c>
      <c r="G775" s="9">
        <v>1.6733982662789482</v>
      </c>
      <c r="H775" s="17">
        <v>21.58707792499365</v>
      </c>
    </row>
    <row r="776" spans="2:8" x14ac:dyDescent="0.25">
      <c r="B776" s="17">
        <v>773</v>
      </c>
      <c r="C776" s="15">
        <v>4.328276427189353</v>
      </c>
      <c r="D776" s="3">
        <v>2.9576387916227098</v>
      </c>
      <c r="E776" s="3">
        <v>6.834329760613743</v>
      </c>
      <c r="F776" s="3">
        <v>3.7675493877988941</v>
      </c>
      <c r="G776" s="9">
        <v>1.5094472048977414</v>
      </c>
      <c r="H776" s="17">
        <v>19.397241572122443</v>
      </c>
    </row>
    <row r="777" spans="2:8" x14ac:dyDescent="0.25">
      <c r="B777" s="17">
        <v>774</v>
      </c>
      <c r="C777" s="15">
        <v>3.6667752005524403</v>
      </c>
      <c r="D777" s="3">
        <v>2.4893236005641941</v>
      </c>
      <c r="E777" s="3">
        <v>7.1860466032598556</v>
      </c>
      <c r="F777" s="3">
        <v>3.6967661676603205</v>
      </c>
      <c r="G777" s="9">
        <v>1.578091682725369</v>
      </c>
      <c r="H777" s="17">
        <v>18.617003254762178</v>
      </c>
    </row>
    <row r="778" spans="2:8" x14ac:dyDescent="0.25">
      <c r="B778" s="17">
        <v>775</v>
      </c>
      <c r="C778" s="15">
        <v>3.5939724296744453</v>
      </c>
      <c r="D778" s="3">
        <v>3.2439079231238148</v>
      </c>
      <c r="E778" s="3">
        <v>6.5407157643543528</v>
      </c>
      <c r="F778" s="3">
        <v>5.2299120204000715</v>
      </c>
      <c r="G778" s="9">
        <v>1.3648125042492996</v>
      </c>
      <c r="H778" s="17">
        <v>19.973320641801983</v>
      </c>
    </row>
    <row r="779" spans="2:8" x14ac:dyDescent="0.25">
      <c r="B779" s="17">
        <v>776</v>
      </c>
      <c r="C779" s="15">
        <v>3.8972592626536238</v>
      </c>
      <c r="D779" s="3">
        <v>3.3848461977479549</v>
      </c>
      <c r="E779" s="3">
        <v>4.4670847000773586</v>
      </c>
      <c r="F779" s="3">
        <v>3.9157372242156443</v>
      </c>
      <c r="G779" s="9">
        <v>1.2254052701188629</v>
      </c>
      <c r="H779" s="17">
        <v>16.890332654813445</v>
      </c>
    </row>
    <row r="780" spans="2:8" x14ac:dyDescent="0.25">
      <c r="B780" s="17">
        <v>777</v>
      </c>
      <c r="C780" s="15">
        <v>3.5170824093955138</v>
      </c>
      <c r="D780" s="3">
        <v>2.1561154285761912</v>
      </c>
      <c r="E780" s="3">
        <v>7.7024320862655014</v>
      </c>
      <c r="F780" s="3">
        <v>3.5726671746140375</v>
      </c>
      <c r="G780" s="9">
        <v>1.7626897696055293</v>
      </c>
      <c r="H780" s="17">
        <v>18.710986868456772</v>
      </c>
    </row>
    <row r="781" spans="2:8" x14ac:dyDescent="0.25">
      <c r="B781" s="17">
        <v>778</v>
      </c>
      <c r="C781" s="15">
        <v>3.7375847135802505</v>
      </c>
      <c r="D781" s="3">
        <v>3.9771419332256754</v>
      </c>
      <c r="E781" s="3">
        <v>6.5307137394502153</v>
      </c>
      <c r="F781" s="3">
        <v>5.7787007515163316</v>
      </c>
      <c r="G781" s="9">
        <v>1.4938500884473129</v>
      </c>
      <c r="H781" s="17">
        <v>21.517991226219788</v>
      </c>
    </row>
    <row r="782" spans="2:8" x14ac:dyDescent="0.25">
      <c r="B782" s="17">
        <v>779</v>
      </c>
      <c r="C782" s="15">
        <v>3.5089073755277016</v>
      </c>
      <c r="D782" s="3">
        <v>3.5326202740832939</v>
      </c>
      <c r="E782" s="3">
        <v>7.0519058292148058</v>
      </c>
      <c r="F782" s="3">
        <v>5.4666601624581199</v>
      </c>
      <c r="G782" s="9">
        <v>1.8009654742064416</v>
      </c>
      <c r="H782" s="17">
        <v>21.361059115490363</v>
      </c>
    </row>
    <row r="783" spans="2:8" x14ac:dyDescent="0.25">
      <c r="B783" s="17">
        <v>780</v>
      </c>
      <c r="C783" s="15">
        <v>4.1872929101177867</v>
      </c>
      <c r="D783" s="3">
        <v>2.305918935576833</v>
      </c>
      <c r="E783" s="3">
        <v>6.536337043050259</v>
      </c>
      <c r="F783" s="3">
        <v>3.9709685181027985</v>
      </c>
      <c r="G783" s="9">
        <v>1.3098860803025736</v>
      </c>
      <c r="H783" s="17">
        <v>18.31040348715025</v>
      </c>
    </row>
    <row r="784" spans="2:8" x14ac:dyDescent="0.25">
      <c r="B784" s="17">
        <v>781</v>
      </c>
      <c r="C784" s="15">
        <v>4.6965194909024266</v>
      </c>
      <c r="D784" s="3">
        <v>3.6043635053330862</v>
      </c>
      <c r="E784" s="3">
        <v>7.1648412973209785</v>
      </c>
      <c r="F784" s="3">
        <v>5.4079757545565403</v>
      </c>
      <c r="G784" s="9">
        <v>1.7957459035406407</v>
      </c>
      <c r="H784" s="17">
        <v>22.669445951653671</v>
      </c>
    </row>
    <row r="785" spans="2:8" x14ac:dyDescent="0.25">
      <c r="B785" s="17">
        <v>782</v>
      </c>
      <c r="C785" s="15">
        <v>3.2591857580582198</v>
      </c>
      <c r="D785" s="3">
        <v>2.9869020756564093</v>
      </c>
      <c r="E785" s="3">
        <v>4.2164507377425124</v>
      </c>
      <c r="F785" s="3">
        <v>4.1252036291069052</v>
      </c>
      <c r="G785" s="9">
        <v>1.4395680390389605</v>
      </c>
      <c r="H785" s="17">
        <v>16.027310239603008</v>
      </c>
    </row>
    <row r="786" spans="2:8" x14ac:dyDescent="0.25">
      <c r="B786" s="17">
        <v>783</v>
      </c>
      <c r="C786" s="15">
        <v>3.7096069923704422</v>
      </c>
      <c r="D786" s="3">
        <v>2.7448961047239311</v>
      </c>
      <c r="E786" s="3">
        <v>5.6224709033038955</v>
      </c>
      <c r="F786" s="3">
        <v>5.51956558629354</v>
      </c>
      <c r="G786" s="9">
        <v>1.3330470708711797</v>
      </c>
      <c r="H786" s="17">
        <v>18.929586657562993</v>
      </c>
    </row>
    <row r="787" spans="2:8" x14ac:dyDescent="0.25">
      <c r="B787" s="17">
        <v>784</v>
      </c>
      <c r="C787" s="15">
        <v>3.9190353347514768</v>
      </c>
      <c r="D787" s="3">
        <v>3.5060197859877054</v>
      </c>
      <c r="E787" s="3">
        <v>4.8603918908980255</v>
      </c>
      <c r="F787" s="3">
        <v>3.3670958719572965</v>
      </c>
      <c r="G787" s="9">
        <v>1.5772824605086437</v>
      </c>
      <c r="H787" s="17">
        <v>17.229825344103148</v>
      </c>
    </row>
    <row r="788" spans="2:8" x14ac:dyDescent="0.25">
      <c r="B788" s="17">
        <v>785</v>
      </c>
      <c r="C788" s="15">
        <v>4.2027855080120178</v>
      </c>
      <c r="D788" s="3">
        <v>3.3452508992699808</v>
      </c>
      <c r="E788" s="3">
        <v>6.1388277763979033</v>
      </c>
      <c r="F788" s="3">
        <v>4.0614734464696776</v>
      </c>
      <c r="G788" s="9">
        <v>1.2901238537288704</v>
      </c>
      <c r="H788" s="17">
        <v>19.03846148387845</v>
      </c>
    </row>
    <row r="789" spans="2:8" x14ac:dyDescent="0.25">
      <c r="B789" s="17">
        <v>786</v>
      </c>
      <c r="C789" s="15">
        <v>4.3466059721379819</v>
      </c>
      <c r="D789" s="3">
        <v>3.2507990002074649</v>
      </c>
      <c r="E789" s="3">
        <v>5.5862606230761624</v>
      </c>
      <c r="F789" s="3">
        <v>3.4731395647006771</v>
      </c>
      <c r="G789" s="9">
        <v>1.2833521245003037</v>
      </c>
      <c r="H789" s="17">
        <v>17.94015728462259</v>
      </c>
    </row>
    <row r="790" spans="2:8" x14ac:dyDescent="0.25">
      <c r="B790" s="17">
        <v>787</v>
      </c>
      <c r="C790" s="15">
        <v>3.5015408188599144</v>
      </c>
      <c r="D790" s="3">
        <v>2.6822123221836831</v>
      </c>
      <c r="E790" s="3">
        <v>4.6735243454096382</v>
      </c>
      <c r="F790" s="3">
        <v>3.8939802825231076</v>
      </c>
      <c r="G790" s="9">
        <v>1.2621267604036572</v>
      </c>
      <c r="H790" s="17">
        <v>16.013384529380001</v>
      </c>
    </row>
    <row r="791" spans="2:8" x14ac:dyDescent="0.25">
      <c r="B791" s="17">
        <v>788</v>
      </c>
      <c r="C791" s="15">
        <v>4.4736979102364831</v>
      </c>
      <c r="D791" s="3">
        <v>3.1144973294757721</v>
      </c>
      <c r="E791" s="3">
        <v>7.6403240850012537</v>
      </c>
      <c r="F791" s="3">
        <v>4.5447867161587645</v>
      </c>
      <c r="G791" s="9">
        <v>1.3667048296340409</v>
      </c>
      <c r="H791" s="17">
        <v>21.140010870506316</v>
      </c>
    </row>
    <row r="792" spans="2:8" x14ac:dyDescent="0.25">
      <c r="B792" s="17">
        <v>789</v>
      </c>
      <c r="C792" s="15">
        <v>3.8023121321111888</v>
      </c>
      <c r="D792" s="3">
        <v>2.3026806230632246</v>
      </c>
      <c r="E792" s="3">
        <v>6.5703292364881225</v>
      </c>
      <c r="F792" s="3">
        <v>4.7468818347836663</v>
      </c>
      <c r="G792" s="9">
        <v>1.4005553944297195</v>
      </c>
      <c r="H792" s="17">
        <v>18.82275922087592</v>
      </c>
    </row>
    <row r="793" spans="2:8" x14ac:dyDescent="0.25">
      <c r="B793" s="17">
        <v>790</v>
      </c>
      <c r="C793" s="15">
        <v>4.4373783502727218</v>
      </c>
      <c r="D793" s="3">
        <v>3.6000952358668425</v>
      </c>
      <c r="E793" s="3">
        <v>6.9397027827790039</v>
      </c>
      <c r="F793" s="3">
        <v>5.2116841075256151</v>
      </c>
      <c r="G793" s="9">
        <v>1.6693291943646758</v>
      </c>
      <c r="H793" s="17">
        <v>21.858189670808859</v>
      </c>
    </row>
    <row r="794" spans="2:8" x14ac:dyDescent="0.25">
      <c r="B794" s="17">
        <v>791</v>
      </c>
      <c r="C794" s="15">
        <v>3.8345597636214332</v>
      </c>
      <c r="D794" s="3">
        <v>3.2477584924185221</v>
      </c>
      <c r="E794" s="3">
        <v>5.0407885807538442</v>
      </c>
      <c r="F794" s="3">
        <v>3.6263035017433856</v>
      </c>
      <c r="G794" s="9">
        <v>1.2494248725860582</v>
      </c>
      <c r="H794" s="17">
        <v>16.998835211123243</v>
      </c>
    </row>
    <row r="795" spans="2:8" x14ac:dyDescent="0.25">
      <c r="B795" s="17">
        <v>792</v>
      </c>
      <c r="C795" s="15">
        <v>4.642800023988487</v>
      </c>
      <c r="D795" s="3">
        <v>3.2301311857642654</v>
      </c>
      <c r="E795" s="3">
        <v>5.7710608347405952</v>
      </c>
      <c r="F795" s="3">
        <v>5.0350229085172611</v>
      </c>
      <c r="G795" s="9">
        <v>1.37207405749261</v>
      </c>
      <c r="H795" s="17">
        <v>20.051089010503219</v>
      </c>
    </row>
    <row r="796" spans="2:8" x14ac:dyDescent="0.25">
      <c r="B796" s="17">
        <v>793</v>
      </c>
      <c r="C796" s="15">
        <v>3.5525910491057591</v>
      </c>
      <c r="D796" s="3">
        <v>3.4436087806887166</v>
      </c>
      <c r="E796" s="3">
        <v>5.6168385174270083</v>
      </c>
      <c r="F796" s="3">
        <v>4.6160458720683746</v>
      </c>
      <c r="G796" s="9">
        <v>1.5323887837199863</v>
      </c>
      <c r="H796" s="17">
        <v>18.761473003009847</v>
      </c>
    </row>
    <row r="797" spans="2:8" x14ac:dyDescent="0.25">
      <c r="B797" s="17">
        <v>794</v>
      </c>
      <c r="C797" s="15">
        <v>3.4392185569173797</v>
      </c>
      <c r="D797" s="3">
        <v>2.3626867319796059</v>
      </c>
      <c r="E797" s="3">
        <v>6.7466979961831921</v>
      </c>
      <c r="F797" s="3">
        <v>3.3048462512853667</v>
      </c>
      <c r="G797" s="9">
        <v>1.7464133264326722</v>
      </c>
      <c r="H797" s="17">
        <v>17.599862862798219</v>
      </c>
    </row>
    <row r="798" spans="2:8" x14ac:dyDescent="0.25">
      <c r="B798" s="17">
        <v>795</v>
      </c>
      <c r="C798" s="15">
        <v>4.3893721571591193</v>
      </c>
      <c r="D798" s="3">
        <v>2.2343581633560334</v>
      </c>
      <c r="E798" s="3">
        <v>5.2285609061006557</v>
      </c>
      <c r="F798" s="3">
        <v>5.1823678567162048</v>
      </c>
      <c r="G798" s="9">
        <v>1.1585485658969941</v>
      </c>
      <c r="H798" s="17">
        <v>18.193207649229006</v>
      </c>
    </row>
    <row r="799" spans="2:8" x14ac:dyDescent="0.25">
      <c r="B799" s="17">
        <v>796</v>
      </c>
      <c r="C799" s="15">
        <v>3.6043221963658265</v>
      </c>
      <c r="D799" s="3">
        <v>3.3780920042232392</v>
      </c>
      <c r="E799" s="3">
        <v>5.7583097637392209</v>
      </c>
      <c r="F799" s="3">
        <v>4.4229557325911184</v>
      </c>
      <c r="G799" s="9">
        <v>1.4655727997584214</v>
      </c>
      <c r="H799" s="17">
        <v>18.629252496677825</v>
      </c>
    </row>
    <row r="800" spans="2:8" x14ac:dyDescent="0.25">
      <c r="B800" s="17">
        <v>797</v>
      </c>
      <c r="C800" s="15">
        <v>4.3108997817209644</v>
      </c>
      <c r="D800" s="3">
        <v>2.053179558059044</v>
      </c>
      <c r="E800" s="3">
        <v>5.7826169648208801</v>
      </c>
      <c r="F800" s="3">
        <v>5.3540492022212476</v>
      </c>
      <c r="G800" s="9">
        <v>1.4236740951859765</v>
      </c>
      <c r="H800" s="17">
        <v>18.924419602008111</v>
      </c>
    </row>
    <row r="801" spans="2:8" x14ac:dyDescent="0.25">
      <c r="B801" s="17">
        <v>798</v>
      </c>
      <c r="C801" s="15">
        <v>3.6619222373603919</v>
      </c>
      <c r="D801" s="3">
        <v>2.8427767155695136</v>
      </c>
      <c r="E801" s="3">
        <v>5.552056993320492</v>
      </c>
      <c r="F801" s="3">
        <v>3.5479266559426992</v>
      </c>
      <c r="G801" s="9">
        <v>1.2945544082987923</v>
      </c>
      <c r="H801" s="17">
        <v>16.899237010491891</v>
      </c>
    </row>
    <row r="802" spans="2:8" x14ac:dyDescent="0.25">
      <c r="B802" s="17">
        <v>799</v>
      </c>
      <c r="C802" s="15">
        <v>4.0232999559142355</v>
      </c>
      <c r="D802" s="3">
        <v>3.3169383389693388</v>
      </c>
      <c r="E802" s="3">
        <v>5.3908077365194025</v>
      </c>
      <c r="F802" s="3">
        <v>4.3286259408773287</v>
      </c>
      <c r="G802" s="9">
        <v>1.2597806387556492</v>
      </c>
      <c r="H802" s="17">
        <v>18.319452611035956</v>
      </c>
    </row>
    <row r="803" spans="2:8" x14ac:dyDescent="0.25">
      <c r="B803" s="17">
        <v>800</v>
      </c>
      <c r="C803" s="15">
        <v>3.8007516689884588</v>
      </c>
      <c r="D803" s="3">
        <v>2.9111075467350744</v>
      </c>
      <c r="E803" s="3">
        <v>6.7341050934547262</v>
      </c>
      <c r="F803" s="3">
        <v>4.2757653752631253</v>
      </c>
      <c r="G803" s="9">
        <v>1.2455911107502131</v>
      </c>
      <c r="H803" s="17">
        <v>18.967320795191597</v>
      </c>
    </row>
    <row r="804" spans="2:8" x14ac:dyDescent="0.25">
      <c r="B804" s="17">
        <v>801</v>
      </c>
      <c r="C804" s="15">
        <v>4.5386922285546856</v>
      </c>
      <c r="D804" s="3">
        <v>2.8024337807188902</v>
      </c>
      <c r="E804" s="3">
        <v>6.5208869566003571</v>
      </c>
      <c r="F804" s="3">
        <v>4.0857361423761862</v>
      </c>
      <c r="G804" s="9">
        <v>1.7033285022833828</v>
      </c>
      <c r="H804" s="17">
        <v>19.651077610533505</v>
      </c>
    </row>
    <row r="805" spans="2:8" x14ac:dyDescent="0.25">
      <c r="B805" s="17">
        <v>802</v>
      </c>
      <c r="C805" s="15">
        <v>4.0582843375363415</v>
      </c>
      <c r="D805" s="3">
        <v>2.5703155687850536</v>
      </c>
      <c r="E805" s="3">
        <v>5.5332963902215653</v>
      </c>
      <c r="F805" s="3">
        <v>3.0799730541998387</v>
      </c>
      <c r="G805" s="9">
        <v>1.8051202338681014</v>
      </c>
      <c r="H805" s="17">
        <v>17.046989584610898</v>
      </c>
    </row>
    <row r="806" spans="2:8" x14ac:dyDescent="0.25">
      <c r="B806" s="17">
        <v>803</v>
      </c>
      <c r="C806" s="15">
        <v>4.511809588283616</v>
      </c>
      <c r="D806" s="3">
        <v>2.661550572359427</v>
      </c>
      <c r="E806" s="3">
        <v>4.5918564674916116</v>
      </c>
      <c r="F806" s="3">
        <v>3.9259056220191724</v>
      </c>
      <c r="G806" s="9">
        <v>1.3758034153545566</v>
      </c>
      <c r="H806" s="17">
        <v>17.066925665508382</v>
      </c>
    </row>
    <row r="807" spans="2:8" x14ac:dyDescent="0.25">
      <c r="B807" s="17">
        <v>804</v>
      </c>
      <c r="C807" s="15">
        <v>4.4381143415229314</v>
      </c>
      <c r="D807" s="3">
        <v>3.2192509823150903</v>
      </c>
      <c r="E807" s="3">
        <v>6.8371624498366765</v>
      </c>
      <c r="F807" s="3">
        <v>4.0150387402607661</v>
      </c>
      <c r="G807" s="9">
        <v>1.9154575640522422</v>
      </c>
      <c r="H807" s="17">
        <v>20.425024077987707</v>
      </c>
    </row>
    <row r="808" spans="2:8" x14ac:dyDescent="0.25">
      <c r="B808" s="17">
        <v>805</v>
      </c>
      <c r="C808" s="15">
        <v>3.1727389770060408</v>
      </c>
      <c r="D808" s="3">
        <v>3.6573009743451941</v>
      </c>
      <c r="E808" s="3">
        <v>4.8716873277333201</v>
      </c>
      <c r="F808" s="3">
        <v>3.7661545038743598</v>
      </c>
      <c r="G808" s="9">
        <v>1.5901509658421142</v>
      </c>
      <c r="H808" s="17">
        <v>17.058032748801029</v>
      </c>
    </row>
    <row r="809" spans="2:8" x14ac:dyDescent="0.25">
      <c r="B809" s="17">
        <v>806</v>
      </c>
      <c r="C809" s="15">
        <v>3.9413844289822846</v>
      </c>
      <c r="D809" s="3">
        <v>2.6912164672906309</v>
      </c>
      <c r="E809" s="3">
        <v>5.5567059241222454</v>
      </c>
      <c r="F809" s="3">
        <v>4.6102528869426775</v>
      </c>
      <c r="G809" s="9">
        <v>1.1016230766400599</v>
      </c>
      <c r="H809" s="17">
        <v>17.901182783977898</v>
      </c>
    </row>
    <row r="810" spans="2:8" x14ac:dyDescent="0.25">
      <c r="B810" s="17">
        <v>807</v>
      </c>
      <c r="C810" s="15">
        <v>3.6952073563361303</v>
      </c>
      <c r="D810" s="3">
        <v>3.3387293990807727</v>
      </c>
      <c r="E810" s="3">
        <v>6.1299005133527817</v>
      </c>
      <c r="F810" s="3">
        <v>4.0064589587133295</v>
      </c>
      <c r="G810" s="9">
        <v>1.7139428189084331</v>
      </c>
      <c r="H810" s="17">
        <v>18.884239046391446</v>
      </c>
    </row>
    <row r="811" spans="2:8" x14ac:dyDescent="0.25">
      <c r="B811" s="17">
        <v>808</v>
      </c>
      <c r="C811" s="15">
        <v>3.4176304433822406</v>
      </c>
      <c r="D811" s="3">
        <v>2.9732735869662816</v>
      </c>
      <c r="E811" s="3">
        <v>5.1889776081734809</v>
      </c>
      <c r="F811" s="3">
        <v>4.1100041879972808</v>
      </c>
      <c r="G811" s="9">
        <v>1.679424859330191</v>
      </c>
      <c r="H811" s="17">
        <v>17.369310685849474</v>
      </c>
    </row>
    <row r="812" spans="2:8" x14ac:dyDescent="0.25">
      <c r="B812" s="17">
        <v>809</v>
      </c>
      <c r="C812" s="15">
        <v>3.7262453113706586</v>
      </c>
      <c r="D812" s="3">
        <v>3.5952476958386965</v>
      </c>
      <c r="E812" s="3">
        <v>6.2669348032278052</v>
      </c>
      <c r="F812" s="3">
        <v>4.9145996329197601</v>
      </c>
      <c r="G812" s="9">
        <v>1.09589132247604</v>
      </c>
      <c r="H812" s="17">
        <v>19.598918765832959</v>
      </c>
    </row>
    <row r="813" spans="2:8" x14ac:dyDescent="0.25">
      <c r="B813" s="17">
        <v>810</v>
      </c>
      <c r="C813" s="15">
        <v>4.7620720029223049</v>
      </c>
      <c r="D813" s="3">
        <v>2.7588832259696057</v>
      </c>
      <c r="E813" s="3">
        <v>5.0563830502928866</v>
      </c>
      <c r="F813" s="3">
        <v>3.7216352118014995</v>
      </c>
      <c r="G813" s="9">
        <v>1.6461184814286116</v>
      </c>
      <c r="H813" s="17">
        <v>17.945091972414907</v>
      </c>
    </row>
    <row r="814" spans="2:8" x14ac:dyDescent="0.25">
      <c r="B814" s="17">
        <v>811</v>
      </c>
      <c r="C814" s="15">
        <v>3.5510898710221954</v>
      </c>
      <c r="D814" s="3">
        <v>3.5541564484605583</v>
      </c>
      <c r="E814" s="3">
        <v>6.0674056426823775</v>
      </c>
      <c r="F814" s="3">
        <v>5.434839988543831</v>
      </c>
      <c r="G814" s="9">
        <v>1.3636445245998803</v>
      </c>
      <c r="H814" s="17">
        <v>19.971136475308843</v>
      </c>
    </row>
    <row r="815" spans="2:8" x14ac:dyDescent="0.25">
      <c r="B815" s="17">
        <v>812</v>
      </c>
      <c r="C815" s="15">
        <v>4.2131213989824996</v>
      </c>
      <c r="D815" s="3">
        <v>3.3667472620638081</v>
      </c>
      <c r="E815" s="3">
        <v>5.8964162964002815</v>
      </c>
      <c r="F815" s="3">
        <v>4.1185832449610151</v>
      </c>
      <c r="G815" s="9">
        <v>1.6882263333788918</v>
      </c>
      <c r="H815" s="17">
        <v>19.283094535786496</v>
      </c>
    </row>
    <row r="816" spans="2:8" x14ac:dyDescent="0.25">
      <c r="B816" s="17">
        <v>813</v>
      </c>
      <c r="C816" s="15">
        <v>3.8850974395554374</v>
      </c>
      <c r="D816" s="3">
        <v>2.7616240966675067</v>
      </c>
      <c r="E816" s="3">
        <v>5.432001503100345</v>
      </c>
      <c r="F816" s="3">
        <v>3.4436049148965791</v>
      </c>
      <c r="G816" s="9">
        <v>1.2229522105353352</v>
      </c>
      <c r="H816" s="17">
        <v>16.745280164755204</v>
      </c>
    </row>
    <row r="817" spans="2:8" x14ac:dyDescent="0.25">
      <c r="B817" s="17">
        <v>814</v>
      </c>
      <c r="C817" s="15">
        <v>4.5243907965176628</v>
      </c>
      <c r="D817" s="3">
        <v>3.2413147430924458</v>
      </c>
      <c r="E817" s="3">
        <v>5.8286418263463258</v>
      </c>
      <c r="F817" s="3">
        <v>3.7006054007361544</v>
      </c>
      <c r="G817" s="9">
        <v>1.5442531311348831</v>
      </c>
      <c r="H817" s="17">
        <v>18.839205897827473</v>
      </c>
    </row>
    <row r="818" spans="2:8" x14ac:dyDescent="0.25">
      <c r="B818" s="17">
        <v>815</v>
      </c>
      <c r="C818" s="15">
        <v>3.8745753012353914</v>
      </c>
      <c r="D818" s="3">
        <v>3.3497861330955745</v>
      </c>
      <c r="E818" s="3">
        <v>5.5131376685086266</v>
      </c>
      <c r="F818" s="3">
        <v>3.4307097907668891</v>
      </c>
      <c r="G818" s="9">
        <v>1.6825674993822699</v>
      </c>
      <c r="H818" s="17">
        <v>17.850776392988752</v>
      </c>
    </row>
    <row r="819" spans="2:8" x14ac:dyDescent="0.25">
      <c r="B819" s="17">
        <v>816</v>
      </c>
      <c r="C819" s="15">
        <v>3.7817511171315275</v>
      </c>
      <c r="D819" s="3">
        <v>3.6599028645804608</v>
      </c>
      <c r="E819" s="3">
        <v>5.0222567667486748</v>
      </c>
      <c r="F819" s="3">
        <v>3.450053394249351</v>
      </c>
      <c r="G819" s="9">
        <v>1.4241268714267066</v>
      </c>
      <c r="H819" s="17">
        <v>17.338091014136722</v>
      </c>
    </row>
    <row r="820" spans="2:8" x14ac:dyDescent="0.25">
      <c r="B820" s="17">
        <v>817</v>
      </c>
      <c r="C820" s="15">
        <v>3.6969936389605467</v>
      </c>
      <c r="D820" s="3">
        <v>2.2149672191602519</v>
      </c>
      <c r="E820" s="3">
        <v>4.7967857625025383</v>
      </c>
      <c r="F820" s="3">
        <v>5.4485398876568114</v>
      </c>
      <c r="G820" s="9">
        <v>1.3987644974993918</v>
      </c>
      <c r="H820" s="17">
        <v>17.55605100577954</v>
      </c>
    </row>
    <row r="821" spans="2:8" x14ac:dyDescent="0.25">
      <c r="B821" s="17">
        <v>818</v>
      </c>
      <c r="C821" s="15">
        <v>4.1510877907377806</v>
      </c>
      <c r="D821" s="3">
        <v>3.8018925652934823</v>
      </c>
      <c r="E821" s="3">
        <v>5.2537397002238366</v>
      </c>
      <c r="F821" s="3">
        <v>3.8972744846052296</v>
      </c>
      <c r="G821" s="9">
        <v>1.4350541497377107</v>
      </c>
      <c r="H821" s="17">
        <v>18.53904869059804</v>
      </c>
    </row>
    <row r="822" spans="2:8" x14ac:dyDescent="0.25">
      <c r="B822" s="17">
        <v>819</v>
      </c>
      <c r="C822" s="15">
        <v>4.1760623698980863</v>
      </c>
      <c r="D822" s="3">
        <v>3.7724002475715572</v>
      </c>
      <c r="E822" s="3">
        <v>5.9654844111137217</v>
      </c>
      <c r="F822" s="3">
        <v>5.3173163155785721</v>
      </c>
      <c r="G822" s="9">
        <v>1.4691386499291865</v>
      </c>
      <c r="H822" s="17">
        <v>20.700401994091123</v>
      </c>
    </row>
    <row r="823" spans="2:8" x14ac:dyDescent="0.25">
      <c r="B823" s="17">
        <v>820</v>
      </c>
      <c r="C823" s="15">
        <v>4.1426589269803253</v>
      </c>
      <c r="D823" s="3">
        <v>3.1657502632730252</v>
      </c>
      <c r="E823" s="3">
        <v>4.9883519860084089</v>
      </c>
      <c r="F823" s="3">
        <v>3.5920473019201316</v>
      </c>
      <c r="G823" s="9">
        <v>1.3460808196999934</v>
      </c>
      <c r="H823" s="17">
        <v>17.234889297881882</v>
      </c>
    </row>
    <row r="824" spans="2:8" x14ac:dyDescent="0.25">
      <c r="B824" s="17">
        <v>821</v>
      </c>
      <c r="C824" s="15">
        <v>4.0196597607092315</v>
      </c>
      <c r="D824" s="3">
        <v>2.3983118306358913</v>
      </c>
      <c r="E824" s="3">
        <v>4.7199938761596396</v>
      </c>
      <c r="F824" s="3">
        <v>3.8286873347508479</v>
      </c>
      <c r="G824" s="9">
        <v>1.1657904802318124</v>
      </c>
      <c r="H824" s="17">
        <v>16.132443282487422</v>
      </c>
    </row>
    <row r="825" spans="2:8" x14ac:dyDescent="0.25">
      <c r="B825" s="17">
        <v>822</v>
      </c>
      <c r="C825" s="15">
        <v>4.3140040069355114</v>
      </c>
      <c r="D825" s="3">
        <v>2.7565049010626703</v>
      </c>
      <c r="E825" s="3">
        <v>5.0643228716785291</v>
      </c>
      <c r="F825" s="3">
        <v>3.7249364389532222</v>
      </c>
      <c r="G825" s="9">
        <v>1.7548281373594152</v>
      </c>
      <c r="H825" s="17">
        <v>17.614596355989349</v>
      </c>
    </row>
    <row r="826" spans="2:8" x14ac:dyDescent="0.25">
      <c r="B826" s="17">
        <v>823</v>
      </c>
      <c r="C826" s="15">
        <v>4.4704776590420803</v>
      </c>
      <c r="D826" s="3">
        <v>3.6217896324556471</v>
      </c>
      <c r="E826" s="3">
        <v>4.4944616580346786</v>
      </c>
      <c r="F826" s="3">
        <v>3.7392793730081051</v>
      </c>
      <c r="G826" s="9">
        <v>1.7888684759611615</v>
      </c>
      <c r="H826" s="17">
        <v>18.114876798501673</v>
      </c>
    </row>
    <row r="827" spans="2:8" x14ac:dyDescent="0.25">
      <c r="B827" s="17">
        <v>824</v>
      </c>
      <c r="C827" s="15">
        <v>3.9751621032720101</v>
      </c>
      <c r="D827" s="3">
        <v>3.3477493690663382</v>
      </c>
      <c r="E827" s="3">
        <v>7.0469279914953544</v>
      </c>
      <c r="F827" s="3">
        <v>3.9096457898381609</v>
      </c>
      <c r="G827" s="9">
        <v>1.4252015609527409</v>
      </c>
      <c r="H827" s="17">
        <v>19.704686814624605</v>
      </c>
    </row>
    <row r="828" spans="2:8" x14ac:dyDescent="0.25">
      <c r="B828" s="17">
        <v>825</v>
      </c>
      <c r="C828" s="15">
        <v>3.589651576081522</v>
      </c>
      <c r="D828" s="3">
        <v>3.3178377818634699</v>
      </c>
      <c r="E828" s="3">
        <v>5.1939319371788955</v>
      </c>
      <c r="F828" s="3">
        <v>3.1416628173931609</v>
      </c>
      <c r="G828" s="9">
        <v>1.4139125149268215</v>
      </c>
      <c r="H828" s="17">
        <v>16.656996627443871</v>
      </c>
    </row>
    <row r="829" spans="2:8" x14ac:dyDescent="0.25">
      <c r="B829" s="17">
        <v>826</v>
      </c>
      <c r="C829" s="15">
        <v>4.3874652321621035</v>
      </c>
      <c r="D829" s="3">
        <v>3.0236175960742866</v>
      </c>
      <c r="E829" s="3">
        <v>7.5042807673192291</v>
      </c>
      <c r="F829" s="3">
        <v>3.2704062353905865</v>
      </c>
      <c r="G829" s="9">
        <v>1.5514131930485631</v>
      </c>
      <c r="H829" s="17">
        <v>19.737183023994771</v>
      </c>
    </row>
    <row r="830" spans="2:8" x14ac:dyDescent="0.25">
      <c r="B830" s="17">
        <v>827</v>
      </c>
      <c r="C830" s="15">
        <v>3.3457874740888509</v>
      </c>
      <c r="D830" s="3">
        <v>3.4940202697414851</v>
      </c>
      <c r="E830" s="3">
        <v>6.4929905182555157</v>
      </c>
      <c r="F830" s="3">
        <v>4.4891345488044525</v>
      </c>
      <c r="G830" s="9">
        <v>1.3552923916987178</v>
      </c>
      <c r="H830" s="17">
        <v>19.177225202589021</v>
      </c>
    </row>
    <row r="831" spans="2:8" x14ac:dyDescent="0.25">
      <c r="B831" s="17">
        <v>828</v>
      </c>
      <c r="C831" s="15">
        <v>4.0207071765303306</v>
      </c>
      <c r="D831" s="3">
        <v>3.5383227506076285</v>
      </c>
      <c r="E831" s="3">
        <v>6.7944061975080894</v>
      </c>
      <c r="F831" s="3">
        <v>4.8336400934241759</v>
      </c>
      <c r="G831" s="9">
        <v>1.5923353214265281</v>
      </c>
      <c r="H831" s="17">
        <v>20.779411539496753</v>
      </c>
    </row>
    <row r="832" spans="2:8" x14ac:dyDescent="0.25">
      <c r="B832" s="17">
        <v>829</v>
      </c>
      <c r="C832" s="15">
        <v>4.0326194136283391</v>
      </c>
      <c r="D832" s="3">
        <v>3.4257692837048159</v>
      </c>
      <c r="E832" s="3">
        <v>4.9434283654553202</v>
      </c>
      <c r="F832" s="3">
        <v>5.329390699231725</v>
      </c>
      <c r="G832" s="9">
        <v>1.103584846384384</v>
      </c>
      <c r="H832" s="17">
        <v>18.83479260840458</v>
      </c>
    </row>
    <row r="833" spans="2:8" x14ac:dyDescent="0.25">
      <c r="B833" s="17">
        <v>830</v>
      </c>
      <c r="C833" s="15">
        <v>3.9553926305635185</v>
      </c>
      <c r="D833" s="3">
        <v>2.4842249897656057</v>
      </c>
      <c r="E833" s="3">
        <v>6.0815752470965352</v>
      </c>
      <c r="F833" s="3">
        <v>5.5694143789715262</v>
      </c>
      <c r="G833" s="9">
        <v>1.3206509292353668</v>
      </c>
      <c r="H833" s="17">
        <v>19.41125817563255</v>
      </c>
    </row>
    <row r="834" spans="2:8" x14ac:dyDescent="0.25">
      <c r="B834" s="17">
        <v>831</v>
      </c>
      <c r="C834" s="15">
        <v>4.0133245852480721</v>
      </c>
      <c r="D834" s="3">
        <v>3.3738133592734276</v>
      </c>
      <c r="E834" s="3">
        <v>6.7894131588586113</v>
      </c>
      <c r="F834" s="3">
        <v>3.4220642946265292</v>
      </c>
      <c r="G834" s="9">
        <v>1.5156802272902095</v>
      </c>
      <c r="H834" s="17">
        <v>19.114295625296847</v>
      </c>
    </row>
    <row r="835" spans="2:8" x14ac:dyDescent="0.25">
      <c r="B835" s="17">
        <v>832</v>
      </c>
      <c r="C835" s="15">
        <v>3.5373331687087304</v>
      </c>
      <c r="D835" s="3">
        <v>2.7363769005119729</v>
      </c>
      <c r="E835" s="3">
        <v>6.325294698335389</v>
      </c>
      <c r="F835" s="3">
        <v>4.5991549597891694</v>
      </c>
      <c r="G835" s="9">
        <v>1.5524405309763507</v>
      </c>
      <c r="H835" s="17">
        <v>18.750600258321615</v>
      </c>
    </row>
    <row r="836" spans="2:8" x14ac:dyDescent="0.25">
      <c r="B836" s="17">
        <v>833</v>
      </c>
      <c r="C836" s="15">
        <v>4.1301392254063707</v>
      </c>
      <c r="D836" s="3">
        <v>2.8344024657254394</v>
      </c>
      <c r="E836" s="3">
        <v>4.9400141606380261</v>
      </c>
      <c r="F836" s="3">
        <v>4.5071317076233646</v>
      </c>
      <c r="G836" s="9">
        <v>1.3829690974547959</v>
      </c>
      <c r="H836" s="17">
        <v>17.794656656847998</v>
      </c>
    </row>
    <row r="837" spans="2:8" x14ac:dyDescent="0.25">
      <c r="B837" s="17">
        <v>834</v>
      </c>
      <c r="C837" s="15">
        <v>3.5339255578912443</v>
      </c>
      <c r="D837" s="3">
        <v>3.8376655993248647</v>
      </c>
      <c r="E837" s="3">
        <v>5.2650995050151712</v>
      </c>
      <c r="F837" s="3">
        <v>4.1144469875912115</v>
      </c>
      <c r="G837" s="9">
        <v>1.860594475265539</v>
      </c>
      <c r="H837" s="17">
        <v>18.611732125088032</v>
      </c>
    </row>
    <row r="838" spans="2:8" x14ac:dyDescent="0.25">
      <c r="B838" s="17">
        <v>835</v>
      </c>
      <c r="C838" s="15">
        <v>3.3005386620736319</v>
      </c>
      <c r="D838" s="3">
        <v>2.7095894192874974</v>
      </c>
      <c r="E838" s="3">
        <v>5.9924006527296942</v>
      </c>
      <c r="F838" s="3">
        <v>4.5636695874802724</v>
      </c>
      <c r="G838" s="9">
        <v>1.2977410752286507</v>
      </c>
      <c r="H838" s="17">
        <v>17.863939396799747</v>
      </c>
    </row>
    <row r="839" spans="2:8" x14ac:dyDescent="0.25">
      <c r="B839" s="17">
        <v>836</v>
      </c>
      <c r="C839" s="15">
        <v>3.6203778577912069</v>
      </c>
      <c r="D839" s="3">
        <v>3.1453349289707528</v>
      </c>
      <c r="E839" s="3">
        <v>6.4898236142951795</v>
      </c>
      <c r="F839" s="3">
        <v>3.3053713218753988</v>
      </c>
      <c r="G839" s="9">
        <v>1.461336044288772</v>
      </c>
      <c r="H839" s="17">
        <v>18.022243767221308</v>
      </c>
    </row>
    <row r="840" spans="2:8" x14ac:dyDescent="0.25">
      <c r="B840" s="17">
        <v>837</v>
      </c>
      <c r="C840" s="15">
        <v>3.3601363630451826</v>
      </c>
      <c r="D840" s="3">
        <v>2.6929019088936013</v>
      </c>
      <c r="E840" s="3">
        <v>5.1357460123445993</v>
      </c>
      <c r="F840" s="3">
        <v>3.7521659476882414</v>
      </c>
      <c r="G840" s="9">
        <v>1.4630116348797548</v>
      </c>
      <c r="H840" s="17">
        <v>16.403961866851379</v>
      </c>
    </row>
    <row r="841" spans="2:8" x14ac:dyDescent="0.25">
      <c r="B841" s="17">
        <v>838</v>
      </c>
      <c r="C841" s="15">
        <v>4.1929665697538976</v>
      </c>
      <c r="D841" s="3">
        <v>2.8657874048658298</v>
      </c>
      <c r="E841" s="3">
        <v>4.8819591177139428</v>
      </c>
      <c r="F841" s="3">
        <v>3.9929270802105696</v>
      </c>
      <c r="G841" s="9">
        <v>1.4373571500534557</v>
      </c>
      <c r="H841" s="17">
        <v>17.370997322597695</v>
      </c>
    </row>
    <row r="842" spans="2:8" x14ac:dyDescent="0.25">
      <c r="B842" s="17">
        <v>839</v>
      </c>
      <c r="C842" s="15">
        <v>3.4518609377412779</v>
      </c>
      <c r="D842" s="3">
        <v>2.8472473715912772</v>
      </c>
      <c r="E842" s="3">
        <v>5.494516252753499</v>
      </c>
      <c r="F842" s="3">
        <v>5.0313328962261261</v>
      </c>
      <c r="G842" s="9">
        <v>1.8436355017560482</v>
      </c>
      <c r="H842" s="17">
        <v>18.668592960068228</v>
      </c>
    </row>
    <row r="843" spans="2:8" x14ac:dyDescent="0.25">
      <c r="B843" s="17">
        <v>840</v>
      </c>
      <c r="C843" s="15">
        <v>3.5764477892224873</v>
      </c>
      <c r="D843" s="3">
        <v>2.6655812044018483</v>
      </c>
      <c r="E843" s="3">
        <v>5.482705268657571</v>
      </c>
      <c r="F843" s="3">
        <v>3.2296167864257201</v>
      </c>
      <c r="G843" s="9">
        <v>1.3908921376979897</v>
      </c>
      <c r="H843" s="17">
        <v>16.345243186405614</v>
      </c>
    </row>
    <row r="844" spans="2:8" x14ac:dyDescent="0.25">
      <c r="B844" s="17">
        <v>841</v>
      </c>
      <c r="C844" s="15">
        <v>4.1211194145050252</v>
      </c>
      <c r="D844" s="3">
        <v>2.9842341002487394</v>
      </c>
      <c r="E844" s="3">
        <v>7.1778196510443237</v>
      </c>
      <c r="F844" s="3">
        <v>4.3033824824897486</v>
      </c>
      <c r="G844" s="9">
        <v>1.3780023100321313</v>
      </c>
      <c r="H844" s="17">
        <v>19.964557958319965</v>
      </c>
    </row>
    <row r="845" spans="2:8" x14ac:dyDescent="0.25">
      <c r="B845" s="17">
        <v>842</v>
      </c>
      <c r="C845" s="15">
        <v>3.9784854639091543</v>
      </c>
      <c r="D845" s="3">
        <v>3.2310119582642169</v>
      </c>
      <c r="E845" s="3">
        <v>4.8558041776323346</v>
      </c>
      <c r="F845" s="3">
        <v>3.4873100234295689</v>
      </c>
      <c r="G845" s="9">
        <v>1.2213414173194497</v>
      </c>
      <c r="H845" s="17">
        <v>16.773953040554723</v>
      </c>
    </row>
    <row r="846" spans="2:8" x14ac:dyDescent="0.25">
      <c r="B846" s="17">
        <v>843</v>
      </c>
      <c r="C846" s="15">
        <v>4.2418694846848402</v>
      </c>
      <c r="D846" s="3">
        <v>2.6070026783742684</v>
      </c>
      <c r="E846" s="3">
        <v>5.449725408472391</v>
      </c>
      <c r="F846" s="3">
        <v>3.1114752008770803</v>
      </c>
      <c r="G846" s="9">
        <v>1.8431216210657</v>
      </c>
      <c r="H846" s="17">
        <v>17.253194393474278</v>
      </c>
    </row>
    <row r="847" spans="2:8" x14ac:dyDescent="0.25">
      <c r="B847" s="17">
        <v>844</v>
      </c>
      <c r="C847" s="15">
        <v>4.1086603835167335</v>
      </c>
      <c r="D847" s="3">
        <v>3.1688357725153726</v>
      </c>
      <c r="E847" s="3">
        <v>7.4330749280220818</v>
      </c>
      <c r="F847" s="3">
        <v>5.7142426245156903</v>
      </c>
      <c r="G847" s="9">
        <v>1.4363698153612587</v>
      </c>
      <c r="H847" s="17">
        <v>21.861183523931139</v>
      </c>
    </row>
    <row r="848" spans="2:8" x14ac:dyDescent="0.25">
      <c r="B848" s="17">
        <v>845</v>
      </c>
      <c r="C848" s="15">
        <v>3.8106569253874505</v>
      </c>
      <c r="D848" s="3">
        <v>3.6752370844466062</v>
      </c>
      <c r="E848" s="3">
        <v>5.8779469740299408</v>
      </c>
      <c r="F848" s="3">
        <v>3.3365855905586699</v>
      </c>
      <c r="G848" s="9">
        <v>1.8151018609830958</v>
      </c>
      <c r="H848" s="17">
        <v>18.515528435405763</v>
      </c>
    </row>
    <row r="849" spans="2:8" x14ac:dyDescent="0.25">
      <c r="B849" s="17">
        <v>846</v>
      </c>
      <c r="C849" s="15">
        <v>4.1062979174834666</v>
      </c>
      <c r="D849" s="3">
        <v>3.1201820601013437</v>
      </c>
      <c r="E849" s="3">
        <v>5.5918893763726016</v>
      </c>
      <c r="F849" s="3">
        <v>3.1950270101290834</v>
      </c>
      <c r="G849" s="9">
        <v>1.356337242026558</v>
      </c>
      <c r="H849" s="17">
        <v>17.369733606113055</v>
      </c>
    </row>
    <row r="850" spans="2:8" x14ac:dyDescent="0.25">
      <c r="B850" s="17">
        <v>847</v>
      </c>
      <c r="C850" s="15">
        <v>3.5900306621762947</v>
      </c>
      <c r="D850" s="3">
        <v>3.1961091564086601</v>
      </c>
      <c r="E850" s="3">
        <v>5.4748200012383403</v>
      </c>
      <c r="F850" s="3">
        <v>3.7460497982072689</v>
      </c>
      <c r="G850" s="9">
        <v>1.3620416614548421</v>
      </c>
      <c r="H850" s="17">
        <v>17.369051279485408</v>
      </c>
    </row>
    <row r="851" spans="2:8" x14ac:dyDescent="0.25">
      <c r="B851" s="17">
        <v>848</v>
      </c>
      <c r="C851" s="15">
        <v>4.1597850664544485</v>
      </c>
      <c r="D851" s="3">
        <v>2.5075340330288234</v>
      </c>
      <c r="E851" s="3">
        <v>6.0541141253804831</v>
      </c>
      <c r="F851" s="3">
        <v>4.9531580960110579</v>
      </c>
      <c r="G851" s="9">
        <v>1.7455914790802276</v>
      </c>
      <c r="H851" s="17">
        <v>19.420182799955043</v>
      </c>
    </row>
    <row r="852" spans="2:8" x14ac:dyDescent="0.25">
      <c r="B852" s="17">
        <v>849</v>
      </c>
      <c r="C852" s="15">
        <v>4.0273830066314789</v>
      </c>
      <c r="D852" s="3">
        <v>2.8666767890198441</v>
      </c>
      <c r="E852" s="3">
        <v>4.5692241023626421</v>
      </c>
      <c r="F852" s="3">
        <v>4.079923226947999</v>
      </c>
      <c r="G852" s="9">
        <v>1.7394866609208628</v>
      </c>
      <c r="H852" s="17">
        <v>17.282693785882827</v>
      </c>
    </row>
    <row r="853" spans="2:8" x14ac:dyDescent="0.25">
      <c r="B853" s="17">
        <v>850</v>
      </c>
      <c r="C853" s="15">
        <v>4.260612383488187</v>
      </c>
      <c r="D853" s="3">
        <v>3.5155608980079576</v>
      </c>
      <c r="E853" s="3">
        <v>4.6708503482469412</v>
      </c>
      <c r="F853" s="3">
        <v>4.0678532054187713</v>
      </c>
      <c r="G853" s="9">
        <v>1.9292217735700532</v>
      </c>
      <c r="H853" s="17">
        <v>18.44409860873191</v>
      </c>
    </row>
    <row r="854" spans="2:8" x14ac:dyDescent="0.25">
      <c r="B854" s="17">
        <v>851</v>
      </c>
      <c r="C854" s="15">
        <v>3.3069705852728242</v>
      </c>
      <c r="D854" s="3">
        <v>3.7538221995668231</v>
      </c>
      <c r="E854" s="3">
        <v>6.3711144164593669</v>
      </c>
      <c r="F854" s="3">
        <v>4.4747723984738057</v>
      </c>
      <c r="G854" s="9">
        <v>1.2134358668648835</v>
      </c>
      <c r="H854" s="17">
        <v>19.120115466637703</v>
      </c>
    </row>
    <row r="855" spans="2:8" x14ac:dyDescent="0.25">
      <c r="B855" s="17">
        <v>852</v>
      </c>
      <c r="C855" s="15">
        <v>3.2691446046576522</v>
      </c>
      <c r="D855" s="3">
        <v>2.5943213828539564</v>
      </c>
      <c r="E855" s="3">
        <v>5.1296343745297621</v>
      </c>
      <c r="F855" s="3">
        <v>3.6903406682465674</v>
      </c>
      <c r="G855" s="9">
        <v>1.3322761697753023</v>
      </c>
      <c r="H855" s="17">
        <v>16.015717200063239</v>
      </c>
    </row>
    <row r="856" spans="2:8" x14ac:dyDescent="0.25">
      <c r="B856" s="17">
        <v>853</v>
      </c>
      <c r="C856" s="15">
        <v>3.8519350235881835</v>
      </c>
      <c r="D856" s="3">
        <v>2.3882746610331873</v>
      </c>
      <c r="E856" s="3">
        <v>6.2568597268068924</v>
      </c>
      <c r="F856" s="3">
        <v>3.8367822231747728</v>
      </c>
      <c r="G856" s="9">
        <v>1.6026051358492677</v>
      </c>
      <c r="H856" s="17">
        <v>17.936456770452303</v>
      </c>
    </row>
    <row r="857" spans="2:8" x14ac:dyDescent="0.25">
      <c r="B857" s="17">
        <v>854</v>
      </c>
      <c r="C857" s="15">
        <v>3.9094151769853829</v>
      </c>
      <c r="D857" s="3">
        <v>2.5801259270183685</v>
      </c>
      <c r="E857" s="3">
        <v>5.6512050713354149</v>
      </c>
      <c r="F857" s="3">
        <v>4.2822325238910866</v>
      </c>
      <c r="G857" s="9">
        <v>1.6275659267789955</v>
      </c>
      <c r="H857" s="17">
        <v>18.050544626009248</v>
      </c>
    </row>
    <row r="858" spans="2:8" x14ac:dyDescent="0.25">
      <c r="B858" s="17">
        <v>855</v>
      </c>
      <c r="C858" s="15">
        <v>3.7128183714320868</v>
      </c>
      <c r="D858" s="3">
        <v>2.9299517308932046</v>
      </c>
      <c r="E858" s="3">
        <v>4.9150209963062377</v>
      </c>
      <c r="F858" s="3">
        <v>4.5293884226807268</v>
      </c>
      <c r="G858" s="9">
        <v>1.2986324454505516</v>
      </c>
      <c r="H858" s="17">
        <v>17.385811966762809</v>
      </c>
    </row>
    <row r="859" spans="2:8" x14ac:dyDescent="0.25">
      <c r="B859" s="17">
        <v>856</v>
      </c>
      <c r="C859" s="15">
        <v>3.9801350082851705</v>
      </c>
      <c r="D859" s="3">
        <v>2.1710657324996001</v>
      </c>
      <c r="E859" s="3">
        <v>5.3994149692034181</v>
      </c>
      <c r="F859" s="3">
        <v>3.4709082311231256</v>
      </c>
      <c r="G859" s="9">
        <v>1.5351121256957798</v>
      </c>
      <c r="H859" s="17">
        <v>16.556636066807094</v>
      </c>
    </row>
    <row r="860" spans="2:8" x14ac:dyDescent="0.25">
      <c r="B860" s="17">
        <v>857</v>
      </c>
      <c r="C860" s="15">
        <v>4.550125887783425</v>
      </c>
      <c r="D860" s="3">
        <v>2.9338945438927175</v>
      </c>
      <c r="E860" s="3">
        <v>5.3697869665156395</v>
      </c>
      <c r="F860" s="3">
        <v>3.4937081876687688</v>
      </c>
      <c r="G860" s="9">
        <v>1.4598152472230022</v>
      </c>
      <c r="H860" s="17">
        <v>17.807330833083554</v>
      </c>
    </row>
    <row r="861" spans="2:8" x14ac:dyDescent="0.25">
      <c r="B861" s="17">
        <v>858</v>
      </c>
      <c r="C861" s="15">
        <v>4.6113082032061632</v>
      </c>
      <c r="D861" s="3">
        <v>3.5107883582057422</v>
      </c>
      <c r="E861" s="3">
        <v>6.5232682684134069</v>
      </c>
      <c r="F861" s="3">
        <v>3.3438783795607718</v>
      </c>
      <c r="G861" s="9">
        <v>1.4790925075081196</v>
      </c>
      <c r="H861" s="17">
        <v>19.468335716894202</v>
      </c>
    </row>
    <row r="862" spans="2:8" x14ac:dyDescent="0.25">
      <c r="B862" s="17">
        <v>859</v>
      </c>
      <c r="C862" s="15">
        <v>3.7234270146147668</v>
      </c>
      <c r="D862" s="3">
        <v>3.7230940293181209</v>
      </c>
      <c r="E862" s="3">
        <v>5.3623457470120623</v>
      </c>
      <c r="F862" s="3">
        <v>3.1709142731223543</v>
      </c>
      <c r="G862" s="9">
        <v>1.1950787442418644</v>
      </c>
      <c r="H862" s="17">
        <v>17.174859808309169</v>
      </c>
    </row>
    <row r="863" spans="2:8" x14ac:dyDescent="0.25">
      <c r="B863" s="17">
        <v>860</v>
      </c>
      <c r="C863" s="15">
        <v>3.9350630854805013</v>
      </c>
      <c r="D863" s="3">
        <v>2.8909078512272721</v>
      </c>
      <c r="E863" s="3">
        <v>4.4579670605454247</v>
      </c>
      <c r="F863" s="3">
        <v>4.9771465276765472</v>
      </c>
      <c r="G863" s="9">
        <v>1.8843619107876335</v>
      </c>
      <c r="H863" s="17">
        <v>18.145446435717375</v>
      </c>
    </row>
    <row r="864" spans="2:8" x14ac:dyDescent="0.25">
      <c r="B864" s="17">
        <v>861</v>
      </c>
      <c r="C864" s="15">
        <v>4.84734254944882</v>
      </c>
      <c r="D864" s="3">
        <v>2.6233314109350161</v>
      </c>
      <c r="E864" s="3">
        <v>4.4980614327490978</v>
      </c>
      <c r="F864" s="3">
        <v>3.8120337523344139</v>
      </c>
      <c r="G864" s="9">
        <v>1.6215683228053175</v>
      </c>
      <c r="H864" s="17">
        <v>17.402337468272666</v>
      </c>
    </row>
    <row r="865" spans="2:8" x14ac:dyDescent="0.25">
      <c r="B865" s="17">
        <v>862</v>
      </c>
      <c r="C865" s="15">
        <v>3.2847566575468563</v>
      </c>
      <c r="D865" s="3">
        <v>3.702816747380874</v>
      </c>
      <c r="E865" s="3">
        <v>4.3534701245780081</v>
      </c>
      <c r="F865" s="3">
        <v>3.367779453084554</v>
      </c>
      <c r="G865" s="9">
        <v>1.5173376162428782</v>
      </c>
      <c r="H865" s="17">
        <v>16.226160598833168</v>
      </c>
    </row>
    <row r="866" spans="2:8" x14ac:dyDescent="0.25">
      <c r="B866" s="17">
        <v>863</v>
      </c>
      <c r="C866" s="15">
        <v>4.0084087269723101</v>
      </c>
      <c r="D866" s="3">
        <v>2.975969544897525</v>
      </c>
      <c r="E866" s="3">
        <v>4.8961676979316771</v>
      </c>
      <c r="F866" s="3">
        <v>4.3492285590637012</v>
      </c>
      <c r="G866" s="9">
        <v>1.4214527609337797</v>
      </c>
      <c r="H866" s="17">
        <v>17.651227289798992</v>
      </c>
    </row>
    <row r="867" spans="2:8" x14ac:dyDescent="0.25">
      <c r="B867" s="17">
        <v>864</v>
      </c>
      <c r="C867" s="15">
        <v>3.7876526375846455</v>
      </c>
      <c r="D867" s="3">
        <v>2.2068355455836111</v>
      </c>
      <c r="E867" s="3">
        <v>6.6161284469607446</v>
      </c>
      <c r="F867" s="3">
        <v>4.2596887099440988</v>
      </c>
      <c r="G867" s="9">
        <v>1.5130229408629357</v>
      </c>
      <c r="H867" s="17">
        <v>18.383328280936038</v>
      </c>
    </row>
    <row r="868" spans="2:8" x14ac:dyDescent="0.25">
      <c r="B868" s="17">
        <v>865</v>
      </c>
      <c r="C868" s="15">
        <v>3.560888573789418</v>
      </c>
      <c r="D868" s="3">
        <v>2.6199295154045417</v>
      </c>
      <c r="E868" s="3">
        <v>7.2289178773776888</v>
      </c>
      <c r="F868" s="3">
        <v>4.0584388988855409</v>
      </c>
      <c r="G868" s="9">
        <v>1.6640212927963147</v>
      </c>
      <c r="H868" s="17">
        <v>19.132196158253503</v>
      </c>
    </row>
    <row r="869" spans="2:8" x14ac:dyDescent="0.25">
      <c r="B869" s="17">
        <v>866</v>
      </c>
      <c r="C869" s="15">
        <v>3.3777284082456269</v>
      </c>
      <c r="D869" s="3">
        <v>3.3801987519350334</v>
      </c>
      <c r="E869" s="3">
        <v>4.9772550520377195</v>
      </c>
      <c r="F869" s="3">
        <v>4.5500493943883047</v>
      </c>
      <c r="G869" s="9">
        <v>1.3070251999081806</v>
      </c>
      <c r="H869" s="17">
        <v>17.592256806514868</v>
      </c>
    </row>
    <row r="870" spans="2:8" x14ac:dyDescent="0.25">
      <c r="B870" s="17">
        <v>867</v>
      </c>
      <c r="C870" s="15">
        <v>4.144394421028097</v>
      </c>
      <c r="D870" s="3">
        <v>2.2220678047837086</v>
      </c>
      <c r="E870" s="3">
        <v>4.9057333662752107</v>
      </c>
      <c r="F870" s="3">
        <v>3.3552710241452832</v>
      </c>
      <c r="G870" s="9">
        <v>1.2955358486150537</v>
      </c>
      <c r="H870" s="17">
        <v>15.923002464847352</v>
      </c>
    </row>
    <row r="871" spans="2:8" x14ac:dyDescent="0.25">
      <c r="B871" s="17">
        <v>868</v>
      </c>
      <c r="C871" s="15">
        <v>3.6370619813656293</v>
      </c>
      <c r="D871" s="3">
        <v>3.2603471405669167</v>
      </c>
      <c r="E871" s="3">
        <v>6.0988641443602001</v>
      </c>
      <c r="F871" s="3">
        <v>4.2403460003927647</v>
      </c>
      <c r="G871" s="9">
        <v>1.9753686669839641</v>
      </c>
      <c r="H871" s="17">
        <v>19.211987933669477</v>
      </c>
    </row>
    <row r="872" spans="2:8" x14ac:dyDescent="0.25">
      <c r="B872" s="17">
        <v>869</v>
      </c>
      <c r="C872" s="15">
        <v>4.4867052966622447</v>
      </c>
      <c r="D872" s="3">
        <v>3.3830232281752552</v>
      </c>
      <c r="E872" s="3">
        <v>6.3235198739584426</v>
      </c>
      <c r="F872" s="3">
        <v>5.0948512874958594</v>
      </c>
      <c r="G872" s="9">
        <v>1.6226535484063167</v>
      </c>
      <c r="H872" s="17">
        <v>20.910753234698117</v>
      </c>
    </row>
    <row r="873" spans="2:8" x14ac:dyDescent="0.25">
      <c r="B873" s="17">
        <v>870</v>
      </c>
      <c r="C873" s="15">
        <v>3.9543159630358042</v>
      </c>
      <c r="D873" s="3">
        <v>2.8875353301094755</v>
      </c>
      <c r="E873" s="3">
        <v>4.6892688395568536</v>
      </c>
      <c r="F873" s="3">
        <v>3.7337580064808735</v>
      </c>
      <c r="G873" s="9">
        <v>1.2052532459785281</v>
      </c>
      <c r="H873" s="17">
        <v>16.470131385161537</v>
      </c>
    </row>
    <row r="874" spans="2:8" x14ac:dyDescent="0.25">
      <c r="B874" s="17">
        <v>871</v>
      </c>
      <c r="C874" s="15">
        <v>3.9705615064753572</v>
      </c>
      <c r="D874" s="3">
        <v>2.1839356625614559</v>
      </c>
      <c r="E874" s="3">
        <v>4.9189914610541781</v>
      </c>
      <c r="F874" s="3">
        <v>3.5327626651013357</v>
      </c>
      <c r="G874" s="9">
        <v>1.3375000294491084</v>
      </c>
      <c r="H874" s="17">
        <v>15.943751324641436</v>
      </c>
    </row>
    <row r="875" spans="2:8" x14ac:dyDescent="0.25">
      <c r="B875" s="17">
        <v>872</v>
      </c>
      <c r="C875" s="15">
        <v>4.6699263556970747</v>
      </c>
      <c r="D875" s="3">
        <v>3.4585408853906152</v>
      </c>
      <c r="E875" s="3">
        <v>5.3100918708681171</v>
      </c>
      <c r="F875" s="3">
        <v>3.2955259824563505</v>
      </c>
      <c r="G875" s="9">
        <v>1.4617229624134909</v>
      </c>
      <c r="H875" s="17">
        <v>18.195808056825648</v>
      </c>
    </row>
    <row r="876" spans="2:8" x14ac:dyDescent="0.25">
      <c r="B876" s="17">
        <v>873</v>
      </c>
      <c r="C876" s="15">
        <v>4.6645442657437144</v>
      </c>
      <c r="D876" s="3">
        <v>3.55779271348666</v>
      </c>
      <c r="E876" s="3">
        <v>5.2434089557640959</v>
      </c>
      <c r="F876" s="3">
        <v>4.2189800257885874</v>
      </c>
      <c r="G876" s="9">
        <v>1.6261110470472926</v>
      </c>
      <c r="H876" s="17">
        <v>19.310837007830347</v>
      </c>
    </row>
    <row r="877" spans="2:8" x14ac:dyDescent="0.25">
      <c r="B877" s="17">
        <v>874</v>
      </c>
      <c r="C877" s="15">
        <v>3.5065944486470508</v>
      </c>
      <c r="D877" s="3">
        <v>3.3944071409370893</v>
      </c>
      <c r="E877" s="3">
        <v>4.1928830785190572</v>
      </c>
      <c r="F877" s="3">
        <v>3.7094375807878661</v>
      </c>
      <c r="G877" s="9">
        <v>1.5428726826748167</v>
      </c>
      <c r="H877" s="17">
        <v>16.346194931565879</v>
      </c>
    </row>
    <row r="878" spans="2:8" x14ac:dyDescent="0.25">
      <c r="B878" s="17">
        <v>875</v>
      </c>
      <c r="C878" s="15">
        <v>3.9249203734664011</v>
      </c>
      <c r="D878" s="3">
        <v>2.9328234575097678</v>
      </c>
      <c r="E878" s="3">
        <v>4.2418895784070436</v>
      </c>
      <c r="F878" s="3">
        <v>4.2785504773774496</v>
      </c>
      <c r="G878" s="9">
        <v>1.6441218243570794</v>
      </c>
      <c r="H878" s="17">
        <v>17.022305711117742</v>
      </c>
    </row>
    <row r="879" spans="2:8" x14ac:dyDescent="0.25">
      <c r="B879" s="17">
        <v>876</v>
      </c>
      <c r="C879" s="15">
        <v>4.086294626733431</v>
      </c>
      <c r="D879" s="3">
        <v>2.202692230783422</v>
      </c>
      <c r="E879" s="3">
        <v>4.7232150727457816</v>
      </c>
      <c r="F879" s="3">
        <v>5.264064202037277</v>
      </c>
      <c r="G879" s="9">
        <v>1.9103368645709558</v>
      </c>
      <c r="H879" s="17">
        <v>18.186602996870864</v>
      </c>
    </row>
    <row r="880" spans="2:8" x14ac:dyDescent="0.25">
      <c r="B880" s="17">
        <v>877</v>
      </c>
      <c r="C880" s="15">
        <v>4.8577507777612423</v>
      </c>
      <c r="D880" s="3">
        <v>2.5045464978316643</v>
      </c>
      <c r="E880" s="3">
        <v>5.6653964306999578</v>
      </c>
      <c r="F880" s="3">
        <v>3.2083060844164804</v>
      </c>
      <c r="G880" s="9">
        <v>1.4688673879185516</v>
      </c>
      <c r="H880" s="17">
        <v>17.704867178627897</v>
      </c>
    </row>
    <row r="881" spans="2:8" x14ac:dyDescent="0.25">
      <c r="B881" s="17">
        <v>878</v>
      </c>
      <c r="C881" s="15">
        <v>4.1645986141340305</v>
      </c>
      <c r="D881" s="3">
        <v>2.1510812153395111</v>
      </c>
      <c r="E881" s="3">
        <v>5.0735022508540908</v>
      </c>
      <c r="F881" s="3">
        <v>4.4497952982881799</v>
      </c>
      <c r="G881" s="9">
        <v>1.3002033866436835</v>
      </c>
      <c r="H881" s="17">
        <v>17.139180765259496</v>
      </c>
    </row>
    <row r="882" spans="2:8" x14ac:dyDescent="0.25">
      <c r="B882" s="17">
        <v>879</v>
      </c>
      <c r="C882" s="15">
        <v>3.811747116239411</v>
      </c>
      <c r="D882" s="3">
        <v>2.9978644836150696</v>
      </c>
      <c r="E882" s="3">
        <v>5.7184559972342761</v>
      </c>
      <c r="F882" s="3">
        <v>3.6996724920045958</v>
      </c>
      <c r="G882" s="9">
        <v>1.5195617748745847</v>
      </c>
      <c r="H882" s="17">
        <v>17.747301863967937</v>
      </c>
    </row>
    <row r="883" spans="2:8" x14ac:dyDescent="0.25">
      <c r="B883" s="17">
        <v>880</v>
      </c>
      <c r="C883" s="15">
        <v>3.8653390628351212</v>
      </c>
      <c r="D883" s="3">
        <v>3.2646652924745614</v>
      </c>
      <c r="E883" s="3">
        <v>5.7722885343313886</v>
      </c>
      <c r="F883" s="3">
        <v>3.3786477746961832</v>
      </c>
      <c r="G883" s="9">
        <v>1.8365655451487537</v>
      </c>
      <c r="H883" s="17">
        <v>18.11750620948601</v>
      </c>
    </row>
    <row r="884" spans="2:8" x14ac:dyDescent="0.25">
      <c r="B884" s="17">
        <v>881</v>
      </c>
      <c r="C884" s="15">
        <v>4.4131423694999414</v>
      </c>
      <c r="D884" s="3">
        <v>2.4741568411522525</v>
      </c>
      <c r="E884" s="3">
        <v>6.6273780515263683</v>
      </c>
      <c r="F884" s="3">
        <v>4.2583241780459336</v>
      </c>
      <c r="G884" s="9">
        <v>1.4078482296517669</v>
      </c>
      <c r="H884" s="17">
        <v>19.180849669876263</v>
      </c>
    </row>
    <row r="885" spans="2:8" x14ac:dyDescent="0.25">
      <c r="B885" s="17">
        <v>882</v>
      </c>
      <c r="C885" s="15">
        <v>3.7837561845763559</v>
      </c>
      <c r="D885" s="3">
        <v>2.7873361483670829</v>
      </c>
      <c r="E885" s="3">
        <v>6.4483878440389759</v>
      </c>
      <c r="F885" s="3">
        <v>3.2639988181957431</v>
      </c>
      <c r="G885" s="9">
        <v>1.3934321415182536</v>
      </c>
      <c r="H885" s="17">
        <v>17.676911136696411</v>
      </c>
    </row>
    <row r="886" spans="2:8" x14ac:dyDescent="0.25">
      <c r="B886" s="17">
        <v>883</v>
      </c>
      <c r="C886" s="15">
        <v>3.6609625491903381</v>
      </c>
      <c r="D886" s="3">
        <v>2.7466808605459279</v>
      </c>
      <c r="E886" s="3">
        <v>4.5375617093879983</v>
      </c>
      <c r="F886" s="3">
        <v>3.4636706510815296</v>
      </c>
      <c r="G886" s="9">
        <v>1.5756065025695052</v>
      </c>
      <c r="H886" s="17">
        <v>15.984482272775297</v>
      </c>
    </row>
    <row r="887" spans="2:8" x14ac:dyDescent="0.25">
      <c r="B887" s="17">
        <v>884</v>
      </c>
      <c r="C887" s="15">
        <v>4.578455273385738</v>
      </c>
      <c r="D887" s="3">
        <v>3.0298306746157482</v>
      </c>
      <c r="E887" s="3">
        <v>7.2876883800980963</v>
      </c>
      <c r="F887" s="3">
        <v>4.8789826593286563</v>
      </c>
      <c r="G887" s="9">
        <v>1.7228553622763674</v>
      </c>
      <c r="H887" s="17">
        <v>21.497812349704606</v>
      </c>
    </row>
    <row r="888" spans="2:8" x14ac:dyDescent="0.25">
      <c r="B888" s="17">
        <v>885</v>
      </c>
      <c r="C888" s="15">
        <v>3.8170357762800631</v>
      </c>
      <c r="D888" s="3">
        <v>2.9442154818914967</v>
      </c>
      <c r="E888" s="3">
        <v>6.3583126688981375</v>
      </c>
      <c r="F888" s="3">
        <v>3.0349533264570439</v>
      </c>
      <c r="G888" s="9">
        <v>1.570108727239852</v>
      </c>
      <c r="H888" s="17">
        <v>17.724625980766593</v>
      </c>
    </row>
    <row r="889" spans="2:8" x14ac:dyDescent="0.25">
      <c r="B889" s="17">
        <v>886</v>
      </c>
      <c r="C889" s="15">
        <v>4.1623949581514994</v>
      </c>
      <c r="D889" s="3">
        <v>2.7544710005141342</v>
      </c>
      <c r="E889" s="3">
        <v>5.5835296679316491</v>
      </c>
      <c r="F889" s="3">
        <v>3.6140790923982191</v>
      </c>
      <c r="G889" s="9">
        <v>1.6357604350142769</v>
      </c>
      <c r="H889" s="17">
        <v>17.750235154009779</v>
      </c>
    </row>
    <row r="890" spans="2:8" x14ac:dyDescent="0.25">
      <c r="B890" s="17">
        <v>887</v>
      </c>
      <c r="C890" s="15">
        <v>4.0151873458234917</v>
      </c>
      <c r="D890" s="3">
        <v>3.4104791613137508</v>
      </c>
      <c r="E890" s="3">
        <v>6.6132363858455401</v>
      </c>
      <c r="F890" s="3">
        <v>4.1602828671962939</v>
      </c>
      <c r="G890" s="9">
        <v>1.3886576182755483</v>
      </c>
      <c r="H890" s="17">
        <v>19.587843378454625</v>
      </c>
    </row>
    <row r="891" spans="2:8" x14ac:dyDescent="0.25">
      <c r="B891" s="17">
        <v>888</v>
      </c>
      <c r="C891" s="15">
        <v>3.4648342502168239</v>
      </c>
      <c r="D891" s="3">
        <v>2.5373451534384914</v>
      </c>
      <c r="E891" s="3">
        <v>4.9793737744516617</v>
      </c>
      <c r="F891" s="3">
        <v>3.434305606142853</v>
      </c>
      <c r="G891" s="9">
        <v>1.3288010929748777</v>
      </c>
      <c r="H891" s="17">
        <v>15.744659877224709</v>
      </c>
    </row>
    <row r="892" spans="2:8" x14ac:dyDescent="0.25">
      <c r="B892" s="17">
        <v>889</v>
      </c>
      <c r="C892" s="15">
        <v>4.1613803529055904</v>
      </c>
      <c r="D892" s="3">
        <v>2.9198018226768463</v>
      </c>
      <c r="E892" s="3">
        <v>4.9298323892480447</v>
      </c>
      <c r="F892" s="3">
        <v>4.274349865512697</v>
      </c>
      <c r="G892" s="9">
        <v>1.4880315821049834</v>
      </c>
      <c r="H892" s="17">
        <v>17.773396012448163</v>
      </c>
    </row>
    <row r="893" spans="2:8" x14ac:dyDescent="0.25">
      <c r="B893" s="17">
        <v>890</v>
      </c>
      <c r="C893" s="15">
        <v>3.4872668393407249</v>
      </c>
      <c r="D893" s="3">
        <v>3.3913115344706881</v>
      </c>
      <c r="E893" s="3">
        <v>4.3683904618124023</v>
      </c>
      <c r="F893" s="3">
        <v>4.4616940015998354</v>
      </c>
      <c r="G893" s="9">
        <v>1.4434606471415172</v>
      </c>
      <c r="H893" s="17">
        <v>17.152123484365166</v>
      </c>
    </row>
    <row r="894" spans="2:8" x14ac:dyDescent="0.25">
      <c r="B894" s="17">
        <v>891</v>
      </c>
      <c r="C894" s="15">
        <v>4.1244082793597583</v>
      </c>
      <c r="D894" s="3">
        <v>2.3436575702899609</v>
      </c>
      <c r="E894" s="3">
        <v>5.5757882053230379</v>
      </c>
      <c r="F894" s="3">
        <v>3.3120014822986583</v>
      </c>
      <c r="G894" s="9">
        <v>1.3388264883704193</v>
      </c>
      <c r="H894" s="17">
        <v>16.694682025641836</v>
      </c>
    </row>
    <row r="895" spans="2:8" x14ac:dyDescent="0.25">
      <c r="B895" s="17">
        <v>892</v>
      </c>
      <c r="C895" s="15">
        <v>3.3940872408778762</v>
      </c>
      <c r="D895" s="3">
        <v>2.9770804656636685</v>
      </c>
      <c r="E895" s="3">
        <v>5.0877663511086393</v>
      </c>
      <c r="F895" s="3">
        <v>5.0177929755587893</v>
      </c>
      <c r="G895" s="9">
        <v>1.5978821182187304</v>
      </c>
      <c r="H895" s="17">
        <v>18.074609151427705</v>
      </c>
    </row>
    <row r="896" spans="2:8" x14ac:dyDescent="0.25">
      <c r="B896" s="17">
        <v>893</v>
      </c>
      <c r="C896" s="15">
        <v>3.8240426276179296</v>
      </c>
      <c r="D896" s="3">
        <v>3.3082793270747026</v>
      </c>
      <c r="E896" s="3">
        <v>6.8408481600859723</v>
      </c>
      <c r="F896" s="3">
        <v>3.606839617799964</v>
      </c>
      <c r="G896" s="9">
        <v>1.7252548619028849</v>
      </c>
      <c r="H896" s="17">
        <v>19.305264594481454</v>
      </c>
    </row>
    <row r="897" spans="2:8" x14ac:dyDescent="0.25">
      <c r="B897" s="17">
        <v>894</v>
      </c>
      <c r="C897" s="15">
        <v>4.6350861409666937</v>
      </c>
      <c r="D897" s="3">
        <v>3.4152278377105874</v>
      </c>
      <c r="E897" s="3">
        <v>6.6390389719740224</v>
      </c>
      <c r="F897" s="3">
        <v>4.8566719954831949</v>
      </c>
      <c r="G897" s="9">
        <v>1.3679546695291114</v>
      </c>
      <c r="H897" s="17">
        <v>20.91397961566361</v>
      </c>
    </row>
    <row r="898" spans="2:8" x14ac:dyDescent="0.25">
      <c r="B898" s="17">
        <v>895</v>
      </c>
      <c r="C898" s="15">
        <v>3.8626724868183295</v>
      </c>
      <c r="D898" s="3">
        <v>2.8804815904413821</v>
      </c>
      <c r="E898" s="3">
        <v>5.0402672099937558</v>
      </c>
      <c r="F898" s="3">
        <v>5.2586478703297104</v>
      </c>
      <c r="G898" s="9">
        <v>1.6427955754435846</v>
      </c>
      <c r="H898" s="17">
        <v>18.684864733026764</v>
      </c>
    </row>
    <row r="899" spans="2:8" x14ac:dyDescent="0.25">
      <c r="B899" s="17">
        <v>896</v>
      </c>
      <c r="C899" s="15">
        <v>4.112592801661151</v>
      </c>
      <c r="D899" s="3">
        <v>3.1423547438069805</v>
      </c>
      <c r="E899" s="3">
        <v>5.1911193879552666</v>
      </c>
      <c r="F899" s="3">
        <v>5.4015737082681898</v>
      </c>
      <c r="G899" s="9">
        <v>1.1168968261646448</v>
      </c>
      <c r="H899" s="17">
        <v>18.964537467856236</v>
      </c>
    </row>
    <row r="900" spans="2:8" x14ac:dyDescent="0.25">
      <c r="B900" s="17">
        <v>897</v>
      </c>
      <c r="C900" s="15">
        <v>4.0930775995371214</v>
      </c>
      <c r="D900" s="3">
        <v>3.2250455714365045</v>
      </c>
      <c r="E900" s="3">
        <v>4.5152647172324292</v>
      </c>
      <c r="F900" s="3">
        <v>3.2675298572081162</v>
      </c>
      <c r="G900" s="9">
        <v>1.9050126724476153</v>
      </c>
      <c r="H900" s="17">
        <v>17.005930417861787</v>
      </c>
    </row>
    <row r="901" spans="2:8" x14ac:dyDescent="0.25">
      <c r="B901" s="17">
        <v>898</v>
      </c>
      <c r="C901" s="15">
        <v>3.845703201752058</v>
      </c>
      <c r="D901" s="3">
        <v>2.8205124565198307</v>
      </c>
      <c r="E901" s="3">
        <v>5.0496707756484991</v>
      </c>
      <c r="F901" s="3">
        <v>3.5211684349447254</v>
      </c>
      <c r="G901" s="9">
        <v>1.3763741361236921</v>
      </c>
      <c r="H901" s="17">
        <v>16.613429004988806</v>
      </c>
    </row>
    <row r="902" spans="2:8" x14ac:dyDescent="0.25">
      <c r="B902" s="17">
        <v>899</v>
      </c>
      <c r="C902" s="15">
        <v>3.2073937673256663</v>
      </c>
      <c r="D902" s="3">
        <v>3.109741725865812</v>
      </c>
      <c r="E902" s="3">
        <v>4.3054943169628688</v>
      </c>
      <c r="F902" s="3">
        <v>4.3073077056568705</v>
      </c>
      <c r="G902" s="9">
        <v>1.2679997181583993</v>
      </c>
      <c r="H902" s="17">
        <v>16.197937233969618</v>
      </c>
    </row>
    <row r="903" spans="2:8" x14ac:dyDescent="0.25">
      <c r="B903" s="17">
        <v>900</v>
      </c>
      <c r="C903" s="15">
        <v>3.4547969027118937</v>
      </c>
      <c r="D903" s="3">
        <v>3.1306532239936096</v>
      </c>
      <c r="E903" s="3">
        <v>4.9972806003759578</v>
      </c>
      <c r="F903" s="3">
        <v>3.5794148033874928</v>
      </c>
      <c r="G903" s="9">
        <v>1.897303762226058</v>
      </c>
      <c r="H903" s="17">
        <v>17.059449292695014</v>
      </c>
    </row>
    <row r="904" spans="2:8" x14ac:dyDescent="0.25">
      <c r="B904" s="17">
        <v>901</v>
      </c>
      <c r="C904" s="15">
        <v>4.805242561484838</v>
      </c>
      <c r="D904" s="3">
        <v>3.1786488746388133</v>
      </c>
      <c r="E904" s="3">
        <v>5.6310676844158705</v>
      </c>
      <c r="F904" s="3">
        <v>3.5027606640592417</v>
      </c>
      <c r="G904" s="9">
        <v>1.6603129297327621</v>
      </c>
      <c r="H904" s="17">
        <v>18.778032714331523</v>
      </c>
    </row>
    <row r="905" spans="2:8" x14ac:dyDescent="0.25">
      <c r="B905" s="17">
        <v>902</v>
      </c>
      <c r="C905" s="15">
        <v>3.5570575363355759</v>
      </c>
      <c r="D905" s="3">
        <v>2.5300353497511434</v>
      </c>
      <c r="E905" s="3">
        <v>4.4460762576333002</v>
      </c>
      <c r="F905" s="3">
        <v>3.8833907068472415</v>
      </c>
      <c r="G905" s="9">
        <v>1.7034623704772995</v>
      </c>
      <c r="H905" s="17">
        <v>16.120022221044561</v>
      </c>
    </row>
    <row r="906" spans="2:8" x14ac:dyDescent="0.25">
      <c r="B906" s="17">
        <v>903</v>
      </c>
      <c r="C906" s="15">
        <v>4.6621358582395782</v>
      </c>
      <c r="D906" s="3">
        <v>2.9124458574536405</v>
      </c>
      <c r="E906" s="3">
        <v>6.8971462885924488</v>
      </c>
      <c r="F906" s="3">
        <v>3.2235990280552063</v>
      </c>
      <c r="G906" s="9">
        <v>1.4707780201633693</v>
      </c>
      <c r="H906" s="17">
        <v>19.166105052504243</v>
      </c>
    </row>
    <row r="907" spans="2:8" x14ac:dyDescent="0.25">
      <c r="B907" s="17">
        <v>904</v>
      </c>
      <c r="C907" s="15">
        <v>4.1970017447086772</v>
      </c>
      <c r="D907" s="3">
        <v>3.2914304858969832</v>
      </c>
      <c r="E907" s="3">
        <v>4.5196814117258519</v>
      </c>
      <c r="F907" s="3">
        <v>3.2993919576409483</v>
      </c>
      <c r="G907" s="9">
        <v>1.511815462794398</v>
      </c>
      <c r="H907" s="17">
        <v>16.819321062766857</v>
      </c>
    </row>
    <row r="908" spans="2:8" x14ac:dyDescent="0.25">
      <c r="B908" s="17">
        <v>905</v>
      </c>
      <c r="C908" s="15">
        <v>4.1073650025304058</v>
      </c>
      <c r="D908" s="3">
        <v>3.1989300969523882</v>
      </c>
      <c r="E908" s="3">
        <v>4.9670371790161916</v>
      </c>
      <c r="F908" s="3">
        <v>3.1471145286812057</v>
      </c>
      <c r="G908" s="9">
        <v>1.1842124502869837</v>
      </c>
      <c r="H908" s="17">
        <v>16.604659257467176</v>
      </c>
    </row>
    <row r="909" spans="2:8" x14ac:dyDescent="0.25">
      <c r="B909" s="17">
        <v>906</v>
      </c>
      <c r="C909" s="15">
        <v>4.5562387689480461</v>
      </c>
      <c r="D909" s="3">
        <v>3.546132193796514</v>
      </c>
      <c r="E909" s="3">
        <v>6.6586590295233901</v>
      </c>
      <c r="F909" s="3">
        <v>3.8779526185012023</v>
      </c>
      <c r="G909" s="9">
        <v>1.1458249312659798</v>
      </c>
      <c r="H909" s="17">
        <v>19.784807542035132</v>
      </c>
    </row>
    <row r="910" spans="2:8" x14ac:dyDescent="0.25">
      <c r="B910" s="17">
        <v>907</v>
      </c>
      <c r="C910" s="15">
        <v>3.9118918434846477</v>
      </c>
      <c r="D910" s="3">
        <v>3.3558346624355204</v>
      </c>
      <c r="E910" s="3">
        <v>6.3726236109497414</v>
      </c>
      <c r="F910" s="3">
        <v>3.9359787244098219</v>
      </c>
      <c r="G910" s="9">
        <v>1.7015662598472285</v>
      </c>
      <c r="H910" s="17">
        <v>19.277895101126962</v>
      </c>
    </row>
    <row r="911" spans="2:8" x14ac:dyDescent="0.25">
      <c r="B911" s="17">
        <v>908</v>
      </c>
      <c r="C911" s="15">
        <v>4.4333360578915704</v>
      </c>
      <c r="D911" s="3">
        <v>2.7629771467251096</v>
      </c>
      <c r="E911" s="3">
        <v>7.4010961926055012</v>
      </c>
      <c r="F911" s="3">
        <v>3.8342030705955614</v>
      </c>
      <c r="G911" s="9">
        <v>1.4104216688677487</v>
      </c>
      <c r="H911" s="17">
        <v>19.842034136685491</v>
      </c>
    </row>
    <row r="912" spans="2:8" x14ac:dyDescent="0.25">
      <c r="B912" s="17">
        <v>909</v>
      </c>
      <c r="C912" s="15">
        <v>4.4914177038307601</v>
      </c>
      <c r="D912" s="3">
        <v>3.4025236831953451</v>
      </c>
      <c r="E912" s="3">
        <v>4.411304591883229</v>
      </c>
      <c r="F912" s="3">
        <v>4.3619806071905858</v>
      </c>
      <c r="G912" s="9">
        <v>1.5706438172186727</v>
      </c>
      <c r="H912" s="17">
        <v>18.237870403318592</v>
      </c>
    </row>
    <row r="913" spans="2:8" x14ac:dyDescent="0.25">
      <c r="B913" s="17">
        <v>910</v>
      </c>
      <c r="C913" s="15">
        <v>4.6932922277408622</v>
      </c>
      <c r="D913" s="3">
        <v>3.6485677316068976</v>
      </c>
      <c r="E913" s="3">
        <v>5.6927066892654157</v>
      </c>
      <c r="F913" s="3">
        <v>4.3312386801117784</v>
      </c>
      <c r="G913" s="9">
        <v>1.430029697758044</v>
      </c>
      <c r="H913" s="17">
        <v>19.795835026482997</v>
      </c>
    </row>
    <row r="914" spans="2:8" x14ac:dyDescent="0.25">
      <c r="B914" s="17">
        <v>911</v>
      </c>
      <c r="C914" s="15">
        <v>4.2867887203278672</v>
      </c>
      <c r="D914" s="3">
        <v>3.5556009445585026</v>
      </c>
      <c r="E914" s="3">
        <v>6.7825966642712174</v>
      </c>
      <c r="F914" s="3">
        <v>5.105063884520388</v>
      </c>
      <c r="G914" s="9">
        <v>1.7933278401717743</v>
      </c>
      <c r="H914" s="17">
        <v>21.523378053849747</v>
      </c>
    </row>
    <row r="915" spans="2:8" x14ac:dyDescent="0.25">
      <c r="B915" s="17">
        <v>912</v>
      </c>
      <c r="C915" s="15">
        <v>4.6855590951581094</v>
      </c>
      <c r="D915" s="3">
        <v>3.7187112879374542</v>
      </c>
      <c r="E915" s="3">
        <v>6.4142829281507394</v>
      </c>
      <c r="F915" s="3">
        <v>4.3242047874658889</v>
      </c>
      <c r="G915" s="9">
        <v>1.4356108762991</v>
      </c>
      <c r="H915" s="17">
        <v>20.578368975011294</v>
      </c>
    </row>
    <row r="916" spans="2:8" x14ac:dyDescent="0.25">
      <c r="B916" s="17">
        <v>913</v>
      </c>
      <c r="C916" s="15">
        <v>3.7915151192437402</v>
      </c>
      <c r="D916" s="3">
        <v>2.3071604577673894</v>
      </c>
      <c r="E916" s="3">
        <v>4.6661939608855327</v>
      </c>
      <c r="F916" s="3">
        <v>3.3839297666554842</v>
      </c>
      <c r="G916" s="9">
        <v>1.4148817185808706</v>
      </c>
      <c r="H916" s="17">
        <v>15.563681023133016</v>
      </c>
    </row>
    <row r="917" spans="2:8" x14ac:dyDescent="0.25">
      <c r="B917" s="17">
        <v>914</v>
      </c>
      <c r="C917" s="15">
        <v>3.645887810798758</v>
      </c>
      <c r="D917" s="3">
        <v>2.2885106153799546</v>
      </c>
      <c r="E917" s="3">
        <v>6.9648113786108903</v>
      </c>
      <c r="F917" s="3">
        <v>3.9443261242373597</v>
      </c>
      <c r="G917" s="9">
        <v>1.7161234589975072</v>
      </c>
      <c r="H917" s="17">
        <v>18.559659388024471</v>
      </c>
    </row>
    <row r="918" spans="2:8" x14ac:dyDescent="0.25">
      <c r="B918" s="17">
        <v>915</v>
      </c>
      <c r="C918" s="15">
        <v>4.1812391131884628</v>
      </c>
      <c r="D918" s="3">
        <v>3.2072055139960489</v>
      </c>
      <c r="E918" s="3">
        <v>7.7242050826998172</v>
      </c>
      <c r="F918" s="3">
        <v>4.1755063121183635</v>
      </c>
      <c r="G918" s="9">
        <v>1.3282300631485566</v>
      </c>
      <c r="H918" s="17">
        <v>20.616386085151252</v>
      </c>
    </row>
    <row r="919" spans="2:8" x14ac:dyDescent="0.25">
      <c r="B919" s="17">
        <v>916</v>
      </c>
      <c r="C919" s="15">
        <v>3.4467518252563334</v>
      </c>
      <c r="D919" s="3">
        <v>3.711582595806115</v>
      </c>
      <c r="E919" s="3">
        <v>7.4542623117151949</v>
      </c>
      <c r="F919" s="3">
        <v>4.9474201694469215</v>
      </c>
      <c r="G919" s="9">
        <v>1.2240613020382065</v>
      </c>
      <c r="H919" s="17">
        <v>20.784078204262769</v>
      </c>
    </row>
    <row r="920" spans="2:8" x14ac:dyDescent="0.25">
      <c r="B920" s="17">
        <v>917</v>
      </c>
      <c r="C920" s="15">
        <v>3.3913596208097729</v>
      </c>
      <c r="D920" s="3">
        <v>3.2836066575209539</v>
      </c>
      <c r="E920" s="3">
        <v>7.0260734951167709</v>
      </c>
      <c r="F920" s="3">
        <v>4.7065103853383281</v>
      </c>
      <c r="G920" s="9">
        <v>1.6948888988952968</v>
      </c>
      <c r="H920" s="17">
        <v>20.102439057681121</v>
      </c>
    </row>
    <row r="921" spans="2:8" x14ac:dyDescent="0.25">
      <c r="B921" s="17">
        <v>918</v>
      </c>
      <c r="C921" s="15">
        <v>3.5218001303961763</v>
      </c>
      <c r="D921" s="3">
        <v>3.0173992167905532</v>
      </c>
      <c r="E921" s="3">
        <v>7.3203543077370075</v>
      </c>
      <c r="F921" s="3">
        <v>3.4578568452052387</v>
      </c>
      <c r="G921" s="9">
        <v>1.4658673510843436</v>
      </c>
      <c r="H921" s="17">
        <v>18.78327785121332</v>
      </c>
    </row>
    <row r="922" spans="2:8" x14ac:dyDescent="0.25">
      <c r="B922" s="17">
        <v>919</v>
      </c>
      <c r="C922" s="15">
        <v>3.6440452493969939</v>
      </c>
      <c r="D922" s="3">
        <v>2.3591600456903521</v>
      </c>
      <c r="E922" s="3">
        <v>5.0057193863181819</v>
      </c>
      <c r="F922" s="3">
        <v>4.3954289576566499</v>
      </c>
      <c r="G922" s="9">
        <v>1.0416455286370117</v>
      </c>
      <c r="H922" s="17">
        <v>16.445999167699188</v>
      </c>
    </row>
    <row r="923" spans="2:8" x14ac:dyDescent="0.25">
      <c r="B923" s="17">
        <v>920</v>
      </c>
      <c r="C923" s="15">
        <v>4.5544133954317756</v>
      </c>
      <c r="D923" s="3">
        <v>2.9481463334481628</v>
      </c>
      <c r="E923" s="3">
        <v>4.9370218610269312</v>
      </c>
      <c r="F923" s="3">
        <v>4.4920804950654833</v>
      </c>
      <c r="G923" s="9">
        <v>1.427324368841111</v>
      </c>
      <c r="H923" s="17">
        <v>18.358986453813465</v>
      </c>
    </row>
    <row r="924" spans="2:8" x14ac:dyDescent="0.25">
      <c r="B924" s="17">
        <v>921</v>
      </c>
      <c r="C924" s="15">
        <v>3.8792870366526038</v>
      </c>
      <c r="D924" s="3">
        <v>3.2728108140270726</v>
      </c>
      <c r="E924" s="3">
        <v>4.149521409909779</v>
      </c>
      <c r="F924" s="3">
        <v>5.6020746566352022</v>
      </c>
      <c r="G924" s="9">
        <v>1.2528362213412294</v>
      </c>
      <c r="H924" s="17">
        <v>18.156530138565888</v>
      </c>
    </row>
    <row r="925" spans="2:8" x14ac:dyDescent="0.25">
      <c r="B925" s="17">
        <v>922</v>
      </c>
      <c r="C925" s="15">
        <v>3.8089923212461461</v>
      </c>
      <c r="D925" s="3">
        <v>3.6178137270369306</v>
      </c>
      <c r="E925" s="3">
        <v>6.4438791034429919</v>
      </c>
      <c r="F925" s="3">
        <v>4.3380157763467322</v>
      </c>
      <c r="G925" s="9">
        <v>1.718745189760865</v>
      </c>
      <c r="H925" s="17">
        <v>19.927446117833668</v>
      </c>
    </row>
    <row r="926" spans="2:8" x14ac:dyDescent="0.25">
      <c r="B926" s="17">
        <v>923</v>
      </c>
      <c r="C926" s="15">
        <v>4.0339106746517635</v>
      </c>
      <c r="D926" s="3">
        <v>2.6052391719566463</v>
      </c>
      <c r="E926" s="3">
        <v>6.3079722655841257</v>
      </c>
      <c r="F926" s="3">
        <v>3.9213920329876282</v>
      </c>
      <c r="G926" s="9">
        <v>1.5547703769573959</v>
      </c>
      <c r="H926" s="17">
        <v>18.423284522137561</v>
      </c>
    </row>
    <row r="927" spans="2:8" x14ac:dyDescent="0.25">
      <c r="B927" s="17">
        <v>924</v>
      </c>
      <c r="C927" s="15">
        <v>4.038937464963432</v>
      </c>
      <c r="D927" s="3">
        <v>3.5177804579537053</v>
      </c>
      <c r="E927" s="3">
        <v>6.8279541784047302</v>
      </c>
      <c r="F927" s="3">
        <v>4.0025417909783503</v>
      </c>
      <c r="G927" s="9">
        <v>1.817673099662179</v>
      </c>
      <c r="H927" s="17">
        <v>20.204886991962397</v>
      </c>
    </row>
    <row r="928" spans="2:8" x14ac:dyDescent="0.25">
      <c r="B928" s="17">
        <v>925</v>
      </c>
      <c r="C928" s="15">
        <v>4.0733542226611883</v>
      </c>
      <c r="D928" s="3">
        <v>2.4550789467472631</v>
      </c>
      <c r="E928" s="3">
        <v>6.5067493626985318</v>
      </c>
      <c r="F928" s="3">
        <v>3.529533130195778</v>
      </c>
      <c r="G928" s="9">
        <v>1.475849714379958</v>
      </c>
      <c r="H928" s="17">
        <v>18.040565376682718</v>
      </c>
    </row>
    <row r="929" spans="2:8" x14ac:dyDescent="0.25">
      <c r="B929" s="17">
        <v>926</v>
      </c>
      <c r="C929" s="15">
        <v>4.031417689900973</v>
      </c>
      <c r="D929" s="3">
        <v>3.1708123751354536</v>
      </c>
      <c r="E929" s="3">
        <v>5.0288807363549859</v>
      </c>
      <c r="F929" s="3">
        <v>3.9302478004236985</v>
      </c>
      <c r="G929" s="9">
        <v>1.3486157117651292</v>
      </c>
      <c r="H929" s="17">
        <v>17.509974313580237</v>
      </c>
    </row>
    <row r="930" spans="2:8" x14ac:dyDescent="0.25">
      <c r="B930" s="17">
        <v>927</v>
      </c>
      <c r="C930" s="15">
        <v>4.4890745430362058</v>
      </c>
      <c r="D930" s="3">
        <v>2.7797500610479959</v>
      </c>
      <c r="E930" s="3">
        <v>5.7980095917354539</v>
      </c>
      <c r="F930" s="3">
        <v>4.0363705907723393</v>
      </c>
      <c r="G930" s="9">
        <v>1.3355223058958208</v>
      </c>
      <c r="H930" s="17">
        <v>18.438727092487817</v>
      </c>
    </row>
    <row r="931" spans="2:8" x14ac:dyDescent="0.25">
      <c r="B931" s="17">
        <v>928</v>
      </c>
      <c r="C931" s="15">
        <v>4.3441714681092636</v>
      </c>
      <c r="D931" s="3">
        <v>3.7618715805139034</v>
      </c>
      <c r="E931" s="3">
        <v>7.3635872440872046</v>
      </c>
      <c r="F931" s="3">
        <v>4.3426739338505298</v>
      </c>
      <c r="G931" s="9">
        <v>1.3082520080401998</v>
      </c>
      <c r="H931" s="17">
        <v>21.1205562346011</v>
      </c>
    </row>
    <row r="932" spans="2:8" x14ac:dyDescent="0.25">
      <c r="B932" s="17">
        <v>929</v>
      </c>
      <c r="C932" s="15">
        <v>3.6985894570829858</v>
      </c>
      <c r="D932" s="3">
        <v>2.3420440643196461</v>
      </c>
      <c r="E932" s="3">
        <v>6.1446485145119585</v>
      </c>
      <c r="F932" s="3">
        <v>3.9852220741646587</v>
      </c>
      <c r="G932" s="9">
        <v>1.3706601819649236</v>
      </c>
      <c r="H932" s="17">
        <v>17.541164292044172</v>
      </c>
    </row>
    <row r="933" spans="2:8" x14ac:dyDescent="0.25">
      <c r="B933" s="17">
        <v>930</v>
      </c>
      <c r="C933" s="15">
        <v>3.3979837556607797</v>
      </c>
      <c r="D933" s="3">
        <v>3.1177804544089023</v>
      </c>
      <c r="E933" s="3">
        <v>6.1233405433819259</v>
      </c>
      <c r="F933" s="3">
        <v>3.7228160555982335</v>
      </c>
      <c r="G933" s="9">
        <v>1.3190139785827251</v>
      </c>
      <c r="H933" s="17">
        <v>17.680934787632566</v>
      </c>
    </row>
    <row r="934" spans="2:8" x14ac:dyDescent="0.25">
      <c r="B934" s="17">
        <v>931</v>
      </c>
      <c r="C934" s="15">
        <v>3.7161637055172543</v>
      </c>
      <c r="D934" s="3">
        <v>2.9167072894386332</v>
      </c>
      <c r="E934" s="3">
        <v>6.1147412521080646</v>
      </c>
      <c r="F934" s="3">
        <v>3.3864101579702215</v>
      </c>
      <c r="G934" s="9">
        <v>1.7436384912364462</v>
      </c>
      <c r="H934" s="17">
        <v>17.877660896270619</v>
      </c>
    </row>
    <row r="935" spans="2:8" x14ac:dyDescent="0.25">
      <c r="B935" s="17">
        <v>932</v>
      </c>
      <c r="C935" s="15">
        <v>3.4158147238324017</v>
      </c>
      <c r="D935" s="3">
        <v>3.4631925335817075</v>
      </c>
      <c r="E935" s="3">
        <v>6.4180554957683356</v>
      </c>
      <c r="F935" s="3">
        <v>4.2099708598610128</v>
      </c>
      <c r="G935" s="9">
        <v>1.5358405878131971</v>
      </c>
      <c r="H935" s="17">
        <v>19.042874200856655</v>
      </c>
    </row>
    <row r="936" spans="2:8" x14ac:dyDescent="0.25">
      <c r="B936" s="17">
        <v>933</v>
      </c>
      <c r="C936" s="15">
        <v>4.3017650570264916</v>
      </c>
      <c r="D936" s="3">
        <v>2.55449280709571</v>
      </c>
      <c r="E936" s="3">
        <v>5.1581134112803912</v>
      </c>
      <c r="F936" s="3">
        <v>3.9083549775818227</v>
      </c>
      <c r="G936" s="9">
        <v>1.5818802772877811</v>
      </c>
      <c r="H936" s="17">
        <v>17.504606530272195</v>
      </c>
    </row>
    <row r="937" spans="2:8" x14ac:dyDescent="0.25">
      <c r="B937" s="17">
        <v>934</v>
      </c>
      <c r="C937" s="15">
        <v>3.6425892629846595</v>
      </c>
      <c r="D937" s="3">
        <v>2.8645246950663217</v>
      </c>
      <c r="E937" s="3">
        <v>5.9812761793859739</v>
      </c>
      <c r="F937" s="3">
        <v>4.9004128382133176</v>
      </c>
      <c r="G937" s="9">
        <v>1.8292247344155492</v>
      </c>
      <c r="H937" s="17">
        <v>19.218027710065822</v>
      </c>
    </row>
    <row r="938" spans="2:8" x14ac:dyDescent="0.25">
      <c r="B938" s="17">
        <v>935</v>
      </c>
      <c r="C938" s="15">
        <v>4.0069213471805316</v>
      </c>
      <c r="D938" s="3">
        <v>2.9398877209201926</v>
      </c>
      <c r="E938" s="3">
        <v>6.7039978755067651</v>
      </c>
      <c r="F938" s="3">
        <v>5.3706217756230838</v>
      </c>
      <c r="G938" s="9">
        <v>1.4441381362134036</v>
      </c>
      <c r="H938" s="17">
        <v>20.465566855443974</v>
      </c>
    </row>
    <row r="939" spans="2:8" x14ac:dyDescent="0.25">
      <c r="B939" s="17">
        <v>936</v>
      </c>
      <c r="C939" s="15">
        <v>4.1146996690621691</v>
      </c>
      <c r="D939" s="3">
        <v>3.4463204338443219</v>
      </c>
      <c r="E939" s="3">
        <v>5.2304593914066349</v>
      </c>
      <c r="F939" s="3">
        <v>3.8081525408351524</v>
      </c>
      <c r="G939" s="9">
        <v>1.6811726614399303</v>
      </c>
      <c r="H939" s="17">
        <v>18.280804696588209</v>
      </c>
    </row>
    <row r="940" spans="2:8" x14ac:dyDescent="0.25">
      <c r="B940" s="17">
        <v>937</v>
      </c>
      <c r="C940" s="15">
        <v>3.8468533741910065</v>
      </c>
      <c r="D940" s="3">
        <v>2.8275842298039264</v>
      </c>
      <c r="E940" s="3">
        <v>5.0267598162002969</v>
      </c>
      <c r="F940" s="3">
        <v>3.1346145310302802</v>
      </c>
      <c r="G940" s="9">
        <v>1.5731685199204</v>
      </c>
      <c r="H940" s="17">
        <v>16.40898047114591</v>
      </c>
    </row>
    <row r="941" spans="2:8" x14ac:dyDescent="0.25">
      <c r="B941" s="17">
        <v>938</v>
      </c>
      <c r="C941" s="15">
        <v>3.3960838704880381</v>
      </c>
      <c r="D941" s="3">
        <v>2.8117281434265533</v>
      </c>
      <c r="E941" s="3">
        <v>4.9134182874007823</v>
      </c>
      <c r="F941" s="3">
        <v>3.3242174746476794</v>
      </c>
      <c r="G941" s="9">
        <v>1.5996700395718717</v>
      </c>
      <c r="H941" s="17">
        <v>16.045117815534926</v>
      </c>
    </row>
    <row r="942" spans="2:8" x14ac:dyDescent="0.25">
      <c r="B942" s="17">
        <v>939</v>
      </c>
      <c r="C942" s="15">
        <v>3.4266544004101394</v>
      </c>
      <c r="D942" s="3">
        <v>3.0318659301502966</v>
      </c>
      <c r="E942" s="3">
        <v>5.8851776028863103</v>
      </c>
      <c r="F942" s="3">
        <v>4.7173942205693313</v>
      </c>
      <c r="G942" s="9">
        <v>1.5371673847927698</v>
      </c>
      <c r="H942" s="17">
        <v>18.598259538808847</v>
      </c>
    </row>
    <row r="943" spans="2:8" x14ac:dyDescent="0.25">
      <c r="B943" s="17">
        <v>940</v>
      </c>
      <c r="C943" s="15">
        <v>4.1858490807049584</v>
      </c>
      <c r="D943" s="3">
        <v>2.7048104718114776</v>
      </c>
      <c r="E943" s="3">
        <v>4.3022100605477229</v>
      </c>
      <c r="F943" s="3">
        <v>5.2956849854277479</v>
      </c>
      <c r="G943" s="9">
        <v>1.3576837482522257</v>
      </c>
      <c r="H943" s="17">
        <v>17.84623834674413</v>
      </c>
    </row>
    <row r="944" spans="2:8" x14ac:dyDescent="0.25">
      <c r="B944" s="17">
        <v>941</v>
      </c>
      <c r="C944" s="15">
        <v>4.3057389990874917</v>
      </c>
      <c r="D944" s="3">
        <v>3.0000706047306922</v>
      </c>
      <c r="E944" s="3">
        <v>7.4892308909872192</v>
      </c>
      <c r="F944" s="3">
        <v>5.4640271593296355</v>
      </c>
      <c r="G944" s="9">
        <v>1.4054706496265874</v>
      </c>
      <c r="H944" s="17">
        <v>21.664538303761624</v>
      </c>
    </row>
    <row r="945" spans="2:8" x14ac:dyDescent="0.25">
      <c r="B945" s="17">
        <v>942</v>
      </c>
      <c r="C945" s="15">
        <v>4.0118299957887107</v>
      </c>
      <c r="D945" s="3">
        <v>2.7296006362968468</v>
      </c>
      <c r="E945" s="3">
        <v>4.8350553272100001</v>
      </c>
      <c r="F945" s="3">
        <v>4.8483546678890175</v>
      </c>
      <c r="G945" s="9">
        <v>1.6986997269992818</v>
      </c>
      <c r="H945" s="17">
        <v>18.123540354183856</v>
      </c>
    </row>
    <row r="946" spans="2:8" x14ac:dyDescent="0.25">
      <c r="B946" s="17">
        <v>943</v>
      </c>
      <c r="C946" s="15">
        <v>3.8486737826063502</v>
      </c>
      <c r="D946" s="3">
        <v>3.2824394387705884</v>
      </c>
      <c r="E946" s="3">
        <v>5.720820397890849</v>
      </c>
      <c r="F946" s="3">
        <v>3.6664261984488471</v>
      </c>
      <c r="G946" s="9">
        <v>1.4956122393065761</v>
      </c>
      <c r="H946" s="17">
        <v>18.013972057023214</v>
      </c>
    </row>
    <row r="947" spans="2:8" x14ac:dyDescent="0.25">
      <c r="B947" s="17">
        <v>944</v>
      </c>
      <c r="C947" s="15">
        <v>3.9143239787475941</v>
      </c>
      <c r="D947" s="3">
        <v>3.4084424702913099</v>
      </c>
      <c r="E947" s="3">
        <v>5.2213666458004919</v>
      </c>
      <c r="F947" s="3">
        <v>4.6272914319463876</v>
      </c>
      <c r="G947" s="9">
        <v>1.8755168720833084</v>
      </c>
      <c r="H947" s="17">
        <v>19.046941398869095</v>
      </c>
    </row>
    <row r="948" spans="2:8" x14ac:dyDescent="0.25">
      <c r="B948" s="17">
        <v>945</v>
      </c>
      <c r="C948" s="15">
        <v>4.500924100225685</v>
      </c>
      <c r="D948" s="3">
        <v>2.5909738629519197</v>
      </c>
      <c r="E948" s="3">
        <v>6.8014310190241059</v>
      </c>
      <c r="F948" s="3">
        <v>3.4019034432272477</v>
      </c>
      <c r="G948" s="9">
        <v>1.4893545420768641</v>
      </c>
      <c r="H948" s="17">
        <v>18.78458696750582</v>
      </c>
    </row>
    <row r="949" spans="2:8" x14ac:dyDescent="0.25">
      <c r="B949" s="17">
        <v>946</v>
      </c>
      <c r="C949" s="15">
        <v>3.9385787325845687</v>
      </c>
      <c r="D949" s="3">
        <v>3.2409667408066825</v>
      </c>
      <c r="E949" s="3">
        <v>5.778172479806857</v>
      </c>
      <c r="F949" s="3">
        <v>3.9462754948475118</v>
      </c>
      <c r="G949" s="9">
        <v>1.498417204500476</v>
      </c>
      <c r="H949" s="17">
        <v>18.402410652546095</v>
      </c>
    </row>
    <row r="950" spans="2:8" x14ac:dyDescent="0.25">
      <c r="B950" s="17">
        <v>947</v>
      </c>
      <c r="C950" s="15">
        <v>4.3553948512046539</v>
      </c>
      <c r="D950" s="3">
        <v>3.5089258830602343</v>
      </c>
      <c r="E950" s="3">
        <v>6.854457641810269</v>
      </c>
      <c r="F950" s="3">
        <v>4.2355070935271248</v>
      </c>
      <c r="G950" s="9">
        <v>1.4781033288183241</v>
      </c>
      <c r="H950" s="17">
        <v>20.432388798420607</v>
      </c>
    </row>
    <row r="951" spans="2:8" x14ac:dyDescent="0.25">
      <c r="B951" s="17">
        <v>948</v>
      </c>
      <c r="C951" s="15">
        <v>3.8057157951253155</v>
      </c>
      <c r="D951" s="3">
        <v>3.1790387135072038</v>
      </c>
      <c r="E951" s="3">
        <v>6.485217392155052</v>
      </c>
      <c r="F951" s="3">
        <v>3.461205552797376</v>
      </c>
      <c r="G951" s="9">
        <v>1.4531870078706417</v>
      </c>
      <c r="H951" s="17">
        <v>18.38436446145559</v>
      </c>
    </row>
    <row r="952" spans="2:8" x14ac:dyDescent="0.25">
      <c r="B952" s="17">
        <v>949</v>
      </c>
      <c r="C952" s="15">
        <v>4.80099342125596</v>
      </c>
      <c r="D952" s="3">
        <v>2.9530248865173476</v>
      </c>
      <c r="E952" s="3">
        <v>4.6346617695989467</v>
      </c>
      <c r="F952" s="3">
        <v>4.4136268985157132</v>
      </c>
      <c r="G952" s="9">
        <v>1.4476693415433459</v>
      </c>
      <c r="H952" s="17">
        <v>18.249976317431312</v>
      </c>
    </row>
    <row r="953" spans="2:8" x14ac:dyDescent="0.25">
      <c r="B953" s="17">
        <v>950</v>
      </c>
      <c r="C953" s="15">
        <v>3.6125783378757359</v>
      </c>
      <c r="D953" s="3">
        <v>3.2676516317810647</v>
      </c>
      <c r="E953" s="3">
        <v>5.1016921976322624</v>
      </c>
      <c r="F953" s="3">
        <v>3.9239516830247796</v>
      </c>
      <c r="G953" s="9">
        <v>1.6186623566558529</v>
      </c>
      <c r="H953" s="17">
        <v>17.524536206969696</v>
      </c>
    </row>
    <row r="954" spans="2:8" x14ac:dyDescent="0.25">
      <c r="B954" s="17">
        <v>951</v>
      </c>
      <c r="C954" s="15">
        <v>3.3810327839776311</v>
      </c>
      <c r="D954" s="3">
        <v>3.1107241388783069</v>
      </c>
      <c r="E954" s="3">
        <v>5.1134834298408425</v>
      </c>
      <c r="F954" s="3">
        <v>3.3587293313715021</v>
      </c>
      <c r="G954" s="9">
        <v>1.8520887219824034</v>
      </c>
      <c r="H954" s="17">
        <v>16.816058406050686</v>
      </c>
    </row>
    <row r="955" spans="2:8" x14ac:dyDescent="0.25">
      <c r="B955" s="17">
        <v>952</v>
      </c>
      <c r="C955" s="15">
        <v>4.3846304735190413</v>
      </c>
      <c r="D955" s="3">
        <v>2.4112943051772411</v>
      </c>
      <c r="E955" s="3">
        <v>5.2415643644960426</v>
      </c>
      <c r="F955" s="3">
        <v>3.7839645473372734</v>
      </c>
      <c r="G955" s="9">
        <v>1.4038956357051933</v>
      </c>
      <c r="H955" s="17">
        <v>17.225349326234792</v>
      </c>
    </row>
    <row r="956" spans="2:8" x14ac:dyDescent="0.25">
      <c r="B956" s="17">
        <v>953</v>
      </c>
      <c r="C956" s="15">
        <v>3.5988736061099078</v>
      </c>
      <c r="D956" s="3">
        <v>2.9237310166402191</v>
      </c>
      <c r="E956" s="3">
        <v>4.6934098518158036</v>
      </c>
      <c r="F956" s="3">
        <v>3.9795445304707027</v>
      </c>
      <c r="G956" s="9">
        <v>1.7269692812393536</v>
      </c>
      <c r="H956" s="17">
        <v>16.922528286275988</v>
      </c>
    </row>
    <row r="957" spans="2:8" x14ac:dyDescent="0.25">
      <c r="B957" s="17">
        <v>954</v>
      </c>
      <c r="C957" s="15">
        <v>3.7588835634669868</v>
      </c>
      <c r="D957" s="3">
        <v>3.2087086995825875</v>
      </c>
      <c r="E957" s="3">
        <v>5.8894354177621544</v>
      </c>
      <c r="F957" s="3">
        <v>3.9029167968685741</v>
      </c>
      <c r="G957" s="9">
        <v>1.4450063805042348</v>
      </c>
      <c r="H957" s="17">
        <v>18.204950858184539</v>
      </c>
    </row>
    <row r="958" spans="2:8" x14ac:dyDescent="0.25">
      <c r="B958" s="17">
        <v>955</v>
      </c>
      <c r="C958" s="15">
        <v>3.7654763925314514</v>
      </c>
      <c r="D958" s="3">
        <v>3.2535132254375099</v>
      </c>
      <c r="E958" s="3">
        <v>6.4518570186348665</v>
      </c>
      <c r="F958" s="3">
        <v>4.3170654916231372</v>
      </c>
      <c r="G958" s="9">
        <v>1.2432164318881482</v>
      </c>
      <c r="H958" s="17">
        <v>19.031128560115111</v>
      </c>
    </row>
    <row r="959" spans="2:8" x14ac:dyDescent="0.25">
      <c r="B959" s="17">
        <v>956</v>
      </c>
      <c r="C959" s="15">
        <v>3.6392856253154293</v>
      </c>
      <c r="D959" s="3">
        <v>2.7812340327347789</v>
      </c>
      <c r="E959" s="3">
        <v>5.3125406746504655</v>
      </c>
      <c r="F959" s="3">
        <v>4.8182175341529003</v>
      </c>
      <c r="G959" s="9">
        <v>1.6168752078792767</v>
      </c>
      <c r="H959" s="17">
        <v>18.168153074732849</v>
      </c>
    </row>
    <row r="960" spans="2:8" x14ac:dyDescent="0.25">
      <c r="B960" s="17">
        <v>957</v>
      </c>
      <c r="C960" s="15">
        <v>4.834002853165293</v>
      </c>
      <c r="D960" s="3">
        <v>2.9525317037117071</v>
      </c>
      <c r="E960" s="3">
        <v>5.6751384756348662</v>
      </c>
      <c r="F960" s="3">
        <v>5.175732279239095</v>
      </c>
      <c r="G960" s="9">
        <v>1.5060521119751658</v>
      </c>
      <c r="H960" s="17">
        <v>20.143457423726126</v>
      </c>
    </row>
    <row r="961" spans="2:8" x14ac:dyDescent="0.25">
      <c r="B961" s="17">
        <v>958</v>
      </c>
      <c r="C961" s="15">
        <v>4.0188119217796388</v>
      </c>
      <c r="D961" s="3">
        <v>3.0160354810100527</v>
      </c>
      <c r="E961" s="3">
        <v>6.2364756853867549</v>
      </c>
      <c r="F961" s="3">
        <v>4.7143087963632135</v>
      </c>
      <c r="G961" s="9">
        <v>1.4750402853534155</v>
      </c>
      <c r="H961" s="17">
        <v>19.460672169893076</v>
      </c>
    </row>
    <row r="962" spans="2:8" x14ac:dyDescent="0.25">
      <c r="B962" s="17">
        <v>959</v>
      </c>
      <c r="C962" s="15">
        <v>3.0839627111128163</v>
      </c>
      <c r="D962" s="3">
        <v>3.5941776378425221</v>
      </c>
      <c r="E962" s="3">
        <v>5.1814372777878237</v>
      </c>
      <c r="F962" s="3">
        <v>4.3228308766797676</v>
      </c>
      <c r="G962" s="9">
        <v>1.8380123508114947</v>
      </c>
      <c r="H962" s="17">
        <v>18.020420854234427</v>
      </c>
    </row>
    <row r="963" spans="2:8" x14ac:dyDescent="0.25">
      <c r="B963" s="17">
        <v>960</v>
      </c>
      <c r="C963" s="15">
        <v>4.0628934468943507</v>
      </c>
      <c r="D963" s="3">
        <v>2.8761763503104487</v>
      </c>
      <c r="E963" s="3">
        <v>4.7476335551963986</v>
      </c>
      <c r="F963" s="3">
        <v>4.1371226812139179</v>
      </c>
      <c r="G963" s="9">
        <v>1.4115046880983397</v>
      </c>
      <c r="H963" s="17">
        <v>17.235330721713456</v>
      </c>
    </row>
    <row r="964" spans="2:8" x14ac:dyDescent="0.25">
      <c r="B964" s="17">
        <v>961</v>
      </c>
      <c r="C964" s="15">
        <v>3.4331464902767541</v>
      </c>
      <c r="D964" s="3">
        <v>2.2720063650722326</v>
      </c>
      <c r="E964" s="3">
        <v>6.2680885065207361</v>
      </c>
      <c r="F964" s="3">
        <v>3.4127462057641655</v>
      </c>
      <c r="G964" s="9">
        <v>1.4020605418271579</v>
      </c>
      <c r="H964" s="17">
        <v>16.788048109461045</v>
      </c>
    </row>
    <row r="965" spans="2:8" x14ac:dyDescent="0.25">
      <c r="B965" s="17">
        <v>962</v>
      </c>
      <c r="C965" s="15">
        <v>3.4710938527374409</v>
      </c>
      <c r="D965" s="3">
        <v>2.4920588913267618</v>
      </c>
      <c r="E965" s="3">
        <v>6.5586287880790906</v>
      </c>
      <c r="F965" s="3">
        <v>4.7338121191214872</v>
      </c>
      <c r="G965" s="9">
        <v>1.4369123156482357</v>
      </c>
      <c r="H965" s="17">
        <v>18.692505966913018</v>
      </c>
    </row>
    <row r="966" spans="2:8" x14ac:dyDescent="0.25">
      <c r="B966" s="17">
        <v>963</v>
      </c>
      <c r="C966" s="15">
        <v>4.3662776815941058</v>
      </c>
      <c r="D966" s="3">
        <v>3.0666761510414116</v>
      </c>
      <c r="E966" s="3">
        <v>4.2905675503133303</v>
      </c>
      <c r="F966" s="3">
        <v>4.7547629592237639</v>
      </c>
      <c r="G966" s="9">
        <v>1.4190202242160044</v>
      </c>
      <c r="H966" s="17">
        <v>17.897304566388616</v>
      </c>
    </row>
    <row r="967" spans="2:8" x14ac:dyDescent="0.25">
      <c r="B967" s="17">
        <v>964</v>
      </c>
      <c r="C967" s="15">
        <v>3.8623748195723757</v>
      </c>
      <c r="D967" s="3">
        <v>2.4620227799011709</v>
      </c>
      <c r="E967" s="3">
        <v>7.9464340535652882</v>
      </c>
      <c r="F967" s="3">
        <v>4.301405086459833</v>
      </c>
      <c r="G967" s="9">
        <v>1.4466910587559731</v>
      </c>
      <c r="H967" s="17">
        <v>20.018927798254641</v>
      </c>
    </row>
    <row r="968" spans="2:8" x14ac:dyDescent="0.25">
      <c r="B968" s="17">
        <v>965</v>
      </c>
      <c r="C968" s="15">
        <v>4.4633377672436847</v>
      </c>
      <c r="D968" s="3">
        <v>3.1810272706843503</v>
      </c>
      <c r="E968" s="3">
        <v>4.0863161477458245</v>
      </c>
      <c r="F968" s="3">
        <v>4.1694653607161545</v>
      </c>
      <c r="G968" s="9">
        <v>1.4650531873356307</v>
      </c>
      <c r="H968" s="17">
        <v>17.365199733725646</v>
      </c>
    </row>
    <row r="969" spans="2:8" x14ac:dyDescent="0.25">
      <c r="B969" s="17">
        <v>966</v>
      </c>
      <c r="C969" s="15">
        <v>3.514428983105967</v>
      </c>
      <c r="D969" s="3">
        <v>2.2391225315590737</v>
      </c>
      <c r="E969" s="3">
        <v>6.3905304522093305</v>
      </c>
      <c r="F969" s="3">
        <v>4.7247780298865472</v>
      </c>
      <c r="G969" s="9">
        <v>1.801640653080621</v>
      </c>
      <c r="H969" s="17">
        <v>18.670500649841539</v>
      </c>
    </row>
    <row r="970" spans="2:8" x14ac:dyDescent="0.25">
      <c r="B970" s="17">
        <v>967</v>
      </c>
      <c r="C970" s="15">
        <v>4.3415055894031678</v>
      </c>
      <c r="D970" s="3">
        <v>3.2878078813857448</v>
      </c>
      <c r="E970" s="3">
        <v>4.6587366342364884</v>
      </c>
      <c r="F970" s="3">
        <v>4.0839328972268598</v>
      </c>
      <c r="G970" s="9">
        <v>1.4383113553592364</v>
      </c>
      <c r="H970" s="17">
        <v>17.810294357611497</v>
      </c>
    </row>
    <row r="971" spans="2:8" x14ac:dyDescent="0.25">
      <c r="B971" s="17">
        <v>968</v>
      </c>
      <c r="C971" s="15">
        <v>4.5406366253721426</v>
      </c>
      <c r="D971" s="3">
        <v>2.7652436505583609</v>
      </c>
      <c r="E971" s="3">
        <v>5.1971321911611676</v>
      </c>
      <c r="F971" s="3">
        <v>3.7962699465983589</v>
      </c>
      <c r="G971" s="9">
        <v>1.504288958709656</v>
      </c>
      <c r="H971" s="17">
        <v>17.803571372399684</v>
      </c>
    </row>
    <row r="972" spans="2:8" x14ac:dyDescent="0.25">
      <c r="B972" s="17">
        <v>969</v>
      </c>
      <c r="C972" s="15">
        <v>4.2286415299409637</v>
      </c>
      <c r="D972" s="3">
        <v>2.7509449260977883</v>
      </c>
      <c r="E972" s="3">
        <v>6.4797326848000383</v>
      </c>
      <c r="F972" s="3">
        <v>4.923966660874922</v>
      </c>
      <c r="G972" s="9">
        <v>1.3347944976747872</v>
      </c>
      <c r="H972" s="17">
        <v>19.718080299388497</v>
      </c>
    </row>
    <row r="973" spans="2:8" x14ac:dyDescent="0.25">
      <c r="B973" s="17">
        <v>970</v>
      </c>
      <c r="C973" s="15">
        <v>3.8580910251001388</v>
      </c>
      <c r="D973" s="3">
        <v>2.8330004655663839</v>
      </c>
      <c r="E973" s="3">
        <v>4.5516473833422948</v>
      </c>
      <c r="F973" s="3">
        <v>4.8116012059550721</v>
      </c>
      <c r="G973" s="9">
        <v>1.2873310366437443</v>
      </c>
      <c r="H973" s="17">
        <v>17.341671116607635</v>
      </c>
    </row>
    <row r="974" spans="2:8" x14ac:dyDescent="0.25">
      <c r="B974" s="17">
        <v>971</v>
      </c>
      <c r="C974" s="15">
        <v>4.2632457318580075</v>
      </c>
      <c r="D974" s="3">
        <v>3.3205274461390308</v>
      </c>
      <c r="E974" s="3">
        <v>4.3760198207789953</v>
      </c>
      <c r="F974" s="3">
        <v>3.5840337835752156</v>
      </c>
      <c r="G974" s="9">
        <v>1.6702328551254468</v>
      </c>
      <c r="H974" s="17">
        <v>17.214059637476698</v>
      </c>
    </row>
    <row r="975" spans="2:8" x14ac:dyDescent="0.25">
      <c r="B975" s="17">
        <v>972</v>
      </c>
      <c r="C975" s="15">
        <v>3.6879167127888426</v>
      </c>
      <c r="D975" s="3">
        <v>2.9309882737086053</v>
      </c>
      <c r="E975" s="3">
        <v>5.6894697061393611</v>
      </c>
      <c r="F975" s="3">
        <v>3.7127617267540152</v>
      </c>
      <c r="G975" s="9">
        <v>1.6363806002950774</v>
      </c>
      <c r="H975" s="17">
        <v>17.657517019685901</v>
      </c>
    </row>
    <row r="976" spans="2:8" x14ac:dyDescent="0.25">
      <c r="B976" s="17">
        <v>973</v>
      </c>
      <c r="C976" s="15">
        <v>4.3722929520255631</v>
      </c>
      <c r="D976" s="3">
        <v>2.9836399600178067</v>
      </c>
      <c r="E976" s="3">
        <v>6.7414807025902146</v>
      </c>
      <c r="F976" s="3">
        <v>3.4462628744776604</v>
      </c>
      <c r="G976" s="9">
        <v>1.5228108318910107</v>
      </c>
      <c r="H976" s="17">
        <v>19.066487321002256</v>
      </c>
    </row>
    <row r="977" spans="2:8" x14ac:dyDescent="0.25">
      <c r="B977" s="17">
        <v>974</v>
      </c>
      <c r="C977" s="15">
        <v>3.6972040679857554</v>
      </c>
      <c r="D977" s="3">
        <v>3.6196849082088471</v>
      </c>
      <c r="E977" s="3">
        <v>6.2525693183125171</v>
      </c>
      <c r="F977" s="3">
        <v>3.8907432446243218</v>
      </c>
      <c r="G977" s="9">
        <v>1.5254368840222468</v>
      </c>
      <c r="H977" s="17">
        <v>18.985638423153691</v>
      </c>
    </row>
    <row r="978" spans="2:8" x14ac:dyDescent="0.25">
      <c r="B978" s="17">
        <v>975</v>
      </c>
      <c r="C978" s="15">
        <v>4.5210055748869724</v>
      </c>
      <c r="D978" s="3">
        <v>3.1759046969904849</v>
      </c>
      <c r="E978" s="3">
        <v>5.9173424371881911</v>
      </c>
      <c r="F978" s="3">
        <v>5.6613556678382437</v>
      </c>
      <c r="G978" s="9">
        <v>1.6769848537228107</v>
      </c>
      <c r="H978" s="17">
        <v>20.952593230626704</v>
      </c>
    </row>
    <row r="979" spans="2:8" x14ac:dyDescent="0.25">
      <c r="B979" s="17">
        <v>976</v>
      </c>
      <c r="C979" s="15">
        <v>3.6774386457167303</v>
      </c>
      <c r="D979" s="3">
        <v>2.9152611615001329</v>
      </c>
      <c r="E979" s="3">
        <v>4.8062101289220269</v>
      </c>
      <c r="F979" s="3">
        <v>4.6471301396423588</v>
      </c>
      <c r="G979" s="9">
        <v>1.0839582450493916</v>
      </c>
      <c r="H979" s="17">
        <v>17.129998320830641</v>
      </c>
    </row>
    <row r="980" spans="2:8" x14ac:dyDescent="0.25">
      <c r="B980" s="17">
        <v>977</v>
      </c>
      <c r="C980" s="15">
        <v>4.3172168083283129</v>
      </c>
      <c r="D980" s="3">
        <v>2.9820012604376132</v>
      </c>
      <c r="E980" s="3">
        <v>6.1553836168403979</v>
      </c>
      <c r="F980" s="3">
        <v>5.0885189410363409</v>
      </c>
      <c r="G980" s="9">
        <v>1.4189236124460882</v>
      </c>
      <c r="H980" s="17">
        <v>19.962044239088755</v>
      </c>
    </row>
    <row r="981" spans="2:8" x14ac:dyDescent="0.25">
      <c r="B981" s="17">
        <v>978</v>
      </c>
      <c r="C981" s="15">
        <v>3.2341018669626749</v>
      </c>
      <c r="D981" s="3">
        <v>3.3680152931894249</v>
      </c>
      <c r="E981" s="3">
        <v>7.4802422251821845</v>
      </c>
      <c r="F981" s="3">
        <v>4.2368838086224887</v>
      </c>
      <c r="G981" s="9">
        <v>1.5685219097370675</v>
      </c>
      <c r="H981" s="17">
        <v>19.887765103693841</v>
      </c>
    </row>
    <row r="982" spans="2:8" x14ac:dyDescent="0.25">
      <c r="B982" s="17">
        <v>979</v>
      </c>
      <c r="C982" s="15">
        <v>4.5590618283326245</v>
      </c>
      <c r="D982" s="3">
        <v>2.3819849130499766</v>
      </c>
      <c r="E982" s="3">
        <v>6.4694704880442622</v>
      </c>
      <c r="F982" s="3">
        <v>4.370581981724186</v>
      </c>
      <c r="G982" s="9">
        <v>1.3901210464557112</v>
      </c>
      <c r="H982" s="17">
        <v>19.171220257606763</v>
      </c>
    </row>
    <row r="983" spans="2:8" x14ac:dyDescent="0.25">
      <c r="B983" s="17">
        <v>980</v>
      </c>
      <c r="C983" s="15">
        <v>3.0393634373475416</v>
      </c>
      <c r="D983" s="3">
        <v>3.0880702957576469</v>
      </c>
      <c r="E983" s="3">
        <v>5.16065867809038</v>
      </c>
      <c r="F983" s="3">
        <v>3.932339493810606</v>
      </c>
      <c r="G983" s="9">
        <v>1.5710897730749402</v>
      </c>
      <c r="H983" s="17">
        <v>16.791521678081114</v>
      </c>
    </row>
    <row r="984" spans="2:8" x14ac:dyDescent="0.25">
      <c r="B984" s="17">
        <v>981</v>
      </c>
      <c r="C984" s="15">
        <v>3.5134737996592582</v>
      </c>
      <c r="D984" s="3">
        <v>3.707016821644352</v>
      </c>
      <c r="E984" s="3">
        <v>4.2768079700663471</v>
      </c>
      <c r="F984" s="3">
        <v>3.6696618886919858</v>
      </c>
      <c r="G984" s="9">
        <v>1.4488794034212347</v>
      </c>
      <c r="H984" s="17">
        <v>16.615839883483179</v>
      </c>
    </row>
    <row r="985" spans="2:8" x14ac:dyDescent="0.25">
      <c r="B985" s="17">
        <v>982</v>
      </c>
      <c r="C985" s="15">
        <v>3.8277130083870148</v>
      </c>
      <c r="D985" s="3">
        <v>3.3195749704630004</v>
      </c>
      <c r="E985" s="3">
        <v>5.6260378058301583</v>
      </c>
      <c r="F985" s="3">
        <v>3.6226312557472551</v>
      </c>
      <c r="G985" s="9">
        <v>1.5583683896069562</v>
      </c>
      <c r="H985" s="17">
        <v>17.954325430034388</v>
      </c>
    </row>
    <row r="986" spans="2:8" x14ac:dyDescent="0.25">
      <c r="B986" s="17">
        <v>983</v>
      </c>
      <c r="C986" s="15">
        <v>4.7107984516430594</v>
      </c>
      <c r="D986" s="3">
        <v>2.8290210584685367</v>
      </c>
      <c r="E986" s="3">
        <v>4.8403550666874686</v>
      </c>
      <c r="F986" s="3">
        <v>4.4997203777588801</v>
      </c>
      <c r="G986" s="9">
        <v>1.378320691881989</v>
      </c>
      <c r="H986" s="17">
        <v>18.258215646439933</v>
      </c>
    </row>
    <row r="987" spans="2:8" x14ac:dyDescent="0.25">
      <c r="B987" s="17">
        <v>984</v>
      </c>
      <c r="C987" s="15">
        <v>3.9489828235691737</v>
      </c>
      <c r="D987" s="3">
        <v>2.3328032188733259</v>
      </c>
      <c r="E987" s="3">
        <v>5.9914468364743243</v>
      </c>
      <c r="F987" s="3">
        <v>3.7062783674063513</v>
      </c>
      <c r="G987" s="9">
        <v>1.3844148282994226</v>
      </c>
      <c r="H987" s="17">
        <v>17.363926074622597</v>
      </c>
    </row>
    <row r="988" spans="2:8" x14ac:dyDescent="0.25">
      <c r="B988" s="17">
        <v>985</v>
      </c>
      <c r="C988" s="15">
        <v>3.5059227838431788</v>
      </c>
      <c r="D988" s="3">
        <v>2.8764928698976</v>
      </c>
      <c r="E988" s="3">
        <v>7.1016299686720554</v>
      </c>
      <c r="F988" s="3">
        <v>3.5844316250762156</v>
      </c>
      <c r="G988" s="9">
        <v>1.4400988851790881</v>
      </c>
      <c r="H988" s="17">
        <v>18.508576132668139</v>
      </c>
    </row>
    <row r="989" spans="2:8" x14ac:dyDescent="0.25">
      <c r="B989" s="17">
        <v>986</v>
      </c>
      <c r="C989" s="15">
        <v>4.6159615298060652</v>
      </c>
      <c r="D989" s="3">
        <v>2.9187130910894479</v>
      </c>
      <c r="E989" s="3">
        <v>5.8796406899364637</v>
      </c>
      <c r="F989" s="3">
        <v>4.2669290109363773</v>
      </c>
      <c r="G989" s="9">
        <v>1.4550484593754207</v>
      </c>
      <c r="H989" s="17">
        <v>19.136292781143773</v>
      </c>
    </row>
    <row r="990" spans="2:8" x14ac:dyDescent="0.25">
      <c r="B990" s="17">
        <v>987</v>
      </c>
      <c r="C990" s="15">
        <v>3.6591058253069764</v>
      </c>
      <c r="D990" s="3">
        <v>3.6647633543604821</v>
      </c>
      <c r="E990" s="3">
        <v>4.9095790450594565</v>
      </c>
      <c r="F990" s="3">
        <v>3.4193879542361127</v>
      </c>
      <c r="G990" s="9">
        <v>1.5016514446430185</v>
      </c>
      <c r="H990" s="17">
        <v>17.154487623606045</v>
      </c>
    </row>
    <row r="991" spans="2:8" x14ac:dyDescent="0.25">
      <c r="B991" s="17">
        <v>988</v>
      </c>
      <c r="C991" s="15">
        <v>3.6304566884452902</v>
      </c>
      <c r="D991" s="3">
        <v>2.656588238153085</v>
      </c>
      <c r="E991" s="3">
        <v>4.8273075317005389</v>
      </c>
      <c r="F991" s="3">
        <v>4.9170871269211309</v>
      </c>
      <c r="G991" s="9">
        <v>1.1375631591567903</v>
      </c>
      <c r="H991" s="17">
        <v>17.169002744376836</v>
      </c>
    </row>
    <row r="992" spans="2:8" x14ac:dyDescent="0.25">
      <c r="B992" s="17">
        <v>989</v>
      </c>
      <c r="C992" s="15">
        <v>4.3538695409241202</v>
      </c>
      <c r="D992" s="3">
        <v>2.8991970738400883</v>
      </c>
      <c r="E992" s="3">
        <v>6.9441791682869312</v>
      </c>
      <c r="F992" s="3">
        <v>3.5938761592162574</v>
      </c>
      <c r="G992" s="9">
        <v>1.3010249069469864</v>
      </c>
      <c r="H992" s="17">
        <v>19.09214684921438</v>
      </c>
    </row>
    <row r="993" spans="2:8" x14ac:dyDescent="0.25">
      <c r="B993" s="17">
        <v>990</v>
      </c>
      <c r="C993" s="15">
        <v>4.103742232363004</v>
      </c>
      <c r="D993" s="3">
        <v>2.7180423453948386</v>
      </c>
      <c r="E993" s="3">
        <v>4.7082711247634128</v>
      </c>
      <c r="F993" s="3">
        <v>3.3281739786922753</v>
      </c>
      <c r="G993" s="9">
        <v>1.7616262761686785</v>
      </c>
      <c r="H993" s="17">
        <v>16.61985595738221</v>
      </c>
    </row>
    <row r="994" spans="2:8" x14ac:dyDescent="0.25">
      <c r="B994" s="17">
        <v>991</v>
      </c>
      <c r="C994" s="15">
        <v>4.8857466431532837</v>
      </c>
      <c r="D994" s="3">
        <v>2.2807595690304927</v>
      </c>
      <c r="E994" s="3">
        <v>5.593074163499768</v>
      </c>
      <c r="F994" s="3">
        <v>5.0701739166872697</v>
      </c>
      <c r="G994" s="9">
        <v>1.4513019403683773</v>
      </c>
      <c r="H994" s="17">
        <v>19.281056232739193</v>
      </c>
    </row>
    <row r="995" spans="2:8" x14ac:dyDescent="0.25">
      <c r="B995" s="17">
        <v>992</v>
      </c>
      <c r="C995" s="15">
        <v>4.1114683184526992</v>
      </c>
      <c r="D995" s="3">
        <v>3.0983301202204916</v>
      </c>
      <c r="E995" s="3">
        <v>5.3924752937620557</v>
      </c>
      <c r="F995" s="3">
        <v>4.0206524132132611</v>
      </c>
      <c r="G995" s="9">
        <v>1.6021396416956164</v>
      </c>
      <c r="H995" s="17">
        <v>18.225065787344121</v>
      </c>
    </row>
    <row r="996" spans="2:8" x14ac:dyDescent="0.25">
      <c r="B996" s="17">
        <v>993</v>
      </c>
      <c r="C996" s="15">
        <v>3.7073577167605896</v>
      </c>
      <c r="D996" s="3">
        <v>3.1852411047697395</v>
      </c>
      <c r="E996" s="3">
        <v>5.4385690755501983</v>
      </c>
      <c r="F996" s="3">
        <v>3.4626733028318593</v>
      </c>
      <c r="G996" s="9">
        <v>1.4445120059106764</v>
      </c>
      <c r="H996" s="17">
        <v>17.238353205823064</v>
      </c>
    </row>
    <row r="997" spans="2:8" x14ac:dyDescent="0.25">
      <c r="B997" s="17">
        <v>994</v>
      </c>
      <c r="C997" s="15">
        <v>3.9481206673917306</v>
      </c>
      <c r="D997" s="3">
        <v>2.496959974352384</v>
      </c>
      <c r="E997" s="3">
        <v>6.511494512434834</v>
      </c>
      <c r="F997" s="3">
        <v>3.6334444358858815</v>
      </c>
      <c r="G997" s="9">
        <v>1.3977969302616375</v>
      </c>
      <c r="H997" s="17">
        <v>17.987816520326469</v>
      </c>
    </row>
    <row r="998" spans="2:8" x14ac:dyDescent="0.25">
      <c r="B998" s="17">
        <v>995</v>
      </c>
      <c r="C998" s="15">
        <v>3.2543250147753611</v>
      </c>
      <c r="D998" s="3">
        <v>2.7659499420064395</v>
      </c>
      <c r="E998" s="3">
        <v>5.3501138834862356</v>
      </c>
      <c r="F998" s="3">
        <v>3.7191673848434421</v>
      </c>
      <c r="G998" s="9">
        <v>1.3861411342775711</v>
      </c>
      <c r="H998" s="17">
        <v>16.475697359389052</v>
      </c>
    </row>
    <row r="999" spans="2:8" x14ac:dyDescent="0.25">
      <c r="B999" s="17">
        <v>996</v>
      </c>
      <c r="C999" s="15">
        <v>3.6536157063282895</v>
      </c>
      <c r="D999" s="3">
        <v>3.4648891443724223</v>
      </c>
      <c r="E999" s="3">
        <v>4.8475353514069699</v>
      </c>
      <c r="F999" s="3">
        <v>3.4835089968857122</v>
      </c>
      <c r="G999" s="9">
        <v>1.4818392354777348</v>
      </c>
      <c r="H999" s="17">
        <v>16.931388434471128</v>
      </c>
    </row>
    <row r="1000" spans="2:8" x14ac:dyDescent="0.25">
      <c r="B1000" s="17">
        <v>997</v>
      </c>
      <c r="C1000" s="15">
        <v>3.6354207561444705</v>
      </c>
      <c r="D1000" s="3">
        <v>3.3271540474426535</v>
      </c>
      <c r="E1000" s="3">
        <v>5.2903472213849181</v>
      </c>
      <c r="F1000" s="3">
        <v>3.6858217645026428</v>
      </c>
      <c r="G1000" s="9">
        <v>1.3142242192248124</v>
      </c>
      <c r="H1000" s="17">
        <v>17.252968008699497</v>
      </c>
    </row>
    <row r="1001" spans="2:8" x14ac:dyDescent="0.25">
      <c r="B1001" s="17">
        <v>998</v>
      </c>
      <c r="C1001" s="15">
        <v>3.8834809311027039</v>
      </c>
      <c r="D1001" s="3">
        <v>3.5224855119596348</v>
      </c>
      <c r="E1001" s="3">
        <v>4.5999752403157386</v>
      </c>
      <c r="F1001" s="3">
        <v>3.673315998884064</v>
      </c>
      <c r="G1001" s="9">
        <v>1.240596805939576</v>
      </c>
      <c r="H1001" s="17">
        <v>16.919854488201715</v>
      </c>
    </row>
    <row r="1002" spans="2:8" x14ac:dyDescent="0.25">
      <c r="B1002" s="17">
        <v>999</v>
      </c>
      <c r="C1002" s="15">
        <v>3.3224449531757063</v>
      </c>
      <c r="D1002" s="3">
        <v>2.4005122899242655</v>
      </c>
      <c r="E1002" s="3">
        <v>5.9837607880423924</v>
      </c>
      <c r="F1002" s="3">
        <v>3.4540477552468092</v>
      </c>
      <c r="G1002" s="9">
        <v>1.6549314841722471</v>
      </c>
      <c r="H1002" s="17">
        <v>16.815697270561422</v>
      </c>
    </row>
    <row r="1003" spans="2:8" ht="15.75" thickBot="1" x14ac:dyDescent="0.3">
      <c r="B1003" s="18">
        <v>1000</v>
      </c>
      <c r="C1003" s="7">
        <v>3.763201199709826</v>
      </c>
      <c r="D1003" s="6">
        <v>2.4755504345184867</v>
      </c>
      <c r="E1003" s="6">
        <v>7.2952889744526166</v>
      </c>
      <c r="F1003" s="6">
        <v>3.7933006064511603</v>
      </c>
      <c r="G1003" s="10">
        <v>1.6995082869057785</v>
      </c>
      <c r="H1003" s="18">
        <v>19.026849502037869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905585EE-59DD-4E14-A522-431B6D80A3F8}">
      <formula1>$AU$3</formula1>
    </dataValidation>
  </dataValidations>
  <hyperlinks>
    <hyperlink ref="A2" location="$H$1" display="Risk Outputs" xr:uid="{922A24BF-E8DD-4BD8-B0DD-0FCD4B520637}"/>
    <hyperlink ref="A3" location="$J$1" display="Simulation Statistics" xr:uid="{4647EEAF-FDEE-4723-9F2F-84CB525E0293}"/>
    <hyperlink ref="A4" location="Percentiles" display="Risk Output Percentiles" xr:uid="{E1C944B6-D9AC-4698-9CD1-422439033572}"/>
    <hyperlink ref="A5" location="PercentRank" display="Calculate Percent Rank" xr:uid="{5E36504F-FAA9-4C63-B36A-E738E2001920}"/>
    <hyperlink ref="A6" location="Correlations" display="Correlations" xr:uid="{2AC7C864-E03C-441D-B2DE-799AC8A470BB}"/>
    <hyperlink ref="A7" location="$M$1" display="Output Cumulative Distributions" xr:uid="{0E10C3C9-575A-4D9B-9C9E-6A80D8178D4D}"/>
    <hyperlink ref="A8" location="$X$1" display="Output Distributions" xr:uid="{E02FB96C-948F-4642-A14A-8A339896BB1F}"/>
    <hyperlink ref="A9" location="$AI$1" display="Risk Tornado Diagram" xr:uid="{BCD84075-F735-479A-90ED-4B20AE0F030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45</vt:i4>
      </vt:variant>
    </vt:vector>
  </HeadingPairs>
  <TitlesOfParts>
    <vt:vector size="51" baseType="lpstr">
      <vt:lpstr>Plan</vt:lpstr>
      <vt:lpstr>XLRisk</vt:lpstr>
      <vt:lpstr>Risk Results 1</vt:lpstr>
      <vt:lpstr>Risk Results 2</vt:lpstr>
      <vt:lpstr>Risk Results 3</vt:lpstr>
      <vt:lpstr>Risk Results 4</vt:lpstr>
      <vt:lpstr>XLRisk!CalcDataTables</vt:lpstr>
      <vt:lpstr>'Risk Results 1'!Correlations</vt:lpstr>
      <vt:lpstr>'Risk Results 2'!Correlations</vt:lpstr>
      <vt:lpstr>'Risk Results 3'!Correlations</vt:lpstr>
      <vt:lpstr>'Risk Results 4'!Correlations</vt:lpstr>
      <vt:lpstr>'Risk Results 1'!InputResults</vt:lpstr>
      <vt:lpstr>'Risk Results 2'!InputResults</vt:lpstr>
      <vt:lpstr>'Risk Results 3'!InputResults</vt:lpstr>
      <vt:lpstr>'Risk Results 4'!InputResults</vt:lpstr>
      <vt:lpstr>XLRisk!Iterations</vt:lpstr>
      <vt:lpstr>XLRisk!LatinHypercube</vt:lpstr>
      <vt:lpstr>XLRisk!MacroAfter</vt:lpstr>
      <vt:lpstr>XLRisk!MacroBefore</vt:lpstr>
      <vt:lpstr>'Risk Results 1'!OutCumDist</vt:lpstr>
      <vt:lpstr>'Risk Results 2'!OutCumDist</vt:lpstr>
      <vt:lpstr>'Risk Results 3'!OutCumDist</vt:lpstr>
      <vt:lpstr>'Risk Results 4'!OutCumDist</vt:lpstr>
      <vt:lpstr>'Risk Results 1'!OutDist</vt:lpstr>
      <vt:lpstr>'Risk Results 2'!OutDist</vt:lpstr>
      <vt:lpstr>'Risk Results 3'!OutDist</vt:lpstr>
      <vt:lpstr>'Risk Results 4'!OutDist</vt:lpstr>
      <vt:lpstr>'Risk Results 1'!OutputResults</vt:lpstr>
      <vt:lpstr>'Risk Results 2'!OutputResults</vt:lpstr>
      <vt:lpstr>'Risk Results 3'!OutputResults</vt:lpstr>
      <vt:lpstr>'Risk Results 4'!OutputResults</vt:lpstr>
      <vt:lpstr>'Risk Results 1'!Percentiles</vt:lpstr>
      <vt:lpstr>'Risk Results 2'!Percentiles</vt:lpstr>
      <vt:lpstr>'Risk Results 3'!Percentiles</vt:lpstr>
      <vt:lpstr>'Risk Results 4'!Percentiles</vt:lpstr>
      <vt:lpstr>'Risk Results 1'!PercentRank</vt:lpstr>
      <vt:lpstr>'Risk Results 2'!PercentRank</vt:lpstr>
      <vt:lpstr>'Risk Results 3'!PercentRank</vt:lpstr>
      <vt:lpstr>'Risk Results 4'!PercentRank</vt:lpstr>
      <vt:lpstr>XLRisk!RiskInputs</vt:lpstr>
      <vt:lpstr>XLRisk!RiskOutputs</vt:lpstr>
      <vt:lpstr>XLRisk!ScreenUpdate</vt:lpstr>
      <vt:lpstr>XLRisk!Seed</vt:lpstr>
      <vt:lpstr>'Risk Results 1'!SimStats</vt:lpstr>
      <vt:lpstr>'Risk Results 2'!SimStats</vt:lpstr>
      <vt:lpstr>'Risk Results 3'!SimStats</vt:lpstr>
      <vt:lpstr>'Risk Results 4'!SimStats</vt:lpstr>
      <vt:lpstr>'Risk Results 1'!Tornado</vt:lpstr>
      <vt:lpstr>'Risk Results 2'!Tornado</vt:lpstr>
      <vt:lpstr>'Risk Results 3'!Tornado</vt:lpstr>
      <vt:lpstr>'Risk Results 4'!Tornado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Nielsen</dc:creator>
  <cp:lastModifiedBy>Doug Nielsen</cp:lastModifiedBy>
  <dcterms:created xsi:type="dcterms:W3CDTF">2021-06-26T13:04:41Z</dcterms:created>
  <dcterms:modified xsi:type="dcterms:W3CDTF">2021-06-30T14:11:55Z</dcterms:modified>
</cp:coreProperties>
</file>