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D0C83CE1-1934-47BF-A5B6-431281C20898}"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CYB.xlsxAssistanceScores" hidden="1">AssistanceScores[]</definedName>
    <definedName name="_xlcn.WorksheetConnection_CentreCYB.xlsxAssistanceType" hidden="1">AssistanceType[]</definedName>
    <definedName name="_xlcn.WorksheetConnection_CentreCYB.xlsxCentres" hidden="1">Centres[]</definedName>
    <definedName name="_xlcn.WorksheetConnection_CentreCYB.xlsxInitiativeScores" hidden="1">InitiativeScores[]</definedName>
    <definedName name="_xlcn.WorksheetConnection_CentreCYB.xlsxInitiativeType" hidden="1">InitiativeType[]</definedName>
    <definedName name="_xlcn.WorksheetConnection_CentreCYB.xlsxPosition" hidden="1">Position[]</definedName>
    <definedName name="_xlcn.WorksheetConnection_CentreCYB.xlsxPriorities" hidden="1">Priorities[]</definedName>
    <definedName name="_xlcn.WorksheetConnection_CentreCYB.xlsxPriorityAssistance" hidden="1">PriorityAssistance[]</definedName>
    <definedName name="_xlcn.WorksheetConnection_CentreCYB.xlsxPriorityInitiative" hidden="1">PriorityInitiative[]</definedName>
    <definedName name="_xlcn.WorksheetConnection_CentreCYB.xlsxPriorityTactical" hidden="1">PriorityTactical[]</definedName>
    <definedName name="_xlcn.WorksheetConnection_CentreCYB.xlsxProblemSet" hidden="1">ProblemSet[]</definedName>
    <definedName name="_xlcn.WorksheetConnection_CentreCYB.xlsxRatingLookup" hidden="1">RatingLookup[]</definedName>
    <definedName name="_xlcn.WorksheetConnection_CentreCYB.xlsxResourceAllocation" hidden="1">ResourceAllocation[]</definedName>
    <definedName name="_xlcn.WorksheetConnection_CentreCYB.xlsxResources" hidden="1">Resources[]</definedName>
    <definedName name="_xlcn.WorksheetConnection_CentreCYB.xlsxTacticalScores" hidden="1">TacticalScores[]</definedName>
    <definedName name="_xlcn.WorksheetConnection_CentreCYB.xlsxTeams" hidden="1">Teams[]</definedName>
    <definedName name="Assistance">PriorityAssistance[Title]</definedName>
    <definedName name="BuildStamp">Instructions!$B$41</definedName>
    <definedName name="CentreCode">Instructions!$B$40</definedName>
    <definedName name="CentreName">Instructions!$B$39</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'Resources'!$A$1:$D$29</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CYB.xlsx!Centres"/>
          <x15:modelTable id="Position" name="Position" connection="WorksheetConnection_Centre-CYB.xlsx!Position"/>
          <x15:modelTable id="ProblemSet" name="ProblemSet" connection="WorksheetConnection_Centre-CYB.xlsx!ProblemSet"/>
          <x15:modelTable id="InitiativeType" name="InitiativeType" connection="WorksheetConnection_Centre-CYB.xlsx!InitiativeType"/>
          <x15:modelTable id="AssistanceType" name="AssistanceType" connection="WorksheetConnection_Centre-CYB.xlsx!AssistanceType"/>
          <x15:modelTable id="RatingLookup" name="RatingLookup" connection="WorksheetConnection_Centre-CYB.xlsx!RatingLookup"/>
          <x15:modelTable id="Resources" name="Resources" connection="WorksheetConnection_Centre-CYB.xlsx!Resources"/>
          <x15:modelTable id="PriorityTactical" name="PriorityTactical" connection="WorksheetConnection_Centre-CYB.xlsx!PriorityTactical"/>
          <x15:modelTable id="PriorityInitiative" name="PriorityInitiative" connection="WorksheetConnection_Centre-CYB.xlsx!PriorityInitiative"/>
          <x15:modelTable id="PriorityAssistance" name="PriorityAssistance" connection="WorksheetConnection_Centre-CYB.xlsx!PriorityAssistance"/>
          <x15:modelTable id="TacticalScores" name="TacticalScores" connection="WorksheetConnection_Centre-CYB.xlsx!TacticalScores"/>
          <x15:modelTable id="InitiativeScores" name="InitiativeScores" connection="WorksheetConnection_Centre-CYB.xlsx!InitiativeScores"/>
          <x15:modelTable id="AssistanceScores" name="AssistanceScores" connection="WorksheetConnection_Centre-CYB.xlsx!AssistanceScores"/>
          <x15:modelTable id="Teams" name="Teams" connection="WorksheetConnection_Centre-CYB.xlsx!Teams"/>
          <x15:modelTable id="Priorities" name="Priorities" connection="WorksheetConnection_Centre-CYB.xlsx!Priorities"/>
          <x15:modelTable id="ResourceAllocation" name="ResourceAllocation" connection="WorksheetConnection_Centre-CYB.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6" i="1"/>
  <c r="B35" i="1"/>
  <c r="B34" i="1"/>
  <c r="B33" i="1"/>
  <c r="B32" i="1" l="1"/>
  <c r="B3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CCE797B-A6AB-4F75-9FC8-B6DDD4642F8A}" keepAlive="1" name="Connection" type="5" refreshedVersion="8" saveData="1">
    <dbPr connection="Provider=Microsoft.Mashup.OleDb.1;Data Source=$Workbook$;Location=Centres;Extended Properties=&quot;&quot;" command="SELECT * FROM [Centres]"/>
  </connection>
  <connection id="2" xr16:uid="{233B3D27-690C-47A2-96DB-9221CAF929C2}" keepAlive="1" name="Connection1" type="5" refreshedVersion="8" saveData="1">
    <dbPr connection="Provider=Microsoft.Mashup.OleDb.1;Data Source=$Workbook$;Location=Position;Extended Properties=&quot;&quot;" command="SELECT * FROM [Position]"/>
  </connection>
  <connection id="3" xr16:uid="{4412A332-D692-4F36-889B-30DC0665981D}" keepAlive="1" name="Connection10" type="5" refreshedVersion="8" saveData="1">
    <dbPr connection="Provider=Microsoft.Mashup.OleDb.1;Data Source=$Workbook$;Location=InitiativeScores;Extended Properties=&quot;&quot;" command="SELECT * FROM [InitiativeScores]"/>
  </connection>
  <connection id="4" xr16:uid="{9DA3BAE7-E247-4E7A-BF83-186766A53BF9}" keepAlive="1" name="Connection11" type="5" refreshedVersion="8" saveData="1">
    <dbPr connection="Provider=Microsoft.Mashup.OleDb.1;Data Source=$Workbook$;Location=AssistanceScores;Extended Properties=&quot;&quot;" command="SELECT * FROM [AssistanceScores]"/>
  </connection>
  <connection id="5" xr16:uid="{DF78A81F-059F-418D-B891-823742B52A20}" keepAlive="1" name="Connection2" type="5" refreshedVersion="8" saveData="1">
    <dbPr connection="Provider=Microsoft.Mashup.OleDb.1;Data Source=$Workbook$;Location=ProblemSet;Extended Properties=&quot;&quot;" command="SELECT * FROM [ProblemSet]"/>
  </connection>
  <connection id="6" xr16:uid="{D71F166B-A8A1-4F6E-BA20-972C0ED410A0}" keepAlive="1" name="Connection3" type="5" refreshedVersion="8" saveData="1">
    <dbPr connection="Provider=Microsoft.Mashup.OleDb.1;Data Source=$Workbook$;Location=InitiativeType;Extended Properties=&quot;&quot;" command="SELECT * FROM [InitiativeType]"/>
  </connection>
  <connection id="7" xr16:uid="{0E6A0318-6075-4C7D-83E9-85BAB5F32FF4}" keepAlive="1" name="Connection4" type="5" refreshedVersion="8" saveData="1">
    <dbPr connection="Provider=Microsoft.Mashup.OleDb.1;Data Source=$Workbook$;Location=AssistanceType;Extended Properties=&quot;&quot;" command="SELECT * FROM [AssistanceType]"/>
  </connection>
  <connection id="8" xr16:uid="{20E6A575-8BCA-46F8-920E-D49F430005E3}" keepAlive="1" name="Connection5" type="5" refreshedVersion="8" saveData="1">
    <dbPr connection="Provider=Microsoft.Mashup.OleDb.1;Data Source=$Workbook$;Location=Resources;Extended Properties=&quot;&quot;" command="SELECT * FROM [Resources]"/>
  </connection>
  <connection id="9" xr16:uid="{F5D343A3-BF4A-43D0-99A3-B0DCE03D7DCD}" keepAlive="1" name="Connection6" type="5" refreshedVersion="8" saveData="1">
    <dbPr connection="Provider=Microsoft.Mashup.OleDb.1;Data Source=$Workbook$;Location=PriorityTactical;Extended Properties=&quot;&quot;" command="SELECT * FROM [PriorityTactical]"/>
  </connection>
  <connection id="10" xr16:uid="{AD8F8B64-38C8-463C-8A9A-E5EA42D085BE}" keepAlive="1" name="Connection7" type="5" refreshedVersion="8" saveData="1">
    <dbPr connection="Provider=Microsoft.Mashup.OleDb.1;Data Source=$Workbook$;Location=PriorityInitiative;Extended Properties=&quot;&quot;" command="SELECT * FROM [PriorityInitiative]"/>
  </connection>
  <connection id="11" xr16:uid="{A5B76186-7586-451D-9F9A-052DAF54CDF7}" keepAlive="1" name="Connection8" type="5" refreshedVersion="8" saveData="1">
    <dbPr connection="Provider=Microsoft.Mashup.OleDb.1;Data Source=$Workbook$;Location=PriorityAssistance;Extended Properties=&quot;&quot;" command="SELECT * FROM [PriorityAssistance]"/>
  </connection>
  <connection id="12" xr16:uid="{5D1DC970-37DE-4FDE-AF1C-81CDE5C60F3A}" keepAlive="1" name="Connection9" type="5" refreshedVersion="8" saveData="1">
    <dbPr connection="Provider=Microsoft.Mashup.OleDb.1;Data Source=$Workbook$;Location=TacticalScores;Extended Properties=&quot;&quot;" command="SELECT * FROM [TacticalScores]"/>
  </connection>
  <connection id="13" xr16:uid="{A859EE73-2C8B-47D9-82DD-333674FB112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06469633-93FB-4487-8312-C1E8691ADBB0}" name="WorksheetConnection_Centre-CYB.xlsx!AssistanceScores" type="102" refreshedVersion="8" minRefreshableVersion="5">
    <extLst>
      <ext xmlns:x15="http://schemas.microsoft.com/office/spreadsheetml/2010/11/main" uri="{DE250136-89BD-433C-8126-D09CA5730AF9}">
        <x15:connection id="AssistanceScores">
          <x15:rangePr sourceName="_xlcn.WorksheetConnection_CentreCYB.xlsxAssistanceScores"/>
        </x15:connection>
      </ext>
    </extLst>
  </connection>
  <connection id="15" xr16:uid="{045ACD8A-7191-4F27-9740-17793A97E9D5}" name="WorksheetConnection_Centre-CYB.xlsx!AssistanceType" type="102" refreshedVersion="8" minRefreshableVersion="5">
    <extLst>
      <ext xmlns:x15="http://schemas.microsoft.com/office/spreadsheetml/2010/11/main" uri="{DE250136-89BD-433C-8126-D09CA5730AF9}">
        <x15:connection id="AssistanceType">
          <x15:rangePr sourceName="_xlcn.WorksheetConnection_CentreCYB.xlsxAssistanceType"/>
        </x15:connection>
      </ext>
    </extLst>
  </connection>
  <connection id="16" xr16:uid="{7B097549-92FF-4359-8216-F55F0114A884}" name="WorksheetConnection_Centre-CYB.xlsx!Centres" type="102" refreshedVersion="8" minRefreshableVersion="5">
    <extLst>
      <ext xmlns:x15="http://schemas.microsoft.com/office/spreadsheetml/2010/11/main" uri="{DE250136-89BD-433C-8126-D09CA5730AF9}">
        <x15:connection id="Centres">
          <x15:rangePr sourceName="_xlcn.WorksheetConnection_CentreCYB.xlsxCentres"/>
        </x15:connection>
      </ext>
    </extLst>
  </connection>
  <connection id="17" xr16:uid="{85CE4195-5C53-4A4E-9CED-B1C9DDDFDF29}" name="WorksheetConnection_Centre-CYB.xlsx!InitiativeScores" type="102" refreshedVersion="8" minRefreshableVersion="5">
    <extLst>
      <ext xmlns:x15="http://schemas.microsoft.com/office/spreadsheetml/2010/11/main" uri="{DE250136-89BD-433C-8126-D09CA5730AF9}">
        <x15:connection id="InitiativeScores">
          <x15:rangePr sourceName="_xlcn.WorksheetConnection_CentreCYB.xlsxInitiativeScores"/>
        </x15:connection>
      </ext>
    </extLst>
  </connection>
  <connection id="18" xr16:uid="{5E3F15C6-A6EF-4930-97D3-242A5B28EA4C}" name="WorksheetConnection_Centre-CYB.xlsx!InitiativeType" type="102" refreshedVersion="8" minRefreshableVersion="5">
    <extLst>
      <ext xmlns:x15="http://schemas.microsoft.com/office/spreadsheetml/2010/11/main" uri="{DE250136-89BD-433C-8126-D09CA5730AF9}">
        <x15:connection id="InitiativeType">
          <x15:rangePr sourceName="_xlcn.WorksheetConnection_CentreCYB.xlsxInitiativeType"/>
        </x15:connection>
      </ext>
    </extLst>
  </connection>
  <connection id="19" xr16:uid="{5907624B-03ED-4D7D-B30A-0D0FA3AC9B0D}" name="WorksheetConnection_Centre-CYB.xlsx!Position" type="102" refreshedVersion="8" minRefreshableVersion="5">
    <extLst>
      <ext xmlns:x15="http://schemas.microsoft.com/office/spreadsheetml/2010/11/main" uri="{DE250136-89BD-433C-8126-D09CA5730AF9}">
        <x15:connection id="Position">
          <x15:rangePr sourceName="_xlcn.WorksheetConnection_CentreCYB.xlsxPosition"/>
        </x15:connection>
      </ext>
    </extLst>
  </connection>
  <connection id="20" xr16:uid="{5A1B1B83-AEDE-4540-A721-CC670BD5B0B2}" name="WorksheetConnection_Centre-CYB.xlsx!Priorities" type="102" refreshedVersion="8" minRefreshableVersion="5">
    <extLst>
      <ext xmlns:x15="http://schemas.microsoft.com/office/spreadsheetml/2010/11/main" uri="{DE250136-89BD-433C-8126-D09CA5730AF9}">
        <x15:connection id="Priorities">
          <x15:rangePr sourceName="_xlcn.WorksheetConnection_CentreCYB.xlsxPriorities"/>
        </x15:connection>
      </ext>
    </extLst>
  </connection>
  <connection id="21" xr16:uid="{139D3A50-7E66-4F23-9E96-53FE638B334C}" name="WorksheetConnection_Centre-CYB.xlsx!PriorityAssistance" type="102" refreshedVersion="8" minRefreshableVersion="5">
    <extLst>
      <ext xmlns:x15="http://schemas.microsoft.com/office/spreadsheetml/2010/11/main" uri="{DE250136-89BD-433C-8126-D09CA5730AF9}">
        <x15:connection id="PriorityAssistance">
          <x15:rangePr sourceName="_xlcn.WorksheetConnection_CentreCYB.xlsxPriorityAssistance"/>
        </x15:connection>
      </ext>
    </extLst>
  </connection>
  <connection id="22" xr16:uid="{2CD497C1-A465-4302-B848-EEF059F36772}" name="WorksheetConnection_Centre-CYB.xlsx!PriorityInitiative" type="102" refreshedVersion="8" minRefreshableVersion="5">
    <extLst>
      <ext xmlns:x15="http://schemas.microsoft.com/office/spreadsheetml/2010/11/main" uri="{DE250136-89BD-433C-8126-D09CA5730AF9}">
        <x15:connection id="PriorityInitiative">
          <x15:rangePr sourceName="_xlcn.WorksheetConnection_CentreCYB.xlsxPriorityInitiative"/>
        </x15:connection>
      </ext>
    </extLst>
  </connection>
  <connection id="23" xr16:uid="{946E32D7-83FA-4953-8529-9905F97A104D}" name="WorksheetConnection_Centre-CYB.xlsx!PriorityTactical" type="102" refreshedVersion="8" minRefreshableVersion="5">
    <extLst>
      <ext xmlns:x15="http://schemas.microsoft.com/office/spreadsheetml/2010/11/main" uri="{DE250136-89BD-433C-8126-D09CA5730AF9}">
        <x15:connection id="PriorityTactical">
          <x15:rangePr sourceName="_xlcn.WorksheetConnection_CentreCYB.xlsxPriorityTactical"/>
        </x15:connection>
      </ext>
    </extLst>
  </connection>
  <connection id="24" xr16:uid="{A23D5C6B-A033-4E0C-A92C-A44C36BB3983}" name="WorksheetConnection_Centre-CYB.xlsx!ProblemSet" type="102" refreshedVersion="8" minRefreshableVersion="5">
    <extLst>
      <ext xmlns:x15="http://schemas.microsoft.com/office/spreadsheetml/2010/11/main" uri="{DE250136-89BD-433C-8126-D09CA5730AF9}">
        <x15:connection id="ProblemSet">
          <x15:rangePr sourceName="_xlcn.WorksheetConnection_CentreCYB.xlsxProblemSet"/>
        </x15:connection>
      </ext>
    </extLst>
  </connection>
  <connection id="25" xr16:uid="{5C3ADF56-0FA3-4F48-A943-7DFDA7A8188E}" name="WorksheetConnection_Centre-CYB.xlsx!RatingLookup" type="102" refreshedVersion="8" minRefreshableVersion="5">
    <extLst>
      <ext xmlns:x15="http://schemas.microsoft.com/office/spreadsheetml/2010/11/main" uri="{DE250136-89BD-433C-8126-D09CA5730AF9}">
        <x15:connection id="RatingLookup">
          <x15:rangePr sourceName="_xlcn.WorksheetConnection_CentreCYB.xlsxRatingLookup"/>
        </x15:connection>
      </ext>
    </extLst>
  </connection>
  <connection id="26" xr16:uid="{B434DB53-CE47-4228-BE32-46453B608E5A}" name="WorksheetConnection_Centre-CYB.xlsx!ResourceAllocation" type="102" refreshedVersion="8" minRefreshableVersion="5">
    <extLst>
      <ext xmlns:x15="http://schemas.microsoft.com/office/spreadsheetml/2010/11/main" uri="{DE250136-89BD-433C-8126-D09CA5730AF9}">
        <x15:connection id="ResourceAllocation">
          <x15:rangePr sourceName="_xlcn.WorksheetConnection_CentreCYB.xlsxResourceAllocation"/>
        </x15:connection>
      </ext>
    </extLst>
  </connection>
  <connection id="27" xr16:uid="{29594442-5AF2-4FA9-A430-FDEEC11B52E3}" name="WorksheetConnection_Centre-CYB.xlsx!Resources" type="102" refreshedVersion="8" minRefreshableVersion="5">
    <extLst>
      <ext xmlns:x15="http://schemas.microsoft.com/office/spreadsheetml/2010/11/main" uri="{DE250136-89BD-433C-8126-D09CA5730AF9}">
        <x15:connection id="Resources">
          <x15:rangePr sourceName="_xlcn.WorksheetConnection_CentreCYB.xlsxResources"/>
        </x15:connection>
      </ext>
    </extLst>
  </connection>
  <connection id="28" xr16:uid="{49AE374A-77C1-42BC-A324-1D6F31CA24AC}" name="WorksheetConnection_Centre-CYB.xlsx!TacticalScores" type="102" refreshedVersion="8" minRefreshableVersion="5">
    <extLst>
      <ext xmlns:x15="http://schemas.microsoft.com/office/spreadsheetml/2010/11/main" uri="{DE250136-89BD-433C-8126-D09CA5730AF9}">
        <x15:connection id="TacticalScores">
          <x15:rangePr sourceName="_xlcn.WorksheetConnection_CentreCYB.xlsxTacticalScores"/>
        </x15:connection>
      </ext>
    </extLst>
  </connection>
  <connection id="29" xr16:uid="{E233E208-2AF2-4797-AFD0-0854B1B700B1}" name="WorksheetConnection_Centre-CYB.xlsx!Teams" type="102" refreshedVersion="8" minRefreshableVersion="5">
    <extLst>
      <ext xmlns:x15="http://schemas.microsoft.com/office/spreadsheetml/2010/11/main" uri="{DE250136-89BD-433C-8126-D09CA5730AF9}">
        <x15:connection id="Teams">
          <x15:rangePr sourceName="_xlcn.WorksheetConnection_CentreCYB.xlsxTeams"/>
        </x15:connection>
      </ext>
    </extLst>
  </connection>
</connections>
</file>

<file path=xl/sharedStrings.xml><?xml version="1.0" encoding="utf-8"?>
<sst xmlns="http://schemas.openxmlformats.org/spreadsheetml/2006/main" count="920" uniqueCount="338">
  <si>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</si>
  <si>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</si>
  <si>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</si>
  <si>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</si>
  <si>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</si>
  <si>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</si>
  <si>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</si>
  <si>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</si>
  <si>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</si>
  <si>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</si>
  <si>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</si>
  <si>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</si>
  <si>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</si>
  <si>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</si>
  <si>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</si>
  <si>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</si>
  <si>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</si>
  <si>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</si>
  <si>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</si>
  <si>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</si>
  <si>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</si>
  <si>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</si>
  <si>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</si>
  <si>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</si>
  <si>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</si>
  <si>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</si>
  <si>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</si>
  <si>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</si>
  <si>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</si>
  <si>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</si>
  <si>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Rows where a team lists the same priority twice</t>
  </si>
  <si>
    <t>Priorities selected more than once</t>
  </si>
  <si>
    <t>Step 2</t>
  </si>
  <si>
    <t>People allocated more than 100% of their time</t>
  </si>
  <si>
    <t>Step 4</t>
  </si>
  <si>
    <t>Centre Name:</t>
  </si>
  <si>
    <t>Cyber Centre</t>
  </si>
  <si>
    <t>Centre Code:</t>
  </si>
  <si>
    <t>CYB</t>
  </si>
  <si>
    <t>Workbook build:</t>
  </si>
  <si>
    <t>2026-09-04 (00bc3de+)</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</si>
  <si>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</si>
  <si>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</si>
  <si>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</si>
  <si>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</si>
  <si>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</si>
  <si>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</si>
  <si>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</si>
  <si>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</si>
  <si>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</si>
  <si>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</si>
  <si>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</si>
  <si>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</si>
  <si>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</si>
  <si>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</si>
  <si>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</si>
  <si>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</si>
  <si>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</si>
  <si>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</si>
  <si>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</si>
  <si>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</si>
  <si>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</si>
  <si>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</si>
  <si>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</si>
  <si>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</si>
  <si>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</si>
  <si>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</si>
  <si>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</si>
  <si>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</si>
  <si>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</si>
  <si>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</si>
  <si>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</si>
  <si>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</si>
  <si>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</si>
  <si>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</si>
  <si>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</si>
  <si>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</si>
  <si>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</si>
  <si>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</si>
  <si>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</si>
  <si>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</si>
  <si>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</si>
  <si>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</si>
  <si>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</si>
  <si>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</si>
  <si>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</si>
  <si>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</si>
  <si>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</si>
  <si>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</si>
  <si>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</si>
  <si>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</si>
  <si>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</si>
  <si>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</si>
  <si>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</si>
  <si>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</si>
  <si>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</si>
  <si>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</si>
  <si>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</si>
  <si>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</si>
  <si>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</si>
  <si>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</si>
  <si>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</si>
  <si>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</si>
  <si>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</si>
  <si>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</si>
  <si>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</si>
  <si>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</si>
  <si>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</si>
  <si>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</si>
  <si>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</si>
  <si>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</si>
  <si>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</si>
  <si>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</si>
  <si>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</si>
  <si>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</si>
  <si>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</si>
  <si>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</si>
  <si>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</si>
  <si>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</si>
  <si>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</si>
  <si>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</si>
  <si>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</si>
  <si>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</si>
  <si>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</si>
  <si>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</si>
  <si>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</si>
  <si>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</si>
  <si>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</si>
  <si>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</si>
  <si>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</si>
  <si>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</si>
  <si>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</si>
  <si>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</si>
  <si>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</si>
  <si>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</si>
  <si>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</si>
  <si>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</si>
  <si>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</si>
  <si>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</si>
  <si>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</si>
  <si>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</si>
  <si>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</si>
  <si>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</si>
  <si>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</si>
  <si>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</si>
  <si>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</si>
  <si>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</si>
  <si>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</si>
  <si>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</si>
  <si>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</si>
  <si>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</si>
  <si>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</si>
  <si>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</si>
  <si>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</si>
  <si>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</si>
  <si>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</si>
  <si>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</si>
  <si>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</si>
  <si>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</si>
  <si>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</si>
  <si>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</si>
  <si>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</si>
  <si>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</si>
  <si>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</si>
  <si>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</si>
  <si>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</si>
  <si>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</si>
  <si>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</si>
  <si>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</si>
  <si>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</si>
  <si>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</si>
  <si>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</si>
  <si>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</si>
  <si>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</si>
  <si>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</si>
  <si>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</si>
  <si>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</si>
  <si>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</si>
  <si>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</si>
  <si>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</si>
  <si>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</si>
  <si>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</si>
  <si>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</si>
  <si>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</si>
  <si>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</si>
  <si>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</si>
  <si>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</si>
  <si>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</si>
  <si>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</si>
  <si>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</si>
  <si>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</si>
  <si>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</si>
  <si>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</si>
  <si>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</si>
  <si>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</si>
  <si>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</si>
  <si>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</si>
  <si>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</si>
  <si>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</si>
  <si>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</si>
  <si>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</si>
  <si>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</si>
  <si>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Garcia</t>
  </si>
  <si>
    <t>Ahmed Garcia</t>
  </si>
  <si>
    <t>Anna</t>
  </si>
  <si>
    <t>Patel</t>
  </si>
  <si>
    <t>Anna Patel</t>
  </si>
  <si>
    <t>Carlos</t>
  </si>
  <si>
    <t>Carlos Patel</t>
  </si>
  <si>
    <t>Singh</t>
  </si>
  <si>
    <t>Carlos Singh</t>
  </si>
  <si>
    <t>Wilson</t>
  </si>
  <si>
    <t>Carlos Wilson</t>
  </si>
  <si>
    <t>Elena</t>
  </si>
  <si>
    <t>Elena Patel</t>
  </si>
  <si>
    <t>Emma</t>
  </si>
  <si>
    <t>Chen</t>
  </si>
  <si>
    <t>Emma Chen</t>
  </si>
  <si>
    <t>Fatima</t>
  </si>
  <si>
    <t>Dubois</t>
  </si>
  <si>
    <t>Fatima Dubois</t>
  </si>
  <si>
    <t>Kim</t>
  </si>
  <si>
    <t>Fatima Kim</t>
  </si>
  <si>
    <t>Grace</t>
  </si>
  <si>
    <t>Grace Kim</t>
  </si>
  <si>
    <t>Ibrahim</t>
  </si>
  <si>
    <t>Ibrahim Chen</t>
  </si>
  <si>
    <t>Ibrahim Kim</t>
  </si>
  <si>
    <t>Kowalski</t>
  </si>
  <si>
    <t>Ibrahim Kowalski</t>
  </si>
  <si>
    <t>James</t>
  </si>
  <si>
    <t>Johnson</t>
  </si>
  <si>
    <t>James Johnson</t>
  </si>
  <si>
    <t>John</t>
  </si>
  <si>
    <t>John Garcia</t>
  </si>
  <si>
    <t>Kevin</t>
  </si>
  <si>
    <t>Haddad</t>
  </si>
  <si>
    <t>Kevin Haddad</t>
  </si>
  <si>
    <t>Maria</t>
  </si>
  <si>
    <t>Maria Kim</t>
  </si>
  <si>
    <t>Michael</t>
  </si>
  <si>
    <t>Silva</t>
  </si>
  <si>
    <t>Michael Silva</t>
  </si>
  <si>
    <t>Omar</t>
  </si>
  <si>
    <t>Nguyen</t>
  </si>
  <si>
    <t>Omar Nguyen</t>
  </si>
  <si>
    <t>Rossi</t>
  </si>
  <si>
    <t>Omar Rossi</t>
  </si>
  <si>
    <t>Priya</t>
  </si>
  <si>
    <t>Priya Dubois</t>
  </si>
  <si>
    <t>Priya Rossi</t>
  </si>
  <si>
    <t>Robert</t>
  </si>
  <si>
    <t>Robert Singh</t>
  </si>
  <si>
    <t>Wei</t>
  </si>
  <si>
    <t>Brown</t>
  </si>
  <si>
    <t>Wei Brown</t>
  </si>
  <si>
    <t>Fischer</t>
  </si>
  <si>
    <t>Wei Fischer</t>
  </si>
  <si>
    <t>Wei Haddad</t>
  </si>
  <si>
    <t>Yuki</t>
  </si>
  <si>
    <t>Martin</t>
  </si>
  <si>
    <t>Yuki Martin</t>
  </si>
  <si>
    <t>Osei</t>
  </si>
  <si>
    <t>Yuki Osei</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</si>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</sst>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ont>
    <font>
      <sz val="11"/>
      <name val="Arial"/>
    </font>
    <font>
      <b/>
      <sz val="12"/>
      <name val="Arial"/>
    </font>
    <font>
      <i/>
      <sz val="11"/>
      <name val="Arial"/>
    </font>
    <font>
      <sz val="11"/>
      <name val="Arial"/>
    </font>
    <font>
      <b/>
      <sz val="11"/>
      <name val="Arial"/>
    </font>
    <font>
      <b/>
      <sz val="11"/>
      <color rgb="FFFFFFFF"/>
      <name val="Arial"/>
    </font>
    <font>
      <b/>
      <sz val="11"/>
      <color rgb="FF8A5900"/>
      <name val="Arial"/>
    </font>
    <font>
      <b/>
      <sz val="11"/>
      <color rgb="FF9C0006"/>
      <name val="Arial"/>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62">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680696C-12FF-4579-A06D-69B61047C1CE}"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D6BFAF5C-4A72-4778-982B-E0ABDEFB280C}"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14D5B019-E3B6-4C9E-BAB3-61D40EF8948A}"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9E41B1F5-98D9-40DC-AB50-7016ECBBAD41}"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6E0C9FB-395B-49F1-967B-AD4C8D0FD193}"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6A315F7C-892B-45F3-92DC-DE7B3EFC72E2}"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E095143-F60B-41EF-9696-028DF8FD23F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97B031D4-DCEB-4AD8-8D11-DDBBE5E2157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49BE1183-FC82-4785-BBED-77F6E81B3EE5}"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0CF34EDB-521D-4F63-AE4B-4EA5623C9AE0}"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24F673AE-45FA-4CC0-AC0D-D7F62C70CEA7}"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494B9E48-A5E2-4E86-9205-B3C2A806F6CF}"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2:A43">
  <autoFilter ref="A42:A4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40B7FE6-F75F-4C01-96C5-339701DC4369}" name="Centres" displayName="Centres" ref="A1:C7" tableType="queryTable" totalsRowShown="0" headerRowDxfId="26">
  <autoFilter ref="A1:C7" xr:uid="{E40B7FE6-F75F-4C01-96C5-339701DC4369}"/>
  <tableColumns count="3">
    <tableColumn id="4" xr3:uid="{6686EB01-D81E-4180-A9DF-BA367AC2FAB8}" uniqueName="4" name="id" queryTableFieldId="1"/>
    <tableColumn id="5" xr3:uid="{A39705E1-DAF5-4C9B-8740-63A8857493FB}" uniqueName="5" name="Centre" queryTableFieldId="2"/>
    <tableColumn id="6" xr3:uid="{0B29C075-42D7-4552-83E0-2CDFB0AAAFE7}"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AEE417-6D2E-45F2-A503-9E299AE297C3}" name="Position" displayName="Position" ref="A1:E14" tableType="queryTable" totalsRowShown="0" headerRowDxfId="25">
  <autoFilter ref="A1:E14" xr:uid="{B4AEE417-6D2E-45F2-A503-9E299AE297C3}"/>
  <tableColumns count="5">
    <tableColumn id="6" xr3:uid="{FF85B15A-1040-459D-AA85-D66D08ED87B1}" uniqueName="6" name="Title" queryTableFieldId="1"/>
    <tableColumn id="7" xr3:uid="{AB456052-720B-44A7-A532-B83C62219340}" uniqueName="7" name="PositionArea" queryTableFieldId="2"/>
    <tableColumn id="8" xr3:uid="{179D6B75-59B2-40DD-92F4-F1AAB87B9BE5}" uniqueName="8" name="Position" queryTableFieldId="3"/>
    <tableColumn id="9" xr3:uid="{16A4E1CB-2084-4991-B8EC-DA9404B312FD}" uniqueName="9" name="Level" queryTableFieldId="4"/>
    <tableColumn id="10" xr3:uid="{56C68997-F35F-4694-8BFC-63898CEB045B}"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A0D4F06B-8E65-442C-B6E7-D0FF8363C321}" name="Resources" displayName="Resources" ref="A1:D29" tableType="queryTable" totalsRowShown="0" headerRowDxfId="21">
  <autoFilter ref="A1:D29" xr:uid="{A0D4F06B-8E65-442C-B6E7-D0FF8363C321}"/>
  <tableColumns count="4">
    <tableColumn id="5" xr3:uid="{A51BA35C-FAC0-458E-BECF-6622360E2185}" uniqueName="5" name="FirstName" queryTableFieldId="1"/>
    <tableColumn id="6" xr3:uid="{D8A9E0BD-4B75-4FC2-9D03-74631FB86D6B}" uniqueName="6" name="LastName" queryTableFieldId="2"/>
    <tableColumn id="7" xr3:uid="{0B4341EC-33EB-4A99-B292-4FA12BB827CB}" uniqueName="7" name="PositionTitle" queryTableFieldId="3"/>
    <tableColumn id="8" xr3:uid="{44FEAD61-6468-456A-8221-735ECEF41CC1}"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57135C3-9F3B-40F3-94BF-30F15EB91D3E}" name="PriorityTactical" displayName="PriorityTactical" ref="A1:D19" tableType="queryTable" totalsRowShown="0" headerRowDxfId="20">
  <autoFilter ref="A1:D19" xr:uid="{A57135C3-9F3B-40F3-94BF-30F15EB91D3E}"/>
  <tableColumns count="4">
    <tableColumn id="5" xr3:uid="{45A11EE9-5AB9-4C2A-8B56-1EA493CEB11D}" uniqueName="5" name="Title" queryTableFieldId="1"/>
    <tableColumn id="6" xr3:uid="{5045C601-3B9F-41DE-BEFA-9B225B2C3143}" uniqueName="6" name="Type" queryTableFieldId="2"/>
    <tableColumn id="7" xr3:uid="{FAEB60B8-119E-4956-8764-305BD74A11AE}" uniqueName="7" name="Impact" queryTableFieldId="3"/>
    <tableColumn id="8" xr3:uid="{2DC7AE93-4458-4186-ADEF-19932C25C4A8}"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6D4B63E-8484-4664-A080-EF882F1E3312}" name="ProblemSet" displayName="ProblemSet" ref="A1:D6" tableType="queryTable" totalsRowShown="0" headerRowDxfId="24">
  <autoFilter ref="A1:D6" xr:uid="{96D4B63E-8484-4664-A080-EF882F1E3312}"/>
  <tableColumns count="4">
    <tableColumn id="5" xr3:uid="{BFDE9E2D-C7EF-4D30-A67D-378109B70EB9}" uniqueName="5" name="id" queryTableFieldId="1"/>
    <tableColumn id="6" xr3:uid="{81C1CF9A-A639-4DF8-971D-CB057EC12655}" uniqueName="6" name="Title" queryTableFieldId="2"/>
    <tableColumn id="7" xr3:uid="{CFFD02AA-2359-492D-B135-523B8327B6EF}" uniqueName="7" name="TacticalType" queryTableFieldId="3"/>
    <tableColumn id="8" xr3:uid="{50A7734D-F725-4747-983D-BFB978C3A961}"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80D39DA-2920-41BC-A288-87D758B821CE}" name="TacticalScores" displayName="TacticalScores" ref="A1:L19" tableType="queryTable" totalsRowShown="0" headerRowDxfId="17">
  <autoFilter ref="A1:L19" xr:uid="{980D39DA-2920-41BC-A288-87D758B821CE}"/>
  <tableColumns count="12">
    <tableColumn id="13" xr3:uid="{D0274A8B-CF71-4C31-B0A9-0561F95B8314}" uniqueName="13" name="PriorityReference" queryTableFieldId="1"/>
    <tableColumn id="14" xr3:uid="{8C431E5C-1CB4-47A2-9629-255E17F84CD7}" uniqueName="14" name="Actor" queryTableFieldId="2"/>
    <tableColumn id="15" xr3:uid="{849AFA45-5079-4318-B8EE-F6F7DF08D3C9}" uniqueName="15" name="ProblemSet" queryTableFieldId="3"/>
    <tableColumn id="16" xr3:uid="{37E6566B-CACE-4780-9111-C9D4616E0212}" uniqueName="16" name="Intent" queryTableFieldId="4"/>
    <tableColumn id="17" xr3:uid="{B0638E85-7D78-4FFF-B065-C19A40C3D417}" uniqueName="17" name="Capability" queryTableFieldId="5"/>
    <tableColumn id="18" xr3:uid="{A8D2B114-B022-4024-A5F3-0E5EF695A4FA}" uniqueName="18" name="Consequence" queryTableFieldId="6"/>
    <tableColumn id="19" xr3:uid="{4DEC7995-2595-4AB1-A760-810793C91448}" uniqueName="19" name="Likelihood" queryTableFieldId="7"/>
    <tableColumn id="20" xr3:uid="{28EA6B8E-7D6E-44BE-A37B-99294B4F24AC}" uniqueName="20" name="LikelihoodLevel" queryTableFieldId="8"/>
    <tableColumn id="21" xr3:uid="{78BA8185-9440-46D5-A5F4-37EC84189581}" uniqueName="21" name="RiskRaw" queryTableFieldId="9"/>
    <tableColumn id="22" xr3:uid="{DDC99E53-2843-4319-AD16-82AD30C7125E}" uniqueName="22" name="RiskLabelId" queryTableFieldId="10"/>
    <tableColumn id="23" xr3:uid="{7024DA76-CEE5-44EE-B6CC-945043ED1142}" uniqueName="23" name="RiskLabel" queryTableFieldId="11"/>
    <tableColumn id="24" xr3:uid="{AAFEB1C4-FE85-46DF-B74D-13485B7E5FC8}"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0ABB823-3D3B-4663-BD3C-A42BAF30ED2A}" name="PriorityInitiative" displayName="PriorityInitiative" ref="A1:D17" tableType="queryTable" totalsRowShown="0" headerRowDxfId="19">
  <autoFilter ref="A1:D17" xr:uid="{A0ABB823-3D3B-4663-BD3C-A42BAF30ED2A}"/>
  <tableColumns count="4">
    <tableColumn id="5" xr3:uid="{E1B9A3BD-89C1-43C0-81A0-8AA8EBB22AA6}" uniqueName="5" name="Title" queryTableFieldId="1"/>
    <tableColumn id="6" xr3:uid="{F8D1B71D-B7AF-4E7E-ACDC-5BAC8D9B4C8E}" uniqueName="6" name="Type" queryTableFieldId="2"/>
    <tableColumn id="7" xr3:uid="{0FF4AA2F-F5C6-4C3C-9F0A-92ABF414B31E}" uniqueName="7" name="Impact" queryTableFieldId="3"/>
    <tableColumn id="8" xr3:uid="{4E3C70AB-E12D-48AF-AFCA-B48E00B95F4B}"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E312779-EAE5-4A30-AB62-AB257E6CB969}" name="InitiativeType" displayName="InitiativeType" ref="A1:E5" tableType="queryTable" totalsRowShown="0" headerRowDxfId="23">
  <autoFilter ref="A1:E5" xr:uid="{AE312779-EAE5-4A30-AB62-AB257E6CB969}"/>
  <tableColumns count="5">
    <tableColumn id="6" xr3:uid="{0660C9B7-AEC7-4665-9CDF-EEEAA916929A}" uniqueName="6" name="id" queryTableFieldId="1"/>
    <tableColumn id="7" xr3:uid="{E1357B15-EEE5-47DA-AD59-8B7A05A13EC8}" uniqueName="7" name="Title" queryTableFieldId="2"/>
    <tableColumn id="8" xr3:uid="{45B823B4-CD2E-4C5F-B4E1-2F3C637F52DD}" uniqueName="8" name="Level1" queryTableFieldId="3"/>
    <tableColumn id="9" xr3:uid="{B09F6BD6-86EF-459D-8CC8-80D1A7392207}" uniqueName="9" name="Level2" queryTableFieldId="4"/>
    <tableColumn id="10" xr3:uid="{4427A628-7168-41B0-B3FF-F9655E803417}"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342CD0B-A181-4BE3-B948-469E2E674431}" name="InitiativeScores" displayName="InitiativeScores" ref="A1:K17" tableType="queryTable" totalsRowShown="0" headerRowDxfId="11">
  <autoFilter ref="A1:K17" xr:uid="{C342CD0B-A181-4BE3-B948-469E2E674431}"/>
  <tableColumns count="11">
    <tableColumn id="12" xr3:uid="{1406E354-9C79-4C95-AF13-1E363B9D1378}" uniqueName="12" name="PriorityReference" queryTableFieldId="1"/>
    <tableColumn id="13" xr3:uid="{EFFE1F39-FCF6-4DCA-91AA-8601C02B3989}" uniqueName="13" name="Actor" queryTableFieldId="2"/>
    <tableColumn id="14" xr3:uid="{EB2E4CF9-EA6B-4CD9-B479-CA17BF1FD66A}" uniqueName="14" name="InitiativeType" queryTableFieldId="3"/>
    <tableColumn id="15" xr3:uid="{86DD6BA8-22C3-4565-8700-3027FCFFACFD}" uniqueName="15" name="InitiativeShortCode" queryTableFieldId="4"/>
    <tableColumn id="16" xr3:uid="{1E196535-788A-46E3-8475-FABEB243BCE5}" uniqueName="16" name="Dividend" queryTableFieldId="5"/>
    <tableColumn id="17" xr3:uid="{13C5B26B-6CEB-4D96-B9DF-7DA37BCED619}" uniqueName="17" name="Feasibility" queryTableFieldId="6"/>
    <tableColumn id="18" xr3:uid="{62C35622-F2B2-453C-B0DD-FB6018D74AC9}" uniqueName="18" name="Cost" queryTableFieldId="7"/>
    <tableColumn id="19" xr3:uid="{322CFBCE-3415-456C-A6B9-1CD99FFAA84C}" uniqueName="19" name="Value" queryTableFieldId="8"/>
    <tableColumn id="20" xr3:uid="{C9D777EB-277E-40BC-9439-CB34C0D8AA75}" uniqueName="20" name="ValueLabelId" queryTableFieldId="9"/>
    <tableColumn id="21" xr3:uid="{A75E9EED-CA80-408F-9C6B-21425C3C9284}" uniqueName="21" name="ValueLabel" queryTableFieldId="10"/>
    <tableColumn id="22" xr3:uid="{606D72FB-3034-4E1E-8481-3042239196F9}"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21482F6-352C-406B-90B0-3A7ED970E265}" name="PriorityAssistance" displayName="PriorityAssistance" ref="A1:D17" tableType="queryTable" totalsRowShown="0" headerRowDxfId="18">
  <autoFilter ref="A1:D17" xr:uid="{D21482F6-352C-406B-90B0-3A7ED970E265}"/>
  <tableColumns count="4">
    <tableColumn id="5" xr3:uid="{A9C23BA3-1EB0-4D08-B325-EFC5898D9A4B}" uniqueName="5" name="Title" queryTableFieldId="1"/>
    <tableColumn id="6" xr3:uid="{742B035E-CE4B-42CF-BD93-1081C46178DE}" uniqueName="6" name="Type" queryTableFieldId="2"/>
    <tableColumn id="7" xr3:uid="{B008EE8E-7702-41DD-A260-B4C6FCD30004}" uniqueName="7" name="Impact" queryTableFieldId="3"/>
    <tableColumn id="8" xr3:uid="{C8FECA79-FC0C-4159-B0E3-8313407F297D}"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EA01E2B-BB83-4BE1-996B-4BFDAFD7B4B1}" name="AssistanceType" displayName="AssistanceType" ref="A1:E5" tableType="queryTable" totalsRowShown="0" headerRowDxfId="22">
  <autoFilter ref="A1:E5" xr:uid="{0EA01E2B-BB83-4BE1-996B-4BFDAFD7B4B1}"/>
  <tableColumns count="5">
    <tableColumn id="6" xr3:uid="{B206A426-611D-4FEC-A370-8B5FF27D2409}" uniqueName="6" name="id" queryTableFieldId="1"/>
    <tableColumn id="7" xr3:uid="{D2A4F362-1E8E-4561-BF77-2E7C638855F3}" uniqueName="7" name="Title" queryTableFieldId="2"/>
    <tableColumn id="8" xr3:uid="{4AF9D3F0-D9EA-43A1-8F8E-D5EAF1CC3FFA}" uniqueName="8" name="Level1" queryTableFieldId="3"/>
    <tableColumn id="9" xr3:uid="{60152F53-1D8F-4ED3-B96C-466104E22B98}" uniqueName="9" name="Level2" queryTableFieldId="4"/>
    <tableColumn id="10" xr3:uid="{95F3D2AB-41D6-410B-AB1E-2E7D51B6AC4F}"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03D75AD-3AA1-45CF-A000-F7A51287136C}" name="AssistanceScores" displayName="AssistanceScores" ref="A1:K17" tableType="queryTable" totalsRowShown="0" headerRowDxfId="5">
  <autoFilter ref="A1:K17" xr:uid="{603D75AD-3AA1-45CF-A000-F7A51287136C}"/>
  <tableColumns count="11">
    <tableColumn id="12" xr3:uid="{607665A3-FDD0-4C3C-86AF-8C79EB88481E}" uniqueName="12" name="PriorityReference" queryTableFieldId="1"/>
    <tableColumn id="13" xr3:uid="{A9480E12-89F0-4CAD-B360-9CAFC69A1437}" uniqueName="13" name="Actor" queryTableFieldId="2"/>
    <tableColumn id="14" xr3:uid="{6BA8C818-E23B-4310-8FF2-7B9EA35A91FE}" uniqueName="14" name="AssistanceType" queryTableFieldId="3"/>
    <tableColumn id="15" xr3:uid="{F812A73C-47B0-44D0-819B-460381651251}" uniqueName="15" name="AssistanceShortCode" queryTableFieldId="4"/>
    <tableColumn id="16" xr3:uid="{89AC76D1-E17F-418C-84CB-FF53B7E1BC45}" uniqueName="16" name="Alignment" queryTableFieldId="5"/>
    <tableColumn id="17" xr3:uid="{EADB7BF2-4566-4C47-AA29-6C63EF8DB632}" uniqueName="17" name="Contribution" queryTableFieldId="6"/>
    <tableColumn id="18" xr3:uid="{BEA7E975-6E8E-4E45-BCDD-985C90A7546A}" uniqueName="18" name="Capacity" queryTableFieldId="7"/>
    <tableColumn id="19" xr3:uid="{027F9937-45A5-49C7-A572-340BC5AC0E25}" uniqueName="19" name="Value" queryTableFieldId="8"/>
    <tableColumn id="20" xr3:uid="{3A76134A-02F7-4BD2-A71D-2FC568A0D2C2}" uniqueName="20" name="ValueLabelId" queryTableFieldId="9"/>
    <tableColumn id="21" xr3:uid="{3FF7A977-356C-4DE1-B480-FA8004110735}" uniqueName="21" name="ValueLabel" queryTableFieldId="10"/>
    <tableColumn id="22" xr3:uid="{DE7F1BC7-89A5-4AEC-A1E4-2C89FAF9538D}"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3"/>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SUMPRODUCT((Priorities[Team Name]&lt;&gt;"")*(Priorities[Priority Title]&lt;&gt;"")*(COUNTIFS(Priorities[Team Name],Priorities[Team Name]&amp;"",Priorities[Priority Title],Priorities[Priority Title]&amp;"")&gt;1))</f>
        <v>0</v>
      </c>
      <c r="C35" s="5" t="s">
        <v>29</v>
      </c>
    </row>
    <row r="36" spans="1:3" x14ac:dyDescent="0.25">
      <c r="A36" s="6" t="s">
        <v>31</v>
      </c>
      <c r="B36" s="7">
        <f>SUMPRODUCT((PrioritySelection[Priority Title]&lt;&gt;"")*(COUNTIF(PrioritySelection[Priority Title],PrioritySelection[Priority Title]&amp;"")&gt;1))</f>
        <v>0</v>
      </c>
      <c r="C36" s="5" t="s">
        <v>32</v>
      </c>
    </row>
    <row r="37" spans="1:3" x14ac:dyDescent="0.25">
      <c r="A37" s="6" t="s">
        <v>33</v>
      </c>
      <c r="B37" s="7">
        <f>SUMPRODUCT((ResourceAllocation[Resource]&lt;&gt;"")*(ResourceAllocation[Person Total %]&gt;1))</f>
        <v>0</v>
      </c>
      <c r="C37" s="5" t="s">
        <v>34</v>
      </c>
    </row>
    <row r="39" spans="1:3" x14ac:dyDescent="0.25">
      <c r="A39" s="8" t="s">
        <v>35</v>
      </c>
      <c r="B39" s="9" t="s">
        <v>36</v>
      </c>
    </row>
    <row r="40" spans="1:3" x14ac:dyDescent="0.25">
      <c r="A40" s="8" t="s">
        <v>37</v>
      </c>
      <c r="B40" s="9" t="s">
        <v>38</v>
      </c>
    </row>
    <row r="41" spans="1:3" x14ac:dyDescent="0.25">
      <c r="A41" s="8" t="s">
        <v>39</v>
      </c>
      <c r="B41" s="9" t="s">
        <v>40</v>
      </c>
      <c r="C41" s="5" t="s">
        <v>41</v>
      </c>
    </row>
    <row r="42" spans="1:3" x14ac:dyDescent="0.25">
      <c r="A42" s="10" t="s">
        <v>42</v>
      </c>
    </row>
    <row r="43" spans="1:3" x14ac:dyDescent="0.25">
      <c r="A43" s="11" t="s">
        <v>43</v>
      </c>
    </row>
  </sheetData>
  <sheetProtection sheet="1"/>
  <conditionalFormatting sqref="B32:B37">
    <cfRule type="expression" dxfId="61" priority="1">
      <formula>$B32=0</formula>
    </cfRule>
    <cfRule type="expression" dxfId="60"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84</v>
      </c>
      <c r="B1" s="10" t="s">
        <v>85</v>
      </c>
      <c r="C1" s="10" t="s">
        <v>74</v>
      </c>
      <c r="D1" s="10" t="s">
        <v>86</v>
      </c>
      <c r="E1" s="10" t="s">
        <v>87</v>
      </c>
      <c r="F1" s="10" t="s">
        <v>88</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59" priority="4">
      <formula>AND($A2&lt;&gt;"",COUNTIF($A$2:$A$16,$A2)&gt;1)</formula>
    </cfRule>
  </conditionalFormatting>
  <conditionalFormatting sqref="D2:D16">
    <cfRule type="expression" dxfId="58" priority="1">
      <formula>AND($A2&lt;&gt;"",$D2&gt;1)</formula>
    </cfRule>
    <cfRule type="expression" dxfId="57" priority="2">
      <formula>AND($A2&lt;&gt;"",$D2&lt;1,$D2&gt;0)</formula>
    </cfRule>
    <cfRule type="expression" dxfId="56"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74</v>
      </c>
      <c r="B1" s="10" t="s">
        <v>89</v>
      </c>
      <c r="C1" s="10" t="s">
        <v>90</v>
      </c>
      <c r="D1" s="10" t="s">
        <v>91</v>
      </c>
      <c r="E1" s="10" t="s">
        <v>92</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conditionalFormatting sqref="A2:B201">
    <cfRule type="expression" dxfId="55" priority="1">
      <formula>AND($B2&lt;&gt;"",COUNTIF($B$2:$B$201,$B2)&gt;1)</formula>
    </cfRule>
  </conditionalFormatting>
  <dataValidations count="2">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Pick each priority only once — a repeat is highlighted in red. Everything you pick here becomes the shortlist Step 3 offers." sqref="B2:B201" xr:uid="{00000000-0002-0000-0400-000001000000}">
      <formula1>INDIRECT($A2)</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84</v>
      </c>
      <c r="B1" s="10" t="s">
        <v>89</v>
      </c>
      <c r="C1" s="10" t="s">
        <v>93</v>
      </c>
      <c r="D1" s="10" t="s">
        <v>94</v>
      </c>
      <c r="E1" s="10" t="s">
        <v>95</v>
      </c>
      <c r="F1" s="10" t="s">
        <v>96</v>
      </c>
      <c r="G1" s="10" t="s">
        <v>97</v>
      </c>
      <c r="H1" s="10" t="s">
        <v>98</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54" priority="14">
      <formula>AND($A2&lt;&gt;"",$D2&lt;&gt;"",COUNTIFS($A$2:$A$201,$A2,$D$2:$D$201,$D2)&gt;1)</formula>
    </cfRule>
    <cfRule type="expression" dxfId="53" priority="15">
      <formula>AND($A2&lt;&gt;"",$B2&lt;&gt;"",COUNTIFS($A$2:$A$201,$A2,$B$2:$B$201,$B2)&gt;1)</formula>
    </cfRule>
  </conditionalFormatting>
  <conditionalFormatting sqref="G2:G201">
    <cfRule type="expression" dxfId="52" priority="1">
      <formula>AND($C2="Tactical",$G2="Minimal")</formula>
    </cfRule>
    <cfRule type="expression" dxfId="51" priority="2">
      <formula>AND($C2="Tactical",$G2="Low")</formula>
    </cfRule>
    <cfRule type="expression" dxfId="50" priority="3">
      <formula>AND($C2="Tactical",$G2="Moderate")</formula>
    </cfRule>
    <cfRule type="expression" dxfId="49" priority="4">
      <formula>AND($C2="Tactical",$G2="High")</formula>
    </cfRule>
    <cfRule type="expression" dxfId="48" priority="5">
      <formula>AND($C2="Tactical",$G2="Very High")</formula>
    </cfRule>
    <cfRule type="expression" dxfId="47" priority="6">
      <formula>AND($C2&lt;&gt;"Tactical",$C2&lt;&gt;"",$G2="Minimal")</formula>
    </cfRule>
    <cfRule type="expression" dxfId="46" priority="7">
      <formula>AND($C2&lt;&gt;"Tactical",$C2&lt;&gt;"",$G2="Limited")</formula>
    </cfRule>
    <cfRule type="expression" dxfId="45" priority="8">
      <formula>AND($C2&lt;&gt;"Tactical",$C2&lt;&gt;"",$G2="Moderate")</formula>
    </cfRule>
    <cfRule type="expression" dxfId="44" priority="9">
      <formula>AND($C2&lt;&gt;"Tactical",$C2&lt;&gt;"",$G2="Significant")</formula>
    </cfRule>
    <cfRule type="expression" dxfId="43" priority="10">
      <formula>AND($C2&lt;&gt;"Tactical",$C2&lt;&gt;"",$G2="Exceptional")</formula>
    </cfRule>
  </conditionalFormatting>
  <conditionalFormatting sqref="H2:H201">
    <cfRule type="expression" dxfId="42" priority="11">
      <formula>AND($A2&lt;&gt;"",$H2&gt;1)</formula>
    </cfRule>
    <cfRule type="expression" dxfId="41" priority="12">
      <formula>AND($A2&lt;&gt;"",$H2&lt;1,$H2&gt;0)</formula>
    </cfRule>
    <cfRule type="expression" dxfId="4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99</v>
      </c>
      <c r="B1" s="10" t="s">
        <v>100</v>
      </c>
      <c r="C1" s="10" t="s">
        <v>84</v>
      </c>
      <c r="D1" s="10" t="s">
        <v>101</v>
      </c>
      <c r="E1" s="10" t="s">
        <v>102</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39" priority="3">
      <formula>AND($A2&lt;&gt;"",$C2&lt;&gt;"",COUNTIFS($A$2:$A$201,$A2,$C$2:$C$201,$C2)&gt;1)</formula>
    </cfRule>
  </conditionalFormatting>
  <conditionalFormatting sqref="E2:E201">
    <cfRule type="expression" dxfId="38" priority="1">
      <formula>AND($A2&lt;&gt;"",$E2&gt;1)</formula>
    </cfRule>
    <cfRule type="expression" dxfId="3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103</v>
      </c>
    </row>
    <row r="2" spans="1:7" x14ac:dyDescent="0.25">
      <c r="A2" s="5" t="s">
        <v>104</v>
      </c>
    </row>
    <row r="3" spans="1:7" x14ac:dyDescent="0.25">
      <c r="A3" s="27" t="str">
        <f>IF(COUNTA(Priorities[Team Name])&gt;100,"More than 100 ranked rows exist — only the first 100 are shown here. Step 3 still holds them all.","")</f>
        <v/>
      </c>
    </row>
    <row r="4" spans="1:7" ht="30" x14ac:dyDescent="0.25">
      <c r="A4" s="10" t="s">
        <v>84</v>
      </c>
      <c r="B4" s="10" t="s">
        <v>89</v>
      </c>
      <c r="C4" s="10" t="s">
        <v>105</v>
      </c>
      <c r="D4" s="10" t="s">
        <v>94</v>
      </c>
      <c r="E4" s="10" t="s">
        <v>95</v>
      </c>
      <c r="F4" s="10" t="s">
        <v>106</v>
      </c>
      <c r="G4" s="10" t="s">
        <v>107</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conditionalFormatting sqref="G5:G104">
    <cfRule type="expression" dxfId="36" priority="1">
      <formula>AND($C5="Tactical",$G5="Minimal")</formula>
    </cfRule>
    <cfRule type="expression" dxfId="35" priority="2">
      <formula>AND($C5="Tactical",$G5="Low")</formula>
    </cfRule>
    <cfRule type="expression" dxfId="34" priority="3">
      <formula>AND($C5="Tactical",$G5="Moderate")</formula>
    </cfRule>
    <cfRule type="expression" dxfId="33" priority="4">
      <formula>AND($C5="Tactical",$G5="High")</formula>
    </cfRule>
    <cfRule type="expression" dxfId="32" priority="5">
      <formula>AND($C5="Tactical",$G5="Very High")</formula>
    </cfRule>
    <cfRule type="expression" dxfId="31" priority="6">
      <formula>AND($C5&lt;&gt;"Tactical",$C5&lt;&gt;"",$G5="Minimal")</formula>
    </cfRule>
    <cfRule type="expression" dxfId="30" priority="7">
      <formula>AND($C5&lt;&gt;"Tactical",$C5&lt;&gt;"",$G5="Limited")</formula>
    </cfRule>
    <cfRule type="expression" dxfId="29" priority="8">
      <formula>AND($C5&lt;&gt;"Tactical",$C5&lt;&gt;"",$G5="Moderate")</formula>
    </cfRule>
    <cfRule type="expression" dxfId="28" priority="9">
      <formula>AND($C5&lt;&gt;"Tactical",$C5&lt;&gt;"",$G5="Significant")</formula>
    </cfRule>
    <cfRule type="expression" dxfId="27" priority="10">
      <formula>AND($C5&lt;&gt;"Tactical",$C5&lt;&gt;"",$G5="Exceptional")</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45EE2-5B42-47E7-A1DF-2825EB392B0B}">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45</v>
      </c>
      <c r="B1" s="38" t="s">
        <v>108</v>
      </c>
      <c r="C1" s="38" t="s">
        <v>109</v>
      </c>
    </row>
    <row r="2" spans="1:3" x14ac:dyDescent="0.25">
      <c r="A2">
        <v>1</v>
      </c>
      <c r="B2" t="s">
        <v>36</v>
      </c>
      <c r="C2" t="s">
        <v>38</v>
      </c>
    </row>
    <row r="3" spans="1:3" x14ac:dyDescent="0.25">
      <c r="A3">
        <v>2</v>
      </c>
      <c r="B3" t="s">
        <v>110</v>
      </c>
      <c r="C3" t="s">
        <v>111</v>
      </c>
    </row>
    <row r="4" spans="1:3" x14ac:dyDescent="0.25">
      <c r="A4">
        <v>3</v>
      </c>
      <c r="B4" t="s">
        <v>112</v>
      </c>
      <c r="C4" t="s">
        <v>113</v>
      </c>
    </row>
    <row r="5" spans="1:3" x14ac:dyDescent="0.25">
      <c r="A5">
        <v>4</v>
      </c>
      <c r="B5" t="s">
        <v>114</v>
      </c>
      <c r="C5" t="s">
        <v>115</v>
      </c>
    </row>
    <row r="6" spans="1:3" x14ac:dyDescent="0.25">
      <c r="A6">
        <v>5</v>
      </c>
      <c r="B6" t="s">
        <v>116</v>
      </c>
      <c r="C6" t="s">
        <v>117</v>
      </c>
    </row>
    <row r="7" spans="1:3" x14ac:dyDescent="0.25">
      <c r="A7">
        <v>6</v>
      </c>
      <c r="B7" t="s">
        <v>118</v>
      </c>
      <c r="C7" t="s">
        <v>119</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8E3D-FA6F-45A7-AC9A-64FFAA5F9915}">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120</v>
      </c>
      <c r="B1" s="38" t="s">
        <v>121</v>
      </c>
      <c r="C1" s="38" t="s">
        <v>122</v>
      </c>
      <c r="D1" s="38" t="s">
        <v>123</v>
      </c>
      <c r="E1" s="38" t="s">
        <v>124</v>
      </c>
    </row>
    <row r="2" spans="1:5" x14ac:dyDescent="0.25">
      <c r="A2" t="s">
        <v>125</v>
      </c>
      <c r="B2" t="s">
        <v>126</v>
      </c>
      <c r="C2" t="s">
        <v>127</v>
      </c>
      <c r="D2" t="s">
        <v>128</v>
      </c>
      <c r="E2">
        <v>1</v>
      </c>
    </row>
    <row r="3" spans="1:5" x14ac:dyDescent="0.25">
      <c r="A3" t="s">
        <v>129</v>
      </c>
      <c r="B3" t="s">
        <v>126</v>
      </c>
      <c r="C3" t="s">
        <v>127</v>
      </c>
      <c r="D3" t="s">
        <v>130</v>
      </c>
      <c r="E3">
        <v>2</v>
      </c>
    </row>
    <row r="4" spans="1:5" x14ac:dyDescent="0.25">
      <c r="A4" t="s">
        <v>131</v>
      </c>
      <c r="B4" t="s">
        <v>126</v>
      </c>
      <c r="C4" t="s">
        <v>132</v>
      </c>
      <c r="D4" t="s">
        <v>133</v>
      </c>
      <c r="E4">
        <v>3</v>
      </c>
    </row>
    <row r="5" spans="1:5" x14ac:dyDescent="0.25">
      <c r="A5" t="s">
        <v>134</v>
      </c>
      <c r="B5" t="s">
        <v>126</v>
      </c>
      <c r="C5" t="s">
        <v>132</v>
      </c>
      <c r="D5" t="s">
        <v>135</v>
      </c>
      <c r="E5">
        <v>4</v>
      </c>
    </row>
    <row r="6" spans="1:5" x14ac:dyDescent="0.25">
      <c r="A6" t="s">
        <v>136</v>
      </c>
      <c r="B6" t="s">
        <v>126</v>
      </c>
      <c r="C6" t="s">
        <v>137</v>
      </c>
      <c r="D6" t="s">
        <v>138</v>
      </c>
      <c r="E6">
        <v>5</v>
      </c>
    </row>
    <row r="7" spans="1:5" x14ac:dyDescent="0.25">
      <c r="A7" t="s">
        <v>139</v>
      </c>
      <c r="B7" t="s">
        <v>140</v>
      </c>
      <c r="C7" t="s">
        <v>141</v>
      </c>
      <c r="D7" t="s">
        <v>128</v>
      </c>
      <c r="E7">
        <v>1</v>
      </c>
    </row>
    <row r="8" spans="1:5" x14ac:dyDescent="0.25">
      <c r="A8" t="s">
        <v>142</v>
      </c>
      <c r="B8" t="s">
        <v>140</v>
      </c>
      <c r="C8" t="s">
        <v>143</v>
      </c>
      <c r="D8" t="s">
        <v>130</v>
      </c>
      <c r="E8">
        <v>2</v>
      </c>
    </row>
    <row r="9" spans="1:5" x14ac:dyDescent="0.25">
      <c r="A9" t="s">
        <v>144</v>
      </c>
      <c r="B9" t="s">
        <v>140</v>
      </c>
      <c r="C9" t="s">
        <v>143</v>
      </c>
      <c r="D9" t="s">
        <v>133</v>
      </c>
      <c r="E9">
        <v>3</v>
      </c>
    </row>
    <row r="10" spans="1:5" x14ac:dyDescent="0.25">
      <c r="A10" t="s">
        <v>145</v>
      </c>
      <c r="B10" t="s">
        <v>140</v>
      </c>
      <c r="C10" t="s">
        <v>146</v>
      </c>
      <c r="D10" t="s">
        <v>135</v>
      </c>
      <c r="E10">
        <v>4</v>
      </c>
    </row>
    <row r="11" spans="1:5" x14ac:dyDescent="0.25">
      <c r="A11" t="s">
        <v>147</v>
      </c>
      <c r="B11" t="s">
        <v>140</v>
      </c>
      <c r="C11" t="s">
        <v>137</v>
      </c>
      <c r="D11" t="s">
        <v>138</v>
      </c>
      <c r="E11">
        <v>5</v>
      </c>
    </row>
    <row r="12" spans="1:5" x14ac:dyDescent="0.25">
      <c r="A12" t="s">
        <v>148</v>
      </c>
      <c r="B12" t="s">
        <v>149</v>
      </c>
      <c r="C12" t="s">
        <v>150</v>
      </c>
      <c r="D12" t="s">
        <v>133</v>
      </c>
      <c r="E12">
        <v>3</v>
      </c>
    </row>
    <row r="13" spans="1:5" x14ac:dyDescent="0.25">
      <c r="A13" t="s">
        <v>151</v>
      </c>
      <c r="B13" t="s">
        <v>149</v>
      </c>
      <c r="C13" t="s">
        <v>150</v>
      </c>
      <c r="D13" t="s">
        <v>135</v>
      </c>
      <c r="E13">
        <v>4</v>
      </c>
    </row>
    <row r="14" spans="1:5" x14ac:dyDescent="0.25">
      <c r="A14" t="s">
        <v>152</v>
      </c>
      <c r="B14" t="s">
        <v>149</v>
      </c>
      <c r="C14" t="s">
        <v>153</v>
      </c>
      <c r="D14" t="s">
        <v>138</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08FD7-130A-408C-BD1E-F37D6D240323}">
  <sheetPr>
    <tabColor rgb="FFA6A6A6"/>
  </sheetPr>
  <dimension ref="A1:D29"/>
  <sheetViews>
    <sheetView showGridLines="0" workbookViewId="0"/>
  </sheetViews>
  <sheetFormatPr defaultRowHeight="15" x14ac:dyDescent="0.25"/>
  <cols>
    <col min="1" max="2" width="16.7109375" customWidth="1"/>
    <col min="3" max="4" width="26.7109375" customWidth="1"/>
  </cols>
  <sheetData>
    <row r="1" spans="1:4" x14ac:dyDescent="0.25">
      <c r="A1" s="38" t="s">
        <v>197</v>
      </c>
      <c r="B1" s="38" t="s">
        <v>198</v>
      </c>
      <c r="C1" s="38" t="s">
        <v>199</v>
      </c>
      <c r="D1" s="38" t="s">
        <v>200</v>
      </c>
    </row>
    <row r="2" spans="1:4" x14ac:dyDescent="0.25">
      <c r="A2" t="s">
        <v>201</v>
      </c>
      <c r="B2" t="s">
        <v>202</v>
      </c>
      <c r="C2" t="s">
        <v>136</v>
      </c>
      <c r="D2" t="s">
        <v>203</v>
      </c>
    </row>
    <row r="3" spans="1:4" x14ac:dyDescent="0.25">
      <c r="A3" t="s">
        <v>204</v>
      </c>
      <c r="B3" t="s">
        <v>205</v>
      </c>
      <c r="C3" t="s">
        <v>148</v>
      </c>
      <c r="D3" t="s">
        <v>206</v>
      </c>
    </row>
    <row r="4" spans="1:4" x14ac:dyDescent="0.25">
      <c r="A4" t="s">
        <v>207</v>
      </c>
      <c r="B4" t="s">
        <v>205</v>
      </c>
      <c r="C4" t="s">
        <v>139</v>
      </c>
      <c r="D4" t="s">
        <v>208</v>
      </c>
    </row>
    <row r="5" spans="1:4" x14ac:dyDescent="0.25">
      <c r="A5" t="s">
        <v>207</v>
      </c>
      <c r="B5" t="s">
        <v>209</v>
      </c>
      <c r="C5" t="s">
        <v>129</v>
      </c>
      <c r="D5" t="s">
        <v>210</v>
      </c>
    </row>
    <row r="6" spans="1:4" x14ac:dyDescent="0.25">
      <c r="A6" t="s">
        <v>207</v>
      </c>
      <c r="B6" t="s">
        <v>211</v>
      </c>
      <c r="C6" t="s">
        <v>131</v>
      </c>
      <c r="D6" t="s">
        <v>212</v>
      </c>
    </row>
    <row r="7" spans="1:4" x14ac:dyDescent="0.25">
      <c r="A7" t="s">
        <v>213</v>
      </c>
      <c r="B7" t="s">
        <v>205</v>
      </c>
      <c r="C7" t="s">
        <v>139</v>
      </c>
      <c r="D7" t="s">
        <v>214</v>
      </c>
    </row>
    <row r="8" spans="1:4" x14ac:dyDescent="0.25">
      <c r="A8" t="s">
        <v>215</v>
      </c>
      <c r="B8" t="s">
        <v>216</v>
      </c>
      <c r="C8" t="s">
        <v>125</v>
      </c>
      <c r="D8" t="s">
        <v>217</v>
      </c>
    </row>
    <row r="9" spans="1:4" x14ac:dyDescent="0.25">
      <c r="A9" t="s">
        <v>218</v>
      </c>
      <c r="B9" t="s">
        <v>219</v>
      </c>
      <c r="C9" t="s">
        <v>142</v>
      </c>
      <c r="D9" t="s">
        <v>220</v>
      </c>
    </row>
    <row r="10" spans="1:4" x14ac:dyDescent="0.25">
      <c r="A10" t="s">
        <v>218</v>
      </c>
      <c r="B10" t="s">
        <v>221</v>
      </c>
      <c r="C10" t="s">
        <v>139</v>
      </c>
      <c r="D10" t="s">
        <v>222</v>
      </c>
    </row>
    <row r="11" spans="1:4" x14ac:dyDescent="0.25">
      <c r="A11" t="s">
        <v>223</v>
      </c>
      <c r="B11" t="s">
        <v>221</v>
      </c>
      <c r="C11" t="s">
        <v>144</v>
      </c>
      <c r="D11" t="s">
        <v>224</v>
      </c>
    </row>
    <row r="12" spans="1:4" x14ac:dyDescent="0.25">
      <c r="A12" t="s">
        <v>225</v>
      </c>
      <c r="B12" t="s">
        <v>216</v>
      </c>
      <c r="C12" t="s">
        <v>148</v>
      </c>
      <c r="D12" t="s">
        <v>226</v>
      </c>
    </row>
    <row r="13" spans="1:4" x14ac:dyDescent="0.25">
      <c r="A13" t="s">
        <v>225</v>
      </c>
      <c r="B13" t="s">
        <v>221</v>
      </c>
      <c r="C13" t="s">
        <v>142</v>
      </c>
      <c r="D13" t="s">
        <v>227</v>
      </c>
    </row>
    <row r="14" spans="1:4" x14ac:dyDescent="0.25">
      <c r="A14" t="s">
        <v>225</v>
      </c>
      <c r="B14" t="s">
        <v>228</v>
      </c>
      <c r="C14" t="s">
        <v>145</v>
      </c>
      <c r="D14" t="s">
        <v>229</v>
      </c>
    </row>
    <row r="15" spans="1:4" x14ac:dyDescent="0.25">
      <c r="A15" t="s">
        <v>230</v>
      </c>
      <c r="B15" t="s">
        <v>231</v>
      </c>
      <c r="C15" t="s">
        <v>151</v>
      </c>
      <c r="D15" t="s">
        <v>232</v>
      </c>
    </row>
    <row r="16" spans="1:4" x14ac:dyDescent="0.25">
      <c r="A16" t="s">
        <v>233</v>
      </c>
      <c r="B16" t="s">
        <v>202</v>
      </c>
      <c r="C16" t="s">
        <v>131</v>
      </c>
      <c r="D16" t="s">
        <v>234</v>
      </c>
    </row>
    <row r="17" spans="1:4" x14ac:dyDescent="0.25">
      <c r="A17" t="s">
        <v>235</v>
      </c>
      <c r="B17" t="s">
        <v>236</v>
      </c>
      <c r="C17" t="s">
        <v>142</v>
      </c>
      <c r="D17" t="s">
        <v>237</v>
      </c>
    </row>
    <row r="18" spans="1:4" x14ac:dyDescent="0.25">
      <c r="A18" t="s">
        <v>238</v>
      </c>
      <c r="B18" t="s">
        <v>221</v>
      </c>
      <c r="C18" t="s">
        <v>134</v>
      </c>
      <c r="D18" t="s">
        <v>239</v>
      </c>
    </row>
    <row r="19" spans="1:4" x14ac:dyDescent="0.25">
      <c r="A19" t="s">
        <v>240</v>
      </c>
      <c r="B19" t="s">
        <v>241</v>
      </c>
      <c r="C19" t="s">
        <v>139</v>
      </c>
      <c r="D19" t="s">
        <v>242</v>
      </c>
    </row>
    <row r="20" spans="1:4" x14ac:dyDescent="0.25">
      <c r="A20" t="s">
        <v>243</v>
      </c>
      <c r="B20" t="s">
        <v>244</v>
      </c>
      <c r="C20" t="s">
        <v>144</v>
      </c>
      <c r="D20" t="s">
        <v>245</v>
      </c>
    </row>
    <row r="21" spans="1:4" x14ac:dyDescent="0.25">
      <c r="A21" t="s">
        <v>243</v>
      </c>
      <c r="B21" t="s">
        <v>246</v>
      </c>
      <c r="C21" t="s">
        <v>148</v>
      </c>
      <c r="D21" t="s">
        <v>247</v>
      </c>
    </row>
    <row r="22" spans="1:4" x14ac:dyDescent="0.25">
      <c r="A22" t="s">
        <v>248</v>
      </c>
      <c r="B22" t="s">
        <v>219</v>
      </c>
      <c r="C22" t="s">
        <v>125</v>
      </c>
      <c r="D22" t="s">
        <v>249</v>
      </c>
    </row>
    <row r="23" spans="1:4" x14ac:dyDescent="0.25">
      <c r="A23" t="s">
        <v>248</v>
      </c>
      <c r="B23" t="s">
        <v>246</v>
      </c>
      <c r="C23" t="s">
        <v>139</v>
      </c>
      <c r="D23" t="s">
        <v>250</v>
      </c>
    </row>
    <row r="24" spans="1:4" x14ac:dyDescent="0.25">
      <c r="A24" t="s">
        <v>251</v>
      </c>
      <c r="B24" t="s">
        <v>209</v>
      </c>
      <c r="C24" t="s">
        <v>151</v>
      </c>
      <c r="D24" t="s">
        <v>252</v>
      </c>
    </row>
    <row r="25" spans="1:4" x14ac:dyDescent="0.25">
      <c r="A25" t="s">
        <v>253</v>
      </c>
      <c r="B25" t="s">
        <v>254</v>
      </c>
      <c r="C25" t="s">
        <v>139</v>
      </c>
      <c r="D25" t="s">
        <v>255</v>
      </c>
    </row>
    <row r="26" spans="1:4" x14ac:dyDescent="0.25">
      <c r="A26" t="s">
        <v>253</v>
      </c>
      <c r="B26" t="s">
        <v>256</v>
      </c>
      <c r="C26" t="s">
        <v>151</v>
      </c>
      <c r="D26" t="s">
        <v>257</v>
      </c>
    </row>
    <row r="27" spans="1:4" x14ac:dyDescent="0.25">
      <c r="A27" t="s">
        <v>253</v>
      </c>
      <c r="B27" t="s">
        <v>236</v>
      </c>
      <c r="C27" t="s">
        <v>134</v>
      </c>
      <c r="D27" t="s">
        <v>258</v>
      </c>
    </row>
    <row r="28" spans="1:4" x14ac:dyDescent="0.25">
      <c r="A28" t="s">
        <v>259</v>
      </c>
      <c r="B28" t="s">
        <v>260</v>
      </c>
      <c r="C28" t="s">
        <v>147</v>
      </c>
      <c r="D28" t="s">
        <v>261</v>
      </c>
    </row>
    <row r="29" spans="1:4" x14ac:dyDescent="0.25">
      <c r="A29" t="s">
        <v>259</v>
      </c>
      <c r="B29" t="s">
        <v>262</v>
      </c>
      <c r="C29" t="s">
        <v>151</v>
      </c>
      <c r="D29" t="s">
        <v>263</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9C157-BFC4-486C-AE7E-A7A9ED86ED37}">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264</v>
      </c>
      <c r="D1" s="38" t="s">
        <v>265</v>
      </c>
    </row>
    <row r="2" spans="1:4" x14ac:dyDescent="0.25">
      <c r="A2" t="s">
        <v>266</v>
      </c>
      <c r="B2" t="s">
        <v>83</v>
      </c>
      <c r="C2" t="s">
        <v>62</v>
      </c>
      <c r="D2" t="s">
        <v>79</v>
      </c>
    </row>
    <row r="3" spans="1:4" x14ac:dyDescent="0.25">
      <c r="A3" t="s">
        <v>267</v>
      </c>
      <c r="B3" t="s">
        <v>83</v>
      </c>
      <c r="C3" t="s">
        <v>62</v>
      </c>
      <c r="D3" t="s">
        <v>79</v>
      </c>
    </row>
    <row r="4" spans="1:4" x14ac:dyDescent="0.25">
      <c r="A4" t="s">
        <v>268</v>
      </c>
      <c r="B4" t="s">
        <v>83</v>
      </c>
      <c r="C4" t="s">
        <v>62</v>
      </c>
      <c r="D4" t="s">
        <v>79</v>
      </c>
    </row>
    <row r="5" spans="1:4" x14ac:dyDescent="0.25">
      <c r="A5" t="s">
        <v>269</v>
      </c>
      <c r="B5" t="s">
        <v>83</v>
      </c>
      <c r="C5" t="s">
        <v>62</v>
      </c>
      <c r="D5" t="s">
        <v>79</v>
      </c>
    </row>
    <row r="6" spans="1:4" x14ac:dyDescent="0.25">
      <c r="A6" t="s">
        <v>270</v>
      </c>
      <c r="B6" t="s">
        <v>83</v>
      </c>
      <c r="C6" t="s">
        <v>62</v>
      </c>
      <c r="D6" t="s">
        <v>79</v>
      </c>
    </row>
    <row r="7" spans="1:4" x14ac:dyDescent="0.25">
      <c r="A7" t="s">
        <v>271</v>
      </c>
      <c r="B7" t="s">
        <v>83</v>
      </c>
      <c r="C7" t="s">
        <v>62</v>
      </c>
      <c r="D7" t="s">
        <v>79</v>
      </c>
    </row>
    <row r="8" spans="1:4" x14ac:dyDescent="0.25">
      <c r="A8" t="s">
        <v>272</v>
      </c>
      <c r="B8" t="s">
        <v>83</v>
      </c>
      <c r="C8" t="s">
        <v>62</v>
      </c>
      <c r="D8" t="s">
        <v>79</v>
      </c>
    </row>
    <row r="9" spans="1:4" x14ac:dyDescent="0.25">
      <c r="A9" t="s">
        <v>273</v>
      </c>
      <c r="B9" t="s">
        <v>83</v>
      </c>
      <c r="C9" t="s">
        <v>62</v>
      </c>
      <c r="D9" t="s">
        <v>79</v>
      </c>
    </row>
    <row r="10" spans="1:4" x14ac:dyDescent="0.25">
      <c r="A10" t="s">
        <v>274</v>
      </c>
      <c r="B10" t="s">
        <v>83</v>
      </c>
      <c r="C10" t="s">
        <v>62</v>
      </c>
      <c r="D10" t="s">
        <v>79</v>
      </c>
    </row>
    <row r="11" spans="1:4" x14ac:dyDescent="0.25">
      <c r="A11" t="s">
        <v>275</v>
      </c>
      <c r="B11" t="s">
        <v>83</v>
      </c>
      <c r="C11" t="s">
        <v>62</v>
      </c>
      <c r="D11" t="s">
        <v>79</v>
      </c>
    </row>
    <row r="12" spans="1:4" x14ac:dyDescent="0.25">
      <c r="A12" t="s">
        <v>276</v>
      </c>
      <c r="B12" t="s">
        <v>83</v>
      </c>
      <c r="C12" t="s">
        <v>62</v>
      </c>
      <c r="D12" t="s">
        <v>79</v>
      </c>
    </row>
    <row r="13" spans="1:4" x14ac:dyDescent="0.25">
      <c r="A13" t="s">
        <v>277</v>
      </c>
      <c r="B13" t="s">
        <v>83</v>
      </c>
      <c r="C13" t="s">
        <v>62</v>
      </c>
      <c r="D13" t="s">
        <v>79</v>
      </c>
    </row>
    <row r="14" spans="1:4" x14ac:dyDescent="0.25">
      <c r="A14" t="s">
        <v>278</v>
      </c>
      <c r="B14" t="s">
        <v>83</v>
      </c>
      <c r="C14" t="s">
        <v>62</v>
      </c>
      <c r="D14" t="s">
        <v>79</v>
      </c>
    </row>
    <row r="15" spans="1:4" x14ac:dyDescent="0.25">
      <c r="A15" t="s">
        <v>279</v>
      </c>
      <c r="B15" t="s">
        <v>83</v>
      </c>
      <c r="C15" t="s">
        <v>62</v>
      </c>
      <c r="D15" t="s">
        <v>79</v>
      </c>
    </row>
    <row r="16" spans="1:4" x14ac:dyDescent="0.25">
      <c r="A16" t="s">
        <v>280</v>
      </c>
      <c r="B16" t="s">
        <v>83</v>
      </c>
      <c r="C16" t="s">
        <v>62</v>
      </c>
      <c r="D16" t="s">
        <v>79</v>
      </c>
    </row>
    <row r="17" spans="1:4" x14ac:dyDescent="0.25">
      <c r="A17" t="s">
        <v>281</v>
      </c>
      <c r="B17" t="s">
        <v>83</v>
      </c>
      <c r="C17" t="s">
        <v>62</v>
      </c>
      <c r="D17" t="s">
        <v>79</v>
      </c>
    </row>
    <row r="18" spans="1:4" x14ac:dyDescent="0.25">
      <c r="A18" t="s">
        <v>282</v>
      </c>
      <c r="B18" t="s">
        <v>83</v>
      </c>
      <c r="C18" t="s">
        <v>62</v>
      </c>
      <c r="D18" t="s">
        <v>79</v>
      </c>
    </row>
    <row r="19" spans="1:4" x14ac:dyDescent="0.25">
      <c r="A19" t="s">
        <v>283</v>
      </c>
      <c r="B19" t="s">
        <v>83</v>
      </c>
      <c r="C19" t="s">
        <v>62</v>
      </c>
      <c r="D19" t="s">
        <v>79</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15A74-AC4C-41BE-BA86-817D0FE30888}">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45</v>
      </c>
      <c r="B1" s="38" t="s">
        <v>120</v>
      </c>
      <c r="C1" s="38" t="s">
        <v>154</v>
      </c>
      <c r="D1" s="38" t="s">
        <v>155</v>
      </c>
    </row>
    <row r="2" spans="1:4" x14ac:dyDescent="0.25">
      <c r="A2">
        <v>1</v>
      </c>
      <c r="B2" t="s">
        <v>156</v>
      </c>
      <c r="C2" t="s">
        <v>157</v>
      </c>
      <c r="D2" t="s">
        <v>158</v>
      </c>
    </row>
    <row r="3" spans="1:4" x14ac:dyDescent="0.25">
      <c r="A3">
        <v>2</v>
      </c>
      <c r="B3" t="s">
        <v>159</v>
      </c>
      <c r="C3" t="s">
        <v>160</v>
      </c>
      <c r="D3" t="s">
        <v>161</v>
      </c>
    </row>
    <row r="4" spans="1:4" x14ac:dyDescent="0.25">
      <c r="A4">
        <v>3</v>
      </c>
      <c r="B4" t="s">
        <v>162</v>
      </c>
      <c r="C4" t="s">
        <v>157</v>
      </c>
      <c r="D4" t="s">
        <v>163</v>
      </c>
    </row>
    <row r="5" spans="1:4" x14ac:dyDescent="0.25">
      <c r="A5">
        <v>4</v>
      </c>
      <c r="B5" t="s">
        <v>164</v>
      </c>
      <c r="C5" t="s">
        <v>160</v>
      </c>
      <c r="D5" t="s">
        <v>165</v>
      </c>
    </row>
    <row r="6" spans="1:4" x14ac:dyDescent="0.25">
      <c r="A6">
        <v>5</v>
      </c>
      <c r="B6" t="s">
        <v>166</v>
      </c>
      <c r="C6" t="s">
        <v>157</v>
      </c>
      <c r="D6" t="s">
        <v>167</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52F26-86DE-4522-B139-2C49FE002E8D}">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316</v>
      </c>
      <c r="B1" s="38" t="s">
        <v>317</v>
      </c>
      <c r="C1" s="38" t="s">
        <v>318</v>
      </c>
      <c r="D1" s="38" t="s">
        <v>319</v>
      </c>
      <c r="E1" s="38" t="s">
        <v>320</v>
      </c>
      <c r="F1" s="38" t="s">
        <v>321</v>
      </c>
      <c r="G1" s="38" t="s">
        <v>51</v>
      </c>
      <c r="H1" s="38" t="s">
        <v>322</v>
      </c>
      <c r="I1" s="38" t="s">
        <v>323</v>
      </c>
      <c r="J1" s="38" t="s">
        <v>324</v>
      </c>
      <c r="K1" s="38" t="s">
        <v>325</v>
      </c>
      <c r="L1" s="38" t="s">
        <v>326</v>
      </c>
    </row>
    <row r="2" spans="1:12" x14ac:dyDescent="0.25">
      <c r="A2" t="s">
        <v>273</v>
      </c>
      <c r="B2" t="s">
        <v>117</v>
      </c>
      <c r="C2" t="s">
        <v>166</v>
      </c>
      <c r="D2">
        <v>2</v>
      </c>
      <c r="E2">
        <v>4</v>
      </c>
      <c r="F2">
        <v>3</v>
      </c>
      <c r="G2">
        <v>8</v>
      </c>
      <c r="H2">
        <v>2</v>
      </c>
      <c r="I2">
        <v>6</v>
      </c>
      <c r="J2">
        <v>7</v>
      </c>
      <c r="K2" t="s">
        <v>54</v>
      </c>
      <c r="L2" t="s">
        <v>65</v>
      </c>
    </row>
    <row r="3" spans="1:12" x14ac:dyDescent="0.25">
      <c r="A3" t="s">
        <v>268</v>
      </c>
      <c r="B3" t="s">
        <v>119</v>
      </c>
      <c r="C3" t="s">
        <v>166</v>
      </c>
      <c r="D3">
        <v>2</v>
      </c>
      <c r="E3">
        <v>4</v>
      </c>
      <c r="F3">
        <v>2</v>
      </c>
      <c r="G3">
        <v>8</v>
      </c>
      <c r="H3">
        <v>2</v>
      </c>
      <c r="I3">
        <v>4</v>
      </c>
      <c r="J3">
        <v>6</v>
      </c>
      <c r="K3" t="s">
        <v>63</v>
      </c>
      <c r="L3" t="s">
        <v>64</v>
      </c>
    </row>
    <row r="4" spans="1:12" x14ac:dyDescent="0.25">
      <c r="A4" t="s">
        <v>280</v>
      </c>
      <c r="B4" t="s">
        <v>111</v>
      </c>
      <c r="C4" t="s">
        <v>164</v>
      </c>
      <c r="D4">
        <v>2</v>
      </c>
      <c r="E4">
        <v>4</v>
      </c>
      <c r="F4">
        <v>2</v>
      </c>
      <c r="G4">
        <v>8</v>
      </c>
      <c r="H4">
        <v>2</v>
      </c>
      <c r="I4">
        <v>4</v>
      </c>
      <c r="J4">
        <v>6</v>
      </c>
      <c r="K4" t="s">
        <v>63</v>
      </c>
      <c r="L4" t="s">
        <v>64</v>
      </c>
    </row>
    <row r="5" spans="1:12" x14ac:dyDescent="0.25">
      <c r="A5" t="s">
        <v>271</v>
      </c>
      <c r="B5" t="s">
        <v>113</v>
      </c>
      <c r="C5" t="s">
        <v>166</v>
      </c>
      <c r="D5">
        <v>2</v>
      </c>
      <c r="E5">
        <v>4</v>
      </c>
      <c r="F5">
        <v>4</v>
      </c>
      <c r="G5">
        <v>8</v>
      </c>
      <c r="H5">
        <v>2</v>
      </c>
      <c r="I5">
        <v>8</v>
      </c>
      <c r="J5">
        <v>7</v>
      </c>
      <c r="K5" t="s">
        <v>54</v>
      </c>
      <c r="L5" t="s">
        <v>65</v>
      </c>
    </row>
    <row r="6" spans="1:12" x14ac:dyDescent="0.25">
      <c r="A6" t="s">
        <v>282</v>
      </c>
      <c r="B6" t="s">
        <v>119</v>
      </c>
      <c r="C6" t="s">
        <v>162</v>
      </c>
      <c r="D6">
        <v>2</v>
      </c>
      <c r="E6">
        <v>1</v>
      </c>
      <c r="F6">
        <v>2</v>
      </c>
      <c r="G6">
        <v>2</v>
      </c>
      <c r="H6">
        <v>1</v>
      </c>
      <c r="I6">
        <v>2</v>
      </c>
      <c r="J6">
        <v>6</v>
      </c>
      <c r="K6" t="s">
        <v>63</v>
      </c>
      <c r="L6" t="s">
        <v>64</v>
      </c>
    </row>
    <row r="7" spans="1:12" x14ac:dyDescent="0.25">
      <c r="A7" t="s">
        <v>275</v>
      </c>
      <c r="B7" t="s">
        <v>38</v>
      </c>
      <c r="C7" t="s">
        <v>159</v>
      </c>
      <c r="D7">
        <v>1</v>
      </c>
      <c r="E7">
        <v>2</v>
      </c>
      <c r="F7">
        <v>4</v>
      </c>
      <c r="G7">
        <v>2</v>
      </c>
      <c r="H7">
        <v>1</v>
      </c>
      <c r="I7">
        <v>4</v>
      </c>
      <c r="J7">
        <v>6</v>
      </c>
      <c r="K7" t="s">
        <v>63</v>
      </c>
      <c r="L7" t="s">
        <v>64</v>
      </c>
    </row>
    <row r="8" spans="1:12" x14ac:dyDescent="0.25">
      <c r="A8" t="s">
        <v>266</v>
      </c>
      <c r="B8" t="s">
        <v>111</v>
      </c>
      <c r="C8" t="s">
        <v>156</v>
      </c>
      <c r="D8">
        <v>1</v>
      </c>
      <c r="E8">
        <v>2</v>
      </c>
      <c r="F8">
        <v>1</v>
      </c>
      <c r="G8">
        <v>2</v>
      </c>
      <c r="H8">
        <v>1</v>
      </c>
      <c r="I8">
        <v>1</v>
      </c>
      <c r="J8">
        <v>6</v>
      </c>
      <c r="K8" t="s">
        <v>63</v>
      </c>
      <c r="L8" t="s">
        <v>64</v>
      </c>
    </row>
    <row r="9" spans="1:12" x14ac:dyDescent="0.25">
      <c r="A9" t="s">
        <v>279</v>
      </c>
      <c r="B9" t="s">
        <v>38</v>
      </c>
      <c r="C9" t="s">
        <v>159</v>
      </c>
      <c r="D9">
        <v>2</v>
      </c>
      <c r="E9">
        <v>2</v>
      </c>
      <c r="F9">
        <v>2</v>
      </c>
      <c r="G9">
        <v>4</v>
      </c>
      <c r="H9">
        <v>1</v>
      </c>
      <c r="I9">
        <v>2</v>
      </c>
      <c r="J9">
        <v>6</v>
      </c>
      <c r="K9" t="s">
        <v>63</v>
      </c>
      <c r="L9" t="s">
        <v>64</v>
      </c>
    </row>
    <row r="10" spans="1:12" x14ac:dyDescent="0.25">
      <c r="A10" t="s">
        <v>281</v>
      </c>
      <c r="B10" t="s">
        <v>119</v>
      </c>
      <c r="C10" t="s">
        <v>156</v>
      </c>
      <c r="D10">
        <v>4</v>
      </c>
      <c r="E10">
        <v>2</v>
      </c>
      <c r="F10">
        <v>4</v>
      </c>
      <c r="G10">
        <v>8</v>
      </c>
      <c r="H10">
        <v>2</v>
      </c>
      <c r="I10">
        <v>8</v>
      </c>
      <c r="J10">
        <v>7</v>
      </c>
      <c r="K10" t="s">
        <v>54</v>
      </c>
      <c r="L10" t="s">
        <v>65</v>
      </c>
    </row>
    <row r="11" spans="1:12" x14ac:dyDescent="0.25">
      <c r="A11" t="s">
        <v>270</v>
      </c>
      <c r="B11" t="s">
        <v>38</v>
      </c>
      <c r="C11" t="s">
        <v>162</v>
      </c>
      <c r="D11">
        <v>4</v>
      </c>
      <c r="E11">
        <v>4</v>
      </c>
      <c r="F11">
        <v>2</v>
      </c>
      <c r="G11">
        <v>16</v>
      </c>
      <c r="H11">
        <v>4</v>
      </c>
      <c r="I11">
        <v>8</v>
      </c>
      <c r="J11">
        <v>7</v>
      </c>
      <c r="K11" t="s">
        <v>54</v>
      </c>
      <c r="L11" t="s">
        <v>65</v>
      </c>
    </row>
    <row r="12" spans="1:12" x14ac:dyDescent="0.25">
      <c r="A12" t="s">
        <v>269</v>
      </c>
      <c r="B12" t="s">
        <v>115</v>
      </c>
      <c r="C12" t="s">
        <v>166</v>
      </c>
      <c r="D12">
        <v>2</v>
      </c>
      <c r="E12">
        <v>2</v>
      </c>
      <c r="F12">
        <v>4</v>
      </c>
      <c r="G12">
        <v>4</v>
      </c>
      <c r="H12">
        <v>1</v>
      </c>
      <c r="I12">
        <v>4</v>
      </c>
      <c r="J12">
        <v>6</v>
      </c>
      <c r="K12" t="s">
        <v>63</v>
      </c>
      <c r="L12" t="s">
        <v>64</v>
      </c>
    </row>
    <row r="13" spans="1:12" x14ac:dyDescent="0.25">
      <c r="A13" t="s">
        <v>277</v>
      </c>
      <c r="B13" t="s">
        <v>111</v>
      </c>
      <c r="C13" t="s">
        <v>164</v>
      </c>
      <c r="D13">
        <v>3</v>
      </c>
      <c r="E13">
        <v>3</v>
      </c>
      <c r="F13">
        <v>3</v>
      </c>
      <c r="G13">
        <v>9</v>
      </c>
      <c r="H13">
        <v>2</v>
      </c>
      <c r="I13">
        <v>6</v>
      </c>
      <c r="J13">
        <v>7</v>
      </c>
      <c r="K13" t="s">
        <v>54</v>
      </c>
      <c r="L13" t="s">
        <v>65</v>
      </c>
    </row>
    <row r="14" spans="1:12" x14ac:dyDescent="0.25">
      <c r="A14" t="s">
        <v>274</v>
      </c>
      <c r="B14" t="s">
        <v>113</v>
      </c>
      <c r="C14" t="s">
        <v>164</v>
      </c>
      <c r="D14">
        <v>1</v>
      </c>
      <c r="E14">
        <v>2</v>
      </c>
      <c r="F14">
        <v>0</v>
      </c>
      <c r="G14">
        <v>2</v>
      </c>
      <c r="H14">
        <v>1</v>
      </c>
      <c r="I14">
        <v>0</v>
      </c>
      <c r="J14">
        <v>6</v>
      </c>
      <c r="K14" t="s">
        <v>63</v>
      </c>
      <c r="L14" t="s">
        <v>64</v>
      </c>
    </row>
    <row r="15" spans="1:12" x14ac:dyDescent="0.25">
      <c r="A15" t="s">
        <v>283</v>
      </c>
      <c r="B15" t="s">
        <v>117</v>
      </c>
      <c r="C15" t="s">
        <v>166</v>
      </c>
      <c r="D15">
        <v>3</v>
      </c>
      <c r="E15">
        <v>4</v>
      </c>
      <c r="F15">
        <v>4</v>
      </c>
      <c r="G15">
        <v>12</v>
      </c>
      <c r="H15">
        <v>3</v>
      </c>
      <c r="I15">
        <v>12</v>
      </c>
      <c r="J15">
        <v>8</v>
      </c>
      <c r="K15" t="s">
        <v>56</v>
      </c>
      <c r="L15" t="s">
        <v>66</v>
      </c>
    </row>
    <row r="16" spans="1:12" x14ac:dyDescent="0.25">
      <c r="A16" t="s">
        <v>267</v>
      </c>
      <c r="B16" t="s">
        <v>38</v>
      </c>
      <c r="C16" t="s">
        <v>156</v>
      </c>
      <c r="D16">
        <v>0</v>
      </c>
      <c r="E16">
        <v>2</v>
      </c>
      <c r="F16">
        <v>3</v>
      </c>
      <c r="G16">
        <v>0</v>
      </c>
      <c r="H16">
        <v>1</v>
      </c>
      <c r="I16">
        <v>3</v>
      </c>
      <c r="J16">
        <v>6</v>
      </c>
      <c r="K16" t="s">
        <v>63</v>
      </c>
      <c r="L16" t="s">
        <v>64</v>
      </c>
    </row>
    <row r="17" spans="1:12" x14ac:dyDescent="0.25">
      <c r="A17" t="s">
        <v>278</v>
      </c>
      <c r="B17" t="s">
        <v>38</v>
      </c>
      <c r="C17" t="s">
        <v>162</v>
      </c>
      <c r="D17">
        <v>3</v>
      </c>
      <c r="E17">
        <v>1</v>
      </c>
      <c r="F17">
        <v>2</v>
      </c>
      <c r="G17">
        <v>3</v>
      </c>
      <c r="H17">
        <v>1</v>
      </c>
      <c r="I17">
        <v>2</v>
      </c>
      <c r="J17">
        <v>6</v>
      </c>
      <c r="K17" t="s">
        <v>63</v>
      </c>
      <c r="L17" t="s">
        <v>64</v>
      </c>
    </row>
    <row r="18" spans="1:12" x14ac:dyDescent="0.25">
      <c r="A18" t="s">
        <v>272</v>
      </c>
      <c r="B18" t="s">
        <v>115</v>
      </c>
      <c r="C18" t="s">
        <v>162</v>
      </c>
      <c r="D18">
        <v>2</v>
      </c>
      <c r="E18">
        <v>1</v>
      </c>
      <c r="F18">
        <v>2</v>
      </c>
      <c r="G18">
        <v>2</v>
      </c>
      <c r="H18">
        <v>1</v>
      </c>
      <c r="I18">
        <v>2</v>
      </c>
      <c r="J18">
        <v>6</v>
      </c>
      <c r="K18" t="s">
        <v>63</v>
      </c>
      <c r="L18" t="s">
        <v>64</v>
      </c>
    </row>
    <row r="19" spans="1:12" x14ac:dyDescent="0.25">
      <c r="A19" t="s">
        <v>276</v>
      </c>
      <c r="B19" t="s">
        <v>38</v>
      </c>
      <c r="C19" t="s">
        <v>164</v>
      </c>
      <c r="D19">
        <v>4</v>
      </c>
      <c r="E19">
        <v>4</v>
      </c>
      <c r="F19">
        <v>2</v>
      </c>
      <c r="G19">
        <v>16</v>
      </c>
      <c r="H19">
        <v>4</v>
      </c>
      <c r="I19">
        <v>8</v>
      </c>
      <c r="J19">
        <v>7</v>
      </c>
      <c r="K19" t="s">
        <v>54</v>
      </c>
      <c r="L19" t="s">
        <v>65</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CFD8F-8EB6-4833-BF33-E36A06359F08}">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264</v>
      </c>
      <c r="D1" s="38" t="s">
        <v>265</v>
      </c>
    </row>
    <row r="2" spans="1:4" x14ac:dyDescent="0.25">
      <c r="A2" t="s">
        <v>284</v>
      </c>
      <c r="B2" t="s">
        <v>80</v>
      </c>
      <c r="C2" t="s">
        <v>69</v>
      </c>
      <c r="D2" t="s">
        <v>79</v>
      </c>
    </row>
    <row r="3" spans="1:4" x14ac:dyDescent="0.25">
      <c r="A3" t="s">
        <v>285</v>
      </c>
      <c r="B3" t="s">
        <v>80</v>
      </c>
      <c r="C3" t="s">
        <v>69</v>
      </c>
      <c r="D3" t="s">
        <v>79</v>
      </c>
    </row>
    <row r="4" spans="1:4" x14ac:dyDescent="0.25">
      <c r="A4" t="s">
        <v>286</v>
      </c>
      <c r="B4" t="s">
        <v>80</v>
      </c>
      <c r="C4" t="s">
        <v>69</v>
      </c>
      <c r="D4" t="s">
        <v>79</v>
      </c>
    </row>
    <row r="5" spans="1:4" x14ac:dyDescent="0.25">
      <c r="A5" t="s">
        <v>287</v>
      </c>
      <c r="B5" t="s">
        <v>80</v>
      </c>
      <c r="C5" t="s">
        <v>69</v>
      </c>
      <c r="D5" t="s">
        <v>79</v>
      </c>
    </row>
    <row r="6" spans="1:4" x14ac:dyDescent="0.25">
      <c r="A6" t="s">
        <v>288</v>
      </c>
      <c r="B6" t="s">
        <v>80</v>
      </c>
      <c r="C6" t="s">
        <v>69</v>
      </c>
      <c r="D6" t="s">
        <v>79</v>
      </c>
    </row>
    <row r="7" spans="1:4" x14ac:dyDescent="0.25">
      <c r="A7" t="s">
        <v>289</v>
      </c>
      <c r="B7" t="s">
        <v>80</v>
      </c>
      <c r="C7" t="s">
        <v>69</v>
      </c>
      <c r="D7" t="s">
        <v>79</v>
      </c>
    </row>
    <row r="8" spans="1:4" x14ac:dyDescent="0.25">
      <c r="A8" t="s">
        <v>290</v>
      </c>
      <c r="B8" t="s">
        <v>80</v>
      </c>
      <c r="C8" t="s">
        <v>69</v>
      </c>
      <c r="D8" t="s">
        <v>79</v>
      </c>
    </row>
    <row r="9" spans="1:4" x14ac:dyDescent="0.25">
      <c r="A9" t="s">
        <v>291</v>
      </c>
      <c r="B9" t="s">
        <v>80</v>
      </c>
      <c r="C9" t="s">
        <v>69</v>
      </c>
      <c r="D9" t="s">
        <v>79</v>
      </c>
    </row>
    <row r="10" spans="1:4" x14ac:dyDescent="0.25">
      <c r="A10" t="s">
        <v>292</v>
      </c>
      <c r="B10" t="s">
        <v>80</v>
      </c>
      <c r="C10" t="s">
        <v>69</v>
      </c>
      <c r="D10" t="s">
        <v>79</v>
      </c>
    </row>
    <row r="11" spans="1:4" x14ac:dyDescent="0.25">
      <c r="A11" t="s">
        <v>293</v>
      </c>
      <c r="B11" t="s">
        <v>80</v>
      </c>
      <c r="C11" t="s">
        <v>69</v>
      </c>
      <c r="D11" t="s">
        <v>79</v>
      </c>
    </row>
    <row r="12" spans="1:4" x14ac:dyDescent="0.25">
      <c r="A12" t="s">
        <v>294</v>
      </c>
      <c r="B12" t="s">
        <v>80</v>
      </c>
      <c r="C12" t="s">
        <v>69</v>
      </c>
      <c r="D12" t="s">
        <v>79</v>
      </c>
    </row>
    <row r="13" spans="1:4" x14ac:dyDescent="0.25">
      <c r="A13" t="s">
        <v>295</v>
      </c>
      <c r="B13" t="s">
        <v>80</v>
      </c>
      <c r="C13" t="s">
        <v>69</v>
      </c>
      <c r="D13" t="s">
        <v>79</v>
      </c>
    </row>
    <row r="14" spans="1:4" x14ac:dyDescent="0.25">
      <c r="A14" t="s">
        <v>296</v>
      </c>
      <c r="B14" t="s">
        <v>80</v>
      </c>
      <c r="C14" t="s">
        <v>69</v>
      </c>
      <c r="D14" t="s">
        <v>79</v>
      </c>
    </row>
    <row r="15" spans="1:4" x14ac:dyDescent="0.25">
      <c r="A15" t="s">
        <v>297</v>
      </c>
      <c r="B15" t="s">
        <v>80</v>
      </c>
      <c r="C15" t="s">
        <v>69</v>
      </c>
      <c r="D15" t="s">
        <v>79</v>
      </c>
    </row>
    <row r="16" spans="1:4" x14ac:dyDescent="0.25">
      <c r="A16" t="s">
        <v>298</v>
      </c>
      <c r="B16" t="s">
        <v>80</v>
      </c>
      <c r="C16" t="s">
        <v>69</v>
      </c>
      <c r="D16" t="s">
        <v>79</v>
      </c>
    </row>
    <row r="17" spans="1:4" x14ac:dyDescent="0.25">
      <c r="A17" t="s">
        <v>299</v>
      </c>
      <c r="B17" t="s">
        <v>80</v>
      </c>
      <c r="C17" t="s">
        <v>69</v>
      </c>
      <c r="D17" t="s">
        <v>79</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DE7E1-0785-4405-AE1F-770111EFE4C2}">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45</v>
      </c>
      <c r="B1" s="38" t="s">
        <v>120</v>
      </c>
      <c r="C1" s="38" t="s">
        <v>168</v>
      </c>
      <c r="D1" s="38" t="s">
        <v>169</v>
      </c>
      <c r="E1" s="38" t="s">
        <v>170</v>
      </c>
    </row>
    <row r="2" spans="1:5" x14ac:dyDescent="0.25">
      <c r="A2">
        <v>1</v>
      </c>
      <c r="B2" t="s">
        <v>171</v>
      </c>
      <c r="C2" t="s">
        <v>172</v>
      </c>
      <c r="D2" t="s">
        <v>173</v>
      </c>
      <c r="E2" t="s">
        <v>174</v>
      </c>
    </row>
    <row r="3" spans="1:5" x14ac:dyDescent="0.25">
      <c r="A3">
        <v>2</v>
      </c>
      <c r="B3" t="s">
        <v>175</v>
      </c>
      <c r="C3" t="s">
        <v>176</v>
      </c>
      <c r="D3" t="s">
        <v>140</v>
      </c>
      <c r="E3" t="s">
        <v>177</v>
      </c>
    </row>
    <row r="4" spans="1:5" x14ac:dyDescent="0.25">
      <c r="A4">
        <v>3</v>
      </c>
      <c r="B4" t="s">
        <v>178</v>
      </c>
      <c r="C4" t="s">
        <v>179</v>
      </c>
      <c r="D4" t="s">
        <v>180</v>
      </c>
      <c r="E4" t="s">
        <v>181</v>
      </c>
    </row>
    <row r="5" spans="1:5" x14ac:dyDescent="0.25">
      <c r="A5">
        <v>4</v>
      </c>
      <c r="B5" t="s">
        <v>182</v>
      </c>
      <c r="C5" t="s">
        <v>179</v>
      </c>
      <c r="D5" t="s">
        <v>173</v>
      </c>
      <c r="E5" t="s">
        <v>183</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15FD36-3059-44EF-A24C-666CD311C3A6}">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316</v>
      </c>
      <c r="B1" s="38" t="s">
        <v>317</v>
      </c>
      <c r="C1" s="38" t="s">
        <v>327</v>
      </c>
      <c r="D1" s="38" t="s">
        <v>170</v>
      </c>
      <c r="E1" s="38" t="s">
        <v>328</v>
      </c>
      <c r="F1" s="38" t="s">
        <v>329</v>
      </c>
      <c r="G1" s="38" t="s">
        <v>330</v>
      </c>
      <c r="H1" s="38" t="s">
        <v>69</v>
      </c>
      <c r="I1" s="38" t="s">
        <v>331</v>
      </c>
      <c r="J1" s="38" t="s">
        <v>332</v>
      </c>
      <c r="K1" s="38" t="s">
        <v>333</v>
      </c>
    </row>
    <row r="2" spans="1:11" x14ac:dyDescent="0.25">
      <c r="A2" t="s">
        <v>293</v>
      </c>
      <c r="B2" t="s">
        <v>113</v>
      </c>
      <c r="C2" t="s">
        <v>175</v>
      </c>
      <c r="D2" t="s">
        <v>177</v>
      </c>
      <c r="E2">
        <v>0</v>
      </c>
      <c r="F2">
        <v>3</v>
      </c>
      <c r="G2">
        <v>5</v>
      </c>
      <c r="H2">
        <v>8</v>
      </c>
      <c r="I2">
        <v>13</v>
      </c>
      <c r="J2" t="s">
        <v>56</v>
      </c>
      <c r="K2" t="s">
        <v>66</v>
      </c>
    </row>
    <row r="3" spans="1:11" x14ac:dyDescent="0.25">
      <c r="A3" t="s">
        <v>294</v>
      </c>
      <c r="B3" t="s">
        <v>38</v>
      </c>
      <c r="C3" t="s">
        <v>175</v>
      </c>
      <c r="D3" t="s">
        <v>177</v>
      </c>
      <c r="E3">
        <v>3</v>
      </c>
      <c r="F3">
        <v>4</v>
      </c>
      <c r="G3">
        <v>3</v>
      </c>
      <c r="H3">
        <v>10</v>
      </c>
      <c r="I3">
        <v>14</v>
      </c>
      <c r="J3" t="s">
        <v>71</v>
      </c>
      <c r="K3" t="s">
        <v>65</v>
      </c>
    </row>
    <row r="4" spans="1:11" x14ac:dyDescent="0.25">
      <c r="A4" t="s">
        <v>299</v>
      </c>
      <c r="B4" t="s">
        <v>111</v>
      </c>
      <c r="C4" t="s">
        <v>182</v>
      </c>
      <c r="D4" t="s">
        <v>183</v>
      </c>
      <c r="E4">
        <v>1</v>
      </c>
      <c r="F4">
        <v>0</v>
      </c>
      <c r="G4">
        <v>1</v>
      </c>
      <c r="H4">
        <v>2</v>
      </c>
      <c r="I4">
        <v>11</v>
      </c>
      <c r="J4" t="s">
        <v>63</v>
      </c>
      <c r="K4" t="s">
        <v>68</v>
      </c>
    </row>
    <row r="5" spans="1:11" x14ac:dyDescent="0.25">
      <c r="A5" t="s">
        <v>286</v>
      </c>
      <c r="B5" t="s">
        <v>119</v>
      </c>
      <c r="C5" t="s">
        <v>178</v>
      </c>
      <c r="D5" t="s">
        <v>181</v>
      </c>
      <c r="E5">
        <v>3</v>
      </c>
      <c r="F5">
        <v>3</v>
      </c>
      <c r="G5">
        <v>1</v>
      </c>
      <c r="H5">
        <v>7</v>
      </c>
      <c r="I5">
        <v>13</v>
      </c>
      <c r="J5" t="s">
        <v>56</v>
      </c>
      <c r="K5" t="s">
        <v>66</v>
      </c>
    </row>
    <row r="6" spans="1:11" x14ac:dyDescent="0.25">
      <c r="A6" t="s">
        <v>296</v>
      </c>
      <c r="B6" t="s">
        <v>119</v>
      </c>
      <c r="C6" t="s">
        <v>171</v>
      </c>
      <c r="D6" t="s">
        <v>174</v>
      </c>
      <c r="E6">
        <v>4</v>
      </c>
      <c r="F6">
        <v>1</v>
      </c>
      <c r="G6">
        <v>3</v>
      </c>
      <c r="H6">
        <v>8</v>
      </c>
      <c r="I6">
        <v>13</v>
      </c>
      <c r="J6" t="s">
        <v>56</v>
      </c>
      <c r="K6" t="s">
        <v>66</v>
      </c>
    </row>
    <row r="7" spans="1:11" x14ac:dyDescent="0.25">
      <c r="A7" t="s">
        <v>289</v>
      </c>
      <c r="B7" t="s">
        <v>117</v>
      </c>
      <c r="C7" t="s">
        <v>171</v>
      </c>
      <c r="D7" t="s">
        <v>174</v>
      </c>
      <c r="E7">
        <v>4</v>
      </c>
      <c r="F7">
        <v>1</v>
      </c>
      <c r="G7">
        <v>2</v>
      </c>
      <c r="H7">
        <v>7</v>
      </c>
      <c r="I7">
        <v>13</v>
      </c>
      <c r="J7" t="s">
        <v>56</v>
      </c>
      <c r="K7" t="s">
        <v>66</v>
      </c>
    </row>
    <row r="8" spans="1:11" x14ac:dyDescent="0.25">
      <c r="A8" t="s">
        <v>292</v>
      </c>
      <c r="B8" t="s">
        <v>115</v>
      </c>
      <c r="C8" t="s">
        <v>182</v>
      </c>
      <c r="D8" t="s">
        <v>183</v>
      </c>
      <c r="E8">
        <v>4</v>
      </c>
      <c r="F8">
        <v>3</v>
      </c>
      <c r="G8">
        <v>4</v>
      </c>
      <c r="H8">
        <v>11</v>
      </c>
      <c r="I8">
        <v>14</v>
      </c>
      <c r="J8" t="s">
        <v>71</v>
      </c>
      <c r="K8" t="s">
        <v>65</v>
      </c>
    </row>
    <row r="9" spans="1:11" x14ac:dyDescent="0.25">
      <c r="A9" t="s">
        <v>290</v>
      </c>
      <c r="B9" t="s">
        <v>119</v>
      </c>
      <c r="C9" t="s">
        <v>175</v>
      </c>
      <c r="D9" t="s">
        <v>177</v>
      </c>
      <c r="E9">
        <v>5</v>
      </c>
      <c r="F9">
        <v>1</v>
      </c>
      <c r="G9">
        <v>3</v>
      </c>
      <c r="H9">
        <v>9</v>
      </c>
      <c r="I9">
        <v>14</v>
      </c>
      <c r="J9" t="s">
        <v>71</v>
      </c>
      <c r="K9" t="s">
        <v>65</v>
      </c>
    </row>
    <row r="10" spans="1:11" x14ac:dyDescent="0.25">
      <c r="A10" t="s">
        <v>285</v>
      </c>
      <c r="B10" t="s">
        <v>117</v>
      </c>
      <c r="C10" t="s">
        <v>171</v>
      </c>
      <c r="D10" t="s">
        <v>174</v>
      </c>
      <c r="E10">
        <v>1</v>
      </c>
      <c r="F10">
        <v>4</v>
      </c>
      <c r="G10">
        <v>4</v>
      </c>
      <c r="H10">
        <v>9</v>
      </c>
      <c r="I10">
        <v>14</v>
      </c>
      <c r="J10" t="s">
        <v>71</v>
      </c>
      <c r="K10" t="s">
        <v>65</v>
      </c>
    </row>
    <row r="11" spans="1:11" x14ac:dyDescent="0.25">
      <c r="A11" t="s">
        <v>295</v>
      </c>
      <c r="B11" t="s">
        <v>117</v>
      </c>
      <c r="C11" t="s">
        <v>182</v>
      </c>
      <c r="D11" t="s">
        <v>183</v>
      </c>
      <c r="E11">
        <v>4</v>
      </c>
      <c r="F11">
        <v>3</v>
      </c>
      <c r="G11">
        <v>0</v>
      </c>
      <c r="H11">
        <v>7</v>
      </c>
      <c r="I11">
        <v>13</v>
      </c>
      <c r="J11" t="s">
        <v>56</v>
      </c>
      <c r="K11" t="s">
        <v>66</v>
      </c>
    </row>
    <row r="12" spans="1:11" x14ac:dyDescent="0.25">
      <c r="A12" t="s">
        <v>298</v>
      </c>
      <c r="B12" t="s">
        <v>38</v>
      </c>
      <c r="C12" t="s">
        <v>182</v>
      </c>
      <c r="D12" t="s">
        <v>183</v>
      </c>
      <c r="E12">
        <v>3</v>
      </c>
      <c r="F12">
        <v>1</v>
      </c>
      <c r="G12">
        <v>3</v>
      </c>
      <c r="H12">
        <v>7</v>
      </c>
      <c r="I12">
        <v>13</v>
      </c>
      <c r="J12" t="s">
        <v>56</v>
      </c>
      <c r="K12" t="s">
        <v>66</v>
      </c>
    </row>
    <row r="13" spans="1:11" x14ac:dyDescent="0.25">
      <c r="A13" t="s">
        <v>287</v>
      </c>
      <c r="B13" t="s">
        <v>119</v>
      </c>
      <c r="C13" t="s">
        <v>182</v>
      </c>
      <c r="D13" t="s">
        <v>183</v>
      </c>
      <c r="E13">
        <v>4</v>
      </c>
      <c r="F13">
        <v>1</v>
      </c>
      <c r="G13">
        <v>5</v>
      </c>
      <c r="H13">
        <v>10</v>
      </c>
      <c r="I13">
        <v>14</v>
      </c>
      <c r="J13" t="s">
        <v>71</v>
      </c>
      <c r="K13" t="s">
        <v>65</v>
      </c>
    </row>
    <row r="14" spans="1:11" x14ac:dyDescent="0.25">
      <c r="A14" t="s">
        <v>291</v>
      </c>
      <c r="B14" t="s">
        <v>119</v>
      </c>
      <c r="C14" t="s">
        <v>178</v>
      </c>
      <c r="D14" t="s">
        <v>181</v>
      </c>
      <c r="E14">
        <v>3</v>
      </c>
      <c r="F14">
        <v>2</v>
      </c>
      <c r="G14">
        <v>3</v>
      </c>
      <c r="H14">
        <v>8</v>
      </c>
      <c r="I14">
        <v>13</v>
      </c>
      <c r="J14" t="s">
        <v>56</v>
      </c>
      <c r="K14" t="s">
        <v>66</v>
      </c>
    </row>
    <row r="15" spans="1:11" x14ac:dyDescent="0.25">
      <c r="A15" t="s">
        <v>284</v>
      </c>
      <c r="B15" t="s">
        <v>115</v>
      </c>
      <c r="C15" t="s">
        <v>182</v>
      </c>
      <c r="D15" t="s">
        <v>183</v>
      </c>
      <c r="E15">
        <v>3</v>
      </c>
      <c r="F15">
        <v>4</v>
      </c>
      <c r="G15">
        <v>4</v>
      </c>
      <c r="H15">
        <v>11</v>
      </c>
      <c r="I15">
        <v>14</v>
      </c>
      <c r="J15" t="s">
        <v>71</v>
      </c>
      <c r="K15" t="s">
        <v>65</v>
      </c>
    </row>
    <row r="16" spans="1:11" x14ac:dyDescent="0.25">
      <c r="A16" t="s">
        <v>297</v>
      </c>
      <c r="B16" t="s">
        <v>111</v>
      </c>
      <c r="C16" t="s">
        <v>171</v>
      </c>
      <c r="D16" t="s">
        <v>174</v>
      </c>
      <c r="E16">
        <v>4</v>
      </c>
      <c r="F16">
        <v>3</v>
      </c>
      <c r="G16">
        <v>2</v>
      </c>
      <c r="H16">
        <v>9</v>
      </c>
      <c r="I16">
        <v>14</v>
      </c>
      <c r="J16" t="s">
        <v>71</v>
      </c>
      <c r="K16" t="s">
        <v>65</v>
      </c>
    </row>
    <row r="17" spans="1:11" x14ac:dyDescent="0.25">
      <c r="A17" t="s">
        <v>288</v>
      </c>
      <c r="B17" t="s">
        <v>117</v>
      </c>
      <c r="C17" t="s">
        <v>182</v>
      </c>
      <c r="D17" t="s">
        <v>183</v>
      </c>
      <c r="E17">
        <v>2</v>
      </c>
      <c r="F17">
        <v>2</v>
      </c>
      <c r="G17">
        <v>4</v>
      </c>
      <c r="H17">
        <v>8</v>
      </c>
      <c r="I17">
        <v>13</v>
      </c>
      <c r="J17" t="s">
        <v>56</v>
      </c>
      <c r="K17" t="s">
        <v>66</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2BE3D-9173-4785-8A11-DB4367025C2C}">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120</v>
      </c>
      <c r="B1" s="38" t="s">
        <v>105</v>
      </c>
      <c r="C1" s="38" t="s">
        <v>264</v>
      </c>
      <c r="D1" s="38" t="s">
        <v>265</v>
      </c>
    </row>
    <row r="2" spans="1:4" x14ac:dyDescent="0.25">
      <c r="A2" t="s">
        <v>300</v>
      </c>
      <c r="B2" t="s">
        <v>78</v>
      </c>
      <c r="C2" t="s">
        <v>69</v>
      </c>
      <c r="D2" t="s">
        <v>79</v>
      </c>
    </row>
    <row r="3" spans="1:4" x14ac:dyDescent="0.25">
      <c r="A3" t="s">
        <v>301</v>
      </c>
      <c r="B3" t="s">
        <v>78</v>
      </c>
      <c r="C3" t="s">
        <v>69</v>
      </c>
      <c r="D3" t="s">
        <v>79</v>
      </c>
    </row>
    <row r="4" spans="1:4" x14ac:dyDescent="0.25">
      <c r="A4" t="s">
        <v>302</v>
      </c>
      <c r="B4" t="s">
        <v>78</v>
      </c>
      <c r="C4" t="s">
        <v>69</v>
      </c>
      <c r="D4" t="s">
        <v>79</v>
      </c>
    </row>
    <row r="5" spans="1:4" x14ac:dyDescent="0.25">
      <c r="A5" t="s">
        <v>303</v>
      </c>
      <c r="B5" t="s">
        <v>78</v>
      </c>
      <c r="C5" t="s">
        <v>69</v>
      </c>
      <c r="D5" t="s">
        <v>79</v>
      </c>
    </row>
    <row r="6" spans="1:4" x14ac:dyDescent="0.25">
      <c r="A6" t="s">
        <v>304</v>
      </c>
      <c r="B6" t="s">
        <v>78</v>
      </c>
      <c r="C6" t="s">
        <v>69</v>
      </c>
      <c r="D6" t="s">
        <v>79</v>
      </c>
    </row>
    <row r="7" spans="1:4" x14ac:dyDescent="0.25">
      <c r="A7" t="s">
        <v>305</v>
      </c>
      <c r="B7" t="s">
        <v>78</v>
      </c>
      <c r="C7" t="s">
        <v>69</v>
      </c>
      <c r="D7" t="s">
        <v>79</v>
      </c>
    </row>
    <row r="8" spans="1:4" x14ac:dyDescent="0.25">
      <c r="A8" t="s">
        <v>306</v>
      </c>
      <c r="B8" t="s">
        <v>78</v>
      </c>
      <c r="C8" t="s">
        <v>69</v>
      </c>
      <c r="D8" t="s">
        <v>79</v>
      </c>
    </row>
    <row r="9" spans="1:4" x14ac:dyDescent="0.25">
      <c r="A9" t="s">
        <v>307</v>
      </c>
      <c r="B9" t="s">
        <v>78</v>
      </c>
      <c r="C9" t="s">
        <v>69</v>
      </c>
      <c r="D9" t="s">
        <v>79</v>
      </c>
    </row>
    <row r="10" spans="1:4" x14ac:dyDescent="0.25">
      <c r="A10" t="s">
        <v>308</v>
      </c>
      <c r="B10" t="s">
        <v>78</v>
      </c>
      <c r="C10" t="s">
        <v>69</v>
      </c>
      <c r="D10" t="s">
        <v>79</v>
      </c>
    </row>
    <row r="11" spans="1:4" x14ac:dyDescent="0.25">
      <c r="A11" t="s">
        <v>309</v>
      </c>
      <c r="B11" t="s">
        <v>78</v>
      </c>
      <c r="C11" t="s">
        <v>69</v>
      </c>
      <c r="D11" t="s">
        <v>79</v>
      </c>
    </row>
    <row r="12" spans="1:4" x14ac:dyDescent="0.25">
      <c r="A12" t="s">
        <v>310</v>
      </c>
      <c r="B12" t="s">
        <v>78</v>
      </c>
      <c r="C12" t="s">
        <v>69</v>
      </c>
      <c r="D12" t="s">
        <v>79</v>
      </c>
    </row>
    <row r="13" spans="1:4" x14ac:dyDescent="0.25">
      <c r="A13" t="s">
        <v>311</v>
      </c>
      <c r="B13" t="s">
        <v>78</v>
      </c>
      <c r="C13" t="s">
        <v>69</v>
      </c>
      <c r="D13" t="s">
        <v>79</v>
      </c>
    </row>
    <row r="14" spans="1:4" x14ac:dyDescent="0.25">
      <c r="A14" t="s">
        <v>312</v>
      </c>
      <c r="B14" t="s">
        <v>78</v>
      </c>
      <c r="C14" t="s">
        <v>69</v>
      </c>
      <c r="D14" t="s">
        <v>79</v>
      </c>
    </row>
    <row r="15" spans="1:4" x14ac:dyDescent="0.25">
      <c r="A15" t="s">
        <v>313</v>
      </c>
      <c r="B15" t="s">
        <v>78</v>
      </c>
      <c r="C15" t="s">
        <v>69</v>
      </c>
      <c r="D15" t="s">
        <v>79</v>
      </c>
    </row>
    <row r="16" spans="1:4" x14ac:dyDescent="0.25">
      <c r="A16" t="s">
        <v>314</v>
      </c>
      <c r="B16" t="s">
        <v>78</v>
      </c>
      <c r="C16" t="s">
        <v>69</v>
      </c>
      <c r="D16" t="s">
        <v>79</v>
      </c>
    </row>
    <row r="17" spans="1:4" x14ac:dyDescent="0.25">
      <c r="A17" t="s">
        <v>315</v>
      </c>
      <c r="B17" t="s">
        <v>78</v>
      </c>
      <c r="C17" t="s">
        <v>69</v>
      </c>
      <c r="D17" t="s">
        <v>79</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5021A-5348-4950-BB21-911F0B708740}">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45</v>
      </c>
      <c r="B1" s="38" t="s">
        <v>120</v>
      </c>
      <c r="C1" s="38" t="s">
        <v>168</v>
      </c>
      <c r="D1" s="38" t="s">
        <v>169</v>
      </c>
      <c r="E1" s="38" t="s">
        <v>184</v>
      </c>
    </row>
    <row r="2" spans="1:5" x14ac:dyDescent="0.25">
      <c r="A2">
        <v>1</v>
      </c>
      <c r="B2" t="s">
        <v>185</v>
      </c>
      <c r="C2" t="s">
        <v>186</v>
      </c>
      <c r="D2" t="s">
        <v>187</v>
      </c>
      <c r="E2" t="s">
        <v>188</v>
      </c>
    </row>
    <row r="3" spans="1:5" x14ac:dyDescent="0.25">
      <c r="A3">
        <v>2</v>
      </c>
      <c r="B3" t="s">
        <v>189</v>
      </c>
      <c r="C3" t="s">
        <v>186</v>
      </c>
      <c r="D3" t="s">
        <v>140</v>
      </c>
      <c r="E3" t="s">
        <v>190</v>
      </c>
    </row>
    <row r="4" spans="1:5" x14ac:dyDescent="0.25">
      <c r="A4">
        <v>3</v>
      </c>
      <c r="B4" t="s">
        <v>191</v>
      </c>
      <c r="C4" t="s">
        <v>192</v>
      </c>
      <c r="D4" t="s">
        <v>193</v>
      </c>
      <c r="E4" t="s">
        <v>194</v>
      </c>
    </row>
    <row r="5" spans="1:5" x14ac:dyDescent="0.25">
      <c r="A5">
        <v>4</v>
      </c>
      <c r="B5" t="s">
        <v>195</v>
      </c>
      <c r="C5" t="s">
        <v>192</v>
      </c>
      <c r="D5" t="s">
        <v>180</v>
      </c>
      <c r="E5" t="s">
        <v>196</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8E2D2-48F4-4B4C-9E4C-4F87CF3A498F}">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316</v>
      </c>
      <c r="B1" s="38" t="s">
        <v>317</v>
      </c>
      <c r="C1" s="38" t="s">
        <v>334</v>
      </c>
      <c r="D1" s="38" t="s">
        <v>184</v>
      </c>
      <c r="E1" s="38" t="s">
        <v>335</v>
      </c>
      <c r="F1" s="38" t="s">
        <v>336</v>
      </c>
      <c r="G1" s="38" t="s">
        <v>337</v>
      </c>
      <c r="H1" s="38" t="s">
        <v>69</v>
      </c>
      <c r="I1" s="38" t="s">
        <v>331</v>
      </c>
      <c r="J1" s="38" t="s">
        <v>332</v>
      </c>
      <c r="K1" s="38" t="s">
        <v>333</v>
      </c>
    </row>
    <row r="2" spans="1:11" x14ac:dyDescent="0.25">
      <c r="A2" t="s">
        <v>304</v>
      </c>
      <c r="B2" t="s">
        <v>115</v>
      </c>
      <c r="C2" t="s">
        <v>189</v>
      </c>
      <c r="D2" t="s">
        <v>190</v>
      </c>
      <c r="E2">
        <v>2</v>
      </c>
      <c r="F2">
        <v>2</v>
      </c>
      <c r="G2">
        <v>2</v>
      </c>
      <c r="H2">
        <v>6</v>
      </c>
      <c r="I2">
        <v>13</v>
      </c>
      <c r="J2" t="s">
        <v>56</v>
      </c>
      <c r="K2" t="s">
        <v>66</v>
      </c>
    </row>
    <row r="3" spans="1:11" x14ac:dyDescent="0.25">
      <c r="A3" t="s">
        <v>311</v>
      </c>
      <c r="B3" t="s">
        <v>117</v>
      </c>
      <c r="C3" t="s">
        <v>191</v>
      </c>
      <c r="D3" t="s">
        <v>194</v>
      </c>
      <c r="E3">
        <v>2</v>
      </c>
      <c r="F3">
        <v>2</v>
      </c>
      <c r="G3">
        <v>2</v>
      </c>
      <c r="H3">
        <v>6</v>
      </c>
      <c r="I3">
        <v>13</v>
      </c>
      <c r="J3" t="s">
        <v>56</v>
      </c>
      <c r="K3" t="s">
        <v>66</v>
      </c>
    </row>
    <row r="4" spans="1:11" x14ac:dyDescent="0.25">
      <c r="A4" t="s">
        <v>314</v>
      </c>
      <c r="B4" t="s">
        <v>111</v>
      </c>
      <c r="C4" t="s">
        <v>195</v>
      </c>
      <c r="D4" t="s">
        <v>196</v>
      </c>
      <c r="E4">
        <v>3</v>
      </c>
      <c r="F4">
        <v>3</v>
      </c>
      <c r="G4">
        <v>1</v>
      </c>
      <c r="H4">
        <v>7</v>
      </c>
      <c r="I4">
        <v>13</v>
      </c>
      <c r="J4" t="s">
        <v>56</v>
      </c>
      <c r="K4" t="s">
        <v>66</v>
      </c>
    </row>
    <row r="5" spans="1:11" x14ac:dyDescent="0.25">
      <c r="A5" t="s">
        <v>305</v>
      </c>
      <c r="B5" t="s">
        <v>119</v>
      </c>
      <c r="C5" t="s">
        <v>195</v>
      </c>
      <c r="D5" t="s">
        <v>196</v>
      </c>
      <c r="E5">
        <v>2</v>
      </c>
      <c r="F5">
        <v>4</v>
      </c>
      <c r="G5">
        <v>3</v>
      </c>
      <c r="H5">
        <v>9</v>
      </c>
      <c r="I5">
        <v>14</v>
      </c>
      <c r="J5" t="s">
        <v>71</v>
      </c>
      <c r="K5" t="s">
        <v>65</v>
      </c>
    </row>
    <row r="6" spans="1:11" x14ac:dyDescent="0.25">
      <c r="A6" t="s">
        <v>302</v>
      </c>
      <c r="B6" t="s">
        <v>115</v>
      </c>
      <c r="C6" t="s">
        <v>189</v>
      </c>
      <c r="D6" t="s">
        <v>190</v>
      </c>
      <c r="E6">
        <v>2</v>
      </c>
      <c r="F6">
        <v>0</v>
      </c>
      <c r="G6">
        <v>2</v>
      </c>
      <c r="H6">
        <v>4</v>
      </c>
      <c r="I6">
        <v>12</v>
      </c>
      <c r="J6" t="s">
        <v>70</v>
      </c>
      <c r="K6" t="s">
        <v>67</v>
      </c>
    </row>
    <row r="7" spans="1:11" x14ac:dyDescent="0.25">
      <c r="A7" t="s">
        <v>308</v>
      </c>
      <c r="B7" t="s">
        <v>117</v>
      </c>
      <c r="C7" t="s">
        <v>191</v>
      </c>
      <c r="D7" t="s">
        <v>194</v>
      </c>
      <c r="E7">
        <v>2</v>
      </c>
      <c r="F7">
        <v>3</v>
      </c>
      <c r="G7">
        <v>2</v>
      </c>
      <c r="H7">
        <v>7</v>
      </c>
      <c r="I7">
        <v>13</v>
      </c>
      <c r="J7" t="s">
        <v>56</v>
      </c>
      <c r="K7" t="s">
        <v>66</v>
      </c>
    </row>
    <row r="8" spans="1:11" x14ac:dyDescent="0.25">
      <c r="A8" t="s">
        <v>313</v>
      </c>
      <c r="B8" t="s">
        <v>119</v>
      </c>
      <c r="C8" t="s">
        <v>195</v>
      </c>
      <c r="D8" t="s">
        <v>196</v>
      </c>
      <c r="E8">
        <v>2</v>
      </c>
      <c r="F8">
        <v>3</v>
      </c>
      <c r="G8">
        <v>2</v>
      </c>
      <c r="H8">
        <v>7</v>
      </c>
      <c r="I8">
        <v>13</v>
      </c>
      <c r="J8" t="s">
        <v>56</v>
      </c>
      <c r="K8" t="s">
        <v>66</v>
      </c>
    </row>
    <row r="9" spans="1:11" x14ac:dyDescent="0.25">
      <c r="A9" t="s">
        <v>303</v>
      </c>
      <c r="B9" t="s">
        <v>111</v>
      </c>
      <c r="C9" t="s">
        <v>191</v>
      </c>
      <c r="D9" t="s">
        <v>194</v>
      </c>
      <c r="E9">
        <v>2</v>
      </c>
      <c r="F9">
        <v>2</v>
      </c>
      <c r="G9">
        <v>1</v>
      </c>
      <c r="H9">
        <v>5</v>
      </c>
      <c r="I9">
        <v>12</v>
      </c>
      <c r="J9" t="s">
        <v>70</v>
      </c>
      <c r="K9" t="s">
        <v>67</v>
      </c>
    </row>
    <row r="10" spans="1:11" x14ac:dyDescent="0.25">
      <c r="A10" t="s">
        <v>300</v>
      </c>
      <c r="B10" t="s">
        <v>111</v>
      </c>
      <c r="C10" t="s">
        <v>189</v>
      </c>
      <c r="D10" t="s">
        <v>190</v>
      </c>
      <c r="E10">
        <v>1</v>
      </c>
      <c r="F10">
        <v>3</v>
      </c>
      <c r="G10">
        <v>4</v>
      </c>
      <c r="H10">
        <v>8</v>
      </c>
      <c r="I10">
        <v>13</v>
      </c>
      <c r="J10" t="s">
        <v>56</v>
      </c>
      <c r="K10" t="s">
        <v>66</v>
      </c>
    </row>
    <row r="11" spans="1:11" x14ac:dyDescent="0.25">
      <c r="A11" t="s">
        <v>306</v>
      </c>
      <c r="B11" t="s">
        <v>117</v>
      </c>
      <c r="C11" t="s">
        <v>191</v>
      </c>
      <c r="D11" t="s">
        <v>194</v>
      </c>
      <c r="E11">
        <v>1</v>
      </c>
      <c r="F11">
        <v>2</v>
      </c>
      <c r="G11">
        <v>3</v>
      </c>
      <c r="H11">
        <v>6</v>
      </c>
      <c r="I11">
        <v>13</v>
      </c>
      <c r="J11" t="s">
        <v>56</v>
      </c>
      <c r="K11" t="s">
        <v>66</v>
      </c>
    </row>
    <row r="12" spans="1:11" x14ac:dyDescent="0.25">
      <c r="A12" t="s">
        <v>312</v>
      </c>
      <c r="B12" t="s">
        <v>113</v>
      </c>
      <c r="C12" t="s">
        <v>189</v>
      </c>
      <c r="D12" t="s">
        <v>190</v>
      </c>
      <c r="E12">
        <v>5</v>
      </c>
      <c r="F12">
        <v>4</v>
      </c>
      <c r="G12">
        <v>2</v>
      </c>
      <c r="H12">
        <v>11</v>
      </c>
      <c r="I12">
        <v>14</v>
      </c>
      <c r="J12" t="s">
        <v>71</v>
      </c>
      <c r="K12" t="s">
        <v>65</v>
      </c>
    </row>
    <row r="13" spans="1:11" x14ac:dyDescent="0.25">
      <c r="A13" t="s">
        <v>310</v>
      </c>
      <c r="B13" t="s">
        <v>38</v>
      </c>
      <c r="C13" t="s">
        <v>185</v>
      </c>
      <c r="D13" t="s">
        <v>188</v>
      </c>
      <c r="E13">
        <v>2</v>
      </c>
      <c r="F13">
        <v>3</v>
      </c>
      <c r="G13">
        <v>1</v>
      </c>
      <c r="H13">
        <v>6</v>
      </c>
      <c r="I13">
        <v>13</v>
      </c>
      <c r="J13" t="s">
        <v>56</v>
      </c>
      <c r="K13" t="s">
        <v>66</v>
      </c>
    </row>
    <row r="14" spans="1:11" x14ac:dyDescent="0.25">
      <c r="A14" t="s">
        <v>301</v>
      </c>
      <c r="B14" t="s">
        <v>115</v>
      </c>
      <c r="C14" t="s">
        <v>185</v>
      </c>
      <c r="D14" t="s">
        <v>188</v>
      </c>
      <c r="E14">
        <v>3</v>
      </c>
      <c r="F14">
        <v>3</v>
      </c>
      <c r="G14">
        <v>1</v>
      </c>
      <c r="H14">
        <v>7</v>
      </c>
      <c r="I14">
        <v>13</v>
      </c>
      <c r="J14" t="s">
        <v>56</v>
      </c>
      <c r="K14" t="s">
        <v>66</v>
      </c>
    </row>
    <row r="15" spans="1:11" x14ac:dyDescent="0.25">
      <c r="A15" t="s">
        <v>309</v>
      </c>
      <c r="B15" t="s">
        <v>115</v>
      </c>
      <c r="C15" t="s">
        <v>191</v>
      </c>
      <c r="D15" t="s">
        <v>194</v>
      </c>
      <c r="E15">
        <v>4</v>
      </c>
      <c r="F15">
        <v>3</v>
      </c>
      <c r="G15">
        <v>2</v>
      </c>
      <c r="H15">
        <v>9</v>
      </c>
      <c r="I15">
        <v>14</v>
      </c>
      <c r="J15" t="s">
        <v>71</v>
      </c>
      <c r="K15" t="s">
        <v>65</v>
      </c>
    </row>
    <row r="16" spans="1:11" x14ac:dyDescent="0.25">
      <c r="A16" t="s">
        <v>315</v>
      </c>
      <c r="B16" t="s">
        <v>115</v>
      </c>
      <c r="C16" t="s">
        <v>185</v>
      </c>
      <c r="D16" t="s">
        <v>188</v>
      </c>
      <c r="E16">
        <v>1</v>
      </c>
      <c r="F16">
        <v>0</v>
      </c>
      <c r="G16">
        <v>5</v>
      </c>
      <c r="H16">
        <v>6</v>
      </c>
      <c r="I16">
        <v>13</v>
      </c>
      <c r="J16" t="s">
        <v>56</v>
      </c>
      <c r="K16" t="s">
        <v>66</v>
      </c>
    </row>
    <row r="17" spans="1:11" x14ac:dyDescent="0.25">
      <c r="A17" t="s">
        <v>307</v>
      </c>
      <c r="B17" t="s">
        <v>119</v>
      </c>
      <c r="C17" t="s">
        <v>185</v>
      </c>
      <c r="D17" t="s">
        <v>188</v>
      </c>
      <c r="E17">
        <v>4</v>
      </c>
      <c r="F17">
        <v>2</v>
      </c>
      <c r="G17">
        <v>1</v>
      </c>
      <c r="H17">
        <v>7</v>
      </c>
      <c r="I17">
        <v>13</v>
      </c>
      <c r="J17" t="s">
        <v>56</v>
      </c>
      <c r="K17" t="s">
        <v>66</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44</v>
      </c>
      <c r="B1" s="12" t="s">
        <v>45</v>
      </c>
      <c r="C1" s="12" t="s">
        <v>46</v>
      </c>
      <c r="D1" s="12" t="s">
        <v>47</v>
      </c>
      <c r="E1" s="12" t="s">
        <v>48</v>
      </c>
      <c r="F1" s="12" t="s">
        <v>49</v>
      </c>
      <c r="I1" s="29" t="s">
        <v>50</v>
      </c>
      <c r="J1" s="30"/>
      <c r="K1" s="30"/>
      <c r="L1" s="30"/>
      <c r="M1" s="31"/>
    </row>
    <row r="2" spans="1:13" x14ac:dyDescent="0.25">
      <c r="A2" s="13">
        <v>0</v>
      </c>
      <c r="B2" s="13">
        <v>1</v>
      </c>
      <c r="C2" s="13" t="s">
        <v>51</v>
      </c>
      <c r="D2" s="13">
        <v>5</v>
      </c>
      <c r="E2" s="13" t="s">
        <v>52</v>
      </c>
      <c r="F2" s="13" t="s">
        <v>53</v>
      </c>
      <c r="G2" s="14"/>
      <c r="I2" s="32"/>
      <c r="J2" s="33"/>
      <c r="K2" s="33"/>
      <c r="L2" s="33"/>
      <c r="M2" s="34"/>
    </row>
    <row r="3" spans="1:13" x14ac:dyDescent="0.25">
      <c r="A3" s="13">
        <v>5</v>
      </c>
      <c r="B3" s="13">
        <v>2</v>
      </c>
      <c r="C3" s="13" t="s">
        <v>51</v>
      </c>
      <c r="D3" s="13">
        <v>10</v>
      </c>
      <c r="E3" s="13" t="s">
        <v>54</v>
      </c>
      <c r="F3" s="13" t="s">
        <v>55</v>
      </c>
      <c r="G3" s="15"/>
      <c r="I3" s="32"/>
      <c r="J3" s="33"/>
      <c r="K3" s="33"/>
      <c r="L3" s="33"/>
      <c r="M3" s="34"/>
    </row>
    <row r="4" spans="1:13" x14ac:dyDescent="0.25">
      <c r="A4" s="13">
        <v>10</v>
      </c>
      <c r="B4" s="13">
        <v>3</v>
      </c>
      <c r="C4" s="13" t="s">
        <v>51</v>
      </c>
      <c r="D4" s="13">
        <v>15</v>
      </c>
      <c r="E4" s="13" t="s">
        <v>56</v>
      </c>
      <c r="F4" s="13" t="s">
        <v>57</v>
      </c>
      <c r="G4" s="16"/>
      <c r="I4" s="35"/>
      <c r="J4" s="36"/>
      <c r="K4" s="36"/>
      <c r="L4" s="36"/>
      <c r="M4" s="37"/>
    </row>
    <row r="5" spans="1:13" x14ac:dyDescent="0.25">
      <c r="A5" s="13">
        <v>15</v>
      </c>
      <c r="B5" s="13">
        <v>4</v>
      </c>
      <c r="C5" s="13" t="s">
        <v>51</v>
      </c>
      <c r="D5" s="13">
        <v>20</v>
      </c>
      <c r="E5" s="13" t="s">
        <v>58</v>
      </c>
      <c r="F5" s="13" t="s">
        <v>59</v>
      </c>
      <c r="G5" s="17"/>
    </row>
    <row r="6" spans="1:13" x14ac:dyDescent="0.25">
      <c r="A6" s="13">
        <v>20</v>
      </c>
      <c r="B6" s="13">
        <v>5</v>
      </c>
      <c r="C6" s="13" t="s">
        <v>51</v>
      </c>
      <c r="D6" s="13">
        <v>25</v>
      </c>
      <c r="E6" s="13" t="s">
        <v>60</v>
      </c>
      <c r="F6" s="13" t="s">
        <v>61</v>
      </c>
      <c r="G6" s="18"/>
    </row>
    <row r="7" spans="1:13" x14ac:dyDescent="0.25">
      <c r="A7" s="13">
        <v>0</v>
      </c>
      <c r="B7" s="13">
        <v>6</v>
      </c>
      <c r="C7" s="13" t="s">
        <v>62</v>
      </c>
      <c r="D7" s="13">
        <v>5</v>
      </c>
      <c r="E7" s="13" t="s">
        <v>63</v>
      </c>
      <c r="F7" s="13" t="s">
        <v>64</v>
      </c>
      <c r="G7" s="19"/>
    </row>
    <row r="8" spans="1:13" x14ac:dyDescent="0.25">
      <c r="A8" s="13">
        <v>5</v>
      </c>
      <c r="B8" s="13">
        <v>7</v>
      </c>
      <c r="C8" s="13" t="s">
        <v>62</v>
      </c>
      <c r="D8" s="13">
        <v>10</v>
      </c>
      <c r="E8" s="13" t="s">
        <v>54</v>
      </c>
      <c r="F8" s="13" t="s">
        <v>65</v>
      </c>
      <c r="G8" s="20"/>
    </row>
    <row r="9" spans="1:13" x14ac:dyDescent="0.25">
      <c r="A9" s="13">
        <v>10</v>
      </c>
      <c r="B9" s="13">
        <v>8</v>
      </c>
      <c r="C9" s="13" t="s">
        <v>62</v>
      </c>
      <c r="D9" s="13">
        <v>15</v>
      </c>
      <c r="E9" s="13" t="s">
        <v>56</v>
      </c>
      <c r="F9" s="13" t="s">
        <v>66</v>
      </c>
      <c r="G9" s="21"/>
    </row>
    <row r="10" spans="1:13" x14ac:dyDescent="0.25">
      <c r="A10" s="13">
        <v>15</v>
      </c>
      <c r="B10" s="13">
        <v>9</v>
      </c>
      <c r="C10" s="13" t="s">
        <v>62</v>
      </c>
      <c r="D10" s="13">
        <v>20</v>
      </c>
      <c r="E10" s="13" t="s">
        <v>58</v>
      </c>
      <c r="F10" s="13" t="s">
        <v>67</v>
      </c>
      <c r="G10" s="22"/>
    </row>
    <row r="11" spans="1:13" x14ac:dyDescent="0.25">
      <c r="A11" s="13">
        <v>20</v>
      </c>
      <c r="B11" s="13">
        <v>10</v>
      </c>
      <c r="C11" s="13" t="s">
        <v>62</v>
      </c>
      <c r="D11" s="13">
        <v>25</v>
      </c>
      <c r="E11" s="13" t="s">
        <v>60</v>
      </c>
      <c r="F11" s="13" t="s">
        <v>68</v>
      </c>
      <c r="G11" s="23"/>
    </row>
    <row r="12" spans="1:13" x14ac:dyDescent="0.25">
      <c r="A12" s="13">
        <v>0</v>
      </c>
      <c r="B12" s="13">
        <v>11</v>
      </c>
      <c r="C12" s="13" t="s">
        <v>69</v>
      </c>
      <c r="D12" s="13">
        <v>3</v>
      </c>
      <c r="E12" s="13" t="s">
        <v>63</v>
      </c>
      <c r="F12" s="13" t="s">
        <v>68</v>
      </c>
      <c r="G12" s="23"/>
    </row>
    <row r="13" spans="1:13" x14ac:dyDescent="0.25">
      <c r="A13" s="13">
        <v>3</v>
      </c>
      <c r="B13" s="13">
        <v>12</v>
      </c>
      <c r="C13" s="13" t="s">
        <v>69</v>
      </c>
      <c r="D13" s="13">
        <v>6</v>
      </c>
      <c r="E13" s="13" t="s">
        <v>70</v>
      </c>
      <c r="F13" s="13" t="s">
        <v>67</v>
      </c>
      <c r="G13" s="22"/>
    </row>
    <row r="14" spans="1:13" x14ac:dyDescent="0.25">
      <c r="A14" s="13">
        <v>6</v>
      </c>
      <c r="B14" s="13">
        <v>13</v>
      </c>
      <c r="C14" s="13" t="s">
        <v>69</v>
      </c>
      <c r="D14" s="13">
        <v>9</v>
      </c>
      <c r="E14" s="13" t="s">
        <v>56</v>
      </c>
      <c r="F14" s="13" t="s">
        <v>66</v>
      </c>
      <c r="G14" s="21"/>
    </row>
    <row r="15" spans="1:13" x14ac:dyDescent="0.25">
      <c r="A15" s="13">
        <v>9</v>
      </c>
      <c r="B15" s="13">
        <v>14</v>
      </c>
      <c r="C15" s="13" t="s">
        <v>69</v>
      </c>
      <c r="D15" s="13">
        <v>12</v>
      </c>
      <c r="E15" s="13" t="s">
        <v>71</v>
      </c>
      <c r="F15" s="13" t="s">
        <v>65</v>
      </c>
      <c r="G15" s="20"/>
    </row>
    <row r="16" spans="1:13" x14ac:dyDescent="0.25">
      <c r="A16" s="13">
        <v>12</v>
      </c>
      <c r="B16" s="13">
        <v>15</v>
      </c>
      <c r="C16" s="13" t="s">
        <v>69</v>
      </c>
      <c r="D16" s="13">
        <v>15</v>
      </c>
      <c r="E16" s="13" t="s">
        <v>72</v>
      </c>
      <c r="F16" s="13" t="s">
        <v>64</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73</v>
      </c>
    </row>
    <row r="3" spans="1:7" x14ac:dyDescent="0.25">
      <c r="A3" s="8" t="s">
        <v>74</v>
      </c>
      <c r="C3" s="8" t="s">
        <v>75</v>
      </c>
      <c r="E3" s="8" t="s">
        <v>76</v>
      </c>
      <c r="G3" s="8" t="s">
        <v>77</v>
      </c>
    </row>
    <row r="4" spans="1:7" x14ac:dyDescent="0.25">
      <c r="A4" s="6" t="s">
        <v>78</v>
      </c>
      <c r="C4" s="6" t="s">
        <v>79</v>
      </c>
      <c r="E4" s="6" t="s">
        <v>79</v>
      </c>
      <c r="G4" s="24">
        <v>0</v>
      </c>
    </row>
    <row r="5" spans="1:7" x14ac:dyDescent="0.25">
      <c r="A5" s="6" t="s">
        <v>80</v>
      </c>
      <c r="C5" s="6" t="s">
        <v>81</v>
      </c>
      <c r="E5" s="6" t="s">
        <v>82</v>
      </c>
      <c r="G5" s="24">
        <v>0.05</v>
      </c>
    </row>
    <row r="6" spans="1:7" x14ac:dyDescent="0.25">
      <c r="A6" s="6" t="s">
        <v>83</v>
      </c>
      <c r="C6" s="6" t="s">
        <v>82</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9B282A-C620-4C84-A65B-881227AC141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2026-09-04T21:45:21Z</dcterms:created>
  <dcterms:modified xsi:type="dcterms:W3CDTF">2026-09-04T21:47:53Z</dcterms:modified>
</cp:coreProperties>
</file>