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templates\"/>
    </mc:Choice>
  </mc:AlternateContent>
  <xr:revisionPtr revIDLastSave="0" documentId="13_ncr:1_{7A6E30CF-F0E5-49F8-979B-55A255A923B8}" xr6:coauthVersionLast="47" xr6:coauthVersionMax="47" xr10:uidLastSave="{00000000-0000-0000-0000-000000000000}"/>
  <bookViews>
    <workbookView xWindow="1080" yWindow="1080" windowWidth="27510" windowHeight="13965" xr2:uid="{00000000-000D-0000-FFFF-FFFF00000000}"/>
  </bookViews>
  <sheets>
    <sheet name="Instructions" sheetId="1" r:id="rId1"/>
    <sheet name="Centres" sheetId="7" r:id="rId2"/>
    <sheet name="Position" sheetId="8" r:id="rId3"/>
    <sheet name="Resources" sheetId="12" r:id="rId4"/>
    <sheet name="Priority - Tactical" sheetId="13" r:id="rId5"/>
    <sheet name="ProblemSet" sheetId="9" r:id="rId6"/>
    <sheet name="Tactical" sheetId="16" r:id="rId7"/>
    <sheet name="Priority - Initiative" sheetId="14" r:id="rId8"/>
    <sheet name="InitiativeType" sheetId="10" r:id="rId9"/>
    <sheet name="Initiative" sheetId="17" r:id="rId10"/>
    <sheet name="Priority - Assistance" sheetId="15" r:id="rId11"/>
    <sheet name="AssistanceType" sheetId="11" r:id="rId12"/>
    <sheet name="Assistance" sheetId="18" r:id="rId13"/>
    <sheet name="RatingLookup" sheetId="2" r:id="rId14"/>
    <sheet name="Lookups" sheetId="3" r:id="rId15"/>
    <sheet name="Step 1 - Teams" sheetId="4" r:id="rId16"/>
    <sheet name="Step 2 - Priorities &amp; Ranking" sheetId="5" r:id="rId17"/>
    <sheet name="Step 3 - Resource Allocation" sheetId="6" r:id="rId18"/>
  </sheets>
  <definedNames>
    <definedName name="_xlcn.WorksheetConnection_centretemplate.xlsxAssistanceScores" hidden="1">AssistanceScores[]</definedName>
    <definedName name="_xlcn.WorksheetConnection_centretemplate.xlsxAssistanceType" hidden="1">AssistanceType[]</definedName>
    <definedName name="_xlcn.WorksheetConnection_centretemplate.xlsxCentres" hidden="1">Centres[]</definedName>
    <definedName name="_xlcn.WorksheetConnection_centretemplate.xlsxInitiativeScores" hidden="1">InitiativeScores[]</definedName>
    <definedName name="_xlcn.WorksheetConnection_centretemplate.xlsxInitiativeType" hidden="1">InitiativeType[]</definedName>
    <definedName name="_xlcn.WorksheetConnection_centretemplate.xlsxPosition" hidden="1">Position[]</definedName>
    <definedName name="_xlcn.WorksheetConnection_centretemplate.xlsxPriorities" hidden="1">Priorities[]</definedName>
    <definedName name="_xlcn.WorksheetConnection_centretemplate.xlsxPriorityAssistance" hidden="1">PriorityAssistance[]</definedName>
    <definedName name="_xlcn.WorksheetConnection_centretemplate.xlsxPriorityInitiative" hidden="1">PriorityInitiative[]</definedName>
    <definedName name="_xlcn.WorksheetConnection_centretemplate.xlsxPriorityTactical" hidden="1">PriorityTactical[]</definedName>
    <definedName name="_xlcn.WorksheetConnection_centretemplate.xlsxProblemSet" hidden="1">ProblemSet[]</definedName>
    <definedName name="_xlcn.WorksheetConnection_centretemplate.xlsxRatingLookup" hidden="1">RatingLookup[]</definedName>
    <definedName name="_xlcn.WorksheetConnection_centretemplate.xlsxResourceAllocation" hidden="1">ResourceAllocation[]</definedName>
    <definedName name="_xlcn.WorksheetConnection_centretemplate.xlsxResources" hidden="1">Resources[]</definedName>
    <definedName name="_xlcn.WorksheetConnection_centretemplate.xlsxTacticalScores" hidden="1">TacticalScores[]</definedName>
    <definedName name="_xlcn.WorksheetConnection_centretemplate.xlsxTeams" hidden="1">Teams[]</definedName>
    <definedName name="Assistance">PriorityAssistance[Title]</definedName>
    <definedName name="CentreCode">Instructions!$B$30</definedName>
    <definedName name="CentreName">Instructions!$B$29</definedName>
    <definedName name="ExternalData_1" localSheetId="12" hidden="1">Assistance!$A$1:$K$17</definedName>
    <definedName name="ExternalData_1" localSheetId="11" hidden="1">AssistanceType!$A$1:$E$5</definedName>
    <definedName name="ExternalData_1" localSheetId="1" hidden="1">'Centres'!$A$1:$C$7</definedName>
    <definedName name="ExternalData_1" localSheetId="9" hidden="1">Initiative!$A$1:$K$17</definedName>
    <definedName name="ExternalData_1" localSheetId="8" hidden="1">InitiativeType!$A$1:$E$5</definedName>
    <definedName name="ExternalData_1" localSheetId="2" hidden="1">Position!$A$1:$E$14</definedName>
    <definedName name="ExternalData_1" localSheetId="10" hidden="1">'Priority - Assistance'!$A$1:$D$17</definedName>
    <definedName name="ExternalData_1" localSheetId="7" hidden="1">'Priority - Initiative'!$A$1:$D$17</definedName>
    <definedName name="ExternalData_1" localSheetId="4" hidden="1">'Priority - Tactical'!$A$1:$D$19</definedName>
    <definedName name="ExternalData_1" localSheetId="5" hidden="1">ProblemSet!$A$1:$D$6</definedName>
    <definedName name="ExternalData_1" localSheetId="3" hidden="1">'Resources'!$A$1:$D$101</definedName>
    <definedName name="ExternalData_1" localSheetId="6"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Tactical">PriorityTactical[Title]</definedName>
    <definedName name="TeamNameList">Teams[Team Name]</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template.xlsx!Centres"/>
          <x15:modelTable id="Position" name="Position" connection="WorksheetConnection_centre-template.xlsx!Position"/>
          <x15:modelTable id="ProblemSet" name="ProblemSet" connection="WorksheetConnection_centre-template.xlsx!ProblemSet"/>
          <x15:modelTable id="InitiativeType" name="InitiativeType" connection="WorksheetConnection_centre-template.xlsx!InitiativeType"/>
          <x15:modelTable id="AssistanceType" name="AssistanceType" connection="WorksheetConnection_centre-template.xlsx!AssistanceType"/>
          <x15:modelTable id="RatingLookup" name="RatingLookup" connection="WorksheetConnection_centre-template.xlsx!RatingLookup"/>
          <x15:modelTable id="Resources" name="Resources" connection="WorksheetConnection_centre-template.xlsx!Resources"/>
          <x15:modelTable id="PriorityTactical" name="PriorityTactical" connection="WorksheetConnection_centre-template.xlsx!PriorityTactical"/>
          <x15:modelTable id="PriorityInitiative" name="PriorityInitiative" connection="WorksheetConnection_centre-template.xlsx!PriorityInitiative"/>
          <x15:modelTable id="PriorityAssistance" name="PriorityAssistance" connection="WorksheetConnection_centre-template.xlsx!PriorityAssistance"/>
          <x15:modelTable id="TacticalScores" name="TacticalScores" connection="WorksheetConnection_centre-template.xlsx!TacticalScores"/>
          <x15:modelTable id="InitiativeScores" name="InitiativeScores" connection="WorksheetConnection_centre-template.xlsx!InitiativeScores"/>
          <x15:modelTable id="AssistanceScores" name="AssistanceScores" connection="WorksheetConnection_centre-template.xlsx!AssistanceScores"/>
          <x15:modelTable id="Teams" name="Teams" connection="WorksheetConnection_centre-template.xlsx!Teams"/>
          <x15:modelTable id="Priorities" name="Priorities" connection="WorksheetConnection_centre-template.xlsx!Priorities"/>
          <x15:modelTable id="ResourceAllocation" name="ResourceAllocation" connection="WorksheetConnection_centre-template.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1" i="6" l="1"/>
  <c r="B201" i="6"/>
  <c r="E200" i="6"/>
  <c r="B200" i="6"/>
  <c r="E199" i="6"/>
  <c r="B199" i="6"/>
  <c r="E198" i="6"/>
  <c r="B198" i="6"/>
  <c r="E197" i="6"/>
  <c r="B197" i="6"/>
  <c r="E196" i="6"/>
  <c r="B196" i="6"/>
  <c r="E195" i="6"/>
  <c r="B195" i="6"/>
  <c r="E194" i="6"/>
  <c r="B194" i="6"/>
  <c r="E193" i="6"/>
  <c r="B193" i="6"/>
  <c r="E192" i="6"/>
  <c r="B192" i="6"/>
  <c r="E191" i="6"/>
  <c r="B191" i="6"/>
  <c r="E190" i="6"/>
  <c r="B190" i="6"/>
  <c r="E189" i="6"/>
  <c r="B189" i="6"/>
  <c r="E188" i="6"/>
  <c r="B188" i="6"/>
  <c r="E187" i="6"/>
  <c r="B187" i="6"/>
  <c r="E186" i="6"/>
  <c r="B186" i="6"/>
  <c r="E185" i="6"/>
  <c r="B185" i="6"/>
  <c r="E184" i="6"/>
  <c r="B184" i="6"/>
  <c r="E183" i="6"/>
  <c r="B183" i="6"/>
  <c r="E182" i="6"/>
  <c r="B182" i="6"/>
  <c r="E181" i="6"/>
  <c r="B181" i="6"/>
  <c r="E180" i="6"/>
  <c r="B180" i="6"/>
  <c r="E179" i="6"/>
  <c r="B179" i="6"/>
  <c r="E178" i="6"/>
  <c r="B178" i="6"/>
  <c r="E177" i="6"/>
  <c r="B177" i="6"/>
  <c r="E176" i="6"/>
  <c r="B176" i="6"/>
  <c r="E175" i="6"/>
  <c r="B175" i="6"/>
  <c r="E174" i="6"/>
  <c r="B174" i="6"/>
  <c r="E173" i="6"/>
  <c r="B173" i="6"/>
  <c r="E172" i="6"/>
  <c r="B172" i="6"/>
  <c r="E171" i="6"/>
  <c r="B171" i="6"/>
  <c r="E170" i="6"/>
  <c r="B170" i="6"/>
  <c r="E169" i="6"/>
  <c r="B169" i="6"/>
  <c r="E168" i="6"/>
  <c r="B168" i="6"/>
  <c r="E167" i="6"/>
  <c r="B167" i="6"/>
  <c r="E166" i="6"/>
  <c r="B166" i="6"/>
  <c r="E165" i="6"/>
  <c r="B165" i="6"/>
  <c r="E164" i="6"/>
  <c r="B164" i="6"/>
  <c r="E163" i="6"/>
  <c r="B163" i="6"/>
  <c r="E162" i="6"/>
  <c r="B162" i="6"/>
  <c r="E161" i="6"/>
  <c r="B161" i="6"/>
  <c r="E160" i="6"/>
  <c r="B160" i="6"/>
  <c r="E159" i="6"/>
  <c r="B159" i="6"/>
  <c r="E158" i="6"/>
  <c r="B158" i="6"/>
  <c r="E157" i="6"/>
  <c r="B157" i="6"/>
  <c r="E156" i="6"/>
  <c r="B156" i="6"/>
  <c r="E155" i="6"/>
  <c r="B155" i="6"/>
  <c r="E154" i="6"/>
  <c r="B154" i="6"/>
  <c r="E153" i="6"/>
  <c r="B153" i="6"/>
  <c r="E152" i="6"/>
  <c r="B152" i="6"/>
  <c r="E151" i="6"/>
  <c r="B151" i="6"/>
  <c r="E150" i="6"/>
  <c r="B150" i="6"/>
  <c r="E149" i="6"/>
  <c r="B149" i="6"/>
  <c r="E148" i="6"/>
  <c r="B148" i="6"/>
  <c r="E147" i="6"/>
  <c r="B147" i="6"/>
  <c r="E146" i="6"/>
  <c r="B146" i="6"/>
  <c r="E145" i="6"/>
  <c r="B145" i="6"/>
  <c r="E144" i="6"/>
  <c r="B144" i="6"/>
  <c r="E143" i="6"/>
  <c r="B143" i="6"/>
  <c r="E142" i="6"/>
  <c r="B142" i="6"/>
  <c r="E141" i="6"/>
  <c r="B141" i="6"/>
  <c r="E140" i="6"/>
  <c r="B140" i="6"/>
  <c r="E139" i="6"/>
  <c r="B139" i="6"/>
  <c r="E138" i="6"/>
  <c r="B138" i="6"/>
  <c r="E137" i="6"/>
  <c r="B137" i="6"/>
  <c r="E136" i="6"/>
  <c r="B136" i="6"/>
  <c r="E135" i="6"/>
  <c r="B135" i="6"/>
  <c r="E134" i="6"/>
  <c r="B134" i="6"/>
  <c r="E133" i="6"/>
  <c r="B133" i="6"/>
  <c r="E132" i="6"/>
  <c r="B132" i="6"/>
  <c r="E131" i="6"/>
  <c r="B131" i="6"/>
  <c r="E130" i="6"/>
  <c r="B130" i="6"/>
  <c r="E129" i="6"/>
  <c r="B129" i="6"/>
  <c r="E128" i="6"/>
  <c r="B128" i="6"/>
  <c r="E127" i="6"/>
  <c r="B127" i="6"/>
  <c r="E126" i="6"/>
  <c r="B126" i="6"/>
  <c r="E125" i="6"/>
  <c r="B125" i="6"/>
  <c r="E124" i="6"/>
  <c r="B124" i="6"/>
  <c r="E123" i="6"/>
  <c r="B123" i="6"/>
  <c r="E122" i="6"/>
  <c r="B122" i="6"/>
  <c r="E121" i="6"/>
  <c r="B121" i="6"/>
  <c r="E120" i="6"/>
  <c r="B120" i="6"/>
  <c r="E119" i="6"/>
  <c r="B119" i="6"/>
  <c r="E118" i="6"/>
  <c r="B118" i="6"/>
  <c r="E117" i="6"/>
  <c r="B117" i="6"/>
  <c r="E116" i="6"/>
  <c r="B116" i="6"/>
  <c r="E115" i="6"/>
  <c r="B115" i="6"/>
  <c r="E114" i="6"/>
  <c r="B114" i="6"/>
  <c r="E113" i="6"/>
  <c r="B113" i="6"/>
  <c r="E112" i="6"/>
  <c r="B112" i="6"/>
  <c r="E111" i="6"/>
  <c r="B111" i="6"/>
  <c r="E110" i="6"/>
  <c r="B110" i="6"/>
  <c r="E109" i="6"/>
  <c r="B109" i="6"/>
  <c r="E108" i="6"/>
  <c r="B108" i="6"/>
  <c r="E107" i="6"/>
  <c r="B107" i="6"/>
  <c r="E106" i="6"/>
  <c r="B106" i="6"/>
  <c r="E105" i="6"/>
  <c r="B105" i="6"/>
  <c r="E104" i="6"/>
  <c r="B104" i="6"/>
  <c r="E103" i="6"/>
  <c r="B103" i="6"/>
  <c r="E102" i="6"/>
  <c r="B102" i="6"/>
  <c r="E101" i="6"/>
  <c r="B101" i="6"/>
  <c r="E100" i="6"/>
  <c r="B100" i="6"/>
  <c r="E99" i="6"/>
  <c r="B99" i="6"/>
  <c r="E98" i="6"/>
  <c r="B98" i="6"/>
  <c r="E97" i="6"/>
  <c r="B97" i="6"/>
  <c r="E96" i="6"/>
  <c r="B96" i="6"/>
  <c r="E95" i="6"/>
  <c r="B95" i="6"/>
  <c r="E94" i="6"/>
  <c r="B94" i="6"/>
  <c r="E93" i="6"/>
  <c r="B93" i="6"/>
  <c r="E92" i="6"/>
  <c r="B92" i="6"/>
  <c r="E91" i="6"/>
  <c r="B91" i="6"/>
  <c r="E90" i="6"/>
  <c r="B90" i="6"/>
  <c r="E89" i="6"/>
  <c r="B89" i="6"/>
  <c r="E88" i="6"/>
  <c r="B88" i="6"/>
  <c r="E87" i="6"/>
  <c r="B87" i="6"/>
  <c r="E86" i="6"/>
  <c r="B86" i="6"/>
  <c r="E85" i="6"/>
  <c r="B85" i="6"/>
  <c r="E84" i="6"/>
  <c r="B84" i="6"/>
  <c r="E83" i="6"/>
  <c r="B83" i="6"/>
  <c r="E82" i="6"/>
  <c r="B82" i="6"/>
  <c r="E81" i="6"/>
  <c r="B81" i="6"/>
  <c r="E80" i="6"/>
  <c r="B80" i="6"/>
  <c r="E79" i="6"/>
  <c r="B79" i="6"/>
  <c r="E78" i="6"/>
  <c r="B78" i="6"/>
  <c r="E77" i="6"/>
  <c r="B77" i="6"/>
  <c r="E76" i="6"/>
  <c r="B76" i="6"/>
  <c r="E75" i="6"/>
  <c r="B75" i="6"/>
  <c r="E74" i="6"/>
  <c r="B74" i="6"/>
  <c r="E73" i="6"/>
  <c r="B73" i="6"/>
  <c r="E72" i="6"/>
  <c r="B72" i="6"/>
  <c r="E71" i="6"/>
  <c r="B71" i="6"/>
  <c r="E70" i="6"/>
  <c r="B70" i="6"/>
  <c r="E69" i="6"/>
  <c r="B69" i="6"/>
  <c r="E68" i="6"/>
  <c r="B68" i="6"/>
  <c r="E67" i="6"/>
  <c r="B67" i="6"/>
  <c r="E66" i="6"/>
  <c r="B66" i="6"/>
  <c r="E65" i="6"/>
  <c r="B65" i="6"/>
  <c r="E64" i="6"/>
  <c r="B64" i="6"/>
  <c r="E63" i="6"/>
  <c r="B63" i="6"/>
  <c r="E62" i="6"/>
  <c r="B62" i="6"/>
  <c r="E61" i="6"/>
  <c r="B61" i="6"/>
  <c r="E60" i="6"/>
  <c r="B60" i="6"/>
  <c r="E59" i="6"/>
  <c r="B59" i="6"/>
  <c r="E58" i="6"/>
  <c r="B58" i="6"/>
  <c r="E57" i="6"/>
  <c r="B57" i="6"/>
  <c r="E56" i="6"/>
  <c r="B56" i="6"/>
  <c r="E55" i="6"/>
  <c r="B55" i="6"/>
  <c r="E54" i="6"/>
  <c r="B54" i="6"/>
  <c r="E53" i="6"/>
  <c r="B53" i="6"/>
  <c r="E52" i="6"/>
  <c r="B52" i="6"/>
  <c r="E51" i="6"/>
  <c r="B51" i="6"/>
  <c r="E50" i="6"/>
  <c r="B50" i="6"/>
  <c r="E49" i="6"/>
  <c r="B49" i="6"/>
  <c r="E48" i="6"/>
  <c r="B48" i="6"/>
  <c r="E47" i="6"/>
  <c r="B47" i="6"/>
  <c r="E46" i="6"/>
  <c r="B46" i="6"/>
  <c r="E45" i="6"/>
  <c r="B45" i="6"/>
  <c r="E44" i="6"/>
  <c r="B44" i="6"/>
  <c r="E43" i="6"/>
  <c r="B43" i="6"/>
  <c r="E42" i="6"/>
  <c r="B42" i="6"/>
  <c r="E41" i="6"/>
  <c r="B41" i="6"/>
  <c r="E40" i="6"/>
  <c r="B40" i="6"/>
  <c r="E39" i="6"/>
  <c r="B39" i="6"/>
  <c r="E38" i="6"/>
  <c r="B38" i="6"/>
  <c r="E37" i="6"/>
  <c r="B37" i="6"/>
  <c r="E36" i="6"/>
  <c r="B36" i="6"/>
  <c r="E35" i="6"/>
  <c r="B35" i="6"/>
  <c r="E34" i="6"/>
  <c r="B34" i="6"/>
  <c r="E33" i="6"/>
  <c r="B33" i="6"/>
  <c r="E32" i="6"/>
  <c r="B32" i="6"/>
  <c r="E31" i="6"/>
  <c r="B31" i="6"/>
  <c r="E30" i="6"/>
  <c r="B30" i="6"/>
  <c r="E29" i="6"/>
  <c r="B29" i="6"/>
  <c r="E28" i="6"/>
  <c r="B28" i="6"/>
  <c r="E27" i="6"/>
  <c r="B27" i="6"/>
  <c r="E26" i="6"/>
  <c r="B26" i="6"/>
  <c r="E25" i="6"/>
  <c r="B25" i="6"/>
  <c r="E24" i="6"/>
  <c r="B24" i="6"/>
  <c r="E23" i="6"/>
  <c r="B23" i="6"/>
  <c r="E22" i="6"/>
  <c r="B22" i="6"/>
  <c r="E21" i="6"/>
  <c r="B21" i="6"/>
  <c r="E20" i="6"/>
  <c r="B20" i="6"/>
  <c r="E19" i="6"/>
  <c r="B19" i="6"/>
  <c r="E18" i="6"/>
  <c r="B18" i="6"/>
  <c r="E17" i="6"/>
  <c r="B17" i="6"/>
  <c r="E16" i="6"/>
  <c r="B16" i="6"/>
  <c r="E15" i="6"/>
  <c r="B15" i="6"/>
  <c r="E14" i="6"/>
  <c r="B14" i="6"/>
  <c r="E13" i="6"/>
  <c r="B13" i="6"/>
  <c r="E12" i="6"/>
  <c r="B12" i="6"/>
  <c r="E11" i="6"/>
  <c r="B11" i="6"/>
  <c r="E10" i="6"/>
  <c r="B10" i="6"/>
  <c r="E9" i="6"/>
  <c r="B9" i="6"/>
  <c r="E8" i="6"/>
  <c r="B8" i="6"/>
  <c r="E7" i="6"/>
  <c r="B7" i="6"/>
  <c r="E6" i="6"/>
  <c r="B6" i="6"/>
  <c r="E5" i="6"/>
  <c r="B5" i="6"/>
  <c r="E4" i="6"/>
  <c r="B4" i="6"/>
  <c r="E3" i="6"/>
  <c r="B3" i="6"/>
  <c r="E2" i="6"/>
  <c r="B2" i="6"/>
  <c r="G201" i="5"/>
  <c r="C201" i="5"/>
  <c r="G200" i="5"/>
  <c r="C200" i="5"/>
  <c r="G199" i="5"/>
  <c r="C199" i="5"/>
  <c r="G198" i="5"/>
  <c r="C198" i="5"/>
  <c r="G197" i="5"/>
  <c r="C197" i="5"/>
  <c r="G196" i="5"/>
  <c r="C196" i="5"/>
  <c r="G195" i="5"/>
  <c r="C195" i="5"/>
  <c r="G194" i="5"/>
  <c r="C194" i="5"/>
  <c r="G193" i="5"/>
  <c r="C193" i="5"/>
  <c r="G192" i="5"/>
  <c r="C192" i="5"/>
  <c r="G191" i="5"/>
  <c r="C191" i="5"/>
  <c r="G190" i="5"/>
  <c r="C190" i="5"/>
  <c r="G189" i="5"/>
  <c r="C189" i="5"/>
  <c r="G188" i="5"/>
  <c r="C188" i="5"/>
  <c r="G187" i="5"/>
  <c r="C187" i="5"/>
  <c r="G186" i="5"/>
  <c r="C186" i="5"/>
  <c r="G185" i="5"/>
  <c r="C185" i="5"/>
  <c r="G184" i="5"/>
  <c r="C184" i="5"/>
  <c r="G183" i="5"/>
  <c r="C183" i="5"/>
  <c r="G182" i="5"/>
  <c r="C182" i="5"/>
  <c r="G181" i="5"/>
  <c r="C181" i="5"/>
  <c r="G180" i="5"/>
  <c r="C180" i="5"/>
  <c r="G179" i="5"/>
  <c r="C179" i="5"/>
  <c r="G178" i="5"/>
  <c r="C178" i="5"/>
  <c r="G177" i="5"/>
  <c r="C177" i="5"/>
  <c r="G176" i="5"/>
  <c r="C176" i="5"/>
  <c r="G175" i="5"/>
  <c r="C175" i="5"/>
  <c r="G174" i="5"/>
  <c r="C174" i="5"/>
  <c r="G173" i="5"/>
  <c r="C173" i="5"/>
  <c r="G172" i="5"/>
  <c r="C172" i="5"/>
  <c r="G171" i="5"/>
  <c r="C171" i="5"/>
  <c r="G170" i="5"/>
  <c r="C170" i="5"/>
  <c r="G169" i="5"/>
  <c r="C169" i="5"/>
  <c r="G168" i="5"/>
  <c r="C168" i="5"/>
  <c r="G167" i="5"/>
  <c r="C167" i="5"/>
  <c r="G166" i="5"/>
  <c r="C166" i="5"/>
  <c r="G165" i="5"/>
  <c r="C165" i="5"/>
  <c r="G164" i="5"/>
  <c r="C164" i="5"/>
  <c r="G163" i="5"/>
  <c r="C163" i="5"/>
  <c r="G162" i="5"/>
  <c r="C162" i="5"/>
  <c r="G161" i="5"/>
  <c r="C161" i="5"/>
  <c r="G160" i="5"/>
  <c r="C160" i="5"/>
  <c r="G159" i="5"/>
  <c r="C159" i="5"/>
  <c r="G158" i="5"/>
  <c r="C158" i="5"/>
  <c r="G157" i="5"/>
  <c r="C157" i="5"/>
  <c r="G156" i="5"/>
  <c r="C156" i="5"/>
  <c r="G155" i="5"/>
  <c r="C155" i="5"/>
  <c r="G154" i="5"/>
  <c r="C154" i="5"/>
  <c r="G153" i="5"/>
  <c r="C153" i="5"/>
  <c r="G152" i="5"/>
  <c r="C152" i="5"/>
  <c r="G151" i="5"/>
  <c r="C151" i="5"/>
  <c r="G150" i="5"/>
  <c r="C150" i="5"/>
  <c r="G149" i="5"/>
  <c r="C149" i="5"/>
  <c r="G148" i="5"/>
  <c r="C148" i="5"/>
  <c r="G147" i="5"/>
  <c r="C147" i="5"/>
  <c r="G146" i="5"/>
  <c r="C146" i="5"/>
  <c r="G145" i="5"/>
  <c r="C145" i="5"/>
  <c r="G144" i="5"/>
  <c r="C144" i="5"/>
  <c r="G143" i="5"/>
  <c r="C143" i="5"/>
  <c r="G142" i="5"/>
  <c r="C142" i="5"/>
  <c r="G141" i="5"/>
  <c r="C141" i="5"/>
  <c r="G140" i="5"/>
  <c r="C140" i="5"/>
  <c r="G139" i="5"/>
  <c r="C139" i="5"/>
  <c r="G138" i="5"/>
  <c r="C138" i="5"/>
  <c r="G137" i="5"/>
  <c r="C137" i="5"/>
  <c r="G136" i="5"/>
  <c r="C136" i="5"/>
  <c r="G135" i="5"/>
  <c r="C135" i="5"/>
  <c r="G134" i="5"/>
  <c r="C134" i="5"/>
  <c r="G133" i="5"/>
  <c r="C133" i="5"/>
  <c r="G132" i="5"/>
  <c r="C132" i="5"/>
  <c r="G131" i="5"/>
  <c r="C131" i="5"/>
  <c r="G130" i="5"/>
  <c r="C130" i="5"/>
  <c r="G129" i="5"/>
  <c r="C129" i="5"/>
  <c r="G128" i="5"/>
  <c r="C128" i="5"/>
  <c r="G127" i="5"/>
  <c r="C127" i="5"/>
  <c r="G126" i="5"/>
  <c r="C126" i="5"/>
  <c r="G125" i="5"/>
  <c r="C125" i="5"/>
  <c r="G124" i="5"/>
  <c r="C124" i="5"/>
  <c r="G123" i="5"/>
  <c r="C123" i="5"/>
  <c r="G122" i="5"/>
  <c r="C122" i="5"/>
  <c r="G121" i="5"/>
  <c r="C121" i="5"/>
  <c r="G120" i="5"/>
  <c r="C120" i="5"/>
  <c r="G119" i="5"/>
  <c r="C119" i="5"/>
  <c r="G118" i="5"/>
  <c r="C118" i="5"/>
  <c r="G117" i="5"/>
  <c r="C117" i="5"/>
  <c r="G116" i="5"/>
  <c r="C116" i="5"/>
  <c r="G115" i="5"/>
  <c r="C115" i="5"/>
  <c r="G114" i="5"/>
  <c r="C114" i="5"/>
  <c r="G113" i="5"/>
  <c r="C113" i="5"/>
  <c r="G112" i="5"/>
  <c r="C112" i="5"/>
  <c r="G111" i="5"/>
  <c r="C111" i="5"/>
  <c r="G110" i="5"/>
  <c r="C110" i="5"/>
  <c r="G109" i="5"/>
  <c r="C109" i="5"/>
  <c r="G108" i="5"/>
  <c r="C108" i="5"/>
  <c r="G107" i="5"/>
  <c r="C107" i="5"/>
  <c r="G106" i="5"/>
  <c r="C106" i="5"/>
  <c r="G105" i="5"/>
  <c r="C105" i="5"/>
  <c r="G104" i="5"/>
  <c r="C104" i="5"/>
  <c r="G103" i="5"/>
  <c r="C103" i="5"/>
  <c r="G102" i="5"/>
  <c r="C102" i="5"/>
  <c r="G101" i="5"/>
  <c r="C101" i="5"/>
  <c r="G100" i="5"/>
  <c r="C100" i="5"/>
  <c r="G99" i="5"/>
  <c r="C99" i="5"/>
  <c r="G98" i="5"/>
  <c r="C98" i="5"/>
  <c r="G97" i="5"/>
  <c r="C97" i="5"/>
  <c r="G96" i="5"/>
  <c r="C96" i="5"/>
  <c r="G95" i="5"/>
  <c r="C95" i="5"/>
  <c r="G94" i="5"/>
  <c r="C94" i="5"/>
  <c r="G93" i="5"/>
  <c r="C93" i="5"/>
  <c r="G92" i="5"/>
  <c r="C92" i="5"/>
  <c r="G91" i="5"/>
  <c r="C91" i="5"/>
  <c r="G90" i="5"/>
  <c r="C90" i="5"/>
  <c r="G89" i="5"/>
  <c r="C89" i="5"/>
  <c r="G88" i="5"/>
  <c r="C88" i="5"/>
  <c r="G87" i="5"/>
  <c r="C87" i="5"/>
  <c r="G86" i="5"/>
  <c r="C86" i="5"/>
  <c r="G85" i="5"/>
  <c r="C85" i="5"/>
  <c r="G84" i="5"/>
  <c r="C84" i="5"/>
  <c r="G83" i="5"/>
  <c r="C83" i="5"/>
  <c r="G82" i="5"/>
  <c r="C82" i="5"/>
  <c r="G81" i="5"/>
  <c r="C81" i="5"/>
  <c r="G80" i="5"/>
  <c r="C80" i="5"/>
  <c r="G79" i="5"/>
  <c r="C79" i="5"/>
  <c r="G78" i="5"/>
  <c r="C78" i="5"/>
  <c r="G77" i="5"/>
  <c r="C77" i="5"/>
  <c r="G76" i="5"/>
  <c r="C76" i="5"/>
  <c r="G75" i="5"/>
  <c r="C75" i="5"/>
  <c r="G74" i="5"/>
  <c r="C74" i="5"/>
  <c r="G73" i="5"/>
  <c r="C73" i="5"/>
  <c r="G72" i="5"/>
  <c r="C72" i="5"/>
  <c r="G71" i="5"/>
  <c r="C71" i="5"/>
  <c r="G70" i="5"/>
  <c r="C70" i="5"/>
  <c r="G69" i="5"/>
  <c r="C69" i="5"/>
  <c r="G68" i="5"/>
  <c r="C68" i="5"/>
  <c r="G67" i="5"/>
  <c r="C67" i="5"/>
  <c r="G66" i="5"/>
  <c r="C66" i="5"/>
  <c r="G65" i="5"/>
  <c r="C65" i="5"/>
  <c r="G64" i="5"/>
  <c r="C64" i="5"/>
  <c r="G63" i="5"/>
  <c r="C63" i="5"/>
  <c r="G62" i="5"/>
  <c r="C62" i="5"/>
  <c r="G61" i="5"/>
  <c r="C61" i="5"/>
  <c r="G60" i="5"/>
  <c r="C60" i="5"/>
  <c r="G59" i="5"/>
  <c r="C59" i="5"/>
  <c r="G58" i="5"/>
  <c r="C58" i="5"/>
  <c r="G57" i="5"/>
  <c r="C57" i="5"/>
  <c r="G56" i="5"/>
  <c r="C56" i="5"/>
  <c r="G55" i="5"/>
  <c r="C55" i="5"/>
  <c r="G54" i="5"/>
  <c r="C54" i="5"/>
  <c r="G53" i="5"/>
  <c r="C53" i="5"/>
  <c r="G52" i="5"/>
  <c r="C52" i="5"/>
  <c r="G51" i="5"/>
  <c r="C51" i="5"/>
  <c r="G50" i="5"/>
  <c r="C50" i="5"/>
  <c r="G49" i="5"/>
  <c r="C49" i="5"/>
  <c r="G48" i="5"/>
  <c r="C48" i="5"/>
  <c r="G47" i="5"/>
  <c r="C47" i="5"/>
  <c r="G46" i="5"/>
  <c r="C46" i="5"/>
  <c r="G45" i="5"/>
  <c r="C45" i="5"/>
  <c r="G44" i="5"/>
  <c r="C44" i="5"/>
  <c r="G43" i="5"/>
  <c r="C43" i="5"/>
  <c r="G42" i="5"/>
  <c r="C42" i="5"/>
  <c r="G41" i="5"/>
  <c r="C41" i="5"/>
  <c r="G40" i="5"/>
  <c r="C40" i="5"/>
  <c r="G39" i="5"/>
  <c r="C39" i="5"/>
  <c r="G38" i="5"/>
  <c r="C38" i="5"/>
  <c r="G37" i="5"/>
  <c r="C37" i="5"/>
  <c r="G36" i="5"/>
  <c r="C36" i="5"/>
  <c r="G35" i="5"/>
  <c r="C35" i="5"/>
  <c r="G34" i="5"/>
  <c r="C34" i="5"/>
  <c r="G33" i="5"/>
  <c r="C33" i="5"/>
  <c r="G32" i="5"/>
  <c r="C32" i="5"/>
  <c r="G31" i="5"/>
  <c r="C31" i="5"/>
  <c r="G30" i="5"/>
  <c r="C30" i="5"/>
  <c r="G29" i="5"/>
  <c r="C29" i="5"/>
  <c r="G28" i="5"/>
  <c r="C28" i="5"/>
  <c r="G27" i="5"/>
  <c r="C27" i="5"/>
  <c r="G26" i="5"/>
  <c r="C26" i="5"/>
  <c r="G25" i="5"/>
  <c r="C25" i="5"/>
  <c r="G24" i="5"/>
  <c r="C24" i="5"/>
  <c r="G23" i="5"/>
  <c r="C23" i="5"/>
  <c r="G22" i="5"/>
  <c r="C22" i="5"/>
  <c r="G21" i="5"/>
  <c r="C21" i="5"/>
  <c r="G20" i="5"/>
  <c r="C20" i="5"/>
  <c r="G19" i="5"/>
  <c r="C19" i="5"/>
  <c r="G18" i="5"/>
  <c r="C18" i="5"/>
  <c r="G17" i="5"/>
  <c r="C17" i="5"/>
  <c r="G16" i="5"/>
  <c r="C16" i="5"/>
  <c r="G15" i="5"/>
  <c r="C15" i="5"/>
  <c r="G14" i="5"/>
  <c r="C14" i="5"/>
  <c r="G13" i="5"/>
  <c r="C13" i="5"/>
  <c r="G12" i="5"/>
  <c r="C12" i="5"/>
  <c r="G11" i="5"/>
  <c r="C11" i="5"/>
  <c r="G10" i="5"/>
  <c r="C10" i="5"/>
  <c r="G9" i="5"/>
  <c r="C9" i="5"/>
  <c r="G8" i="5"/>
  <c r="C8" i="5"/>
  <c r="G7" i="5"/>
  <c r="C7" i="5"/>
  <c r="G6" i="5"/>
  <c r="C6" i="5"/>
  <c r="G5" i="5"/>
  <c r="C5" i="5"/>
  <c r="G4" i="5"/>
  <c r="C4" i="5"/>
  <c r="G3" i="5"/>
  <c r="C3" i="5"/>
  <c r="G2" i="5"/>
  <c r="C2" i="5"/>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B6EE80-1C82-4463-953A-89490A2F511F}" keepAlive="1" name="Connection" type="5" refreshedVersion="8" saveData="1">
    <dbPr connection="Provider=Microsoft.Mashup.OleDb.1;Data Source=$Workbook$;Location=Centres;Extended Properties=&quot;&quot;" command="SELECT * FROM [Centres]"/>
  </connection>
  <connection id="2" xr16:uid="{AC5B17B8-73DA-40CF-9A91-FE166BBDF183}" keepAlive="1" name="Connection1" type="5" refreshedVersion="8" saveData="1">
    <dbPr connection="Provider=Microsoft.Mashup.OleDb.1;Data Source=$Workbook$;Location=Position;Extended Properties=&quot;&quot;" command="SELECT * FROM [Position]"/>
  </connection>
  <connection id="3" xr16:uid="{9401990F-9F57-48BB-93C5-B167E7233390}" keepAlive="1" name="Connection10" type="5" refreshedVersion="8" saveData="1">
    <dbPr connection="Provider=Microsoft.Mashup.OleDb.1;Data Source=$Workbook$;Location=InitiativeScores;Extended Properties=&quot;&quot;" command="SELECT * FROM [InitiativeScores]"/>
  </connection>
  <connection id="4" xr16:uid="{C9545901-4EB2-4EBE-AFA9-5AC540EF04B0}" keepAlive="1" name="Connection11" type="5" refreshedVersion="8" saveData="1">
    <dbPr connection="Provider=Microsoft.Mashup.OleDb.1;Data Source=$Workbook$;Location=AssistanceScores;Extended Properties=&quot;&quot;" command="SELECT * FROM [AssistanceScores]"/>
  </connection>
  <connection id="5" xr16:uid="{3492D914-9F5D-44D5-AED8-E8E257E97985}" keepAlive="1" name="Connection2" type="5" refreshedVersion="8" saveData="1">
    <dbPr connection="Provider=Microsoft.Mashup.OleDb.1;Data Source=$Workbook$;Location=ProblemSet;Extended Properties=&quot;&quot;" command="SELECT * FROM [ProblemSet]"/>
  </connection>
  <connection id="6" xr16:uid="{F3E71540-7601-44B2-A326-733D30060E64}" keepAlive="1" name="Connection3" type="5" refreshedVersion="8" saveData="1">
    <dbPr connection="Provider=Microsoft.Mashup.OleDb.1;Data Source=$Workbook$;Location=InitiativeType;Extended Properties=&quot;&quot;" command="SELECT * FROM [InitiativeType]"/>
  </connection>
  <connection id="7" xr16:uid="{DED91E20-296C-4401-BF26-A3A9EE25FB63}" keepAlive="1" name="Connection4" type="5" refreshedVersion="8" saveData="1">
    <dbPr connection="Provider=Microsoft.Mashup.OleDb.1;Data Source=$Workbook$;Location=AssistanceType;Extended Properties=&quot;&quot;" command="SELECT * FROM [AssistanceType]"/>
  </connection>
  <connection id="8" xr16:uid="{F5930BFD-6694-4EE7-96A0-31F5CBF9369C}" keepAlive="1" name="Connection5" type="5" refreshedVersion="8" saveData="1">
    <dbPr connection="Provider=Microsoft.Mashup.OleDb.1;Data Source=$Workbook$;Location=Resources;Extended Properties=&quot;&quot;" command="SELECT * FROM [Resources]"/>
  </connection>
  <connection id="9" xr16:uid="{96A6746A-68AB-4681-A687-E58A35B3171C}" keepAlive="1" name="Connection6" type="5" refreshedVersion="8" saveData="1">
    <dbPr connection="Provider=Microsoft.Mashup.OleDb.1;Data Source=$Workbook$;Location=PriorityTactical;Extended Properties=&quot;&quot;" command="SELECT * FROM [PriorityTactical]"/>
  </connection>
  <connection id="10" xr16:uid="{8A891441-DD59-42B9-BDD7-52FB19824249}" keepAlive="1" name="Connection7" type="5" refreshedVersion="8" saveData="1">
    <dbPr connection="Provider=Microsoft.Mashup.OleDb.1;Data Source=$Workbook$;Location=PriorityInitiative;Extended Properties=&quot;&quot;" command="SELECT * FROM [PriorityInitiative]"/>
  </connection>
  <connection id="11" xr16:uid="{CF3707C3-7DD3-4BD9-9659-04D489D0EA6F}" keepAlive="1" name="Connection8" type="5" refreshedVersion="8" saveData="1">
    <dbPr connection="Provider=Microsoft.Mashup.OleDb.1;Data Source=$Workbook$;Location=PriorityAssistance;Extended Properties=&quot;&quot;" command="SELECT * FROM [PriorityAssistance]"/>
  </connection>
  <connection id="12" xr16:uid="{F66E3F56-7312-48A3-AA35-D69D8B99E8B2}" keepAlive="1" name="Connection9" type="5" refreshedVersion="8" saveData="1">
    <dbPr connection="Provider=Microsoft.Mashup.OleDb.1;Data Source=$Workbook$;Location=TacticalScores;Extended Properties=&quot;&quot;" command="SELECT * FROM [TacticalScores]"/>
  </connection>
  <connection id="13" xr16:uid="{E04DCDCF-B403-4E26-93AA-3A69FB776C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2FDBFF04-1148-4FA3-8BE3-041C1AD7F1A7}" name="WorksheetConnection_centre-template.xlsx!AssistanceScores" type="102" refreshedVersion="8" minRefreshableVersion="5">
    <extLst>
      <ext xmlns:x15="http://schemas.microsoft.com/office/spreadsheetml/2010/11/main" uri="{DE250136-89BD-433C-8126-D09CA5730AF9}">
        <x15:connection id="AssistanceScores">
          <x15:rangePr sourceName="_xlcn.WorksheetConnection_centretemplate.xlsxAssistanceScores"/>
        </x15:connection>
      </ext>
    </extLst>
  </connection>
  <connection id="15" xr16:uid="{27DC474F-EDBC-400C-A598-91CBC75ECE16}" name="WorksheetConnection_centre-template.xlsx!AssistanceType" type="102" refreshedVersion="8" minRefreshableVersion="5">
    <extLst>
      <ext xmlns:x15="http://schemas.microsoft.com/office/spreadsheetml/2010/11/main" uri="{DE250136-89BD-433C-8126-D09CA5730AF9}">
        <x15:connection id="AssistanceType">
          <x15:rangePr sourceName="_xlcn.WorksheetConnection_centretemplate.xlsxAssistanceType"/>
        </x15:connection>
      </ext>
    </extLst>
  </connection>
  <connection id="16" xr16:uid="{3776AD8F-E481-40AB-A20E-22C9C801A6B0}" name="WorksheetConnection_centre-template.xlsx!Centres" type="102" refreshedVersion="8" minRefreshableVersion="5">
    <extLst>
      <ext xmlns:x15="http://schemas.microsoft.com/office/spreadsheetml/2010/11/main" uri="{DE250136-89BD-433C-8126-D09CA5730AF9}">
        <x15:connection id="Centres">
          <x15:rangePr sourceName="_xlcn.WorksheetConnection_centretemplate.xlsxCentres"/>
        </x15:connection>
      </ext>
    </extLst>
  </connection>
  <connection id="17" xr16:uid="{C58D57DE-AACB-46D2-8DB1-9BEB62B5D31E}" name="WorksheetConnection_centre-template.xlsx!InitiativeScores" type="102" refreshedVersion="8" minRefreshableVersion="5">
    <extLst>
      <ext xmlns:x15="http://schemas.microsoft.com/office/spreadsheetml/2010/11/main" uri="{DE250136-89BD-433C-8126-D09CA5730AF9}">
        <x15:connection id="InitiativeScores">
          <x15:rangePr sourceName="_xlcn.WorksheetConnection_centretemplate.xlsxInitiativeScores"/>
        </x15:connection>
      </ext>
    </extLst>
  </connection>
  <connection id="18" xr16:uid="{E4E5D9B1-CB01-4867-8A24-EB1BFF0AC258}" name="WorksheetConnection_centre-template.xlsx!InitiativeType" type="102" refreshedVersion="8" minRefreshableVersion="5">
    <extLst>
      <ext xmlns:x15="http://schemas.microsoft.com/office/spreadsheetml/2010/11/main" uri="{DE250136-89BD-433C-8126-D09CA5730AF9}">
        <x15:connection id="InitiativeType">
          <x15:rangePr sourceName="_xlcn.WorksheetConnection_centretemplate.xlsxInitiativeType"/>
        </x15:connection>
      </ext>
    </extLst>
  </connection>
  <connection id="19" xr16:uid="{63E506F1-C283-4492-A2EE-3921976121DC}" name="WorksheetConnection_centre-template.xlsx!Position" type="102" refreshedVersion="8" minRefreshableVersion="5">
    <extLst>
      <ext xmlns:x15="http://schemas.microsoft.com/office/spreadsheetml/2010/11/main" uri="{DE250136-89BD-433C-8126-D09CA5730AF9}">
        <x15:connection id="Position">
          <x15:rangePr sourceName="_xlcn.WorksheetConnection_centretemplate.xlsxPosition"/>
        </x15:connection>
      </ext>
    </extLst>
  </connection>
  <connection id="20" xr16:uid="{F32C0701-18CE-46C6-AF30-ABC1DB1BB24E}" name="WorksheetConnection_centre-template.xlsx!Priorities" type="102" refreshedVersion="8" minRefreshableVersion="5">
    <extLst>
      <ext xmlns:x15="http://schemas.microsoft.com/office/spreadsheetml/2010/11/main" uri="{DE250136-89BD-433C-8126-D09CA5730AF9}">
        <x15:connection id="Priorities">
          <x15:rangePr sourceName="_xlcn.WorksheetConnection_centretemplate.xlsxPriorities"/>
        </x15:connection>
      </ext>
    </extLst>
  </connection>
  <connection id="21" xr16:uid="{EE9F965E-134C-4082-8259-3E0D2EB7B894}" name="WorksheetConnection_centre-template.xlsx!PriorityAssistance" type="102" refreshedVersion="8" minRefreshableVersion="5">
    <extLst>
      <ext xmlns:x15="http://schemas.microsoft.com/office/spreadsheetml/2010/11/main" uri="{DE250136-89BD-433C-8126-D09CA5730AF9}">
        <x15:connection id="PriorityAssistance">
          <x15:rangePr sourceName="_xlcn.WorksheetConnection_centretemplate.xlsxPriorityAssistance"/>
        </x15:connection>
      </ext>
    </extLst>
  </connection>
  <connection id="22" xr16:uid="{C353FCFA-D804-42D4-9B53-6D9FFD283BA6}" name="WorksheetConnection_centre-template.xlsx!PriorityInitiative" type="102" refreshedVersion="8" minRefreshableVersion="5">
    <extLst>
      <ext xmlns:x15="http://schemas.microsoft.com/office/spreadsheetml/2010/11/main" uri="{DE250136-89BD-433C-8126-D09CA5730AF9}">
        <x15:connection id="PriorityInitiative">
          <x15:rangePr sourceName="_xlcn.WorksheetConnection_centretemplate.xlsxPriorityInitiative"/>
        </x15:connection>
      </ext>
    </extLst>
  </connection>
  <connection id="23" xr16:uid="{1D3275DE-369F-4E19-BE2B-B6CA022A3BA9}" name="WorksheetConnection_centre-template.xlsx!PriorityTactical" type="102" refreshedVersion="8" minRefreshableVersion="5">
    <extLst>
      <ext xmlns:x15="http://schemas.microsoft.com/office/spreadsheetml/2010/11/main" uri="{DE250136-89BD-433C-8126-D09CA5730AF9}">
        <x15:connection id="PriorityTactical">
          <x15:rangePr sourceName="_xlcn.WorksheetConnection_centretemplate.xlsxPriorityTactical"/>
        </x15:connection>
      </ext>
    </extLst>
  </connection>
  <connection id="24" xr16:uid="{B6BB5200-B536-4821-ADC4-C673480E8C9D}" name="WorksheetConnection_centre-template.xlsx!ProblemSet" type="102" refreshedVersion="8" minRefreshableVersion="5">
    <extLst>
      <ext xmlns:x15="http://schemas.microsoft.com/office/spreadsheetml/2010/11/main" uri="{DE250136-89BD-433C-8126-D09CA5730AF9}">
        <x15:connection id="ProblemSet">
          <x15:rangePr sourceName="_xlcn.WorksheetConnection_centretemplate.xlsxProblemSet"/>
        </x15:connection>
      </ext>
    </extLst>
  </connection>
  <connection id="25" xr16:uid="{E712964C-A224-47DC-901F-1D833AE13904}" name="WorksheetConnection_centre-template.xlsx!RatingLookup" type="102" refreshedVersion="8" minRefreshableVersion="5">
    <extLst>
      <ext xmlns:x15="http://schemas.microsoft.com/office/spreadsheetml/2010/11/main" uri="{DE250136-89BD-433C-8126-D09CA5730AF9}">
        <x15:connection id="RatingLookup">
          <x15:rangePr sourceName="_xlcn.WorksheetConnection_centretemplate.xlsxRatingLookup"/>
        </x15:connection>
      </ext>
    </extLst>
  </connection>
  <connection id="26" xr16:uid="{6B9A137F-5F14-4047-93D5-5A8C2F99463B}" name="WorksheetConnection_centre-template.xlsx!ResourceAllocation" type="102" refreshedVersion="8" minRefreshableVersion="5">
    <extLst>
      <ext xmlns:x15="http://schemas.microsoft.com/office/spreadsheetml/2010/11/main" uri="{DE250136-89BD-433C-8126-D09CA5730AF9}">
        <x15:connection id="ResourceAllocation">
          <x15:rangePr sourceName="_xlcn.WorksheetConnection_centretemplate.xlsxResourceAllocation"/>
        </x15:connection>
      </ext>
    </extLst>
  </connection>
  <connection id="27" xr16:uid="{BE662826-A8DA-4019-A5D7-E72A7E50A6F3}" name="WorksheetConnection_centre-template.xlsx!Resources" type="102" refreshedVersion="8" minRefreshableVersion="5">
    <extLst>
      <ext xmlns:x15="http://schemas.microsoft.com/office/spreadsheetml/2010/11/main" uri="{DE250136-89BD-433C-8126-D09CA5730AF9}">
        <x15:connection id="Resources">
          <x15:rangePr sourceName="_xlcn.WorksheetConnection_centretemplate.xlsxResources"/>
        </x15:connection>
      </ext>
    </extLst>
  </connection>
  <connection id="28" xr16:uid="{C9014815-CB48-42C1-97F7-CDABC6B1251E}" name="WorksheetConnection_centre-template.xlsx!TacticalScores" type="102" refreshedVersion="8" minRefreshableVersion="5">
    <extLst>
      <ext xmlns:x15="http://schemas.microsoft.com/office/spreadsheetml/2010/11/main" uri="{DE250136-89BD-433C-8126-D09CA5730AF9}">
        <x15:connection id="TacticalScores">
          <x15:rangePr sourceName="_xlcn.WorksheetConnection_centretemplate.xlsxTacticalScores"/>
        </x15:connection>
      </ext>
    </extLst>
  </connection>
  <connection id="29" xr16:uid="{D3D6EDB1-5C84-45C6-A323-F26A75ACBE66}" name="WorksheetConnection_centre-template.xlsx!Teams" type="102" refreshedVersion="8" minRefreshableVersion="5">
    <extLst>
      <ext xmlns:x15="http://schemas.microsoft.com/office/spreadsheetml/2010/11/main" uri="{DE250136-89BD-433C-8126-D09CA5730AF9}">
        <x15:connection id="Teams">
          <x15:rangePr sourceName="_xlcn.WorksheetConnection_centretemplate.xlsxTeams"/>
        </x15:connection>
      </ext>
    </extLst>
  </connection>
</connections>
</file>

<file path=xl/sharedStrings.xml><?xml version="1.0" encoding="utf-8"?>
<sst xmlns="http://schemas.openxmlformats.org/spreadsheetml/2006/main" count="1173" uniqueCount="409">
  <si>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</si>
  <si>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</si>
  <si>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</si>
  <si>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</si>
  <si>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</si>
  <si>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</si>
  <si>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Priorities &amp; Ranking' — for each team, pick priorities from Management's master list (only priorities matching the team's Priority Type will be offered), rank them, mark whether the team is actually resourcing it, and what share of the team's effort it gets.</t>
  </si>
  <si>
    <t>3. 'Step 3 - Resource Allocation' — pick each person from Management's Resources list,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</si>
  <si>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</si>
  <si>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a row for that team might read: Priority Title = (pick one of the Tactical priorities offered), Rank = 1, Resourced = Yes, Allocation % = 60%. On 'Step 3',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</si>
  <si>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</si>
  <si>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</si>
  <si>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</si>
  <si>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</si>
  <si>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</si>
  <si>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</si>
  <si>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</si>
  <si>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</si>
  <si>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</si>
  <si>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</si>
  <si>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</si>
  <si>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Centre Name:</t>
  </si>
  <si>
    <t>Example Centre</t>
  </si>
  <si>
    <t>Centre Code:</t>
  </si>
  <si>
    <t>EX</t>
  </si>
  <si>
    <t>PrepFilePath</t>
  </si>
  <si>
    <t>C:\Users\doug\Projects\Prioritization\management\preparation.xlsx</t>
  </si>
  <si>
    <t>minValue</t>
  </si>
  <si>
    <t>id</t>
  </si>
  <si>
    <t>RatingType</t>
  </si>
  <si>
    <t>maxValue</t>
  </si>
  <si>
    <t>BandName</t>
  </si>
  <si>
    <t>ColourCode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</si>
  <si>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</si>
  <si>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</si>
  <si>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</si>
  <si>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</si>
  <si>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</si>
  <si>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</si>
  <si>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</si>
  <si>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</si>
  <si>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</si>
  <si>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</si>
  <si>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</si>
  <si>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</si>
  <si>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</si>
  <si>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</si>
  <si>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</si>
  <si>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</si>
  <si>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</si>
  <si>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</si>
  <si>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</si>
  <si>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</si>
  <si>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</si>
  <si>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</si>
  <si>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</si>
  <si>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</si>
  <si>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</si>
  <si>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</si>
  <si>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</si>
  <si>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Tactical</t>
  </si>
  <si>
    <t>Yes</t>
  </si>
  <si>
    <t>Initiative</t>
  </si>
  <si>
    <t>No</t>
  </si>
  <si>
    <t>Assistance</t>
  </si>
  <si>
    <t>Temp</t>
  </si>
  <si>
    <t>Team Name</t>
  </si>
  <si>
    <t>Resources Dedicated</t>
  </si>
  <si>
    <t>Priority Allocation Total</t>
  </si>
  <si>
    <t>Resource Effort Total (FTE)</t>
  </si>
  <si>
    <t>Priority Title</t>
  </si>
  <si>
    <t>Type (auto)</t>
  </si>
  <si>
    <t>Rank</t>
  </si>
  <si>
    <t>Resourced</t>
  </si>
  <si>
    <t>Allocation % of Team Effort</t>
  </si>
  <si>
    <t>Value/Risk (auto)</t>
  </si>
  <si>
    <t>Resource</t>
  </si>
  <si>
    <t>Position Title (auto)</t>
  </si>
  <si>
    <t>Allocation % of Person Effort</t>
  </si>
  <si>
    <t>Person Total %</t>
  </si>
  <si>
    <t>Centre</t>
  </si>
  <si>
    <t>CentreCode</t>
  </si>
  <si>
    <t>Cyber Centre</t>
  </si>
  <si>
    <t>CYB</t>
  </si>
  <si>
    <t>Economic Centre</t>
  </si>
  <si>
    <t>ECO</t>
  </si>
  <si>
    <t>Infrastructure Centre</t>
  </si>
  <si>
    <t>INF</t>
  </si>
  <si>
    <t>Health Centre</t>
  </si>
  <si>
    <t>HLT</t>
  </si>
  <si>
    <t>Environmental Centre</t>
  </si>
  <si>
    <t>ENV</t>
  </si>
  <si>
    <t>Diplomatic Centre</t>
  </si>
  <si>
    <t>DIP</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</si>
  <si>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</si>
  <si>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</si>
  <si>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</si>
  <si>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</si>
  <si>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</si>
  <si>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</si>
  <si>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</si>
  <si>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</si>
  <si>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</si>
  <si>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</si>
  <si>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</si>
  <si>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</si>
  <si>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</si>
  <si>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</si>
  <si>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</si>
  <si>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</si>
  <si>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</si>
  <si>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</si>
  <si>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</si>
  <si>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</si>
  <si>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</si>
  <si>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</si>
  <si>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</si>
  <si>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</si>
  <si>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</si>
  <si>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</si>
  <si>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</si>
  <si>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</si>
  <si>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</si>
  <si>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</si>
  <si>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</si>
  <si>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</si>
  <si>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</si>
  <si>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</si>
  <si>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</si>
  <si>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</si>
  <si>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</si>
  <si>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</si>
  <si>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</si>
  <si>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</si>
  <si>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</si>
  <si>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</si>
  <si>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</si>
  <si>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</si>
  <si>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</si>
  <si>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</si>
  <si>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</si>
  <si>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</si>
  <si>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</si>
  <si>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</si>
  <si>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</si>
  <si>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</si>
  <si>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</si>
  <si>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</si>
  <si>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</si>
  <si>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</si>
  <si>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</si>
  <si>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</si>
  <si>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</si>
  <si>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</si>
  <si>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</si>
  <si>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</si>
  <si>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</si>
  <si>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</si>
  <si>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</si>
  <si>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</si>
  <si>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</si>
  <si>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</si>
  <si>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</si>
  <si>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</si>
  <si>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</si>
  <si>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</si>
  <si>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</si>
  <si>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</si>
  <si>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</si>
  <si>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</si>
  <si>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</si>
  <si>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</si>
  <si>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</si>
  <si>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</si>
  <si>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</si>
  <si>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Kevin</t>
  </si>
  <si>
    <t>Johnson</t>
  </si>
  <si>
    <t>Kevin Johnson</t>
  </si>
  <si>
    <t>John</t>
  </si>
  <si>
    <t>Brown</t>
  </si>
  <si>
    <t>John Brown</t>
  </si>
  <si>
    <t>Chen</t>
  </si>
  <si>
    <t>Chen Johnson</t>
  </si>
  <si>
    <t>Thomas</t>
  </si>
  <si>
    <t>Kowalski</t>
  </si>
  <si>
    <t>Thomas Kowalski</t>
  </si>
  <si>
    <t>Emma</t>
  </si>
  <si>
    <t>Emma Chen</t>
  </si>
  <si>
    <t>Wei</t>
  </si>
  <si>
    <t>Wei Brown</t>
  </si>
  <si>
    <t>James</t>
  </si>
  <si>
    <t>James Kowalski</t>
  </si>
  <si>
    <t>Haddad</t>
  </si>
  <si>
    <t>Kevin Haddad</t>
  </si>
  <si>
    <t>Fatima</t>
  </si>
  <si>
    <t>Dubois</t>
  </si>
  <si>
    <t>Fatima Dubois</t>
  </si>
  <si>
    <t>Grace</t>
  </si>
  <si>
    <t>Osei</t>
  </si>
  <si>
    <t>Grace Osei</t>
  </si>
  <si>
    <t>Kim</t>
  </si>
  <si>
    <t>Grace Kim</t>
  </si>
  <si>
    <t>Carlos</t>
  </si>
  <si>
    <t>Singh</t>
  </si>
  <si>
    <t>Carlos Singh</t>
  </si>
  <si>
    <t>Ibrahim</t>
  </si>
  <si>
    <t>Lee</t>
  </si>
  <si>
    <t>Ibrahim Lee</t>
  </si>
  <si>
    <t>Robert</t>
  </si>
  <si>
    <t>Robert Johnson</t>
  </si>
  <si>
    <t>Aisha</t>
  </si>
  <si>
    <t>Novak</t>
  </si>
  <si>
    <t>Aisha Novak</t>
  </si>
  <si>
    <t>Maria</t>
  </si>
  <si>
    <t>Ivanov</t>
  </si>
  <si>
    <t>Maria Ivanov</t>
  </si>
  <si>
    <t>Sarah</t>
  </si>
  <si>
    <t>Fischer</t>
  </si>
  <si>
    <t>Sarah Fischer</t>
  </si>
  <si>
    <t>Yuki</t>
  </si>
  <si>
    <t>Martin</t>
  </si>
  <si>
    <t>Yuki Martin</t>
  </si>
  <si>
    <t>Laura</t>
  </si>
  <si>
    <t>Tanaka</t>
  </si>
  <si>
    <t>Laura Tanaka</t>
  </si>
  <si>
    <t>Omar</t>
  </si>
  <si>
    <t>Nguyen</t>
  </si>
  <si>
    <t>Omar Nguyen</t>
  </si>
  <si>
    <t>Murphy</t>
  </si>
  <si>
    <t>Maria Murphy</t>
  </si>
  <si>
    <t>Anna</t>
  </si>
  <si>
    <t>Patel</t>
  </si>
  <si>
    <t>Anna Patel</t>
  </si>
  <si>
    <t>Leila</t>
  </si>
  <si>
    <t>Leila Johnson</t>
  </si>
  <si>
    <t>Ahmed</t>
  </si>
  <si>
    <t>Cohen</t>
  </si>
  <si>
    <t>Ahmed Cohen</t>
  </si>
  <si>
    <t>Priya</t>
  </si>
  <si>
    <t>Khan</t>
  </si>
  <si>
    <t>Priya Khan</t>
  </si>
  <si>
    <t>Nadia</t>
  </si>
  <si>
    <t>Nadia Singh</t>
  </si>
  <si>
    <t>Nadia Cohen</t>
  </si>
  <si>
    <t>Kevin Kim</t>
  </si>
  <si>
    <t>Fatima Kim</t>
  </si>
  <si>
    <t>John Fischer</t>
  </si>
  <si>
    <t>Yuki Brown</t>
  </si>
  <si>
    <t>Marc</t>
  </si>
  <si>
    <t>Costa</t>
  </si>
  <si>
    <t>Marc Costa</t>
  </si>
  <si>
    <t>Petit</t>
  </si>
  <si>
    <t>Fatima Petit</t>
  </si>
  <si>
    <t>Wilson</t>
  </si>
  <si>
    <t>Carlos Wilson</t>
  </si>
  <si>
    <t>Wei Fischer</t>
  </si>
  <si>
    <t>Thomas Haddad</t>
  </si>
  <si>
    <t>Andersson</t>
  </si>
  <si>
    <t>Kevin Andersson</t>
  </si>
  <si>
    <t>Elena</t>
  </si>
  <si>
    <t>Elena Cohen</t>
  </si>
  <si>
    <t>Garcia</t>
  </si>
  <si>
    <t>John Garcia</t>
  </si>
  <si>
    <t>Yuki Kowalski</t>
  </si>
  <si>
    <t>Rossi</t>
  </si>
  <si>
    <t>Omar Rossi</t>
  </si>
  <si>
    <t>Robert Khan</t>
  </si>
  <si>
    <t>Michael</t>
  </si>
  <si>
    <t>Silva</t>
  </si>
  <si>
    <t>Michael Silva</t>
  </si>
  <si>
    <t>Ibrahim Chen</t>
  </si>
  <si>
    <t>Michael Cohen</t>
  </si>
  <si>
    <t>Nadia Rossi</t>
  </si>
  <si>
    <t>Robert Wilson</t>
  </si>
  <si>
    <t>Ahmed Silva</t>
  </si>
  <si>
    <t>Yuki Osei</t>
  </si>
  <si>
    <t>Nadia Ivanov</t>
  </si>
  <si>
    <t>Ibrahim Singh</t>
  </si>
  <si>
    <t>Carlos Johnson</t>
  </si>
  <si>
    <t>Priya Dubois</t>
  </si>
  <si>
    <t>Chen Tanaka</t>
  </si>
  <si>
    <t>Daniel</t>
  </si>
  <si>
    <t>Daniel Costa</t>
  </si>
  <si>
    <t>Elena Johnson</t>
  </si>
  <si>
    <t>Anna Petit</t>
  </si>
  <si>
    <t>Laura Nguyen</t>
  </si>
  <si>
    <t>Ibrahim Kim</t>
  </si>
  <si>
    <t>Ibrahim Fischer</t>
  </si>
  <si>
    <t>James Novak</t>
  </si>
  <si>
    <t>James Johnson</t>
  </si>
  <si>
    <t>Thomas Petit</t>
  </si>
  <si>
    <t>Fatima Chen</t>
  </si>
  <si>
    <t>Omar Patel</t>
  </si>
  <si>
    <t>Sophie</t>
  </si>
  <si>
    <t>Sophie Petit</t>
  </si>
  <si>
    <t>Ibrahim Kowalski</t>
  </si>
  <si>
    <t>Michael Murphy</t>
  </si>
  <si>
    <t>Yuki Kim</t>
  </si>
  <si>
    <t>Leila Novak</t>
  </si>
  <si>
    <t>Yuki Costa</t>
  </si>
  <si>
    <t>Wei Haddad</t>
  </si>
  <si>
    <t>Aisha Dubois</t>
  </si>
  <si>
    <t>Ahmed Johnson</t>
  </si>
  <si>
    <t>David</t>
  </si>
  <si>
    <t>David Lee</t>
  </si>
  <si>
    <t>Omar Brown</t>
  </si>
  <si>
    <t>Peter</t>
  </si>
  <si>
    <t>Peter Cohen</t>
  </si>
  <si>
    <t>David Tanaka</t>
  </si>
  <si>
    <t>Carlos Patel</t>
  </si>
  <si>
    <t>John Murphy</t>
  </si>
  <si>
    <t>Yuki Garcia</t>
  </si>
  <si>
    <t>Yamamoto</t>
  </si>
  <si>
    <t>Thomas Yamamoto</t>
  </si>
  <si>
    <t>Larsen</t>
  </si>
  <si>
    <t>Fatima Larsen</t>
  </si>
  <si>
    <t>Emma Nguyen</t>
  </si>
  <si>
    <t>Aisha Rossi</t>
  </si>
  <si>
    <t>Leila Ivanov</t>
  </si>
  <si>
    <t>Kevin Cohen</t>
  </si>
  <si>
    <t>Robert Ivanov</t>
  </si>
  <si>
    <t>Fatima Nguyen</t>
  </si>
  <si>
    <t>Ahmed Garcia</t>
  </si>
  <si>
    <t>John Dubois</t>
  </si>
  <si>
    <t>Elena Patel</t>
  </si>
  <si>
    <t>Leila Osei</t>
  </si>
  <si>
    <t>Maria Cohen</t>
  </si>
  <si>
    <t>Smith</t>
  </si>
  <si>
    <t>Marc Smith</t>
  </si>
  <si>
    <t>Elena Costa</t>
  </si>
  <si>
    <t>Priya Rossi</t>
  </si>
  <si>
    <t>Wei Osei</t>
  </si>
  <si>
    <t>Maria Kim</t>
  </si>
  <si>
    <t>Robert Singh</t>
  </si>
  <si>
    <t>Type</t>
  </si>
  <si>
    <t>Impact</t>
  </si>
  <si>
    <t>Resources</t>
  </si>
  <si>
    <t>Harden network perimeter defenses</t>
  </si>
  <si>
    <t>Close critical patching gap</t>
  </si>
  <si>
    <t>Reduce third-party vendor risk exposure</t>
  </si>
  <si>
    <t>Contain phishing incident recurrence</t>
  </si>
  <si>
    <t>Stabilize legacy authentication systems</t>
  </si>
  <si>
    <t>Mitigate single-vendor supply dependency</t>
  </si>
  <si>
    <t>Address currency exposure on cross-border contracts</t>
  </si>
  <si>
    <t>Reduce fraud loss in claims processing</t>
  </si>
  <si>
    <t>Shore up disaster-recovery failover gap</t>
  </si>
  <si>
    <t>Contain cost overruns on flagship program</t>
  </si>
  <si>
    <t>Close skills gap in incident response team</t>
  </si>
  <si>
    <t>Reduce backlog of unresolved audit findings</t>
  </si>
  <si>
    <t>Mitigate insider-threat detection blind spot</t>
  </si>
  <si>
    <t>Stabilize vendor payment processing errors</t>
  </si>
  <si>
    <t>Address data-retention compliance gap</t>
  </si>
  <si>
    <t>Reduce downtime on critical case-management platform</t>
  </si>
  <si>
    <t>Contain reputational risk from delayed public reporting</t>
  </si>
  <si>
    <t>Modernize vendor risk-assessment process</t>
  </si>
  <si>
    <t>Launch predictive analytics pilot</t>
  </si>
  <si>
    <t>Modernize case-management platform</t>
  </si>
  <si>
    <t>Stand up cross-centre data-sharing hub</t>
  </si>
  <si>
    <t>Build automated reporting dashboards</t>
  </si>
  <si>
    <t>Pilot AI-assisted triage for intake requests</t>
  </si>
  <si>
    <t>Develop centre-wide skills academy</t>
  </si>
  <si>
    <t>Launch digital self-service portal</t>
  </si>
  <si>
    <t>Establish innovation partnership with academia</t>
  </si>
  <si>
    <t>Build a unified risk-scoring model</t>
  </si>
  <si>
    <t>Modernize records-management architecture</t>
  </si>
  <si>
    <t>Pilot flexible/hybrid staffing model</t>
  </si>
  <si>
    <t>Develop a real-time performance dashboard</t>
  </si>
  <si>
    <t>Launch a data-quality improvement program</t>
  </si>
  <si>
    <t>Build a shared services centre for back-office functions</t>
  </si>
  <si>
    <t>Pilot a client-experience redesign</t>
  </si>
  <si>
    <t>Develop an early-warning indicators program</t>
  </si>
  <si>
    <t>Provide cross-centre threat-briefing support</t>
  </si>
  <si>
    <t>Second an analyst to a partner centre</t>
  </si>
  <si>
    <t>Share technical infrastructure capacity</t>
  </si>
  <si>
    <t>Provide legal review support to partner initiatives</t>
  </si>
  <si>
    <t>Coordinate joint training exercises</t>
  </si>
  <si>
    <t>Provide surge staffing during peak demand</t>
  </si>
  <si>
    <t>Share lessons learned from recent incidents</t>
  </si>
  <si>
    <t>Provide advisory support on procurement</t>
  </si>
  <si>
    <t>Coordinate a joint public-communications response</t>
  </si>
  <si>
    <t>Provide mentoring capacity to junior analysts</t>
  </si>
  <si>
    <t>Share data infrastructure with partner centre</t>
  </si>
  <si>
    <t>Provide translation/interpretation support</t>
  </si>
  <si>
    <t>Coordinate a joint tabletop exercise</t>
  </si>
  <si>
    <t>Provide technical assistance on system migration</t>
  </si>
  <si>
    <t>Support a partner centre's audit response</t>
  </si>
  <si>
    <t>Provide surge analytic capacity for a major event</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</si>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</sst>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sz val="11"/>
      <name val="Arial"/>
      <family val="2"/>
    </font>
    <font>
      <b/>
      <sz val="11"/>
      <color rgb="FFFFFFFF"/>
      <name val="Arial"/>
      <family val="2"/>
    </font>
    <font>
      <sz val="8"/>
      <name val="Calibri"/>
      <family val="2"/>
      <scheme val="minor"/>
    </font>
    <font>
      <b/>
      <sz val="11"/>
      <color rgb="FFFFFFFF"/>
      <name val="Calibri"/>
      <family val="2"/>
      <scheme val="minor"/>
    </font>
  </fonts>
  <fills count="17">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F7F7F"/>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7F7F7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2" borderId="1" xfId="0" applyFont="1" applyFill="1" applyBorder="1"/>
    <xf numFmtId="0" fontId="6" fillId="3" borderId="1" xfId="0" applyFont="1" applyFill="1" applyBorder="1" applyAlignment="1">
      <alignment horizontal="center" vertical="center" wrapText="1"/>
    </xf>
    <xf numFmtId="0" fontId="5" fillId="4" borderId="1" xfId="0" applyFont="1" applyFill="1" applyBorder="1" applyProtection="1">
      <protection locked="0"/>
    </xf>
    <xf numFmtId="0" fontId="6"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5" fillId="0" borderId="0" xfId="0" applyFont="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8" fillId="16" borderId="0" xfId="0" applyFont="1" applyFill="1" applyAlignment="1">
      <alignment horizontal="center"/>
    </xf>
  </cellXfs>
  <cellStyles count="1">
    <cellStyle name="Normal" xfId="0" builtinId="0"/>
  </cellStyles>
  <dxfs count="42">
    <dxf>
      <font>
        <color rgb="FF006100"/>
        <name val="Arial"/>
      </font>
      <fill>
        <patternFill patternType="solid">
          <fgColor rgb="FFC6EFCE"/>
          <bgColor rgb="FFC6EFCE"/>
        </patternFill>
      </fill>
    </dxf>
    <dxf>
      <font>
        <color rgb="FF9C0006"/>
        <name val="Arial"/>
      </font>
      <fill>
        <patternFill patternType="solid">
          <fgColor rgb="FFFFC7CE"/>
          <bgColor rgb="FFFFC7CE"/>
        </patternFill>
      </fill>
    </dxf>
    <dxf>
      <fill>
        <patternFill patternType="solid">
          <fgColor rgb="FF63BE7B"/>
          <bgColor rgb="FF63BE7B"/>
        </patternFill>
      </fill>
    </dxf>
    <dxf>
      <fill>
        <patternFill patternType="solid">
          <fgColor rgb="FFA9D18E"/>
          <bgColor rgb="FFA9D18E"/>
        </patternFill>
      </fill>
    </dxf>
    <dxf>
      <fill>
        <patternFill patternType="solid">
          <fgColor rgb="FFFFEB84"/>
          <bgColor rgb="FFFFEB84"/>
        </patternFill>
      </fill>
    </dxf>
    <dxf>
      <fill>
        <patternFill patternType="solid">
          <fgColor rgb="FFF4B183"/>
          <bgColor rgb="FFF4B183"/>
        </patternFill>
      </fill>
    </dxf>
    <dxf>
      <fill>
        <patternFill patternType="solid">
          <fgColor rgb="FFE06666"/>
          <bgColor rgb="FFE06666"/>
        </patternFill>
      </fill>
    </dxf>
    <dxf>
      <fill>
        <patternFill patternType="solid">
          <fgColor rgb="FFE06666"/>
          <bgColor rgb="FFE06666"/>
        </patternFill>
      </fill>
    </dxf>
    <dxf>
      <fill>
        <patternFill patternType="solid">
          <fgColor rgb="FFF4B183"/>
          <bgColor rgb="FFF4B183"/>
        </patternFill>
      </fill>
    </dxf>
    <dxf>
      <fill>
        <patternFill patternType="solid">
          <fgColor rgb="FFFFEB84"/>
          <bgColor rgb="FFFFEB84"/>
        </patternFill>
      </fill>
    </dxf>
    <dxf>
      <fill>
        <patternFill patternType="solid">
          <fgColor rgb="FFA9D18E"/>
          <bgColor rgb="FFA9D18E"/>
        </patternFill>
      </fill>
    </dxf>
    <dxf>
      <fill>
        <patternFill patternType="solid">
          <fgColor rgb="FF63BE7B"/>
          <bgColor rgb="FF63BE7B"/>
        </patternFill>
      </fill>
    </dxf>
    <dxf>
      <font>
        <color rgb="FF006100"/>
        <name val="Arial"/>
      </font>
      <fill>
        <patternFill patternType="solid">
          <fgColor rgb="FFC6EFCE"/>
          <bgColor rgb="FFC6EFCE"/>
        </patternFill>
      </fill>
    </dxf>
    <dxf>
      <font>
        <color rgb="FF9C6500"/>
        <name val="Arial"/>
      </font>
      <fill>
        <patternFill patternType="solid">
          <fgColor rgb="FFFFEB9C"/>
          <bgColor rgb="FFFFEB9C"/>
        </patternFill>
      </fill>
    </dxf>
    <dxf>
      <font>
        <color rgb="FF9C0006"/>
        <name val="Arial"/>
      </font>
      <fill>
        <patternFill patternType="solid">
          <fgColor rgb="FFFFC7CE"/>
          <bgColor rgb="FFFFC7CE"/>
        </patternFill>
      </fill>
    </dxf>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ill>
        <patternFill>
          <bgColor rgb="FFE06666"/>
        </patternFill>
      </fill>
    </dxf>
    <dxf>
      <fill>
        <patternFill>
          <bgColor rgb="FFF4B183"/>
        </patternFill>
      </fill>
    </dxf>
    <dxf>
      <fill>
        <patternFill>
          <bgColor rgb="FFFFEB84"/>
        </patternFill>
      </fill>
    </dxf>
    <dxf>
      <fill>
        <patternFill>
          <bgColor rgb="FFA9D18E"/>
        </patternFill>
      </fill>
    </dxf>
    <dxf>
      <fill>
        <patternFill>
          <bgColor rgb="FF63BE7B"/>
        </patternFill>
      </fill>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C92ABB4-F88F-4037-A690-6DD29AA53DB7}"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03920A3-97B2-41D1-9AA3-300756C278D9}"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96EDF5D9-889C-433B-BB13-FB0661F17C02}"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5AB35975-7DA2-46BD-B950-6629D83AC694}"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9360E944-C91C-47E7-AAE3-FD6B96C1EA11}"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D74E70B4-A331-4260-9CC4-741AD30D353F}"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57D13E59-A743-4882-9371-EEA970238D57}"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E5D4E8D9-7BC5-4D62-A8C0-9F9830F117D9}"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C8DCA0A-5111-4C27-ADAA-B96E30A15E51}"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7EA2669C-764B-482B-9C03-3C679A8DB653}"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2206F19-AFC9-4DFE-8308-5D29CB9A9378}"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9B6D16E6-5347-473C-AC8C-174593F8D0B8}"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1:A32">
  <autoFilter ref="A31:A32"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FCB82-F9DB-410F-BC36-9E5EBA7AC874}" name="Centres" displayName="Centres" ref="A1:C7" tableType="queryTable" totalsRowShown="0" headerRowDxfId="41">
  <autoFilter ref="A1:C7" xr:uid="{E5DFCB82-F9DB-410F-BC36-9E5EBA7AC874}"/>
  <tableColumns count="3">
    <tableColumn id="4" xr3:uid="{9EEC30AA-CB8B-417F-A419-16E7C8BB3982}" uniqueName="4" name="id" queryTableFieldId="1"/>
    <tableColumn id="5" xr3:uid="{2F66737C-224B-45B1-96B8-3C252D4B00BC}" uniqueName="5" name="Centre" queryTableFieldId="2"/>
    <tableColumn id="6" xr3:uid="{92C14BA4-4BBF-4FF4-8D37-02F77D06EE0E}" uniqueName="6" name="CentreCode" queryTableFieldId="3"/>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69E9B3-BFD7-45FE-A169-C142026B265E}" name="Position" displayName="Position" ref="A1:E14" tableType="queryTable" totalsRowShown="0" headerRowDxfId="40">
  <autoFilter ref="A1:E14" xr:uid="{3569E9B3-BFD7-45FE-A169-C142026B265E}"/>
  <tableColumns count="5">
    <tableColumn id="6" xr3:uid="{8824369D-7668-4814-A9D0-362E5D800230}" uniqueName="6" name="Title" queryTableFieldId="1"/>
    <tableColumn id="7" xr3:uid="{EB004840-9D9A-417F-9B30-4ACA65B7E249}" uniqueName="7" name="PositionArea" queryTableFieldId="2"/>
    <tableColumn id="8" xr3:uid="{03029D0C-303F-4CDE-9863-978CC8200DBC}" uniqueName="8" name="Position" queryTableFieldId="3"/>
    <tableColumn id="9" xr3:uid="{52444549-3D75-41BC-8852-3FCCFDC475EE}" uniqueName="9" name="Level" queryTableFieldId="4"/>
    <tableColumn id="10" xr3:uid="{E89FF830-5CBB-47D1-81D2-075A841305D3}" uniqueName="10" name="SortingHelper" queryTableFieldId="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5E0B91E-5993-4A41-9844-9BC18005A473}" name="Resources" displayName="Resources" ref="A1:D101" tableType="queryTable" totalsRowShown="0" headerRowDxfId="39">
  <autoFilter ref="A1:D101" xr:uid="{C5E0B91E-5993-4A41-9844-9BC18005A473}"/>
  <tableColumns count="4">
    <tableColumn id="5" xr3:uid="{346AA7AF-7AED-4085-9910-E387A78C8880}" uniqueName="5" name="FirstName" queryTableFieldId="1"/>
    <tableColumn id="6" xr3:uid="{F8185D46-080D-4A8C-B909-666E35CD1F15}" uniqueName="6" name="LastName" queryTableFieldId="2"/>
    <tableColumn id="7" xr3:uid="{E43B36B7-2376-409C-8C7C-42AA76DEF36D}" uniqueName="7" name="PositionTitle" queryTableFieldId="3"/>
    <tableColumn id="8" xr3:uid="{FCFB031A-D749-47A0-8718-AEAFC5AD6512}" uniqueName="8" name="FullName" queryTableFieldId="4"/>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FD4A46C-2163-434D-83CF-C416CB38E02B}" name="PriorityTactical" displayName="PriorityTactical" ref="A1:D19" tableType="queryTable" totalsRowShown="0" headerRowDxfId="38">
  <autoFilter ref="A1:D19" xr:uid="{8FD4A46C-2163-434D-83CF-C416CB38E02B}"/>
  <tableColumns count="4">
    <tableColumn id="5" xr3:uid="{A6B9BBAB-8FFF-44C5-A28A-F8323F991886}" uniqueName="5" name="Title" queryTableFieldId="1"/>
    <tableColumn id="6" xr3:uid="{D790A00A-1B4E-44D3-BB5E-A711798A159E}" uniqueName="6" name="Type" queryTableFieldId="2"/>
    <tableColumn id="7" xr3:uid="{36701D3B-6C9B-4F04-ACE6-CFA33D0B1308}" uniqueName="7" name="Impact" queryTableFieldId="3"/>
    <tableColumn id="8" xr3:uid="{9FFC3EE5-E742-4B7E-B98B-479056202738}" uniqueName="8" name="Resources" queryTableFieldId="4"/>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F1C3A3-928D-4E91-839C-33EBBCCC3F63}" name="ProblemSet" displayName="ProblemSet" ref="A1:D6" tableType="queryTable" totalsRowShown="0" headerRowDxfId="37">
  <autoFilter ref="A1:D6" xr:uid="{35F1C3A3-928D-4E91-839C-33EBBCCC3F63}"/>
  <tableColumns count="4">
    <tableColumn id="5" xr3:uid="{FD18787E-E5DF-410F-8E38-9A179D66EBA5}" uniqueName="5" name="id" queryTableFieldId="1"/>
    <tableColumn id="6" xr3:uid="{0D48350F-A40F-448D-8556-5014687830C7}" uniqueName="6" name="Title" queryTableFieldId="2"/>
    <tableColumn id="7" xr3:uid="{54530B05-70F9-465B-9D85-D22C82D0F362}" uniqueName="7" name="TacticalType" queryTableFieldId="3"/>
    <tableColumn id="8" xr3:uid="{4DF574EE-A531-4CE6-A3D6-21293FD52277}" uniqueName="8" name="ProblemSetShortCode" queryTableFieldId="4"/>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587337E-B076-463F-BA72-13F40DA2B1EB}" name="TacticalScores" displayName="TacticalScores" ref="A1:L19" tableType="queryTable" totalsRowShown="0" headerRowDxfId="36">
  <autoFilter ref="A1:L19" xr:uid="{3587337E-B076-463F-BA72-13F40DA2B1EB}"/>
  <tableColumns count="12">
    <tableColumn id="13" xr3:uid="{40D3CF75-421F-47DF-8B6A-BDD225F1565C}" uniqueName="13" name="PriorityReference" queryTableFieldId="1"/>
    <tableColumn id="14" xr3:uid="{4B6C79C4-CB77-4F8D-B553-6441592B1820}" uniqueName="14" name="Actor" queryTableFieldId="2"/>
    <tableColumn id="15" xr3:uid="{912A2152-3FB8-4209-AFD8-AAD4ABE4E2D5}" uniqueName="15" name="ProblemSet" queryTableFieldId="3"/>
    <tableColumn id="16" xr3:uid="{A8567FC9-BB0E-42EA-9A8D-BBD19B4CCF2A}" uniqueName="16" name="Intent" queryTableFieldId="4"/>
    <tableColumn id="17" xr3:uid="{FF603B7E-5F54-4F27-B3CA-7A7AB30F849E}" uniqueName="17" name="Capability" queryTableFieldId="5"/>
    <tableColumn id="18" xr3:uid="{5AEEE483-B4B8-4858-9225-C9563F8A4AF3}" uniqueName="18" name="Consequence" queryTableFieldId="6"/>
    <tableColumn id="19" xr3:uid="{D5A69820-1077-4B41-B285-FD2DEEE8CB9C}" uniqueName="19" name="Likelihood" queryTableFieldId="7"/>
    <tableColumn id="20" xr3:uid="{3503C4CF-8811-45AF-978E-D6FFCD95FB02}" uniqueName="20" name="LikelihoodLevel" queryTableFieldId="8"/>
    <tableColumn id="21" xr3:uid="{8694E558-9A38-49A9-A3C3-3DC2922F9053}" uniqueName="21" name="RiskRaw" queryTableFieldId="9"/>
    <tableColumn id="22" xr3:uid="{AE3250DF-7B69-4DC4-A31C-8D40AC82F5D2}" uniqueName="22" name="RiskLabelId" queryTableFieldId="10"/>
    <tableColumn id="23" xr3:uid="{C70E73CF-1308-4281-BE74-81703D9F1DFC}" uniqueName="23" name="RiskLabel" queryTableFieldId="11"/>
    <tableColumn id="24" xr3:uid="{28B39C1D-9986-48F4-8AA5-ADC49FC8856E}" uniqueName="24" name="RiskColour" queryTableFieldId="1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9A8E08D-3F33-4E4D-A708-09F93EFB04A4}" name="PriorityInitiative" displayName="PriorityInitiative" ref="A1:D17" tableType="queryTable" totalsRowShown="0" headerRowDxfId="35">
  <autoFilter ref="A1:D17" xr:uid="{19A8E08D-3F33-4E4D-A708-09F93EFB04A4}"/>
  <tableColumns count="4">
    <tableColumn id="5" xr3:uid="{3A977AA1-9762-4E70-A4E4-D93F675F7935}" uniqueName="5" name="Title" queryTableFieldId="1"/>
    <tableColumn id="6" xr3:uid="{FA83FF23-A6B0-4A0D-A690-F13B847E9C8C}" uniqueName="6" name="Type" queryTableFieldId="2"/>
    <tableColumn id="7" xr3:uid="{2F6B4B84-0780-48E4-A438-C0D47A23E128}" uniqueName="7" name="Impact" queryTableFieldId="3"/>
    <tableColumn id="8" xr3:uid="{B82F4157-BDA3-46F4-9D72-4A56726379C5}" uniqueName="8" name="Resources"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A45EDE5-8234-4987-9D22-5EA3A2EEE3FB}" name="InitiativeType" displayName="InitiativeType" ref="A1:E5" tableType="queryTable" totalsRowShown="0" headerRowDxfId="34">
  <autoFilter ref="A1:E5" xr:uid="{6A45EDE5-8234-4987-9D22-5EA3A2EEE3FB}"/>
  <tableColumns count="5">
    <tableColumn id="6" xr3:uid="{C5918C20-48C6-47B4-85BA-8C7657DED009}" uniqueName="6" name="id" queryTableFieldId="1"/>
    <tableColumn id="7" xr3:uid="{290B7DA9-0064-437F-BC1F-E8926FA788B2}" uniqueName="7" name="Title" queryTableFieldId="2"/>
    <tableColumn id="8" xr3:uid="{F7D27634-2E74-4458-87A0-89EB6639AD9C}" uniqueName="8" name="Level1" queryTableFieldId="3"/>
    <tableColumn id="9" xr3:uid="{31C70B84-4A98-45D8-9A6B-0447E0683B8A}" uniqueName="9" name="Level2" queryTableFieldId="4"/>
    <tableColumn id="10" xr3:uid="{02C5785B-0A52-46DB-AD9F-E9592FBD44C3}" uniqueName="10" name="InitiativeShortCode" queryTableFieldId="5"/>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21442EA-75F5-46A1-BDFD-6C65F4EADCB6}" name="InitiativeScores" displayName="InitiativeScores" ref="A1:K17" tableType="queryTable" totalsRowShown="0" headerRowDxfId="33">
  <autoFilter ref="A1:K17" xr:uid="{E21442EA-75F5-46A1-BDFD-6C65F4EADCB6}"/>
  <tableColumns count="11">
    <tableColumn id="12" xr3:uid="{E07A6052-9080-4A29-9598-51EB15B6683F}" uniqueName="12" name="PriorityReference" queryTableFieldId="1"/>
    <tableColumn id="13" xr3:uid="{1FC2DE14-3381-4521-B4B5-6D913E241253}" uniqueName="13" name="Actor" queryTableFieldId="2"/>
    <tableColumn id="14" xr3:uid="{2E9F594B-D393-49B0-8B96-158CFE8ED897}" uniqueName="14" name="InitiativeType" queryTableFieldId="3"/>
    <tableColumn id="15" xr3:uid="{9F94268B-3571-4BF7-814D-037AA1AF977F}" uniqueName="15" name="InitiativeShortCode" queryTableFieldId="4"/>
    <tableColumn id="16" xr3:uid="{5E39AE34-D2E2-4BDD-8737-936308B018FE}" uniqueName="16" name="Dividend" queryTableFieldId="5"/>
    <tableColumn id="17" xr3:uid="{49009E33-AB6A-4738-80EA-F70D2ACA7975}" uniqueName="17" name="Feasibility" queryTableFieldId="6"/>
    <tableColumn id="18" xr3:uid="{45C267A3-005A-4333-ABE2-0F4BE90B4678}" uniqueName="18" name="Cost" queryTableFieldId="7"/>
    <tableColumn id="19" xr3:uid="{DB6E1851-2442-44D4-89CE-041F9B81E29B}" uniqueName="19" name="Value" queryTableFieldId="8"/>
    <tableColumn id="20" xr3:uid="{6E55DA80-0471-4312-B6E2-C6AEB71286BB}" uniqueName="20" name="ValueLabelId" queryTableFieldId="9"/>
    <tableColumn id="21" xr3:uid="{D701B84A-C409-4C1D-A0F3-A6709E9C9F03}" uniqueName="21" name="ValueLabel" queryTableFieldId="10"/>
    <tableColumn id="22" xr3:uid="{35D3AD37-2437-4F71-9FA0-BBE77E1683DD}" uniqueName="22" name="ValueColour" queryTableFieldId="11"/>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372849E-1FF3-4017-8873-7758D386F677}" name="PriorityAssistance" displayName="PriorityAssistance" ref="A1:D17" tableType="queryTable" totalsRowShown="0" headerRowDxfId="32">
  <autoFilter ref="A1:D17" xr:uid="{4372849E-1FF3-4017-8873-7758D386F677}"/>
  <tableColumns count="4">
    <tableColumn id="5" xr3:uid="{A41DA38D-E725-4043-85A7-EF398DA0F903}" uniqueName="5" name="Title" queryTableFieldId="1"/>
    <tableColumn id="6" xr3:uid="{9A5850E6-1BAC-41C2-AF6D-474609606908}" uniqueName="6" name="Type" queryTableFieldId="2"/>
    <tableColumn id="7" xr3:uid="{951AE3CD-3675-4846-BCFB-43967B19AE94}" uniqueName="7" name="Impact" queryTableFieldId="3"/>
    <tableColumn id="8" xr3:uid="{667463A3-1CAE-4F5A-92CD-50DC90BEE8F9}" uniqueName="8" name="Resources" queryTableFieldId="4"/>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C9945E-FF99-449F-AB09-44042E10982A}" name="AssistanceType" displayName="AssistanceType" ref="A1:E5" tableType="queryTable" totalsRowShown="0" headerRowDxfId="31">
  <autoFilter ref="A1:E5" xr:uid="{E4C9945E-FF99-449F-AB09-44042E10982A}"/>
  <tableColumns count="5">
    <tableColumn id="6" xr3:uid="{FB068CB9-FA4F-461D-8610-4AFCDE4DD838}" uniqueName="6" name="id" queryTableFieldId="1"/>
    <tableColumn id="7" xr3:uid="{8CC24163-DE46-4809-837D-8D50614F854B}" uniqueName="7" name="Title" queryTableFieldId="2"/>
    <tableColumn id="8" xr3:uid="{C9C23449-8D5B-4361-8C7A-88676AD93829}" uniqueName="8" name="Level1" queryTableFieldId="3"/>
    <tableColumn id="9" xr3:uid="{AC96AE9C-D11A-4D75-80EB-3F86A159902D}" uniqueName="9" name="Level2" queryTableFieldId="4"/>
    <tableColumn id="10" xr3:uid="{92C2FE94-C286-456F-AAAD-F1992E663520}" uniqueName="10" name="AssistanceShortCode" queryTableFieldId="5"/>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9DF1277-2A4B-4B9E-8EC6-967507A431D6}" name="AssistanceScores" displayName="AssistanceScores" ref="A1:K17" tableType="queryTable" totalsRowShown="0" headerRowDxfId="30">
  <autoFilter ref="A1:K17" xr:uid="{D9DF1277-2A4B-4B9E-8EC6-967507A431D6}"/>
  <tableColumns count="11">
    <tableColumn id="12" xr3:uid="{BB46D0E7-889E-4C33-8F77-25810E7B5AEE}" uniqueName="12" name="PriorityReference" queryTableFieldId="1"/>
    <tableColumn id="13" xr3:uid="{E6FC9F22-4509-448F-A2EB-CF019799B508}" uniqueName="13" name="Actor" queryTableFieldId="2"/>
    <tableColumn id="14" xr3:uid="{2293E61F-1B47-45F4-8855-BC3D1A70F8E7}" uniqueName="14" name="AssistanceType" queryTableFieldId="3"/>
    <tableColumn id="15" xr3:uid="{2BDF6781-12EB-4B34-8C9F-F0297D144A9D}" uniqueName="15" name="AssistanceShortCode" queryTableFieldId="4"/>
    <tableColumn id="16" xr3:uid="{1AA3F03A-3516-4AB0-87E0-8C8C743D1933}" uniqueName="16" name="Alignment" queryTableFieldId="5"/>
    <tableColumn id="17" xr3:uid="{F9882142-58C2-4072-B50F-CB78ED31067A}" uniqueName="17" name="Contribution" queryTableFieldId="6"/>
    <tableColumn id="18" xr3:uid="{F8086BBE-B5BD-418E-8F0D-FA1532928C71}" uniqueName="18" name="Capacity" queryTableFieldId="7"/>
    <tableColumn id="19" xr3:uid="{DCCF2B2D-E4C8-4242-9883-4DBF0BC4541A}" uniqueName="19" name="Value" queryTableFieldId="8"/>
    <tableColumn id="20" xr3:uid="{E792399F-D55C-4FB0-AFE9-E568DEE6B1BE}" uniqueName="20" name="ValueLabelId" queryTableFieldId="9"/>
    <tableColumn id="21" xr3:uid="{430BD82F-15C2-4152-BAE9-B1C52F863A1B}" uniqueName="21" name="ValueLabel" queryTableFieldId="10"/>
    <tableColumn id="22" xr3:uid="{7D4157F5-5818-4E89-8031-86595A2CF231}" uniqueName="22" name="ValueColour" queryTableFieldId="11"/>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E16">
  <autoFilter ref="A1:E16" xr:uid="{00000000-0009-0000-0100-000003000000}"/>
  <tableColumns count="5">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ies" displayName="Priorities" ref="A1:G201">
  <autoFilter ref="A1:G201" xr:uid="{00000000-0009-0000-0100-000004000000}"/>
  <tableColumns count="7">
    <tableColumn id="1" xr3:uid="{00000000-0010-0000-0300-000001000000}" name="Team Name"/>
    <tableColumn id="2" xr3:uid="{00000000-0010-0000-0300-000002000000}" name="Priority Title"/>
    <tableColumn id="3" xr3:uid="{00000000-0010-0000-0300-000003000000}" name="Type (auto)"/>
    <tableColumn id="4" xr3:uid="{00000000-0010-0000-0300-000004000000}" name="Rank"/>
    <tableColumn id="5" xr3:uid="{00000000-0010-0000-0300-000005000000}" name="Resourced"/>
    <tableColumn id="6" xr3:uid="{00000000-0010-0000-0300-000006000000}" name="Allocation % of Team Effort"/>
    <tableColumn id="7" xr3:uid="{00000000-0010-0000-0300-000007000000}" name="Value/Risk (auto)"/>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ourceAllocation" displayName="ResourceAllocation" ref="A1:E201">
  <autoFilter ref="A1:E201" xr:uid="{00000000-0009-0000-0100-000005000000}"/>
  <tableColumns count="5">
    <tableColumn id="1" xr3:uid="{00000000-0010-0000-0400-000001000000}" name="Resource"/>
    <tableColumn id="2" xr3:uid="{00000000-0010-0000-0400-000002000000}" name="Position Title (auto)"/>
    <tableColumn id="3" xr3:uid="{00000000-0010-0000-0400-000003000000}" name="Team Name"/>
    <tableColumn id="4" xr3:uid="{00000000-0010-0000-0400-000004000000}" name="Allocation % of Person Effort"/>
    <tableColumn id="5" xr3:uid="{00000000-0010-0000-0400-000005000000}" name="Person Total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showGridLines="0" tabSelected="1" workbookViewId="0"/>
  </sheetViews>
  <sheetFormatPr defaultRowHeight="15" x14ac:dyDescent="0.25"/>
  <cols>
    <col min="1" max="1" width="100"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x14ac:dyDescent="0.25">
      <c r="A12" s="2"/>
    </row>
    <row r="13" spans="1:1" ht="15.75" x14ac:dyDescent="0.25">
      <c r="A13" s="3" t="s">
        <v>8</v>
      </c>
    </row>
    <row r="14" spans="1:1" ht="30" customHeight="1" x14ac:dyDescent="0.25">
      <c r="A14" s="4" t="s">
        <v>9</v>
      </c>
    </row>
    <row r="15" spans="1:1" x14ac:dyDescent="0.25">
      <c r="A15" s="2"/>
    </row>
    <row r="16" spans="1:1" ht="15.75" x14ac:dyDescent="0.25">
      <c r="A16" s="3" t="s">
        <v>10</v>
      </c>
    </row>
    <row r="17" spans="1:2" ht="30" customHeight="1" x14ac:dyDescent="0.25">
      <c r="A17" s="4" t="s">
        <v>11</v>
      </c>
    </row>
    <row r="18" spans="1:2" ht="30" customHeight="1" x14ac:dyDescent="0.25">
      <c r="A18" s="4" t="s">
        <v>12</v>
      </c>
    </row>
    <row r="19" spans="1:2" ht="30" customHeight="1" x14ac:dyDescent="0.25">
      <c r="A19" s="4" t="s">
        <v>13</v>
      </c>
    </row>
    <row r="20" spans="1:2" x14ac:dyDescent="0.25">
      <c r="A20" s="2"/>
    </row>
    <row r="21" spans="1:2" ht="15.75" x14ac:dyDescent="0.25">
      <c r="A21" s="3" t="s">
        <v>14</v>
      </c>
    </row>
    <row r="22" spans="1:2" ht="30" customHeight="1" x14ac:dyDescent="0.25">
      <c r="A22" s="4" t="s">
        <v>15</v>
      </c>
    </row>
    <row r="23" spans="1:2" ht="30" customHeight="1" x14ac:dyDescent="0.25">
      <c r="A23" s="4" t="s">
        <v>16</v>
      </c>
    </row>
    <row r="24" spans="1:2" ht="30" customHeight="1" x14ac:dyDescent="0.25">
      <c r="A24" s="4" t="s">
        <v>17</v>
      </c>
    </row>
    <row r="25" spans="1:2" ht="30" customHeight="1" x14ac:dyDescent="0.25">
      <c r="A25" s="4" t="s">
        <v>18</v>
      </c>
    </row>
    <row r="26" spans="1:2" ht="30" customHeight="1" x14ac:dyDescent="0.25">
      <c r="A26" s="4" t="s">
        <v>19</v>
      </c>
    </row>
    <row r="27" spans="1:2" x14ac:dyDescent="0.25">
      <c r="A27" s="2"/>
    </row>
    <row r="28" spans="1:2" ht="15.75" x14ac:dyDescent="0.25">
      <c r="A28" s="3" t="s">
        <v>20</v>
      </c>
    </row>
    <row r="29" spans="1:2" x14ac:dyDescent="0.25">
      <c r="A29" s="5" t="s">
        <v>21</v>
      </c>
      <c r="B29" s="6" t="s">
        <v>22</v>
      </c>
    </row>
    <row r="30" spans="1:2" x14ac:dyDescent="0.25">
      <c r="A30" s="5" t="s">
        <v>23</v>
      </c>
      <c r="B30" s="6" t="s">
        <v>24</v>
      </c>
    </row>
    <row r="31" spans="1:2" x14ac:dyDescent="0.25">
      <c r="A31" s="7" t="s">
        <v>25</v>
      </c>
    </row>
    <row r="32" spans="1:2" x14ac:dyDescent="0.25">
      <c r="A32" s="8" t="s">
        <v>26</v>
      </c>
    </row>
  </sheetData>
  <sheetProtection sheet="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1567-21D9-4622-958A-2BBBE6AF7CFA}">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25" t="s">
        <v>28</v>
      </c>
      <c r="B1" s="25" t="s">
        <v>80</v>
      </c>
      <c r="C1" s="25" t="s">
        <v>81</v>
      </c>
    </row>
    <row r="2" spans="1:3" x14ac:dyDescent="0.25">
      <c r="A2">
        <v>1</v>
      </c>
      <c r="B2" t="s">
        <v>82</v>
      </c>
      <c r="C2" t="s">
        <v>83</v>
      </c>
    </row>
    <row r="3" spans="1:3" x14ac:dyDescent="0.25">
      <c r="A3">
        <v>2</v>
      </c>
      <c r="B3" t="s">
        <v>84</v>
      </c>
      <c r="C3" t="s">
        <v>85</v>
      </c>
    </row>
    <row r="4" spans="1:3" x14ac:dyDescent="0.25">
      <c r="A4">
        <v>3</v>
      </c>
      <c r="B4" t="s">
        <v>86</v>
      </c>
      <c r="C4" t="s">
        <v>87</v>
      </c>
    </row>
    <row r="5" spans="1:3" x14ac:dyDescent="0.25">
      <c r="A5">
        <v>4</v>
      </c>
      <c r="B5" t="s">
        <v>88</v>
      </c>
      <c r="C5" t="s">
        <v>89</v>
      </c>
    </row>
    <row r="6" spans="1:3" x14ac:dyDescent="0.25">
      <c r="A6">
        <v>5</v>
      </c>
      <c r="B6" t="s">
        <v>90</v>
      </c>
      <c r="C6" t="s">
        <v>91</v>
      </c>
    </row>
    <row r="7" spans="1:3" x14ac:dyDescent="0.25">
      <c r="A7">
        <v>6</v>
      </c>
      <c r="B7" t="s">
        <v>92</v>
      </c>
      <c r="C7" t="s">
        <v>93</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1465-6963-4CA1-A964-D55866276F4A}">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25" t="s">
        <v>94</v>
      </c>
      <c r="B1" s="25" t="s">
        <v>95</v>
      </c>
      <c r="C1" s="25" t="s">
        <v>96</v>
      </c>
      <c r="D1" s="25" t="s">
        <v>97</v>
      </c>
      <c r="E1" s="25" t="s">
        <v>98</v>
      </c>
    </row>
    <row r="2" spans="1:5" x14ac:dyDescent="0.25">
      <c r="A2" t="s">
        <v>99</v>
      </c>
      <c r="B2" t="s">
        <v>100</v>
      </c>
      <c r="C2" t="s">
        <v>101</v>
      </c>
      <c r="D2" t="s">
        <v>102</v>
      </c>
      <c r="E2">
        <v>1</v>
      </c>
    </row>
    <row r="3" spans="1:5" x14ac:dyDescent="0.25">
      <c r="A3" t="s">
        <v>103</v>
      </c>
      <c r="B3" t="s">
        <v>100</v>
      </c>
      <c r="C3" t="s">
        <v>101</v>
      </c>
      <c r="D3" t="s">
        <v>104</v>
      </c>
      <c r="E3">
        <v>2</v>
      </c>
    </row>
    <row r="4" spans="1:5" x14ac:dyDescent="0.25">
      <c r="A4" t="s">
        <v>105</v>
      </c>
      <c r="B4" t="s">
        <v>100</v>
      </c>
      <c r="C4" t="s">
        <v>106</v>
      </c>
      <c r="D4" t="s">
        <v>107</v>
      </c>
      <c r="E4">
        <v>3</v>
      </c>
    </row>
    <row r="5" spans="1:5" x14ac:dyDescent="0.25">
      <c r="A5" t="s">
        <v>108</v>
      </c>
      <c r="B5" t="s">
        <v>100</v>
      </c>
      <c r="C5" t="s">
        <v>106</v>
      </c>
      <c r="D5" t="s">
        <v>109</v>
      </c>
      <c r="E5">
        <v>4</v>
      </c>
    </row>
    <row r="6" spans="1:5" x14ac:dyDescent="0.25">
      <c r="A6" t="s">
        <v>110</v>
      </c>
      <c r="B6" t="s">
        <v>100</v>
      </c>
      <c r="C6" t="s">
        <v>111</v>
      </c>
      <c r="D6" t="s">
        <v>112</v>
      </c>
      <c r="E6">
        <v>5</v>
      </c>
    </row>
    <row r="7" spans="1:5" x14ac:dyDescent="0.25">
      <c r="A7" t="s">
        <v>113</v>
      </c>
      <c r="B7" t="s">
        <v>114</v>
      </c>
      <c r="C7" t="s">
        <v>115</v>
      </c>
      <c r="D7" t="s">
        <v>102</v>
      </c>
      <c r="E7">
        <v>1</v>
      </c>
    </row>
    <row r="8" spans="1:5" x14ac:dyDescent="0.25">
      <c r="A8" t="s">
        <v>116</v>
      </c>
      <c r="B8" t="s">
        <v>114</v>
      </c>
      <c r="C8" t="s">
        <v>117</v>
      </c>
      <c r="D8" t="s">
        <v>104</v>
      </c>
      <c r="E8">
        <v>2</v>
      </c>
    </row>
    <row r="9" spans="1:5" x14ac:dyDescent="0.25">
      <c r="A9" t="s">
        <v>118</v>
      </c>
      <c r="B9" t="s">
        <v>114</v>
      </c>
      <c r="C9" t="s">
        <v>117</v>
      </c>
      <c r="D9" t="s">
        <v>107</v>
      </c>
      <c r="E9">
        <v>3</v>
      </c>
    </row>
    <row r="10" spans="1:5" x14ac:dyDescent="0.25">
      <c r="A10" t="s">
        <v>119</v>
      </c>
      <c r="B10" t="s">
        <v>114</v>
      </c>
      <c r="C10" t="s">
        <v>120</v>
      </c>
      <c r="D10" t="s">
        <v>109</v>
      </c>
      <c r="E10">
        <v>4</v>
      </c>
    </row>
    <row r="11" spans="1:5" x14ac:dyDescent="0.25">
      <c r="A11" t="s">
        <v>121</v>
      </c>
      <c r="B11" t="s">
        <v>114</v>
      </c>
      <c r="C11" t="s">
        <v>111</v>
      </c>
      <c r="D11" t="s">
        <v>112</v>
      </c>
      <c r="E11">
        <v>5</v>
      </c>
    </row>
    <row r="12" spans="1:5" x14ac:dyDescent="0.25">
      <c r="A12" t="s">
        <v>122</v>
      </c>
      <c r="B12" t="s">
        <v>123</v>
      </c>
      <c r="C12" t="s">
        <v>124</v>
      </c>
      <c r="D12" t="s">
        <v>107</v>
      </c>
      <c r="E12">
        <v>3</v>
      </c>
    </row>
    <row r="13" spans="1:5" x14ac:dyDescent="0.25">
      <c r="A13" t="s">
        <v>125</v>
      </c>
      <c r="B13" t="s">
        <v>123</v>
      </c>
      <c r="C13" t="s">
        <v>124</v>
      </c>
      <c r="D13" t="s">
        <v>109</v>
      </c>
      <c r="E13">
        <v>4</v>
      </c>
    </row>
    <row r="14" spans="1:5" x14ac:dyDescent="0.25">
      <c r="A14" t="s">
        <v>126</v>
      </c>
      <c r="B14" t="s">
        <v>123</v>
      </c>
      <c r="C14" t="s">
        <v>127</v>
      </c>
      <c r="D14" t="s">
        <v>112</v>
      </c>
      <c r="E14">
        <v>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298B-E418-4D6E-930E-DB87AFDD22CE}">
  <dimension ref="A1:D101"/>
  <sheetViews>
    <sheetView showGridLines="0" workbookViewId="0"/>
  </sheetViews>
  <sheetFormatPr defaultRowHeight="15" x14ac:dyDescent="0.25"/>
  <cols>
    <col min="1" max="2" width="16.7109375" customWidth="1"/>
    <col min="3" max="4" width="26.7109375" customWidth="1"/>
  </cols>
  <sheetData>
    <row r="1" spans="1:4" x14ac:dyDescent="0.25">
      <c r="A1" s="25" t="s">
        <v>171</v>
      </c>
      <c r="B1" s="25" t="s">
        <v>172</v>
      </c>
      <c r="C1" s="25" t="s">
        <v>173</v>
      </c>
      <c r="D1" s="25" t="s">
        <v>174</v>
      </c>
    </row>
    <row r="2" spans="1:4" x14ac:dyDescent="0.25">
      <c r="A2" t="s">
        <v>175</v>
      </c>
      <c r="B2" t="s">
        <v>176</v>
      </c>
      <c r="C2" t="s">
        <v>99</v>
      </c>
      <c r="D2" t="s">
        <v>177</v>
      </c>
    </row>
    <row r="3" spans="1:4" x14ac:dyDescent="0.25">
      <c r="A3" t="s">
        <v>178</v>
      </c>
      <c r="B3" t="s">
        <v>179</v>
      </c>
      <c r="C3" t="s">
        <v>105</v>
      </c>
      <c r="D3" t="s">
        <v>180</v>
      </c>
    </row>
    <row r="4" spans="1:4" x14ac:dyDescent="0.25">
      <c r="A4" t="s">
        <v>181</v>
      </c>
      <c r="B4" t="s">
        <v>176</v>
      </c>
      <c r="C4" t="s">
        <v>118</v>
      </c>
      <c r="D4" t="s">
        <v>182</v>
      </c>
    </row>
    <row r="5" spans="1:4" x14ac:dyDescent="0.25">
      <c r="A5" t="s">
        <v>183</v>
      </c>
      <c r="B5" t="s">
        <v>184</v>
      </c>
      <c r="C5" t="s">
        <v>99</v>
      </c>
      <c r="D5" t="s">
        <v>185</v>
      </c>
    </row>
    <row r="6" spans="1:4" x14ac:dyDescent="0.25">
      <c r="A6" t="s">
        <v>186</v>
      </c>
      <c r="B6" t="s">
        <v>181</v>
      </c>
      <c r="C6" t="s">
        <v>99</v>
      </c>
      <c r="D6" t="s">
        <v>187</v>
      </c>
    </row>
    <row r="7" spans="1:4" x14ac:dyDescent="0.25">
      <c r="A7" t="s">
        <v>188</v>
      </c>
      <c r="B7" t="s">
        <v>179</v>
      </c>
      <c r="C7" t="s">
        <v>113</v>
      </c>
      <c r="D7" t="s">
        <v>189</v>
      </c>
    </row>
    <row r="8" spans="1:4" x14ac:dyDescent="0.25">
      <c r="A8" t="s">
        <v>190</v>
      </c>
      <c r="B8" t="s">
        <v>184</v>
      </c>
      <c r="C8" t="s">
        <v>105</v>
      </c>
      <c r="D8" t="s">
        <v>191</v>
      </c>
    </row>
    <row r="9" spans="1:4" x14ac:dyDescent="0.25">
      <c r="A9" t="s">
        <v>175</v>
      </c>
      <c r="B9" t="s">
        <v>192</v>
      </c>
      <c r="C9" t="s">
        <v>116</v>
      </c>
      <c r="D9" t="s">
        <v>193</v>
      </c>
    </row>
    <row r="10" spans="1:4" x14ac:dyDescent="0.25">
      <c r="A10" t="s">
        <v>194</v>
      </c>
      <c r="B10" t="s">
        <v>195</v>
      </c>
      <c r="C10" t="s">
        <v>116</v>
      </c>
      <c r="D10" t="s">
        <v>196</v>
      </c>
    </row>
    <row r="11" spans="1:4" x14ac:dyDescent="0.25">
      <c r="A11" t="s">
        <v>197</v>
      </c>
      <c r="B11" t="s">
        <v>198</v>
      </c>
      <c r="C11" t="s">
        <v>99</v>
      </c>
      <c r="D11" t="s">
        <v>199</v>
      </c>
    </row>
    <row r="12" spans="1:4" x14ac:dyDescent="0.25">
      <c r="A12" t="s">
        <v>197</v>
      </c>
      <c r="B12" t="s">
        <v>200</v>
      </c>
      <c r="C12" t="s">
        <v>118</v>
      </c>
      <c r="D12" t="s">
        <v>201</v>
      </c>
    </row>
    <row r="13" spans="1:4" x14ac:dyDescent="0.25">
      <c r="A13" t="s">
        <v>202</v>
      </c>
      <c r="B13" t="s">
        <v>203</v>
      </c>
      <c r="C13" t="s">
        <v>103</v>
      </c>
      <c r="D13" t="s">
        <v>204</v>
      </c>
    </row>
    <row r="14" spans="1:4" x14ac:dyDescent="0.25">
      <c r="A14" t="s">
        <v>205</v>
      </c>
      <c r="B14" t="s">
        <v>206</v>
      </c>
      <c r="C14" t="s">
        <v>99</v>
      </c>
      <c r="D14" t="s">
        <v>207</v>
      </c>
    </row>
    <row r="15" spans="1:4" x14ac:dyDescent="0.25">
      <c r="A15" t="s">
        <v>208</v>
      </c>
      <c r="B15" t="s">
        <v>176</v>
      </c>
      <c r="C15" t="s">
        <v>108</v>
      </c>
      <c r="D15" t="s">
        <v>209</v>
      </c>
    </row>
    <row r="16" spans="1:4" x14ac:dyDescent="0.25">
      <c r="A16" t="s">
        <v>210</v>
      </c>
      <c r="B16" t="s">
        <v>211</v>
      </c>
      <c r="C16" t="s">
        <v>105</v>
      </c>
      <c r="D16" t="s">
        <v>212</v>
      </c>
    </row>
    <row r="17" spans="1:4" x14ac:dyDescent="0.25">
      <c r="A17" t="s">
        <v>213</v>
      </c>
      <c r="B17" t="s">
        <v>214</v>
      </c>
      <c r="C17" t="s">
        <v>113</v>
      </c>
      <c r="D17" t="s">
        <v>215</v>
      </c>
    </row>
    <row r="18" spans="1:4" x14ac:dyDescent="0.25">
      <c r="A18" t="s">
        <v>216</v>
      </c>
      <c r="B18" t="s">
        <v>217</v>
      </c>
      <c r="C18" t="s">
        <v>108</v>
      </c>
      <c r="D18" t="s">
        <v>218</v>
      </c>
    </row>
    <row r="19" spans="1:4" x14ac:dyDescent="0.25">
      <c r="A19" t="s">
        <v>219</v>
      </c>
      <c r="B19" t="s">
        <v>220</v>
      </c>
      <c r="C19" t="s">
        <v>121</v>
      </c>
      <c r="D19" t="s">
        <v>221</v>
      </c>
    </row>
    <row r="20" spans="1:4" x14ac:dyDescent="0.25">
      <c r="A20" t="s">
        <v>222</v>
      </c>
      <c r="B20" t="s">
        <v>223</v>
      </c>
      <c r="C20" t="s">
        <v>122</v>
      </c>
      <c r="D20" t="s">
        <v>224</v>
      </c>
    </row>
    <row r="21" spans="1:4" x14ac:dyDescent="0.25">
      <c r="A21" t="s">
        <v>225</v>
      </c>
      <c r="B21" t="s">
        <v>226</v>
      </c>
      <c r="C21" t="s">
        <v>118</v>
      </c>
      <c r="D21" t="s">
        <v>227</v>
      </c>
    </row>
    <row r="22" spans="1:4" x14ac:dyDescent="0.25">
      <c r="A22" t="s">
        <v>213</v>
      </c>
      <c r="B22" t="s">
        <v>228</v>
      </c>
      <c r="C22" t="s">
        <v>105</v>
      </c>
      <c r="D22" t="s">
        <v>229</v>
      </c>
    </row>
    <row r="23" spans="1:4" x14ac:dyDescent="0.25">
      <c r="A23" t="s">
        <v>230</v>
      </c>
      <c r="B23" t="s">
        <v>231</v>
      </c>
      <c r="C23" t="s">
        <v>122</v>
      </c>
      <c r="D23" t="s">
        <v>232</v>
      </c>
    </row>
    <row r="24" spans="1:4" x14ac:dyDescent="0.25">
      <c r="A24" t="s">
        <v>233</v>
      </c>
      <c r="B24" t="s">
        <v>176</v>
      </c>
      <c r="C24" t="s">
        <v>108</v>
      </c>
      <c r="D24" t="s">
        <v>234</v>
      </c>
    </row>
    <row r="25" spans="1:4" x14ac:dyDescent="0.25">
      <c r="A25" t="s">
        <v>235</v>
      </c>
      <c r="B25" t="s">
        <v>236</v>
      </c>
      <c r="C25" t="s">
        <v>121</v>
      </c>
      <c r="D25" t="s">
        <v>237</v>
      </c>
    </row>
    <row r="26" spans="1:4" x14ac:dyDescent="0.25">
      <c r="A26" t="s">
        <v>238</v>
      </c>
      <c r="B26" t="s">
        <v>239</v>
      </c>
      <c r="C26" t="s">
        <v>108</v>
      </c>
      <c r="D26" t="s">
        <v>240</v>
      </c>
    </row>
    <row r="27" spans="1:4" x14ac:dyDescent="0.25">
      <c r="A27" t="s">
        <v>241</v>
      </c>
      <c r="B27" t="s">
        <v>203</v>
      </c>
      <c r="C27" t="s">
        <v>118</v>
      </c>
      <c r="D27" t="s">
        <v>242</v>
      </c>
    </row>
    <row r="28" spans="1:4" x14ac:dyDescent="0.25">
      <c r="A28" t="s">
        <v>241</v>
      </c>
      <c r="B28" t="s">
        <v>236</v>
      </c>
      <c r="C28" t="s">
        <v>99</v>
      </c>
      <c r="D28" t="s">
        <v>243</v>
      </c>
    </row>
    <row r="29" spans="1:4" x14ac:dyDescent="0.25">
      <c r="A29" t="s">
        <v>175</v>
      </c>
      <c r="B29" t="s">
        <v>200</v>
      </c>
      <c r="C29" t="s">
        <v>113</v>
      </c>
      <c r="D29" t="s">
        <v>244</v>
      </c>
    </row>
    <row r="30" spans="1:4" x14ac:dyDescent="0.25">
      <c r="A30" t="s">
        <v>194</v>
      </c>
      <c r="B30" t="s">
        <v>200</v>
      </c>
      <c r="C30" t="s">
        <v>113</v>
      </c>
      <c r="D30" t="s">
        <v>245</v>
      </c>
    </row>
    <row r="31" spans="1:4" x14ac:dyDescent="0.25">
      <c r="A31" t="s">
        <v>178</v>
      </c>
      <c r="B31" t="s">
        <v>217</v>
      </c>
      <c r="C31" t="s">
        <v>116</v>
      </c>
      <c r="D31" t="s">
        <v>246</v>
      </c>
    </row>
    <row r="32" spans="1:4" x14ac:dyDescent="0.25">
      <c r="A32" t="s">
        <v>219</v>
      </c>
      <c r="B32" t="s">
        <v>179</v>
      </c>
      <c r="C32" t="s">
        <v>118</v>
      </c>
      <c r="D32" t="s">
        <v>247</v>
      </c>
    </row>
    <row r="33" spans="1:4" x14ac:dyDescent="0.25">
      <c r="A33" t="s">
        <v>248</v>
      </c>
      <c r="B33" t="s">
        <v>249</v>
      </c>
      <c r="C33" t="s">
        <v>119</v>
      </c>
      <c r="D33" t="s">
        <v>250</v>
      </c>
    </row>
    <row r="34" spans="1:4" x14ac:dyDescent="0.25">
      <c r="A34" t="s">
        <v>194</v>
      </c>
      <c r="B34" t="s">
        <v>251</v>
      </c>
      <c r="C34" t="s">
        <v>99</v>
      </c>
      <c r="D34" t="s">
        <v>252</v>
      </c>
    </row>
    <row r="35" spans="1:4" x14ac:dyDescent="0.25">
      <c r="A35" t="s">
        <v>202</v>
      </c>
      <c r="B35" t="s">
        <v>253</v>
      </c>
      <c r="C35" t="s">
        <v>105</v>
      </c>
      <c r="D35" t="s">
        <v>254</v>
      </c>
    </row>
    <row r="36" spans="1:4" x14ac:dyDescent="0.25">
      <c r="A36" t="s">
        <v>188</v>
      </c>
      <c r="B36" t="s">
        <v>217</v>
      </c>
      <c r="C36" t="s">
        <v>125</v>
      </c>
      <c r="D36" t="s">
        <v>255</v>
      </c>
    </row>
    <row r="37" spans="1:4" x14ac:dyDescent="0.25">
      <c r="A37" t="s">
        <v>183</v>
      </c>
      <c r="B37" t="s">
        <v>192</v>
      </c>
      <c r="C37" t="s">
        <v>108</v>
      </c>
      <c r="D37" t="s">
        <v>256</v>
      </c>
    </row>
    <row r="38" spans="1:4" x14ac:dyDescent="0.25">
      <c r="A38" t="s">
        <v>175</v>
      </c>
      <c r="B38" t="s">
        <v>257</v>
      </c>
      <c r="C38" t="s">
        <v>110</v>
      </c>
      <c r="D38" t="s">
        <v>258</v>
      </c>
    </row>
    <row r="39" spans="1:4" x14ac:dyDescent="0.25">
      <c r="A39" t="s">
        <v>259</v>
      </c>
      <c r="B39" t="s">
        <v>236</v>
      </c>
      <c r="C39" t="s">
        <v>113</v>
      </c>
      <c r="D39" t="s">
        <v>260</v>
      </c>
    </row>
    <row r="40" spans="1:4" x14ac:dyDescent="0.25">
      <c r="A40" t="s">
        <v>178</v>
      </c>
      <c r="B40" t="s">
        <v>261</v>
      </c>
      <c r="C40" t="s">
        <v>105</v>
      </c>
      <c r="D40" t="s">
        <v>262</v>
      </c>
    </row>
    <row r="41" spans="1:4" x14ac:dyDescent="0.25">
      <c r="A41" t="s">
        <v>219</v>
      </c>
      <c r="B41" t="s">
        <v>184</v>
      </c>
      <c r="C41" t="s">
        <v>105</v>
      </c>
      <c r="D41" t="s">
        <v>263</v>
      </c>
    </row>
    <row r="42" spans="1:4" x14ac:dyDescent="0.25">
      <c r="A42" t="s">
        <v>225</v>
      </c>
      <c r="B42" t="s">
        <v>264</v>
      </c>
      <c r="C42" t="s">
        <v>122</v>
      </c>
      <c r="D42" t="s">
        <v>265</v>
      </c>
    </row>
    <row r="43" spans="1:4" x14ac:dyDescent="0.25">
      <c r="A43" t="s">
        <v>208</v>
      </c>
      <c r="B43" t="s">
        <v>239</v>
      </c>
      <c r="C43" t="s">
        <v>105</v>
      </c>
      <c r="D43" t="s">
        <v>266</v>
      </c>
    </row>
    <row r="44" spans="1:4" x14ac:dyDescent="0.25">
      <c r="A44" t="s">
        <v>267</v>
      </c>
      <c r="B44" t="s">
        <v>268</v>
      </c>
      <c r="C44" t="s">
        <v>113</v>
      </c>
      <c r="D44" t="s">
        <v>269</v>
      </c>
    </row>
    <row r="45" spans="1:4" x14ac:dyDescent="0.25">
      <c r="A45" t="s">
        <v>205</v>
      </c>
      <c r="B45" t="s">
        <v>181</v>
      </c>
      <c r="C45" t="s">
        <v>122</v>
      </c>
      <c r="D45" t="s">
        <v>270</v>
      </c>
    </row>
    <row r="46" spans="1:4" x14ac:dyDescent="0.25">
      <c r="A46" t="s">
        <v>267</v>
      </c>
      <c r="B46" t="s">
        <v>236</v>
      </c>
      <c r="C46" t="s">
        <v>103</v>
      </c>
      <c r="D46" t="s">
        <v>271</v>
      </c>
    </row>
    <row r="47" spans="1:4" x14ac:dyDescent="0.25">
      <c r="A47" t="s">
        <v>241</v>
      </c>
      <c r="B47" t="s">
        <v>264</v>
      </c>
      <c r="C47" t="s">
        <v>116</v>
      </c>
      <c r="D47" t="s">
        <v>272</v>
      </c>
    </row>
    <row r="48" spans="1:4" x14ac:dyDescent="0.25">
      <c r="A48" t="s">
        <v>208</v>
      </c>
      <c r="B48" t="s">
        <v>253</v>
      </c>
      <c r="C48" t="s">
        <v>116</v>
      </c>
      <c r="D48" t="s">
        <v>273</v>
      </c>
    </row>
    <row r="49" spans="1:4" x14ac:dyDescent="0.25">
      <c r="A49" t="s">
        <v>235</v>
      </c>
      <c r="B49" t="s">
        <v>268</v>
      </c>
      <c r="C49" t="s">
        <v>105</v>
      </c>
      <c r="D49" t="s">
        <v>274</v>
      </c>
    </row>
    <row r="50" spans="1:4" x14ac:dyDescent="0.25">
      <c r="A50" t="s">
        <v>219</v>
      </c>
      <c r="B50" t="s">
        <v>198</v>
      </c>
      <c r="C50" t="s">
        <v>125</v>
      </c>
      <c r="D50" t="s">
        <v>275</v>
      </c>
    </row>
    <row r="51" spans="1:4" x14ac:dyDescent="0.25">
      <c r="A51" t="s">
        <v>241</v>
      </c>
      <c r="B51" t="s">
        <v>214</v>
      </c>
      <c r="C51" t="s">
        <v>99</v>
      </c>
      <c r="D51" t="s">
        <v>276</v>
      </c>
    </row>
    <row r="52" spans="1:4" x14ac:dyDescent="0.25">
      <c r="A52" t="s">
        <v>205</v>
      </c>
      <c r="B52" t="s">
        <v>203</v>
      </c>
      <c r="C52" t="s">
        <v>119</v>
      </c>
      <c r="D52" t="s">
        <v>277</v>
      </c>
    </row>
    <row r="53" spans="1:4" x14ac:dyDescent="0.25">
      <c r="A53" t="s">
        <v>202</v>
      </c>
      <c r="B53" t="s">
        <v>176</v>
      </c>
      <c r="C53" t="s">
        <v>105</v>
      </c>
      <c r="D53" t="s">
        <v>278</v>
      </c>
    </row>
    <row r="54" spans="1:4" x14ac:dyDescent="0.25">
      <c r="A54" t="s">
        <v>238</v>
      </c>
      <c r="B54" t="s">
        <v>195</v>
      </c>
      <c r="C54" t="s">
        <v>99</v>
      </c>
      <c r="D54" t="s">
        <v>279</v>
      </c>
    </row>
    <row r="55" spans="1:4" x14ac:dyDescent="0.25">
      <c r="A55" t="s">
        <v>181</v>
      </c>
      <c r="B55" t="s">
        <v>223</v>
      </c>
      <c r="C55" t="s">
        <v>118</v>
      </c>
      <c r="D55" t="s">
        <v>280</v>
      </c>
    </row>
    <row r="56" spans="1:4" x14ac:dyDescent="0.25">
      <c r="A56" t="s">
        <v>281</v>
      </c>
      <c r="B56" t="s">
        <v>249</v>
      </c>
      <c r="C56" t="s">
        <v>103</v>
      </c>
      <c r="D56" t="s">
        <v>282</v>
      </c>
    </row>
    <row r="57" spans="1:4" x14ac:dyDescent="0.25">
      <c r="A57" t="s">
        <v>259</v>
      </c>
      <c r="B57" t="s">
        <v>176</v>
      </c>
      <c r="C57" t="s">
        <v>122</v>
      </c>
      <c r="D57" t="s">
        <v>283</v>
      </c>
    </row>
    <row r="58" spans="1:4" x14ac:dyDescent="0.25">
      <c r="A58" t="s">
        <v>230</v>
      </c>
      <c r="B58" t="s">
        <v>251</v>
      </c>
      <c r="C58" t="s">
        <v>116</v>
      </c>
      <c r="D58" t="s">
        <v>284</v>
      </c>
    </row>
    <row r="59" spans="1:4" x14ac:dyDescent="0.25">
      <c r="A59" t="s">
        <v>222</v>
      </c>
      <c r="B59" t="s">
        <v>226</v>
      </c>
      <c r="C59" t="s">
        <v>103</v>
      </c>
      <c r="D59" t="s">
        <v>285</v>
      </c>
    </row>
    <row r="60" spans="1:4" x14ac:dyDescent="0.25">
      <c r="A60" t="s">
        <v>205</v>
      </c>
      <c r="B60" t="s">
        <v>200</v>
      </c>
      <c r="C60" t="s">
        <v>116</v>
      </c>
      <c r="D60" t="s">
        <v>286</v>
      </c>
    </row>
    <row r="61" spans="1:4" x14ac:dyDescent="0.25">
      <c r="A61" t="s">
        <v>205</v>
      </c>
      <c r="B61" t="s">
        <v>217</v>
      </c>
      <c r="C61" t="s">
        <v>113</v>
      </c>
      <c r="D61" t="s">
        <v>287</v>
      </c>
    </row>
    <row r="62" spans="1:4" x14ac:dyDescent="0.25">
      <c r="A62" t="s">
        <v>190</v>
      </c>
      <c r="B62" t="s">
        <v>211</v>
      </c>
      <c r="C62" t="s">
        <v>108</v>
      </c>
      <c r="D62" t="s">
        <v>288</v>
      </c>
    </row>
    <row r="63" spans="1:4" x14ac:dyDescent="0.25">
      <c r="A63" t="s">
        <v>190</v>
      </c>
      <c r="B63" t="s">
        <v>176</v>
      </c>
      <c r="C63" t="s">
        <v>125</v>
      </c>
      <c r="D63" t="s">
        <v>289</v>
      </c>
    </row>
    <row r="64" spans="1:4" x14ac:dyDescent="0.25">
      <c r="A64" t="s">
        <v>183</v>
      </c>
      <c r="B64" t="s">
        <v>251</v>
      </c>
      <c r="C64" t="s">
        <v>119</v>
      </c>
      <c r="D64" t="s">
        <v>290</v>
      </c>
    </row>
    <row r="65" spans="1:4" x14ac:dyDescent="0.25">
      <c r="A65" t="s">
        <v>194</v>
      </c>
      <c r="B65" t="s">
        <v>181</v>
      </c>
      <c r="C65" t="s">
        <v>105</v>
      </c>
      <c r="D65" t="s">
        <v>291</v>
      </c>
    </row>
    <row r="66" spans="1:4" x14ac:dyDescent="0.25">
      <c r="A66" t="s">
        <v>225</v>
      </c>
      <c r="B66" t="s">
        <v>231</v>
      </c>
      <c r="C66" t="s">
        <v>99</v>
      </c>
      <c r="D66" t="s">
        <v>292</v>
      </c>
    </row>
    <row r="67" spans="1:4" x14ac:dyDescent="0.25">
      <c r="A67" t="s">
        <v>293</v>
      </c>
      <c r="B67" t="s">
        <v>251</v>
      </c>
      <c r="C67" t="s">
        <v>99</v>
      </c>
      <c r="D67" t="s">
        <v>294</v>
      </c>
    </row>
    <row r="68" spans="1:4" x14ac:dyDescent="0.25">
      <c r="A68" t="s">
        <v>205</v>
      </c>
      <c r="B68" t="s">
        <v>184</v>
      </c>
      <c r="C68" t="s">
        <v>119</v>
      </c>
      <c r="D68" t="s">
        <v>295</v>
      </c>
    </row>
    <row r="69" spans="1:4" x14ac:dyDescent="0.25">
      <c r="A69" t="s">
        <v>267</v>
      </c>
      <c r="B69" t="s">
        <v>228</v>
      </c>
      <c r="C69" t="s">
        <v>113</v>
      </c>
      <c r="D69" t="s">
        <v>296</v>
      </c>
    </row>
    <row r="70" spans="1:4" x14ac:dyDescent="0.25">
      <c r="A70" t="s">
        <v>219</v>
      </c>
      <c r="B70" t="s">
        <v>200</v>
      </c>
      <c r="C70" t="s">
        <v>105</v>
      </c>
      <c r="D70" t="s">
        <v>297</v>
      </c>
    </row>
    <row r="71" spans="1:4" x14ac:dyDescent="0.25">
      <c r="A71" t="s">
        <v>233</v>
      </c>
      <c r="B71" t="s">
        <v>211</v>
      </c>
      <c r="C71" t="s">
        <v>113</v>
      </c>
      <c r="D71" t="s">
        <v>298</v>
      </c>
    </row>
    <row r="72" spans="1:4" x14ac:dyDescent="0.25">
      <c r="A72" t="s">
        <v>219</v>
      </c>
      <c r="B72" t="s">
        <v>249</v>
      </c>
      <c r="C72" t="s">
        <v>118</v>
      </c>
      <c r="D72" t="s">
        <v>299</v>
      </c>
    </row>
    <row r="73" spans="1:4" x14ac:dyDescent="0.25">
      <c r="A73" t="s">
        <v>188</v>
      </c>
      <c r="B73" t="s">
        <v>192</v>
      </c>
      <c r="C73" t="s">
        <v>108</v>
      </c>
      <c r="D73" t="s">
        <v>300</v>
      </c>
    </row>
    <row r="74" spans="1:4" x14ac:dyDescent="0.25">
      <c r="A74" t="s">
        <v>210</v>
      </c>
      <c r="B74" t="s">
        <v>195</v>
      </c>
      <c r="C74" t="s">
        <v>122</v>
      </c>
      <c r="D74" t="s">
        <v>301</v>
      </c>
    </row>
    <row r="75" spans="1:4" x14ac:dyDescent="0.25">
      <c r="A75" t="s">
        <v>235</v>
      </c>
      <c r="B75" t="s">
        <v>176</v>
      </c>
      <c r="C75" t="s">
        <v>105</v>
      </c>
      <c r="D75" t="s">
        <v>302</v>
      </c>
    </row>
    <row r="76" spans="1:4" x14ac:dyDescent="0.25">
      <c r="A76" t="s">
        <v>303</v>
      </c>
      <c r="B76" t="s">
        <v>206</v>
      </c>
      <c r="C76" t="s">
        <v>99</v>
      </c>
      <c r="D76" t="s">
        <v>304</v>
      </c>
    </row>
    <row r="77" spans="1:4" x14ac:dyDescent="0.25">
      <c r="A77" t="s">
        <v>225</v>
      </c>
      <c r="B77" t="s">
        <v>179</v>
      </c>
      <c r="C77" t="s">
        <v>99</v>
      </c>
      <c r="D77" t="s">
        <v>305</v>
      </c>
    </row>
    <row r="78" spans="1:4" x14ac:dyDescent="0.25">
      <c r="A78" t="s">
        <v>306</v>
      </c>
      <c r="B78" t="s">
        <v>236</v>
      </c>
      <c r="C78" t="s">
        <v>99</v>
      </c>
      <c r="D78" t="s">
        <v>307</v>
      </c>
    </row>
    <row r="79" spans="1:4" x14ac:dyDescent="0.25">
      <c r="A79" t="s">
        <v>303</v>
      </c>
      <c r="B79" t="s">
        <v>223</v>
      </c>
      <c r="C79" t="s">
        <v>99</v>
      </c>
      <c r="D79" t="s">
        <v>308</v>
      </c>
    </row>
    <row r="80" spans="1:4" x14ac:dyDescent="0.25">
      <c r="A80" t="s">
        <v>202</v>
      </c>
      <c r="B80" t="s">
        <v>231</v>
      </c>
      <c r="C80" t="s">
        <v>113</v>
      </c>
      <c r="D80" t="s">
        <v>309</v>
      </c>
    </row>
    <row r="81" spans="1:4" x14ac:dyDescent="0.25">
      <c r="A81" t="s">
        <v>178</v>
      </c>
      <c r="B81" t="s">
        <v>228</v>
      </c>
      <c r="C81" t="s">
        <v>113</v>
      </c>
      <c r="D81" t="s">
        <v>310</v>
      </c>
    </row>
    <row r="82" spans="1:4" x14ac:dyDescent="0.25">
      <c r="A82" t="s">
        <v>219</v>
      </c>
      <c r="B82" t="s">
        <v>261</v>
      </c>
      <c r="C82" t="s">
        <v>118</v>
      </c>
      <c r="D82" t="s">
        <v>311</v>
      </c>
    </row>
    <row r="83" spans="1:4" x14ac:dyDescent="0.25">
      <c r="A83" t="s">
        <v>183</v>
      </c>
      <c r="B83" t="s">
        <v>312</v>
      </c>
      <c r="C83" t="s">
        <v>116</v>
      </c>
      <c r="D83" t="s">
        <v>313</v>
      </c>
    </row>
    <row r="84" spans="1:4" x14ac:dyDescent="0.25">
      <c r="A84" t="s">
        <v>194</v>
      </c>
      <c r="B84" t="s">
        <v>314</v>
      </c>
      <c r="C84" t="s">
        <v>113</v>
      </c>
      <c r="D84" t="s">
        <v>315</v>
      </c>
    </row>
    <row r="85" spans="1:4" x14ac:dyDescent="0.25">
      <c r="A85" t="s">
        <v>186</v>
      </c>
      <c r="B85" t="s">
        <v>226</v>
      </c>
      <c r="C85" t="s">
        <v>99</v>
      </c>
      <c r="D85" t="s">
        <v>316</v>
      </c>
    </row>
    <row r="86" spans="1:4" x14ac:dyDescent="0.25">
      <c r="A86" t="s">
        <v>210</v>
      </c>
      <c r="B86" t="s">
        <v>264</v>
      </c>
      <c r="C86" t="s">
        <v>110</v>
      </c>
      <c r="D86" t="s">
        <v>317</v>
      </c>
    </row>
    <row r="87" spans="1:4" x14ac:dyDescent="0.25">
      <c r="A87" t="s">
        <v>233</v>
      </c>
      <c r="B87" t="s">
        <v>214</v>
      </c>
      <c r="C87" t="s">
        <v>99</v>
      </c>
      <c r="D87" t="s">
        <v>318</v>
      </c>
    </row>
    <row r="88" spans="1:4" x14ac:dyDescent="0.25">
      <c r="A88" t="s">
        <v>175</v>
      </c>
      <c r="B88" t="s">
        <v>236</v>
      </c>
      <c r="C88" t="s">
        <v>99</v>
      </c>
      <c r="D88" t="s">
        <v>319</v>
      </c>
    </row>
    <row r="89" spans="1:4" x14ac:dyDescent="0.25">
      <c r="A89" t="s">
        <v>208</v>
      </c>
      <c r="B89" t="s">
        <v>214</v>
      </c>
      <c r="C89" t="s">
        <v>108</v>
      </c>
      <c r="D89" t="s">
        <v>320</v>
      </c>
    </row>
    <row r="90" spans="1:4" x14ac:dyDescent="0.25">
      <c r="A90" t="s">
        <v>194</v>
      </c>
      <c r="B90" t="s">
        <v>226</v>
      </c>
      <c r="C90" t="s">
        <v>103</v>
      </c>
      <c r="D90" t="s">
        <v>321</v>
      </c>
    </row>
    <row r="91" spans="1:4" x14ac:dyDescent="0.25">
      <c r="A91" t="s">
        <v>235</v>
      </c>
      <c r="B91" t="s">
        <v>261</v>
      </c>
      <c r="C91" t="s">
        <v>110</v>
      </c>
      <c r="D91" t="s">
        <v>322</v>
      </c>
    </row>
    <row r="92" spans="1:4" x14ac:dyDescent="0.25">
      <c r="A92" t="s">
        <v>178</v>
      </c>
      <c r="B92" t="s">
        <v>195</v>
      </c>
      <c r="C92" t="s">
        <v>105</v>
      </c>
      <c r="D92" t="s">
        <v>323</v>
      </c>
    </row>
    <row r="93" spans="1:4" x14ac:dyDescent="0.25">
      <c r="A93" t="s">
        <v>259</v>
      </c>
      <c r="B93" t="s">
        <v>231</v>
      </c>
      <c r="C93" t="s">
        <v>113</v>
      </c>
      <c r="D93" t="s">
        <v>324</v>
      </c>
    </row>
    <row r="94" spans="1:4" x14ac:dyDescent="0.25">
      <c r="A94" t="s">
        <v>233</v>
      </c>
      <c r="B94" t="s">
        <v>198</v>
      </c>
      <c r="C94" t="s">
        <v>116</v>
      </c>
      <c r="D94" t="s">
        <v>325</v>
      </c>
    </row>
    <row r="95" spans="1:4" x14ac:dyDescent="0.25">
      <c r="A95" t="s">
        <v>213</v>
      </c>
      <c r="B95" t="s">
        <v>236</v>
      </c>
      <c r="C95" t="s">
        <v>126</v>
      </c>
      <c r="D95" t="s">
        <v>326</v>
      </c>
    </row>
    <row r="96" spans="1:4" x14ac:dyDescent="0.25">
      <c r="A96" t="s">
        <v>248</v>
      </c>
      <c r="B96" t="s">
        <v>327</v>
      </c>
      <c r="C96" t="s">
        <v>126</v>
      </c>
      <c r="D96" t="s">
        <v>328</v>
      </c>
    </row>
    <row r="97" spans="1:4" x14ac:dyDescent="0.25">
      <c r="A97" t="s">
        <v>259</v>
      </c>
      <c r="B97" t="s">
        <v>249</v>
      </c>
      <c r="C97" t="s">
        <v>122</v>
      </c>
      <c r="D97" t="s">
        <v>329</v>
      </c>
    </row>
    <row r="98" spans="1:4" x14ac:dyDescent="0.25">
      <c r="A98" t="s">
        <v>238</v>
      </c>
      <c r="B98" t="s">
        <v>264</v>
      </c>
      <c r="C98" t="s">
        <v>113</v>
      </c>
      <c r="D98" t="s">
        <v>330</v>
      </c>
    </row>
    <row r="99" spans="1:4" x14ac:dyDescent="0.25">
      <c r="A99" t="s">
        <v>188</v>
      </c>
      <c r="B99" t="s">
        <v>198</v>
      </c>
      <c r="C99" t="s">
        <v>110</v>
      </c>
      <c r="D99" t="s">
        <v>331</v>
      </c>
    </row>
    <row r="100" spans="1:4" x14ac:dyDescent="0.25">
      <c r="A100" t="s">
        <v>213</v>
      </c>
      <c r="B100" t="s">
        <v>200</v>
      </c>
      <c r="C100" t="s">
        <v>108</v>
      </c>
      <c r="D100" t="s">
        <v>332</v>
      </c>
    </row>
    <row r="101" spans="1:4" x14ac:dyDescent="0.25">
      <c r="A101" t="s">
        <v>208</v>
      </c>
      <c r="B101" t="s">
        <v>203</v>
      </c>
      <c r="C101" t="s">
        <v>125</v>
      </c>
      <c r="D101" t="s">
        <v>333</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3AA8-48F0-413E-A7E0-6C18D163F26E}">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94</v>
      </c>
      <c r="B1" s="25" t="s">
        <v>334</v>
      </c>
      <c r="C1" s="25" t="s">
        <v>335</v>
      </c>
      <c r="D1" s="25" t="s">
        <v>336</v>
      </c>
    </row>
    <row r="2" spans="1:4" x14ac:dyDescent="0.25">
      <c r="A2" t="s">
        <v>337</v>
      </c>
      <c r="B2" t="s">
        <v>60</v>
      </c>
      <c r="C2" t="s">
        <v>44</v>
      </c>
      <c r="D2" t="s">
        <v>63</v>
      </c>
    </row>
    <row r="3" spans="1:4" x14ac:dyDescent="0.25">
      <c r="A3" t="s">
        <v>338</v>
      </c>
      <c r="B3" t="s">
        <v>60</v>
      </c>
      <c r="C3" t="s">
        <v>44</v>
      </c>
      <c r="D3" t="s">
        <v>63</v>
      </c>
    </row>
    <row r="4" spans="1:4" x14ac:dyDescent="0.25">
      <c r="A4" t="s">
        <v>339</v>
      </c>
      <c r="B4" t="s">
        <v>60</v>
      </c>
      <c r="C4" t="s">
        <v>44</v>
      </c>
      <c r="D4" t="s">
        <v>63</v>
      </c>
    </row>
    <row r="5" spans="1:4" x14ac:dyDescent="0.25">
      <c r="A5" t="s">
        <v>340</v>
      </c>
      <c r="B5" t="s">
        <v>60</v>
      </c>
      <c r="C5" t="s">
        <v>44</v>
      </c>
      <c r="D5" t="s">
        <v>63</v>
      </c>
    </row>
    <row r="6" spans="1:4" x14ac:dyDescent="0.25">
      <c r="A6" t="s">
        <v>341</v>
      </c>
      <c r="B6" t="s">
        <v>60</v>
      </c>
      <c r="C6" t="s">
        <v>44</v>
      </c>
      <c r="D6" t="s">
        <v>63</v>
      </c>
    </row>
    <row r="7" spans="1:4" x14ac:dyDescent="0.25">
      <c r="A7" t="s">
        <v>342</v>
      </c>
      <c r="B7" t="s">
        <v>60</v>
      </c>
      <c r="C7" t="s">
        <v>44</v>
      </c>
      <c r="D7" t="s">
        <v>63</v>
      </c>
    </row>
    <row r="8" spans="1:4" x14ac:dyDescent="0.25">
      <c r="A8" t="s">
        <v>343</v>
      </c>
      <c r="B8" t="s">
        <v>60</v>
      </c>
      <c r="C8" t="s">
        <v>44</v>
      </c>
      <c r="D8" t="s">
        <v>63</v>
      </c>
    </row>
    <row r="9" spans="1:4" x14ac:dyDescent="0.25">
      <c r="A9" t="s">
        <v>344</v>
      </c>
      <c r="B9" t="s">
        <v>60</v>
      </c>
      <c r="C9" t="s">
        <v>44</v>
      </c>
      <c r="D9" t="s">
        <v>63</v>
      </c>
    </row>
    <row r="10" spans="1:4" x14ac:dyDescent="0.25">
      <c r="A10" t="s">
        <v>345</v>
      </c>
      <c r="B10" t="s">
        <v>60</v>
      </c>
      <c r="C10" t="s">
        <v>44</v>
      </c>
      <c r="D10" t="s">
        <v>63</v>
      </c>
    </row>
    <row r="11" spans="1:4" x14ac:dyDescent="0.25">
      <c r="A11" t="s">
        <v>346</v>
      </c>
      <c r="B11" t="s">
        <v>60</v>
      </c>
      <c r="C11" t="s">
        <v>44</v>
      </c>
      <c r="D11" t="s">
        <v>63</v>
      </c>
    </row>
    <row r="12" spans="1:4" x14ac:dyDescent="0.25">
      <c r="A12" t="s">
        <v>347</v>
      </c>
      <c r="B12" t="s">
        <v>60</v>
      </c>
      <c r="C12" t="s">
        <v>44</v>
      </c>
      <c r="D12" t="s">
        <v>63</v>
      </c>
    </row>
    <row r="13" spans="1:4" x14ac:dyDescent="0.25">
      <c r="A13" t="s">
        <v>348</v>
      </c>
      <c r="B13" t="s">
        <v>60</v>
      </c>
      <c r="C13" t="s">
        <v>44</v>
      </c>
      <c r="D13" t="s">
        <v>63</v>
      </c>
    </row>
    <row r="14" spans="1:4" x14ac:dyDescent="0.25">
      <c r="A14" t="s">
        <v>349</v>
      </c>
      <c r="B14" t="s">
        <v>60</v>
      </c>
      <c r="C14" t="s">
        <v>44</v>
      </c>
      <c r="D14" t="s">
        <v>63</v>
      </c>
    </row>
    <row r="15" spans="1:4" x14ac:dyDescent="0.25">
      <c r="A15" t="s">
        <v>350</v>
      </c>
      <c r="B15" t="s">
        <v>60</v>
      </c>
      <c r="C15" t="s">
        <v>44</v>
      </c>
      <c r="D15" t="s">
        <v>63</v>
      </c>
    </row>
    <row r="16" spans="1:4" x14ac:dyDescent="0.25">
      <c r="A16" t="s">
        <v>351</v>
      </c>
      <c r="B16" t="s">
        <v>60</v>
      </c>
      <c r="C16" t="s">
        <v>44</v>
      </c>
      <c r="D16" t="s">
        <v>63</v>
      </c>
    </row>
    <row r="17" spans="1:4" x14ac:dyDescent="0.25">
      <c r="A17" t="s">
        <v>352</v>
      </c>
      <c r="B17" t="s">
        <v>60</v>
      </c>
      <c r="C17" t="s">
        <v>44</v>
      </c>
      <c r="D17" t="s">
        <v>63</v>
      </c>
    </row>
    <row r="18" spans="1:4" x14ac:dyDescent="0.25">
      <c r="A18" t="s">
        <v>353</v>
      </c>
      <c r="B18" t="s">
        <v>60</v>
      </c>
      <c r="C18" t="s">
        <v>44</v>
      </c>
      <c r="D18" t="s">
        <v>63</v>
      </c>
    </row>
    <row r="19" spans="1:4" x14ac:dyDescent="0.25">
      <c r="A19" t="s">
        <v>354</v>
      </c>
      <c r="B19" t="s">
        <v>60</v>
      </c>
      <c r="C19" t="s">
        <v>44</v>
      </c>
      <c r="D19" t="s">
        <v>63</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A31E-29E4-4B33-A3AF-54796F486E4E}">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25" t="s">
        <v>28</v>
      </c>
      <c r="B1" s="25" t="s">
        <v>94</v>
      </c>
      <c r="C1" s="25" t="s">
        <v>128</v>
      </c>
      <c r="D1" s="25" t="s">
        <v>129</v>
      </c>
    </row>
    <row r="2" spans="1:4" x14ac:dyDescent="0.25">
      <c r="A2">
        <v>1</v>
      </c>
      <c r="B2" t="s">
        <v>130</v>
      </c>
      <c r="C2" t="s">
        <v>131</v>
      </c>
      <c r="D2" t="s">
        <v>132</v>
      </c>
    </row>
    <row r="3" spans="1:4" x14ac:dyDescent="0.25">
      <c r="A3">
        <v>2</v>
      </c>
      <c r="B3" t="s">
        <v>133</v>
      </c>
      <c r="C3" t="s">
        <v>134</v>
      </c>
      <c r="D3" t="s">
        <v>135</v>
      </c>
    </row>
    <row r="4" spans="1:4" x14ac:dyDescent="0.25">
      <c r="A4">
        <v>3</v>
      </c>
      <c r="B4" t="s">
        <v>136</v>
      </c>
      <c r="C4" t="s">
        <v>131</v>
      </c>
      <c r="D4" t="s">
        <v>137</v>
      </c>
    </row>
    <row r="5" spans="1:4" x14ac:dyDescent="0.25">
      <c r="A5">
        <v>4</v>
      </c>
      <c r="B5" t="s">
        <v>138</v>
      </c>
      <c r="C5" t="s">
        <v>134</v>
      </c>
      <c r="D5" t="s">
        <v>139</v>
      </c>
    </row>
    <row r="6" spans="1:4" x14ac:dyDescent="0.25">
      <c r="A6">
        <v>5</v>
      </c>
      <c r="B6" t="s">
        <v>140</v>
      </c>
      <c r="C6" t="s">
        <v>131</v>
      </c>
      <c r="D6" t="s">
        <v>141</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362D-2BA3-45C7-8698-33D8D8FE7E8D}">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25" t="s">
        <v>387</v>
      </c>
      <c r="B1" s="25" t="s">
        <v>388</v>
      </c>
      <c r="C1" s="25" t="s">
        <v>389</v>
      </c>
      <c r="D1" s="25" t="s">
        <v>390</v>
      </c>
      <c r="E1" s="25" t="s">
        <v>391</v>
      </c>
      <c r="F1" s="25" t="s">
        <v>392</v>
      </c>
      <c r="G1" s="25" t="s">
        <v>33</v>
      </c>
      <c r="H1" s="25" t="s">
        <v>393</v>
      </c>
      <c r="I1" s="25" t="s">
        <v>394</v>
      </c>
      <c r="J1" s="25" t="s">
        <v>395</v>
      </c>
      <c r="K1" s="25" t="s">
        <v>396</v>
      </c>
      <c r="L1" s="25" t="s">
        <v>397</v>
      </c>
    </row>
    <row r="2" spans="1:12" x14ac:dyDescent="0.25">
      <c r="A2" t="s">
        <v>337</v>
      </c>
      <c r="B2" t="s">
        <v>93</v>
      </c>
      <c r="C2" t="s">
        <v>140</v>
      </c>
      <c r="D2">
        <v>4</v>
      </c>
      <c r="E2">
        <v>2</v>
      </c>
      <c r="F2">
        <v>3</v>
      </c>
      <c r="G2">
        <v>8</v>
      </c>
      <c r="H2">
        <v>2</v>
      </c>
      <c r="I2">
        <v>6</v>
      </c>
      <c r="J2">
        <v>7</v>
      </c>
      <c r="K2" t="s">
        <v>36</v>
      </c>
      <c r="L2" t="s">
        <v>47</v>
      </c>
    </row>
    <row r="3" spans="1:12" x14ac:dyDescent="0.25">
      <c r="A3" t="s">
        <v>338</v>
      </c>
      <c r="B3" t="s">
        <v>85</v>
      </c>
      <c r="C3" t="s">
        <v>130</v>
      </c>
      <c r="D3">
        <v>3</v>
      </c>
      <c r="E3">
        <v>2</v>
      </c>
      <c r="F3">
        <v>1</v>
      </c>
      <c r="G3">
        <v>6</v>
      </c>
      <c r="H3">
        <v>2</v>
      </c>
      <c r="I3">
        <v>2</v>
      </c>
      <c r="J3">
        <v>6</v>
      </c>
      <c r="K3" t="s">
        <v>45</v>
      </c>
      <c r="L3" t="s">
        <v>46</v>
      </c>
    </row>
    <row r="4" spans="1:12" x14ac:dyDescent="0.25">
      <c r="A4" t="s">
        <v>339</v>
      </c>
      <c r="B4" t="s">
        <v>83</v>
      </c>
      <c r="C4" t="s">
        <v>130</v>
      </c>
      <c r="D4">
        <v>3</v>
      </c>
      <c r="E4">
        <v>3</v>
      </c>
      <c r="F4">
        <v>3</v>
      </c>
      <c r="G4">
        <v>9</v>
      </c>
      <c r="H4">
        <v>2</v>
      </c>
      <c r="I4">
        <v>6</v>
      </c>
      <c r="J4">
        <v>7</v>
      </c>
      <c r="K4" t="s">
        <v>36</v>
      </c>
      <c r="L4" t="s">
        <v>47</v>
      </c>
    </row>
    <row r="5" spans="1:12" x14ac:dyDescent="0.25">
      <c r="A5" t="s">
        <v>340</v>
      </c>
      <c r="B5" t="s">
        <v>85</v>
      </c>
      <c r="C5" t="s">
        <v>130</v>
      </c>
      <c r="D5">
        <v>3</v>
      </c>
      <c r="E5">
        <v>3</v>
      </c>
      <c r="F5">
        <v>4</v>
      </c>
      <c r="G5">
        <v>9</v>
      </c>
      <c r="H5">
        <v>2</v>
      </c>
      <c r="I5">
        <v>8</v>
      </c>
      <c r="J5">
        <v>7</v>
      </c>
      <c r="K5" t="s">
        <v>36</v>
      </c>
      <c r="L5" t="s">
        <v>47</v>
      </c>
    </row>
    <row r="6" spans="1:12" x14ac:dyDescent="0.25">
      <c r="A6" t="s">
        <v>341</v>
      </c>
      <c r="B6" t="s">
        <v>91</v>
      </c>
      <c r="C6" t="s">
        <v>130</v>
      </c>
      <c r="D6">
        <v>5</v>
      </c>
      <c r="E6">
        <v>1</v>
      </c>
      <c r="F6">
        <v>1</v>
      </c>
      <c r="G6">
        <v>5</v>
      </c>
      <c r="H6">
        <v>2</v>
      </c>
      <c r="I6">
        <v>2</v>
      </c>
      <c r="J6">
        <v>6</v>
      </c>
      <c r="K6" t="s">
        <v>45</v>
      </c>
      <c r="L6" t="s">
        <v>46</v>
      </c>
    </row>
    <row r="7" spans="1:12" x14ac:dyDescent="0.25">
      <c r="A7" t="s">
        <v>342</v>
      </c>
      <c r="B7" t="s">
        <v>91</v>
      </c>
      <c r="C7" t="s">
        <v>133</v>
      </c>
      <c r="D7">
        <v>3</v>
      </c>
      <c r="E7">
        <v>1</v>
      </c>
      <c r="F7">
        <v>1</v>
      </c>
      <c r="G7">
        <v>3</v>
      </c>
      <c r="H7">
        <v>1</v>
      </c>
      <c r="I7">
        <v>1</v>
      </c>
      <c r="J7">
        <v>6</v>
      </c>
      <c r="K7" t="s">
        <v>45</v>
      </c>
      <c r="L7" t="s">
        <v>46</v>
      </c>
    </row>
    <row r="8" spans="1:12" x14ac:dyDescent="0.25">
      <c r="A8" t="s">
        <v>343</v>
      </c>
      <c r="B8" t="s">
        <v>93</v>
      </c>
      <c r="C8" t="s">
        <v>140</v>
      </c>
      <c r="D8">
        <v>3</v>
      </c>
      <c r="E8">
        <v>0</v>
      </c>
      <c r="F8">
        <v>1</v>
      </c>
      <c r="G8">
        <v>0</v>
      </c>
      <c r="H8">
        <v>1</v>
      </c>
      <c r="I8">
        <v>1</v>
      </c>
      <c r="J8">
        <v>6</v>
      </c>
      <c r="K8" t="s">
        <v>45</v>
      </c>
      <c r="L8" t="s">
        <v>46</v>
      </c>
    </row>
    <row r="9" spans="1:12" x14ac:dyDescent="0.25">
      <c r="A9" t="s">
        <v>344</v>
      </c>
      <c r="B9" t="s">
        <v>93</v>
      </c>
      <c r="C9" t="s">
        <v>136</v>
      </c>
      <c r="D9">
        <v>3</v>
      </c>
      <c r="E9">
        <v>2</v>
      </c>
      <c r="F9">
        <v>2</v>
      </c>
      <c r="G9">
        <v>6</v>
      </c>
      <c r="H9">
        <v>2</v>
      </c>
      <c r="I9">
        <v>4</v>
      </c>
      <c r="J9">
        <v>6</v>
      </c>
      <c r="K9" t="s">
        <v>45</v>
      </c>
      <c r="L9" t="s">
        <v>46</v>
      </c>
    </row>
    <row r="10" spans="1:12" x14ac:dyDescent="0.25">
      <c r="A10" t="s">
        <v>345</v>
      </c>
      <c r="B10" t="s">
        <v>87</v>
      </c>
      <c r="C10" t="s">
        <v>138</v>
      </c>
      <c r="D10">
        <v>1</v>
      </c>
      <c r="E10">
        <v>2</v>
      </c>
      <c r="F10">
        <v>3</v>
      </c>
      <c r="G10">
        <v>2</v>
      </c>
      <c r="H10">
        <v>1</v>
      </c>
      <c r="I10">
        <v>3</v>
      </c>
      <c r="J10">
        <v>6</v>
      </c>
      <c r="K10" t="s">
        <v>45</v>
      </c>
      <c r="L10" t="s">
        <v>46</v>
      </c>
    </row>
    <row r="11" spans="1:12" x14ac:dyDescent="0.25">
      <c r="A11" t="s">
        <v>346</v>
      </c>
      <c r="B11" t="s">
        <v>89</v>
      </c>
      <c r="C11" t="s">
        <v>140</v>
      </c>
      <c r="D11">
        <v>2</v>
      </c>
      <c r="E11">
        <v>4</v>
      </c>
      <c r="F11">
        <v>1</v>
      </c>
      <c r="G11">
        <v>8</v>
      </c>
      <c r="H11">
        <v>2</v>
      </c>
      <c r="I11">
        <v>2</v>
      </c>
      <c r="J11">
        <v>6</v>
      </c>
      <c r="K11" t="s">
        <v>45</v>
      </c>
      <c r="L11" t="s">
        <v>46</v>
      </c>
    </row>
    <row r="12" spans="1:12" x14ac:dyDescent="0.25">
      <c r="A12" t="s">
        <v>347</v>
      </c>
      <c r="B12" t="s">
        <v>85</v>
      </c>
      <c r="C12" t="s">
        <v>140</v>
      </c>
      <c r="D12">
        <v>5</v>
      </c>
      <c r="E12">
        <v>5</v>
      </c>
      <c r="F12">
        <v>1</v>
      </c>
      <c r="G12">
        <v>25</v>
      </c>
      <c r="H12">
        <v>5</v>
      </c>
      <c r="I12">
        <v>5</v>
      </c>
      <c r="J12">
        <v>7</v>
      </c>
      <c r="K12" t="s">
        <v>36</v>
      </c>
      <c r="L12" t="s">
        <v>47</v>
      </c>
    </row>
    <row r="13" spans="1:12" x14ac:dyDescent="0.25">
      <c r="A13" t="s">
        <v>348</v>
      </c>
      <c r="B13" t="s">
        <v>85</v>
      </c>
      <c r="C13" t="s">
        <v>136</v>
      </c>
      <c r="D13">
        <v>2</v>
      </c>
      <c r="E13">
        <v>4</v>
      </c>
      <c r="F13">
        <v>4</v>
      </c>
      <c r="G13">
        <v>8</v>
      </c>
      <c r="H13">
        <v>2</v>
      </c>
      <c r="I13">
        <v>8</v>
      </c>
      <c r="J13">
        <v>7</v>
      </c>
      <c r="K13" t="s">
        <v>36</v>
      </c>
      <c r="L13" t="s">
        <v>47</v>
      </c>
    </row>
    <row r="14" spans="1:12" x14ac:dyDescent="0.25">
      <c r="A14" t="s">
        <v>349</v>
      </c>
      <c r="B14" t="s">
        <v>87</v>
      </c>
      <c r="C14" t="s">
        <v>140</v>
      </c>
      <c r="D14">
        <v>2</v>
      </c>
      <c r="E14">
        <v>2</v>
      </c>
      <c r="F14">
        <v>3</v>
      </c>
      <c r="G14">
        <v>4</v>
      </c>
      <c r="H14">
        <v>1</v>
      </c>
      <c r="I14">
        <v>3</v>
      </c>
      <c r="J14">
        <v>6</v>
      </c>
      <c r="K14" t="s">
        <v>45</v>
      </c>
      <c r="L14" t="s">
        <v>46</v>
      </c>
    </row>
    <row r="15" spans="1:12" x14ac:dyDescent="0.25">
      <c r="A15" t="s">
        <v>350</v>
      </c>
      <c r="B15" t="s">
        <v>93</v>
      </c>
      <c r="C15" t="s">
        <v>140</v>
      </c>
      <c r="D15">
        <v>5</v>
      </c>
      <c r="E15">
        <v>4</v>
      </c>
      <c r="F15">
        <v>3</v>
      </c>
      <c r="G15">
        <v>20</v>
      </c>
      <c r="H15">
        <v>5</v>
      </c>
      <c r="I15">
        <v>15</v>
      </c>
      <c r="J15">
        <v>9</v>
      </c>
      <c r="K15" t="s">
        <v>40</v>
      </c>
      <c r="L15" t="s">
        <v>49</v>
      </c>
    </row>
    <row r="16" spans="1:12" x14ac:dyDescent="0.25">
      <c r="A16" t="s">
        <v>351</v>
      </c>
      <c r="B16" t="s">
        <v>85</v>
      </c>
      <c r="C16" t="s">
        <v>136</v>
      </c>
      <c r="D16">
        <v>2</v>
      </c>
      <c r="E16">
        <v>3</v>
      </c>
      <c r="F16">
        <v>5</v>
      </c>
      <c r="G16">
        <v>6</v>
      </c>
      <c r="H16">
        <v>2</v>
      </c>
      <c r="I16">
        <v>10</v>
      </c>
      <c r="J16">
        <v>8</v>
      </c>
      <c r="K16" t="s">
        <v>38</v>
      </c>
      <c r="L16" t="s">
        <v>48</v>
      </c>
    </row>
    <row r="17" spans="1:12" x14ac:dyDescent="0.25">
      <c r="A17" t="s">
        <v>352</v>
      </c>
      <c r="B17" t="s">
        <v>87</v>
      </c>
      <c r="C17" t="s">
        <v>136</v>
      </c>
      <c r="D17">
        <v>1</v>
      </c>
      <c r="E17">
        <v>1</v>
      </c>
      <c r="F17">
        <v>3</v>
      </c>
      <c r="G17">
        <v>1</v>
      </c>
      <c r="H17">
        <v>1</v>
      </c>
      <c r="I17">
        <v>3</v>
      </c>
      <c r="J17">
        <v>6</v>
      </c>
      <c r="K17" t="s">
        <v>45</v>
      </c>
      <c r="L17" t="s">
        <v>46</v>
      </c>
    </row>
    <row r="18" spans="1:12" x14ac:dyDescent="0.25">
      <c r="A18" t="s">
        <v>353</v>
      </c>
      <c r="B18" t="s">
        <v>93</v>
      </c>
      <c r="C18" t="s">
        <v>136</v>
      </c>
      <c r="D18">
        <v>3</v>
      </c>
      <c r="E18">
        <v>3</v>
      </c>
      <c r="F18">
        <v>1</v>
      </c>
      <c r="G18">
        <v>9</v>
      </c>
      <c r="H18">
        <v>2</v>
      </c>
      <c r="I18">
        <v>2</v>
      </c>
      <c r="J18">
        <v>6</v>
      </c>
      <c r="K18" t="s">
        <v>45</v>
      </c>
      <c r="L18" t="s">
        <v>46</v>
      </c>
    </row>
    <row r="19" spans="1:12" x14ac:dyDescent="0.25">
      <c r="A19" t="s">
        <v>354</v>
      </c>
      <c r="B19" t="s">
        <v>83</v>
      </c>
      <c r="C19" t="s">
        <v>130</v>
      </c>
      <c r="D19">
        <v>3</v>
      </c>
      <c r="E19">
        <v>2</v>
      </c>
      <c r="F19">
        <v>4</v>
      </c>
      <c r="G19">
        <v>6</v>
      </c>
      <c r="H19">
        <v>2</v>
      </c>
      <c r="I19">
        <v>8</v>
      </c>
      <c r="J19">
        <v>7</v>
      </c>
      <c r="K19" t="s">
        <v>36</v>
      </c>
      <c r="L19" t="s">
        <v>47</v>
      </c>
    </row>
  </sheetData>
  <phoneticPr fontId="7" type="noConversion"/>
  <conditionalFormatting sqref="K2:K19">
    <cfRule type="expression" dxfId="29" priority="1" stopIfTrue="1">
      <formula>K2="Minimal"</formula>
    </cfRule>
    <cfRule type="expression" dxfId="28" priority="2" stopIfTrue="1">
      <formula>K2="Low"</formula>
    </cfRule>
    <cfRule type="expression" dxfId="27" priority="3" stopIfTrue="1">
      <formula>K2="Moderate"</formula>
    </cfRule>
    <cfRule type="expression" dxfId="26" priority="4" stopIfTrue="1">
      <formula>K2="High"</formula>
    </cfRule>
    <cfRule type="expression" dxfId="25" priority="5" stopIfTrue="1">
      <formula>K2="Very High"</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5603-B688-4B98-A0B0-0D5C9E0C467E}">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94</v>
      </c>
      <c r="B1" s="25" t="s">
        <v>334</v>
      </c>
      <c r="C1" s="25" t="s">
        <v>335</v>
      </c>
      <c r="D1" s="25" t="s">
        <v>336</v>
      </c>
    </row>
    <row r="2" spans="1:4" x14ac:dyDescent="0.25">
      <c r="A2" t="s">
        <v>355</v>
      </c>
      <c r="B2" t="s">
        <v>62</v>
      </c>
      <c r="C2" t="s">
        <v>51</v>
      </c>
      <c r="D2" t="s">
        <v>63</v>
      </c>
    </row>
    <row r="3" spans="1:4" x14ac:dyDescent="0.25">
      <c r="A3" t="s">
        <v>356</v>
      </c>
      <c r="B3" t="s">
        <v>62</v>
      </c>
      <c r="C3" t="s">
        <v>51</v>
      </c>
      <c r="D3" t="s">
        <v>63</v>
      </c>
    </row>
    <row r="4" spans="1:4" x14ac:dyDescent="0.25">
      <c r="A4" t="s">
        <v>357</v>
      </c>
      <c r="B4" t="s">
        <v>62</v>
      </c>
      <c r="C4" t="s">
        <v>51</v>
      </c>
      <c r="D4" t="s">
        <v>63</v>
      </c>
    </row>
    <row r="5" spans="1:4" x14ac:dyDescent="0.25">
      <c r="A5" t="s">
        <v>358</v>
      </c>
      <c r="B5" t="s">
        <v>62</v>
      </c>
      <c r="C5" t="s">
        <v>51</v>
      </c>
      <c r="D5" t="s">
        <v>63</v>
      </c>
    </row>
    <row r="6" spans="1:4" x14ac:dyDescent="0.25">
      <c r="A6" t="s">
        <v>359</v>
      </c>
      <c r="B6" t="s">
        <v>62</v>
      </c>
      <c r="C6" t="s">
        <v>51</v>
      </c>
      <c r="D6" t="s">
        <v>63</v>
      </c>
    </row>
    <row r="7" spans="1:4" x14ac:dyDescent="0.25">
      <c r="A7" t="s">
        <v>360</v>
      </c>
      <c r="B7" t="s">
        <v>62</v>
      </c>
      <c r="C7" t="s">
        <v>51</v>
      </c>
      <c r="D7" t="s">
        <v>63</v>
      </c>
    </row>
    <row r="8" spans="1:4" x14ac:dyDescent="0.25">
      <c r="A8" t="s">
        <v>361</v>
      </c>
      <c r="B8" t="s">
        <v>62</v>
      </c>
      <c r="C8" t="s">
        <v>51</v>
      </c>
      <c r="D8" t="s">
        <v>63</v>
      </c>
    </row>
    <row r="9" spans="1:4" x14ac:dyDescent="0.25">
      <c r="A9" t="s">
        <v>362</v>
      </c>
      <c r="B9" t="s">
        <v>62</v>
      </c>
      <c r="C9" t="s">
        <v>51</v>
      </c>
      <c r="D9" t="s">
        <v>63</v>
      </c>
    </row>
    <row r="10" spans="1:4" x14ac:dyDescent="0.25">
      <c r="A10" t="s">
        <v>363</v>
      </c>
      <c r="B10" t="s">
        <v>62</v>
      </c>
      <c r="C10" t="s">
        <v>51</v>
      </c>
      <c r="D10" t="s">
        <v>63</v>
      </c>
    </row>
    <row r="11" spans="1:4" x14ac:dyDescent="0.25">
      <c r="A11" t="s">
        <v>364</v>
      </c>
      <c r="B11" t="s">
        <v>62</v>
      </c>
      <c r="C11" t="s">
        <v>51</v>
      </c>
      <c r="D11" t="s">
        <v>63</v>
      </c>
    </row>
    <row r="12" spans="1:4" x14ac:dyDescent="0.25">
      <c r="A12" t="s">
        <v>365</v>
      </c>
      <c r="B12" t="s">
        <v>62</v>
      </c>
      <c r="C12" t="s">
        <v>51</v>
      </c>
      <c r="D12" t="s">
        <v>63</v>
      </c>
    </row>
    <row r="13" spans="1:4" x14ac:dyDescent="0.25">
      <c r="A13" t="s">
        <v>366</v>
      </c>
      <c r="B13" t="s">
        <v>62</v>
      </c>
      <c r="C13" t="s">
        <v>51</v>
      </c>
      <c r="D13" t="s">
        <v>63</v>
      </c>
    </row>
    <row r="14" spans="1:4" x14ac:dyDescent="0.25">
      <c r="A14" t="s">
        <v>367</v>
      </c>
      <c r="B14" t="s">
        <v>62</v>
      </c>
      <c r="C14" t="s">
        <v>51</v>
      </c>
      <c r="D14" t="s">
        <v>63</v>
      </c>
    </row>
    <row r="15" spans="1:4" x14ac:dyDescent="0.25">
      <c r="A15" t="s">
        <v>368</v>
      </c>
      <c r="B15" t="s">
        <v>62</v>
      </c>
      <c r="C15" t="s">
        <v>51</v>
      </c>
      <c r="D15" t="s">
        <v>63</v>
      </c>
    </row>
    <row r="16" spans="1:4" x14ac:dyDescent="0.25">
      <c r="A16" t="s">
        <v>369</v>
      </c>
      <c r="B16" t="s">
        <v>62</v>
      </c>
      <c r="C16" t="s">
        <v>51</v>
      </c>
      <c r="D16" t="s">
        <v>63</v>
      </c>
    </row>
    <row r="17" spans="1:4" x14ac:dyDescent="0.25">
      <c r="A17" t="s">
        <v>370</v>
      </c>
      <c r="B17" t="s">
        <v>62</v>
      </c>
      <c r="C17" t="s">
        <v>51</v>
      </c>
      <c r="D17" t="s">
        <v>63</v>
      </c>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52F3-151B-4B4A-B3C5-727931FC19B4}">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25" t="s">
        <v>28</v>
      </c>
      <c r="B1" s="25" t="s">
        <v>94</v>
      </c>
      <c r="C1" s="25" t="s">
        <v>142</v>
      </c>
      <c r="D1" s="25" t="s">
        <v>143</v>
      </c>
      <c r="E1" s="25" t="s">
        <v>144</v>
      </c>
    </row>
    <row r="2" spans="1:5" x14ac:dyDescent="0.25">
      <c r="A2">
        <v>1</v>
      </c>
      <c r="B2" t="s">
        <v>145</v>
      </c>
      <c r="C2" t="s">
        <v>146</v>
      </c>
      <c r="D2" t="s">
        <v>147</v>
      </c>
      <c r="E2" t="s">
        <v>148</v>
      </c>
    </row>
    <row r="3" spans="1:5" x14ac:dyDescent="0.25">
      <c r="A3">
        <v>2</v>
      </c>
      <c r="B3" t="s">
        <v>149</v>
      </c>
      <c r="C3" t="s">
        <v>150</v>
      </c>
      <c r="D3" t="s">
        <v>114</v>
      </c>
      <c r="E3" t="s">
        <v>151</v>
      </c>
    </row>
    <row r="4" spans="1:5" x14ac:dyDescent="0.25">
      <c r="A4">
        <v>3</v>
      </c>
      <c r="B4" t="s">
        <v>152</v>
      </c>
      <c r="C4" t="s">
        <v>153</v>
      </c>
      <c r="D4" t="s">
        <v>154</v>
      </c>
      <c r="E4" t="s">
        <v>155</v>
      </c>
    </row>
    <row r="5" spans="1:5" x14ac:dyDescent="0.25">
      <c r="A5">
        <v>4</v>
      </c>
      <c r="B5" t="s">
        <v>156</v>
      </c>
      <c r="C5" t="s">
        <v>153</v>
      </c>
      <c r="D5" t="s">
        <v>147</v>
      </c>
      <c r="E5" t="s">
        <v>157</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F094-AF1D-4E4B-8F83-7CBE1D877BF3}">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25" t="s">
        <v>387</v>
      </c>
      <c r="B1" s="25" t="s">
        <v>388</v>
      </c>
      <c r="C1" s="25" t="s">
        <v>398</v>
      </c>
      <c r="D1" s="25" t="s">
        <v>144</v>
      </c>
      <c r="E1" s="25" t="s">
        <v>399</v>
      </c>
      <c r="F1" s="25" t="s">
        <v>400</v>
      </c>
      <c r="G1" s="25" t="s">
        <v>401</v>
      </c>
      <c r="H1" s="25" t="s">
        <v>51</v>
      </c>
      <c r="I1" s="25" t="s">
        <v>402</v>
      </c>
      <c r="J1" s="25" t="s">
        <v>403</v>
      </c>
      <c r="K1" s="25" t="s">
        <v>404</v>
      </c>
    </row>
    <row r="2" spans="1:11" x14ac:dyDescent="0.25">
      <c r="A2" t="s">
        <v>355</v>
      </c>
      <c r="B2" t="s">
        <v>87</v>
      </c>
      <c r="C2" t="s">
        <v>149</v>
      </c>
      <c r="D2" t="s">
        <v>151</v>
      </c>
      <c r="E2">
        <v>3</v>
      </c>
      <c r="F2">
        <v>4</v>
      </c>
      <c r="G2">
        <v>0</v>
      </c>
      <c r="H2">
        <v>7</v>
      </c>
      <c r="I2">
        <v>13</v>
      </c>
      <c r="J2" t="s">
        <v>38</v>
      </c>
      <c r="K2" t="s">
        <v>48</v>
      </c>
    </row>
    <row r="3" spans="1:11" x14ac:dyDescent="0.25">
      <c r="A3" t="s">
        <v>356</v>
      </c>
      <c r="B3" t="s">
        <v>91</v>
      </c>
      <c r="C3" t="s">
        <v>156</v>
      </c>
      <c r="D3" t="s">
        <v>157</v>
      </c>
      <c r="E3">
        <v>3</v>
      </c>
      <c r="F3">
        <v>2</v>
      </c>
      <c r="G3">
        <v>3</v>
      </c>
      <c r="H3">
        <v>8</v>
      </c>
      <c r="I3">
        <v>13</v>
      </c>
      <c r="J3" t="s">
        <v>38</v>
      </c>
      <c r="K3" t="s">
        <v>48</v>
      </c>
    </row>
    <row r="4" spans="1:11" x14ac:dyDescent="0.25">
      <c r="A4" t="s">
        <v>357</v>
      </c>
      <c r="B4" t="s">
        <v>93</v>
      </c>
      <c r="C4" t="s">
        <v>149</v>
      </c>
      <c r="D4" t="s">
        <v>151</v>
      </c>
      <c r="E4">
        <v>3</v>
      </c>
      <c r="F4">
        <v>1</v>
      </c>
      <c r="G4">
        <v>5</v>
      </c>
      <c r="H4">
        <v>9</v>
      </c>
      <c r="I4">
        <v>14</v>
      </c>
      <c r="J4" t="s">
        <v>53</v>
      </c>
      <c r="K4" t="s">
        <v>47</v>
      </c>
    </row>
    <row r="5" spans="1:11" x14ac:dyDescent="0.25">
      <c r="A5" t="s">
        <v>358</v>
      </c>
      <c r="B5" t="s">
        <v>85</v>
      </c>
      <c r="C5" t="s">
        <v>156</v>
      </c>
      <c r="D5" t="s">
        <v>157</v>
      </c>
      <c r="E5">
        <v>3</v>
      </c>
      <c r="F5">
        <v>4</v>
      </c>
      <c r="G5">
        <v>3</v>
      </c>
      <c r="H5">
        <v>10</v>
      </c>
      <c r="I5">
        <v>14</v>
      </c>
      <c r="J5" t="s">
        <v>53</v>
      </c>
      <c r="K5" t="s">
        <v>47</v>
      </c>
    </row>
    <row r="6" spans="1:11" x14ac:dyDescent="0.25">
      <c r="A6" t="s">
        <v>359</v>
      </c>
      <c r="B6" t="s">
        <v>83</v>
      </c>
      <c r="C6" t="s">
        <v>152</v>
      </c>
      <c r="D6" t="s">
        <v>155</v>
      </c>
      <c r="E6">
        <v>1</v>
      </c>
      <c r="F6">
        <v>2</v>
      </c>
      <c r="G6">
        <v>4</v>
      </c>
      <c r="H6">
        <v>7</v>
      </c>
      <c r="I6">
        <v>13</v>
      </c>
      <c r="J6" t="s">
        <v>38</v>
      </c>
      <c r="K6" t="s">
        <v>48</v>
      </c>
    </row>
    <row r="7" spans="1:11" x14ac:dyDescent="0.25">
      <c r="A7" t="s">
        <v>360</v>
      </c>
      <c r="B7" t="s">
        <v>91</v>
      </c>
      <c r="C7" t="s">
        <v>156</v>
      </c>
      <c r="D7" t="s">
        <v>157</v>
      </c>
      <c r="E7">
        <v>1</v>
      </c>
      <c r="F7">
        <v>1</v>
      </c>
      <c r="G7">
        <v>1</v>
      </c>
      <c r="H7">
        <v>3</v>
      </c>
      <c r="I7">
        <v>12</v>
      </c>
      <c r="J7" t="s">
        <v>52</v>
      </c>
      <c r="K7" t="s">
        <v>49</v>
      </c>
    </row>
    <row r="8" spans="1:11" x14ac:dyDescent="0.25">
      <c r="A8" t="s">
        <v>361</v>
      </c>
      <c r="B8" t="s">
        <v>85</v>
      </c>
      <c r="C8" t="s">
        <v>149</v>
      </c>
      <c r="D8" t="s">
        <v>151</v>
      </c>
      <c r="E8">
        <v>5</v>
      </c>
      <c r="F8">
        <v>3</v>
      </c>
      <c r="G8">
        <v>4</v>
      </c>
      <c r="H8">
        <v>12</v>
      </c>
      <c r="I8">
        <v>15</v>
      </c>
      <c r="J8" t="s">
        <v>54</v>
      </c>
      <c r="K8" t="s">
        <v>46</v>
      </c>
    </row>
    <row r="9" spans="1:11" x14ac:dyDescent="0.25">
      <c r="A9" t="s">
        <v>362</v>
      </c>
      <c r="B9" t="s">
        <v>83</v>
      </c>
      <c r="C9" t="s">
        <v>149</v>
      </c>
      <c r="D9" t="s">
        <v>151</v>
      </c>
      <c r="E9">
        <v>5</v>
      </c>
      <c r="F9">
        <v>4</v>
      </c>
      <c r="G9">
        <v>4</v>
      </c>
      <c r="H9">
        <v>13</v>
      </c>
      <c r="I9">
        <v>15</v>
      </c>
      <c r="J9" t="s">
        <v>54</v>
      </c>
      <c r="K9" t="s">
        <v>46</v>
      </c>
    </row>
    <row r="10" spans="1:11" x14ac:dyDescent="0.25">
      <c r="A10" t="s">
        <v>363</v>
      </c>
      <c r="B10" t="s">
        <v>93</v>
      </c>
      <c r="C10" t="s">
        <v>149</v>
      </c>
      <c r="D10" t="s">
        <v>151</v>
      </c>
      <c r="E10">
        <v>3</v>
      </c>
      <c r="F10">
        <v>2</v>
      </c>
      <c r="G10">
        <v>4</v>
      </c>
      <c r="H10">
        <v>9</v>
      </c>
      <c r="I10">
        <v>14</v>
      </c>
      <c r="J10" t="s">
        <v>53</v>
      </c>
      <c r="K10" t="s">
        <v>47</v>
      </c>
    </row>
    <row r="11" spans="1:11" x14ac:dyDescent="0.25">
      <c r="A11" t="s">
        <v>364</v>
      </c>
      <c r="B11" t="s">
        <v>83</v>
      </c>
      <c r="C11" t="s">
        <v>156</v>
      </c>
      <c r="D11" t="s">
        <v>157</v>
      </c>
      <c r="E11">
        <v>2</v>
      </c>
      <c r="F11">
        <v>4</v>
      </c>
      <c r="G11">
        <v>1</v>
      </c>
      <c r="H11">
        <v>7</v>
      </c>
      <c r="I11">
        <v>13</v>
      </c>
      <c r="J11" t="s">
        <v>38</v>
      </c>
      <c r="K11" t="s">
        <v>48</v>
      </c>
    </row>
    <row r="12" spans="1:11" x14ac:dyDescent="0.25">
      <c r="A12" t="s">
        <v>365</v>
      </c>
      <c r="B12" t="s">
        <v>87</v>
      </c>
      <c r="C12" t="s">
        <v>149</v>
      </c>
      <c r="D12" t="s">
        <v>151</v>
      </c>
      <c r="E12">
        <v>1</v>
      </c>
      <c r="F12">
        <v>4</v>
      </c>
      <c r="G12">
        <v>2</v>
      </c>
      <c r="H12">
        <v>7</v>
      </c>
      <c r="I12">
        <v>13</v>
      </c>
      <c r="J12" t="s">
        <v>38</v>
      </c>
      <c r="K12" t="s">
        <v>48</v>
      </c>
    </row>
    <row r="13" spans="1:11" x14ac:dyDescent="0.25">
      <c r="A13" t="s">
        <v>366</v>
      </c>
      <c r="B13" t="s">
        <v>87</v>
      </c>
      <c r="C13" t="s">
        <v>145</v>
      </c>
      <c r="D13" t="s">
        <v>148</v>
      </c>
      <c r="E13">
        <v>1</v>
      </c>
      <c r="F13">
        <v>3</v>
      </c>
      <c r="G13">
        <v>2</v>
      </c>
      <c r="H13">
        <v>6</v>
      </c>
      <c r="I13">
        <v>13</v>
      </c>
      <c r="J13" t="s">
        <v>38</v>
      </c>
      <c r="K13" t="s">
        <v>48</v>
      </c>
    </row>
    <row r="14" spans="1:11" x14ac:dyDescent="0.25">
      <c r="A14" t="s">
        <v>367</v>
      </c>
      <c r="B14" t="s">
        <v>89</v>
      </c>
      <c r="C14" t="s">
        <v>152</v>
      </c>
      <c r="D14" t="s">
        <v>155</v>
      </c>
      <c r="E14">
        <v>5</v>
      </c>
      <c r="F14">
        <v>2</v>
      </c>
      <c r="G14">
        <v>3</v>
      </c>
      <c r="H14">
        <v>10</v>
      </c>
      <c r="I14">
        <v>14</v>
      </c>
      <c r="J14" t="s">
        <v>53</v>
      </c>
      <c r="K14" t="s">
        <v>47</v>
      </c>
    </row>
    <row r="15" spans="1:11" x14ac:dyDescent="0.25">
      <c r="A15" t="s">
        <v>368</v>
      </c>
      <c r="B15" t="s">
        <v>85</v>
      </c>
      <c r="C15" t="s">
        <v>152</v>
      </c>
      <c r="D15" t="s">
        <v>155</v>
      </c>
      <c r="E15">
        <v>5</v>
      </c>
      <c r="F15">
        <v>1</v>
      </c>
      <c r="G15">
        <v>5</v>
      </c>
      <c r="H15">
        <v>11</v>
      </c>
      <c r="I15">
        <v>14</v>
      </c>
      <c r="J15" t="s">
        <v>53</v>
      </c>
      <c r="K15" t="s">
        <v>47</v>
      </c>
    </row>
    <row r="16" spans="1:11" x14ac:dyDescent="0.25">
      <c r="A16" t="s">
        <v>369</v>
      </c>
      <c r="B16" t="s">
        <v>87</v>
      </c>
      <c r="C16" t="s">
        <v>156</v>
      </c>
      <c r="D16" t="s">
        <v>157</v>
      </c>
      <c r="E16">
        <v>0</v>
      </c>
      <c r="F16">
        <v>3</v>
      </c>
      <c r="G16">
        <v>2</v>
      </c>
      <c r="H16">
        <v>5</v>
      </c>
      <c r="I16">
        <v>12</v>
      </c>
      <c r="J16" t="s">
        <v>52</v>
      </c>
      <c r="K16" t="s">
        <v>49</v>
      </c>
    </row>
    <row r="17" spans="1:11" x14ac:dyDescent="0.25">
      <c r="A17" t="s">
        <v>370</v>
      </c>
      <c r="B17" t="s">
        <v>91</v>
      </c>
      <c r="C17" t="s">
        <v>149</v>
      </c>
      <c r="D17" t="s">
        <v>151</v>
      </c>
      <c r="E17">
        <v>3</v>
      </c>
      <c r="F17">
        <v>3</v>
      </c>
      <c r="G17">
        <v>2</v>
      </c>
      <c r="H17">
        <v>8</v>
      </c>
      <c r="I17">
        <v>13</v>
      </c>
      <c r="J17" t="s">
        <v>38</v>
      </c>
      <c r="K17" t="s">
        <v>48</v>
      </c>
    </row>
  </sheetData>
  <phoneticPr fontId="7" type="noConversion"/>
  <conditionalFormatting sqref="J2:J17">
    <cfRule type="expression" dxfId="24" priority="1" stopIfTrue="1">
      <formula>J2="Minimal"</formula>
    </cfRule>
    <cfRule type="expression" dxfId="23" priority="2" stopIfTrue="1">
      <formula>J2="Limited"</formula>
    </cfRule>
    <cfRule type="expression" dxfId="22" priority="3" stopIfTrue="1">
      <formula>J2="Moderate"</formula>
    </cfRule>
    <cfRule type="expression" dxfId="21" priority="4" stopIfTrue="1">
      <formula>J2="Significant"</formula>
    </cfRule>
    <cfRule type="expression" dxfId="20" priority="5" stopIfTrue="1">
      <formula>J2="Exceptional"</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E0FA3-7E84-4FCF-8EB5-635D9EB699DB}">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94</v>
      </c>
      <c r="B1" s="25" t="s">
        <v>334</v>
      </c>
      <c r="C1" s="25" t="s">
        <v>335</v>
      </c>
      <c r="D1" s="25" t="s">
        <v>336</v>
      </c>
    </row>
    <row r="2" spans="1:4" x14ac:dyDescent="0.25">
      <c r="A2" t="s">
        <v>371</v>
      </c>
      <c r="B2" t="s">
        <v>64</v>
      </c>
      <c r="C2" t="s">
        <v>51</v>
      </c>
      <c r="D2" t="s">
        <v>63</v>
      </c>
    </row>
    <row r="3" spans="1:4" x14ac:dyDescent="0.25">
      <c r="A3" t="s">
        <v>372</v>
      </c>
      <c r="B3" t="s">
        <v>64</v>
      </c>
      <c r="C3" t="s">
        <v>51</v>
      </c>
      <c r="D3" t="s">
        <v>63</v>
      </c>
    </row>
    <row r="4" spans="1:4" x14ac:dyDescent="0.25">
      <c r="A4" t="s">
        <v>373</v>
      </c>
      <c r="B4" t="s">
        <v>64</v>
      </c>
      <c r="C4" t="s">
        <v>51</v>
      </c>
      <c r="D4" t="s">
        <v>63</v>
      </c>
    </row>
    <row r="5" spans="1:4" x14ac:dyDescent="0.25">
      <c r="A5" t="s">
        <v>374</v>
      </c>
      <c r="B5" t="s">
        <v>64</v>
      </c>
      <c r="C5" t="s">
        <v>51</v>
      </c>
      <c r="D5" t="s">
        <v>63</v>
      </c>
    </row>
    <row r="6" spans="1:4" x14ac:dyDescent="0.25">
      <c r="A6" t="s">
        <v>375</v>
      </c>
      <c r="B6" t="s">
        <v>64</v>
      </c>
      <c r="C6" t="s">
        <v>51</v>
      </c>
      <c r="D6" t="s">
        <v>63</v>
      </c>
    </row>
    <row r="7" spans="1:4" x14ac:dyDescent="0.25">
      <c r="A7" t="s">
        <v>376</v>
      </c>
      <c r="B7" t="s">
        <v>64</v>
      </c>
      <c r="C7" t="s">
        <v>51</v>
      </c>
      <c r="D7" t="s">
        <v>63</v>
      </c>
    </row>
    <row r="8" spans="1:4" x14ac:dyDescent="0.25">
      <c r="A8" t="s">
        <v>377</v>
      </c>
      <c r="B8" t="s">
        <v>64</v>
      </c>
      <c r="C8" t="s">
        <v>51</v>
      </c>
      <c r="D8" t="s">
        <v>63</v>
      </c>
    </row>
    <row r="9" spans="1:4" x14ac:dyDescent="0.25">
      <c r="A9" t="s">
        <v>378</v>
      </c>
      <c r="B9" t="s">
        <v>64</v>
      </c>
      <c r="C9" t="s">
        <v>51</v>
      </c>
      <c r="D9" t="s">
        <v>63</v>
      </c>
    </row>
    <row r="10" spans="1:4" x14ac:dyDescent="0.25">
      <c r="A10" t="s">
        <v>379</v>
      </c>
      <c r="B10" t="s">
        <v>64</v>
      </c>
      <c r="C10" t="s">
        <v>51</v>
      </c>
      <c r="D10" t="s">
        <v>63</v>
      </c>
    </row>
    <row r="11" spans="1:4" x14ac:dyDescent="0.25">
      <c r="A11" t="s">
        <v>380</v>
      </c>
      <c r="B11" t="s">
        <v>64</v>
      </c>
      <c r="C11" t="s">
        <v>51</v>
      </c>
      <c r="D11" t="s">
        <v>63</v>
      </c>
    </row>
    <row r="12" spans="1:4" x14ac:dyDescent="0.25">
      <c r="A12" t="s">
        <v>381</v>
      </c>
      <c r="B12" t="s">
        <v>64</v>
      </c>
      <c r="C12" t="s">
        <v>51</v>
      </c>
      <c r="D12" t="s">
        <v>63</v>
      </c>
    </row>
    <row r="13" spans="1:4" x14ac:dyDescent="0.25">
      <c r="A13" t="s">
        <v>382</v>
      </c>
      <c r="B13" t="s">
        <v>64</v>
      </c>
      <c r="C13" t="s">
        <v>51</v>
      </c>
      <c r="D13" t="s">
        <v>63</v>
      </c>
    </row>
    <row r="14" spans="1:4" x14ac:dyDescent="0.25">
      <c r="A14" t="s">
        <v>383</v>
      </c>
      <c r="B14" t="s">
        <v>64</v>
      </c>
      <c r="C14" t="s">
        <v>51</v>
      </c>
      <c r="D14" t="s">
        <v>63</v>
      </c>
    </row>
    <row r="15" spans="1:4" x14ac:dyDescent="0.25">
      <c r="A15" t="s">
        <v>384</v>
      </c>
      <c r="B15" t="s">
        <v>64</v>
      </c>
      <c r="C15" t="s">
        <v>51</v>
      </c>
      <c r="D15" t="s">
        <v>63</v>
      </c>
    </row>
    <row r="16" spans="1:4" x14ac:dyDescent="0.25">
      <c r="A16" t="s">
        <v>385</v>
      </c>
      <c r="B16" t="s">
        <v>64</v>
      </c>
      <c r="C16" t="s">
        <v>51</v>
      </c>
      <c r="D16" t="s">
        <v>63</v>
      </c>
    </row>
    <row r="17" spans="1:4" x14ac:dyDescent="0.25">
      <c r="A17" t="s">
        <v>386</v>
      </c>
      <c r="B17" t="s">
        <v>64</v>
      </c>
      <c r="C17" t="s">
        <v>51</v>
      </c>
      <c r="D17" t="s">
        <v>63</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92C0B-FC30-49CF-9A42-2EEE46F25FDE}">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25" t="s">
        <v>28</v>
      </c>
      <c r="B1" s="25" t="s">
        <v>94</v>
      </c>
      <c r="C1" s="25" t="s">
        <v>142</v>
      </c>
      <c r="D1" s="25" t="s">
        <v>143</v>
      </c>
      <c r="E1" s="25" t="s">
        <v>158</v>
      </c>
    </row>
    <row r="2" spans="1:5" x14ac:dyDescent="0.25">
      <c r="A2">
        <v>1</v>
      </c>
      <c r="B2" t="s">
        <v>159</v>
      </c>
      <c r="C2" t="s">
        <v>160</v>
      </c>
      <c r="D2" t="s">
        <v>161</v>
      </c>
      <c r="E2" t="s">
        <v>162</v>
      </c>
    </row>
    <row r="3" spans="1:5" x14ac:dyDescent="0.25">
      <c r="A3">
        <v>2</v>
      </c>
      <c r="B3" t="s">
        <v>163</v>
      </c>
      <c r="C3" t="s">
        <v>160</v>
      </c>
      <c r="D3" t="s">
        <v>114</v>
      </c>
      <c r="E3" t="s">
        <v>164</v>
      </c>
    </row>
    <row r="4" spans="1:5" x14ac:dyDescent="0.25">
      <c r="A4">
        <v>3</v>
      </c>
      <c r="B4" t="s">
        <v>165</v>
      </c>
      <c r="C4" t="s">
        <v>166</v>
      </c>
      <c r="D4" t="s">
        <v>167</v>
      </c>
      <c r="E4" t="s">
        <v>168</v>
      </c>
    </row>
    <row r="5" spans="1:5" x14ac:dyDescent="0.25">
      <c r="A5">
        <v>4</v>
      </c>
      <c r="B5" t="s">
        <v>169</v>
      </c>
      <c r="C5" t="s">
        <v>166</v>
      </c>
      <c r="D5" t="s">
        <v>154</v>
      </c>
      <c r="E5" t="s">
        <v>170</v>
      </c>
    </row>
  </sheetData>
  <phoneticPr fontId="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8C93-DAB5-4635-8D85-AEFB40E67A71}">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25" t="s">
        <v>387</v>
      </c>
      <c r="B1" s="25" t="s">
        <v>388</v>
      </c>
      <c r="C1" s="25" t="s">
        <v>405</v>
      </c>
      <c r="D1" s="25" t="s">
        <v>158</v>
      </c>
      <c r="E1" s="25" t="s">
        <v>406</v>
      </c>
      <c r="F1" s="25" t="s">
        <v>407</v>
      </c>
      <c r="G1" s="25" t="s">
        <v>408</v>
      </c>
      <c r="H1" s="25" t="s">
        <v>51</v>
      </c>
      <c r="I1" s="25" t="s">
        <v>402</v>
      </c>
      <c r="J1" s="25" t="s">
        <v>403</v>
      </c>
      <c r="K1" s="25" t="s">
        <v>404</v>
      </c>
    </row>
    <row r="2" spans="1:11" x14ac:dyDescent="0.25">
      <c r="A2" t="s">
        <v>371</v>
      </c>
      <c r="B2" t="s">
        <v>91</v>
      </c>
      <c r="C2" t="s">
        <v>163</v>
      </c>
      <c r="D2" t="s">
        <v>164</v>
      </c>
      <c r="E2">
        <v>2</v>
      </c>
      <c r="F2">
        <v>3</v>
      </c>
      <c r="G2">
        <v>0</v>
      </c>
      <c r="H2">
        <v>5</v>
      </c>
      <c r="I2">
        <v>12</v>
      </c>
      <c r="J2" t="s">
        <v>52</v>
      </c>
      <c r="K2" t="s">
        <v>49</v>
      </c>
    </row>
    <row r="3" spans="1:11" x14ac:dyDescent="0.25">
      <c r="A3" t="s">
        <v>372</v>
      </c>
      <c r="B3" t="s">
        <v>87</v>
      </c>
      <c r="C3" t="s">
        <v>165</v>
      </c>
      <c r="D3" t="s">
        <v>168</v>
      </c>
      <c r="E3">
        <v>2</v>
      </c>
      <c r="F3">
        <v>1</v>
      </c>
      <c r="G3">
        <v>3</v>
      </c>
      <c r="H3">
        <v>6</v>
      </c>
      <c r="I3">
        <v>13</v>
      </c>
      <c r="J3" t="s">
        <v>38</v>
      </c>
      <c r="K3" t="s">
        <v>48</v>
      </c>
    </row>
    <row r="4" spans="1:11" x14ac:dyDescent="0.25">
      <c r="A4" t="s">
        <v>373</v>
      </c>
      <c r="B4" t="s">
        <v>91</v>
      </c>
      <c r="C4" t="s">
        <v>165</v>
      </c>
      <c r="D4" t="s">
        <v>168</v>
      </c>
      <c r="E4">
        <v>3</v>
      </c>
      <c r="F4">
        <v>1</v>
      </c>
      <c r="G4">
        <v>4</v>
      </c>
      <c r="H4">
        <v>8</v>
      </c>
      <c r="I4">
        <v>13</v>
      </c>
      <c r="J4" t="s">
        <v>38</v>
      </c>
      <c r="K4" t="s">
        <v>48</v>
      </c>
    </row>
    <row r="5" spans="1:11" x14ac:dyDescent="0.25">
      <c r="A5" t="s">
        <v>374</v>
      </c>
      <c r="B5" t="s">
        <v>91</v>
      </c>
      <c r="C5" t="s">
        <v>163</v>
      </c>
      <c r="D5" t="s">
        <v>164</v>
      </c>
      <c r="E5">
        <v>3</v>
      </c>
      <c r="F5">
        <v>2</v>
      </c>
      <c r="G5">
        <v>3</v>
      </c>
      <c r="H5">
        <v>8</v>
      </c>
      <c r="I5">
        <v>13</v>
      </c>
      <c r="J5" t="s">
        <v>38</v>
      </c>
      <c r="K5" t="s">
        <v>48</v>
      </c>
    </row>
    <row r="6" spans="1:11" x14ac:dyDescent="0.25">
      <c r="A6" t="s">
        <v>375</v>
      </c>
      <c r="B6" t="s">
        <v>93</v>
      </c>
      <c r="C6" t="s">
        <v>163</v>
      </c>
      <c r="D6" t="s">
        <v>164</v>
      </c>
      <c r="E6">
        <v>1</v>
      </c>
      <c r="F6">
        <v>3</v>
      </c>
      <c r="G6">
        <v>2</v>
      </c>
      <c r="H6">
        <v>6</v>
      </c>
      <c r="I6">
        <v>13</v>
      </c>
      <c r="J6" t="s">
        <v>38</v>
      </c>
      <c r="K6" t="s">
        <v>48</v>
      </c>
    </row>
    <row r="7" spans="1:11" x14ac:dyDescent="0.25">
      <c r="A7" t="s">
        <v>376</v>
      </c>
      <c r="B7" t="s">
        <v>83</v>
      </c>
      <c r="C7" t="s">
        <v>165</v>
      </c>
      <c r="D7" t="s">
        <v>168</v>
      </c>
      <c r="E7">
        <v>3</v>
      </c>
      <c r="F7">
        <v>2</v>
      </c>
      <c r="G7">
        <v>3</v>
      </c>
      <c r="H7">
        <v>8</v>
      </c>
      <c r="I7">
        <v>13</v>
      </c>
      <c r="J7" t="s">
        <v>38</v>
      </c>
      <c r="K7" t="s">
        <v>48</v>
      </c>
    </row>
    <row r="8" spans="1:11" x14ac:dyDescent="0.25">
      <c r="A8" t="s">
        <v>377</v>
      </c>
      <c r="B8" t="s">
        <v>93</v>
      </c>
      <c r="C8" t="s">
        <v>165</v>
      </c>
      <c r="D8" t="s">
        <v>168</v>
      </c>
      <c r="E8">
        <v>2</v>
      </c>
      <c r="F8">
        <v>2</v>
      </c>
      <c r="G8">
        <v>3</v>
      </c>
      <c r="H8">
        <v>7</v>
      </c>
      <c r="I8">
        <v>13</v>
      </c>
      <c r="J8" t="s">
        <v>38</v>
      </c>
      <c r="K8" t="s">
        <v>48</v>
      </c>
    </row>
    <row r="9" spans="1:11" x14ac:dyDescent="0.25">
      <c r="A9" t="s">
        <v>378</v>
      </c>
      <c r="B9" t="s">
        <v>89</v>
      </c>
      <c r="C9" t="s">
        <v>163</v>
      </c>
      <c r="D9" t="s">
        <v>164</v>
      </c>
      <c r="E9">
        <v>2</v>
      </c>
      <c r="F9">
        <v>2</v>
      </c>
      <c r="G9">
        <v>1</v>
      </c>
      <c r="H9">
        <v>5</v>
      </c>
      <c r="I9">
        <v>12</v>
      </c>
      <c r="J9" t="s">
        <v>52</v>
      </c>
      <c r="K9" t="s">
        <v>49</v>
      </c>
    </row>
    <row r="10" spans="1:11" x14ac:dyDescent="0.25">
      <c r="A10" t="s">
        <v>379</v>
      </c>
      <c r="B10" t="s">
        <v>91</v>
      </c>
      <c r="C10" t="s">
        <v>165</v>
      </c>
      <c r="D10" t="s">
        <v>168</v>
      </c>
      <c r="E10">
        <v>3</v>
      </c>
      <c r="F10">
        <v>2</v>
      </c>
      <c r="G10">
        <v>3</v>
      </c>
      <c r="H10">
        <v>8</v>
      </c>
      <c r="I10">
        <v>13</v>
      </c>
      <c r="J10" t="s">
        <v>38</v>
      </c>
      <c r="K10" t="s">
        <v>48</v>
      </c>
    </row>
    <row r="11" spans="1:11" x14ac:dyDescent="0.25">
      <c r="A11" t="s">
        <v>380</v>
      </c>
      <c r="B11" t="s">
        <v>87</v>
      </c>
      <c r="C11" t="s">
        <v>163</v>
      </c>
      <c r="D11" t="s">
        <v>164</v>
      </c>
      <c r="E11">
        <v>1</v>
      </c>
      <c r="F11">
        <v>5</v>
      </c>
      <c r="G11">
        <v>1</v>
      </c>
      <c r="H11">
        <v>7</v>
      </c>
      <c r="I11">
        <v>13</v>
      </c>
      <c r="J11" t="s">
        <v>38</v>
      </c>
      <c r="K11" t="s">
        <v>48</v>
      </c>
    </row>
    <row r="12" spans="1:11" x14ac:dyDescent="0.25">
      <c r="A12" t="s">
        <v>381</v>
      </c>
      <c r="B12" t="s">
        <v>89</v>
      </c>
      <c r="C12" t="s">
        <v>159</v>
      </c>
      <c r="D12" t="s">
        <v>162</v>
      </c>
      <c r="E12">
        <v>4</v>
      </c>
      <c r="F12">
        <v>1</v>
      </c>
      <c r="G12">
        <v>0</v>
      </c>
      <c r="H12">
        <v>5</v>
      </c>
      <c r="I12">
        <v>12</v>
      </c>
      <c r="J12" t="s">
        <v>52</v>
      </c>
      <c r="K12" t="s">
        <v>49</v>
      </c>
    </row>
    <row r="13" spans="1:11" x14ac:dyDescent="0.25">
      <c r="A13" t="s">
        <v>382</v>
      </c>
      <c r="B13" t="s">
        <v>93</v>
      </c>
      <c r="C13" t="s">
        <v>169</v>
      </c>
      <c r="D13" t="s">
        <v>170</v>
      </c>
      <c r="E13">
        <v>2</v>
      </c>
      <c r="F13">
        <v>4</v>
      </c>
      <c r="G13">
        <v>3</v>
      </c>
      <c r="H13">
        <v>9</v>
      </c>
      <c r="I13">
        <v>14</v>
      </c>
      <c r="J13" t="s">
        <v>53</v>
      </c>
      <c r="K13" t="s">
        <v>47</v>
      </c>
    </row>
    <row r="14" spans="1:11" x14ac:dyDescent="0.25">
      <c r="A14" t="s">
        <v>383</v>
      </c>
      <c r="B14" t="s">
        <v>83</v>
      </c>
      <c r="C14" t="s">
        <v>159</v>
      </c>
      <c r="D14" t="s">
        <v>162</v>
      </c>
      <c r="E14">
        <v>2</v>
      </c>
      <c r="F14">
        <v>1</v>
      </c>
      <c r="G14">
        <v>3</v>
      </c>
      <c r="H14">
        <v>6</v>
      </c>
      <c r="I14">
        <v>13</v>
      </c>
      <c r="J14" t="s">
        <v>38</v>
      </c>
      <c r="K14" t="s">
        <v>48</v>
      </c>
    </row>
    <row r="15" spans="1:11" x14ac:dyDescent="0.25">
      <c r="A15" t="s">
        <v>384</v>
      </c>
      <c r="B15" t="s">
        <v>93</v>
      </c>
      <c r="C15" t="s">
        <v>169</v>
      </c>
      <c r="D15" t="s">
        <v>170</v>
      </c>
      <c r="E15">
        <v>4</v>
      </c>
      <c r="F15">
        <v>1</v>
      </c>
      <c r="G15">
        <v>4</v>
      </c>
      <c r="H15">
        <v>9</v>
      </c>
      <c r="I15">
        <v>14</v>
      </c>
      <c r="J15" t="s">
        <v>53</v>
      </c>
      <c r="K15" t="s">
        <v>47</v>
      </c>
    </row>
    <row r="16" spans="1:11" x14ac:dyDescent="0.25">
      <c r="A16" t="s">
        <v>385</v>
      </c>
      <c r="B16" t="s">
        <v>89</v>
      </c>
      <c r="C16" t="s">
        <v>163</v>
      </c>
      <c r="D16" t="s">
        <v>164</v>
      </c>
      <c r="E16">
        <v>0</v>
      </c>
      <c r="F16">
        <v>1</v>
      </c>
      <c r="G16">
        <v>4</v>
      </c>
      <c r="H16">
        <v>5</v>
      </c>
      <c r="I16">
        <v>12</v>
      </c>
      <c r="J16" t="s">
        <v>52</v>
      </c>
      <c r="K16" t="s">
        <v>49</v>
      </c>
    </row>
    <row r="17" spans="1:11" x14ac:dyDescent="0.25">
      <c r="A17" t="s">
        <v>386</v>
      </c>
      <c r="B17" t="s">
        <v>91</v>
      </c>
      <c r="C17" t="s">
        <v>165</v>
      </c>
      <c r="D17" t="s">
        <v>168</v>
      </c>
      <c r="E17">
        <v>4</v>
      </c>
      <c r="F17">
        <v>3</v>
      </c>
      <c r="G17">
        <v>5</v>
      </c>
      <c r="H17">
        <v>12</v>
      </c>
      <c r="I17">
        <v>15</v>
      </c>
      <c r="J17" t="s">
        <v>54</v>
      </c>
      <c r="K17" t="s">
        <v>46</v>
      </c>
    </row>
  </sheetData>
  <phoneticPr fontId="7" type="noConversion"/>
  <conditionalFormatting sqref="J2:J17">
    <cfRule type="expression" dxfId="19" priority="1" stopIfTrue="1">
      <formula>J2="Minimal"</formula>
    </cfRule>
    <cfRule type="expression" dxfId="18" priority="2" stopIfTrue="1">
      <formula>J2="Limited"</formula>
    </cfRule>
    <cfRule type="expression" dxfId="17" priority="3" stopIfTrue="1">
      <formula>J2="Moderate"</formula>
    </cfRule>
    <cfRule type="expression" dxfId="16" priority="4" stopIfTrue="1">
      <formula>J2="Significant"</formula>
    </cfRule>
    <cfRule type="expression" dxfId="15" priority="5" stopIfTrue="1">
      <formula>J2="Exceptional"</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s>
  <sheetData>
    <row r="1" spans="1:7" ht="30" x14ac:dyDescent="0.25">
      <c r="A1" s="9" t="s">
        <v>27</v>
      </c>
      <c r="B1" s="9" t="s">
        <v>28</v>
      </c>
      <c r="C1" s="9" t="s">
        <v>29</v>
      </c>
      <c r="D1" s="9" t="s">
        <v>30</v>
      </c>
      <c r="E1" s="9" t="s">
        <v>31</v>
      </c>
      <c r="F1" s="9" t="s">
        <v>32</v>
      </c>
    </row>
    <row r="2" spans="1:7" x14ac:dyDescent="0.25">
      <c r="A2" s="10">
        <v>0</v>
      </c>
      <c r="B2" s="10">
        <v>1</v>
      </c>
      <c r="C2" s="10" t="s">
        <v>33</v>
      </c>
      <c r="D2" s="10">
        <v>5</v>
      </c>
      <c r="E2" s="10" t="s">
        <v>34</v>
      </c>
      <c r="F2" s="10" t="s">
        <v>35</v>
      </c>
      <c r="G2" s="11"/>
    </row>
    <row r="3" spans="1:7" x14ac:dyDescent="0.25">
      <c r="A3" s="10">
        <v>5</v>
      </c>
      <c r="B3" s="10">
        <v>2</v>
      </c>
      <c r="C3" s="10" t="s">
        <v>33</v>
      </c>
      <c r="D3" s="10">
        <v>10</v>
      </c>
      <c r="E3" s="10" t="s">
        <v>36</v>
      </c>
      <c r="F3" s="10" t="s">
        <v>37</v>
      </c>
      <c r="G3" s="12"/>
    </row>
    <row r="4" spans="1:7" x14ac:dyDescent="0.25">
      <c r="A4" s="10">
        <v>10</v>
      </c>
      <c r="B4" s="10">
        <v>3</v>
      </c>
      <c r="C4" s="10" t="s">
        <v>33</v>
      </c>
      <c r="D4" s="10">
        <v>15</v>
      </c>
      <c r="E4" s="10" t="s">
        <v>38</v>
      </c>
      <c r="F4" s="10" t="s">
        <v>39</v>
      </c>
      <c r="G4" s="13"/>
    </row>
    <row r="5" spans="1:7" x14ac:dyDescent="0.25">
      <c r="A5" s="10">
        <v>15</v>
      </c>
      <c r="B5" s="10">
        <v>4</v>
      </c>
      <c r="C5" s="10" t="s">
        <v>33</v>
      </c>
      <c r="D5" s="10">
        <v>20</v>
      </c>
      <c r="E5" s="10" t="s">
        <v>40</v>
      </c>
      <c r="F5" s="10" t="s">
        <v>41</v>
      </c>
      <c r="G5" s="14"/>
    </row>
    <row r="6" spans="1:7" x14ac:dyDescent="0.25">
      <c r="A6" s="10">
        <v>20</v>
      </c>
      <c r="B6" s="10">
        <v>5</v>
      </c>
      <c r="C6" s="10" t="s">
        <v>33</v>
      </c>
      <c r="D6" s="10">
        <v>25</v>
      </c>
      <c r="E6" s="10" t="s">
        <v>42</v>
      </c>
      <c r="F6" s="10" t="s">
        <v>43</v>
      </c>
      <c r="G6" s="15"/>
    </row>
    <row r="7" spans="1:7" x14ac:dyDescent="0.25">
      <c r="A7" s="10">
        <v>0</v>
      </c>
      <c r="B7" s="10">
        <v>6</v>
      </c>
      <c r="C7" s="10" t="s">
        <v>44</v>
      </c>
      <c r="D7" s="10">
        <v>5</v>
      </c>
      <c r="E7" s="10" t="s">
        <v>45</v>
      </c>
      <c r="F7" s="10" t="s">
        <v>46</v>
      </c>
      <c r="G7" s="16"/>
    </row>
    <row r="8" spans="1:7" x14ac:dyDescent="0.25">
      <c r="A8" s="10">
        <v>5</v>
      </c>
      <c r="B8" s="10">
        <v>7</v>
      </c>
      <c r="C8" s="10" t="s">
        <v>44</v>
      </c>
      <c r="D8" s="10">
        <v>10</v>
      </c>
      <c r="E8" s="10" t="s">
        <v>36</v>
      </c>
      <c r="F8" s="10" t="s">
        <v>47</v>
      </c>
      <c r="G8" s="17"/>
    </row>
    <row r="9" spans="1:7" x14ac:dyDescent="0.25">
      <c r="A9" s="10">
        <v>10</v>
      </c>
      <c r="B9" s="10">
        <v>8</v>
      </c>
      <c r="C9" s="10" t="s">
        <v>44</v>
      </c>
      <c r="D9" s="10">
        <v>15</v>
      </c>
      <c r="E9" s="10" t="s">
        <v>38</v>
      </c>
      <c r="F9" s="10" t="s">
        <v>48</v>
      </c>
      <c r="G9" s="18"/>
    </row>
    <row r="10" spans="1:7" x14ac:dyDescent="0.25">
      <c r="A10" s="10">
        <v>15</v>
      </c>
      <c r="B10" s="10">
        <v>9</v>
      </c>
      <c r="C10" s="10" t="s">
        <v>44</v>
      </c>
      <c r="D10" s="10">
        <v>20</v>
      </c>
      <c r="E10" s="10" t="s">
        <v>40</v>
      </c>
      <c r="F10" s="10" t="s">
        <v>49</v>
      </c>
      <c r="G10" s="19"/>
    </row>
    <row r="11" spans="1:7" x14ac:dyDescent="0.25">
      <c r="A11" s="10">
        <v>20</v>
      </c>
      <c r="B11" s="10">
        <v>10</v>
      </c>
      <c r="C11" s="10" t="s">
        <v>44</v>
      </c>
      <c r="D11" s="10">
        <v>25</v>
      </c>
      <c r="E11" s="10" t="s">
        <v>42</v>
      </c>
      <c r="F11" s="10" t="s">
        <v>50</v>
      </c>
      <c r="G11" s="20"/>
    </row>
    <row r="12" spans="1:7" x14ac:dyDescent="0.25">
      <c r="A12" s="10">
        <v>0</v>
      </c>
      <c r="B12" s="10">
        <v>11</v>
      </c>
      <c r="C12" s="10" t="s">
        <v>51</v>
      </c>
      <c r="D12" s="10">
        <v>3</v>
      </c>
      <c r="E12" s="10" t="s">
        <v>45</v>
      </c>
      <c r="F12" s="10" t="s">
        <v>50</v>
      </c>
      <c r="G12" s="20"/>
    </row>
    <row r="13" spans="1:7" x14ac:dyDescent="0.25">
      <c r="A13" s="10">
        <v>3</v>
      </c>
      <c r="B13" s="10">
        <v>12</v>
      </c>
      <c r="C13" s="10" t="s">
        <v>51</v>
      </c>
      <c r="D13" s="10">
        <v>6</v>
      </c>
      <c r="E13" s="10" t="s">
        <v>52</v>
      </c>
      <c r="F13" s="10" t="s">
        <v>49</v>
      </c>
      <c r="G13" s="19"/>
    </row>
    <row r="14" spans="1:7" x14ac:dyDescent="0.25">
      <c r="A14" s="10">
        <v>6</v>
      </c>
      <c r="B14" s="10">
        <v>13</v>
      </c>
      <c r="C14" s="10" t="s">
        <v>51</v>
      </c>
      <c r="D14" s="10">
        <v>9</v>
      </c>
      <c r="E14" s="10" t="s">
        <v>38</v>
      </c>
      <c r="F14" s="10" t="s">
        <v>48</v>
      </c>
      <c r="G14" s="18"/>
    </row>
    <row r="15" spans="1:7" x14ac:dyDescent="0.25">
      <c r="A15" s="10">
        <v>9</v>
      </c>
      <c r="B15" s="10">
        <v>14</v>
      </c>
      <c r="C15" s="10" t="s">
        <v>51</v>
      </c>
      <c r="D15" s="10">
        <v>12</v>
      </c>
      <c r="E15" s="10" t="s">
        <v>53</v>
      </c>
      <c r="F15" s="10" t="s">
        <v>47</v>
      </c>
      <c r="G15" s="17"/>
    </row>
    <row r="16" spans="1:7" x14ac:dyDescent="0.25">
      <c r="A16" s="10">
        <v>12</v>
      </c>
      <c r="B16" s="10">
        <v>15</v>
      </c>
      <c r="C16" s="10" t="s">
        <v>51</v>
      </c>
      <c r="D16" s="10">
        <v>15</v>
      </c>
      <c r="E16" s="10" t="s">
        <v>54</v>
      </c>
      <c r="F16" s="10" t="s">
        <v>46</v>
      </c>
      <c r="G16" s="16"/>
    </row>
  </sheetData>
  <sheetProtection sheet="1"/>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5" t="s">
        <v>55</v>
      </c>
    </row>
    <row r="3" spans="1:7" x14ac:dyDescent="0.25">
      <c r="A3" s="5" t="s">
        <v>56</v>
      </c>
      <c r="C3" s="5" t="s">
        <v>57</v>
      </c>
      <c r="E3" s="5" t="s">
        <v>58</v>
      </c>
      <c r="G3" s="5" t="s">
        <v>59</v>
      </c>
    </row>
    <row r="4" spans="1:7" x14ac:dyDescent="0.25">
      <c r="A4" s="21" t="s">
        <v>60</v>
      </c>
      <c r="C4" s="21" t="s">
        <v>61</v>
      </c>
      <c r="E4" s="21" t="s">
        <v>61</v>
      </c>
      <c r="G4" s="22">
        <v>0</v>
      </c>
    </row>
    <row r="5" spans="1:7" x14ac:dyDescent="0.25">
      <c r="A5" s="21" t="s">
        <v>62</v>
      </c>
      <c r="C5" s="21" t="s">
        <v>63</v>
      </c>
      <c r="E5" s="21" t="s">
        <v>63</v>
      </c>
      <c r="G5" s="22">
        <v>0.05</v>
      </c>
    </row>
    <row r="6" spans="1:7" x14ac:dyDescent="0.25">
      <c r="A6" s="21" t="s">
        <v>64</v>
      </c>
      <c r="C6" s="21" t="s">
        <v>65</v>
      </c>
      <c r="G6" s="22">
        <v>0.1</v>
      </c>
    </row>
    <row r="7" spans="1:7" x14ac:dyDescent="0.25">
      <c r="G7" s="22">
        <v>0.15</v>
      </c>
    </row>
    <row r="8" spans="1:7" x14ac:dyDescent="0.25">
      <c r="G8" s="22">
        <v>0.2</v>
      </c>
    </row>
    <row r="9" spans="1:7" x14ac:dyDescent="0.25">
      <c r="G9" s="22">
        <v>0.25</v>
      </c>
    </row>
    <row r="10" spans="1:7" x14ac:dyDescent="0.25">
      <c r="G10" s="22">
        <v>0.3</v>
      </c>
    </row>
    <row r="11" spans="1:7" x14ac:dyDescent="0.25">
      <c r="G11" s="22">
        <v>0.35</v>
      </c>
    </row>
    <row r="12" spans="1:7" x14ac:dyDescent="0.25">
      <c r="G12" s="22">
        <v>0.4</v>
      </c>
    </row>
    <row r="13" spans="1:7" x14ac:dyDescent="0.25">
      <c r="G13" s="22">
        <v>0.45</v>
      </c>
    </row>
    <row r="14" spans="1:7" x14ac:dyDescent="0.25">
      <c r="G14" s="22">
        <v>0.5</v>
      </c>
    </row>
    <row r="15" spans="1:7" x14ac:dyDescent="0.25">
      <c r="G15" s="22">
        <v>0.55000000000000004</v>
      </c>
    </row>
    <row r="16" spans="1:7" x14ac:dyDescent="0.25">
      <c r="G16" s="22">
        <v>0.60000000000000009</v>
      </c>
    </row>
    <row r="17" spans="7:7" x14ac:dyDescent="0.25">
      <c r="G17" s="22">
        <v>0.65</v>
      </c>
    </row>
    <row r="18" spans="7:7" x14ac:dyDescent="0.25">
      <c r="G18" s="22">
        <v>0.70000000000000007</v>
      </c>
    </row>
    <row r="19" spans="7:7" x14ac:dyDescent="0.25">
      <c r="G19" s="22">
        <v>0.75</v>
      </c>
    </row>
    <row r="20" spans="7:7" x14ac:dyDescent="0.25">
      <c r="G20" s="22">
        <v>0.8</v>
      </c>
    </row>
    <row r="21" spans="7:7" x14ac:dyDescent="0.25">
      <c r="G21" s="22">
        <v>0.85000000000000009</v>
      </c>
    </row>
    <row r="22" spans="7:7" x14ac:dyDescent="0.25">
      <c r="G22" s="22">
        <v>0.9</v>
      </c>
    </row>
    <row r="23" spans="7:7" x14ac:dyDescent="0.25">
      <c r="G23" s="22">
        <v>0.95000000000000007</v>
      </c>
    </row>
    <row r="24" spans="7:7" x14ac:dyDescent="0.25">
      <c r="G24" s="22">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s>
  <sheetData>
    <row r="1" spans="1:5" ht="30" x14ac:dyDescent="0.25">
      <c r="A1" s="7" t="s">
        <v>66</v>
      </c>
      <c r="B1" s="7" t="s">
        <v>67</v>
      </c>
      <c r="C1" s="7" t="s">
        <v>56</v>
      </c>
      <c r="D1" s="7" t="s">
        <v>68</v>
      </c>
      <c r="E1" s="7" t="s">
        <v>69</v>
      </c>
    </row>
    <row r="2" spans="1:5" x14ac:dyDescent="0.25">
      <c r="A2" s="8"/>
      <c r="B2" s="8"/>
      <c r="C2" s="8"/>
      <c r="D2" s="23" t="str">
        <f>IF($A2="","",SUMIFS(Priorities[Allocation % of Team Effort],Priorities[Team Name],$A2))</f>
        <v/>
      </c>
      <c r="E2" s="23" t="str">
        <f>IF($A2="","",SUMIFS(ResourceAllocation[Allocation % of Person Effort],ResourceAllocation[Team Name],$A2))</f>
        <v/>
      </c>
    </row>
    <row r="3" spans="1:5" x14ac:dyDescent="0.25">
      <c r="A3" s="8"/>
      <c r="B3" s="8"/>
      <c r="C3" s="8"/>
      <c r="D3" s="23" t="str">
        <f>IF($A3="","",SUMIFS(Priorities[Allocation % of Team Effort],Priorities[Team Name],$A3))</f>
        <v/>
      </c>
      <c r="E3" s="23" t="str">
        <f>IF($A3="","",SUMIFS(ResourceAllocation[Allocation % of Person Effort],ResourceAllocation[Team Name],$A3))</f>
        <v/>
      </c>
    </row>
    <row r="4" spans="1:5" x14ac:dyDescent="0.25">
      <c r="A4" s="8"/>
      <c r="B4" s="8"/>
      <c r="C4" s="8"/>
      <c r="D4" s="23" t="str">
        <f>IF($A4="","",SUMIFS(Priorities[Allocation % of Team Effort],Priorities[Team Name],$A4))</f>
        <v/>
      </c>
      <c r="E4" s="23" t="str">
        <f>IF($A4="","",SUMIFS(ResourceAllocation[Allocation % of Person Effort],ResourceAllocation[Team Name],$A4))</f>
        <v/>
      </c>
    </row>
    <row r="5" spans="1:5" x14ac:dyDescent="0.25">
      <c r="A5" s="8"/>
      <c r="B5" s="8"/>
      <c r="C5" s="8"/>
      <c r="D5" s="23" t="str">
        <f>IF($A5="","",SUMIFS(Priorities[Allocation % of Team Effort],Priorities[Team Name],$A5))</f>
        <v/>
      </c>
      <c r="E5" s="23" t="str">
        <f>IF($A5="","",SUMIFS(ResourceAllocation[Allocation % of Person Effort],ResourceAllocation[Team Name],$A5))</f>
        <v/>
      </c>
    </row>
    <row r="6" spans="1:5" x14ac:dyDescent="0.25">
      <c r="A6" s="8"/>
      <c r="B6" s="8"/>
      <c r="C6" s="8"/>
      <c r="D6" s="23" t="str">
        <f>IF($A6="","",SUMIFS(Priorities[Allocation % of Team Effort],Priorities[Team Name],$A6))</f>
        <v/>
      </c>
      <c r="E6" s="23" t="str">
        <f>IF($A6="","",SUMIFS(ResourceAllocation[Allocation % of Person Effort],ResourceAllocation[Team Name],$A6))</f>
        <v/>
      </c>
    </row>
    <row r="7" spans="1:5" x14ac:dyDescent="0.25">
      <c r="A7" s="8"/>
      <c r="B7" s="8"/>
      <c r="C7" s="8"/>
      <c r="D7" s="23" t="str">
        <f>IF($A7="","",SUMIFS(Priorities[Allocation % of Team Effort],Priorities[Team Name],$A7))</f>
        <v/>
      </c>
      <c r="E7" s="23" t="str">
        <f>IF($A7="","",SUMIFS(ResourceAllocation[Allocation % of Person Effort],ResourceAllocation[Team Name],$A7))</f>
        <v/>
      </c>
    </row>
    <row r="8" spans="1:5" x14ac:dyDescent="0.25">
      <c r="A8" s="8"/>
      <c r="B8" s="8"/>
      <c r="C8" s="8"/>
      <c r="D8" s="23" t="str">
        <f>IF($A8="","",SUMIFS(Priorities[Allocation % of Team Effort],Priorities[Team Name],$A8))</f>
        <v/>
      </c>
      <c r="E8" s="23" t="str">
        <f>IF($A8="","",SUMIFS(ResourceAllocation[Allocation % of Person Effort],ResourceAllocation[Team Name],$A8))</f>
        <v/>
      </c>
    </row>
    <row r="9" spans="1:5" x14ac:dyDescent="0.25">
      <c r="A9" s="8"/>
      <c r="B9" s="8"/>
      <c r="C9" s="8"/>
      <c r="D9" s="23" t="str">
        <f>IF($A9="","",SUMIFS(Priorities[Allocation % of Team Effort],Priorities[Team Name],$A9))</f>
        <v/>
      </c>
      <c r="E9" s="23" t="str">
        <f>IF($A9="","",SUMIFS(ResourceAllocation[Allocation % of Person Effort],ResourceAllocation[Team Name],$A9))</f>
        <v/>
      </c>
    </row>
    <row r="10" spans="1:5" x14ac:dyDescent="0.25">
      <c r="A10" s="8"/>
      <c r="B10" s="8"/>
      <c r="C10" s="8"/>
      <c r="D10" s="23" t="str">
        <f>IF($A10="","",SUMIFS(Priorities[Allocation % of Team Effort],Priorities[Team Name],$A10))</f>
        <v/>
      </c>
      <c r="E10" s="23" t="str">
        <f>IF($A10="","",SUMIFS(ResourceAllocation[Allocation % of Person Effort],ResourceAllocation[Team Name],$A10))</f>
        <v/>
      </c>
    </row>
    <row r="11" spans="1:5" x14ac:dyDescent="0.25">
      <c r="A11" s="8"/>
      <c r="B11" s="8"/>
      <c r="C11" s="8"/>
      <c r="D11" s="23" t="str">
        <f>IF($A11="","",SUMIFS(Priorities[Allocation % of Team Effort],Priorities[Team Name],$A11))</f>
        <v/>
      </c>
      <c r="E11" s="23" t="str">
        <f>IF($A11="","",SUMIFS(ResourceAllocation[Allocation % of Person Effort],ResourceAllocation[Team Name],$A11))</f>
        <v/>
      </c>
    </row>
    <row r="12" spans="1:5" x14ac:dyDescent="0.25">
      <c r="A12" s="8"/>
      <c r="B12" s="8"/>
      <c r="C12" s="8"/>
      <c r="D12" s="23" t="str">
        <f>IF($A12="","",SUMIFS(Priorities[Allocation % of Team Effort],Priorities[Team Name],$A12))</f>
        <v/>
      </c>
      <c r="E12" s="23" t="str">
        <f>IF($A12="","",SUMIFS(ResourceAllocation[Allocation % of Person Effort],ResourceAllocation[Team Name],$A12))</f>
        <v/>
      </c>
    </row>
    <row r="13" spans="1:5" x14ac:dyDescent="0.25">
      <c r="A13" s="8"/>
      <c r="B13" s="8"/>
      <c r="C13" s="8"/>
      <c r="D13" s="23" t="str">
        <f>IF($A13="","",SUMIFS(Priorities[Allocation % of Team Effort],Priorities[Team Name],$A13))</f>
        <v/>
      </c>
      <c r="E13" s="23" t="str">
        <f>IF($A13="","",SUMIFS(ResourceAllocation[Allocation % of Person Effort],ResourceAllocation[Team Name],$A13))</f>
        <v/>
      </c>
    </row>
    <row r="14" spans="1:5" x14ac:dyDescent="0.25">
      <c r="A14" s="8"/>
      <c r="B14" s="8"/>
      <c r="C14" s="8"/>
      <c r="D14" s="23" t="str">
        <f>IF($A14="","",SUMIFS(Priorities[Allocation % of Team Effort],Priorities[Team Name],$A14))</f>
        <v/>
      </c>
      <c r="E14" s="23" t="str">
        <f>IF($A14="","",SUMIFS(ResourceAllocation[Allocation % of Person Effort],ResourceAllocation[Team Name],$A14))</f>
        <v/>
      </c>
    </row>
    <row r="15" spans="1:5" x14ac:dyDescent="0.25">
      <c r="A15" s="8"/>
      <c r="B15" s="8"/>
      <c r="C15" s="8"/>
      <c r="D15" s="23" t="str">
        <f>IF($A15="","",SUMIFS(Priorities[Allocation % of Team Effort],Priorities[Team Name],$A15))</f>
        <v/>
      </c>
      <c r="E15" s="23" t="str">
        <f>IF($A15="","",SUMIFS(ResourceAllocation[Allocation % of Person Effort],ResourceAllocation[Team Name],$A15))</f>
        <v/>
      </c>
    </row>
    <row r="16" spans="1:5" x14ac:dyDescent="0.25">
      <c r="A16" s="8"/>
      <c r="B16" s="8"/>
      <c r="C16" s="8"/>
      <c r="D16" s="23" t="str">
        <f>IF($A16="","",SUMIFS(Priorities[Allocation % of Team Effort],Priorities[Team Name],$A16))</f>
        <v/>
      </c>
      <c r="E16" s="23" t="str">
        <f>IF($A16="","",SUMIFS(ResourceAllocation[Allocation % of Person Effort],ResourceAllocation[Team Name],$A16))</f>
        <v/>
      </c>
    </row>
  </sheetData>
  <sheetProtection sheet="1"/>
  <conditionalFormatting sqref="D2:D16">
    <cfRule type="expression" dxfId="14" priority="1">
      <formula>AND($A2&lt;&gt;"",$D2&gt;1)</formula>
    </cfRule>
    <cfRule type="expression" dxfId="13" priority="2">
      <formula>AND($A2&lt;&gt;"",$D2&lt;1,$D2&gt;0)</formula>
    </cfRule>
    <cfRule type="expression" dxfId="12" priority="3">
      <formula>AND($A2&lt;&gt;"",$D2=1)</formula>
    </cfRule>
  </conditionalFormatting>
  <dataValidations count="3">
    <dataValidation type="list" allowBlank="1" errorTitle="Invalid entry" error="Choose Yes, No, or Temp." sqref="B2:B16" xr:uid="{00000000-0002-0000-0300-000000000000}">
      <formula1>ResourceStatusList</formula1>
    </dataValidation>
    <dataValidation type="list" allowBlank="1" errorTitle="Invalid entry" error="Choose Tactical, Initiative, or Assistance." sqref="C2:C16" xr:uid="{00000000-0002-0000-0300-000001000000}">
      <formula1>PriorityTypeList</formula1>
    </dataValidation>
    <dataValidation type="custom" allowBlank="1" errorTitle="Duplicate team name" error="Team names must be unique within this workbook." sqref="A2:A16" xr:uid="{00000000-0002-0000-0300-000002000000}">
      <formula1>AND($A2&lt;&gt;"",COUNTIF($A$2:$A$16,$A2)=1)</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s>
  <sheetData>
    <row r="1" spans="1:7" ht="30" x14ac:dyDescent="0.25">
      <c r="A1" s="7" t="s">
        <v>66</v>
      </c>
      <c r="B1" s="7" t="s">
        <v>70</v>
      </c>
      <c r="C1" s="7" t="s">
        <v>71</v>
      </c>
      <c r="D1" s="7" t="s">
        <v>72</v>
      </c>
      <c r="E1" s="7" t="s">
        <v>73</v>
      </c>
      <c r="F1" s="7" t="s">
        <v>74</v>
      </c>
      <c r="G1" s="7" t="s">
        <v>75</v>
      </c>
    </row>
    <row r="2" spans="1:7" x14ac:dyDescent="0.25">
      <c r="A2" s="8"/>
      <c r="B2" s="8"/>
      <c r="C2" s="6" t="str">
        <f>IF($A2="","",IFERROR(INDEX(Teams[Priority Type],MATCH($A2,Teams[Team Name],0)),"unknown team"))</f>
        <v/>
      </c>
      <c r="D2" s="8"/>
      <c r="E2" s="8"/>
      <c r="F2" s="24"/>
      <c r="G2" s="6" t="str">
        <f>IF($B2="","",IF($C2="Tactical",IFERROR(INDEX(#REF!,MATCH($B2,#REF!,0)),"unknown"),IF($C2="Initiative",IFERROR(INDEX(#REF!,MATCH($B2,#REF!,0)),"unknown"),IF($C2="Assistance",IFERROR(INDEX(#REF!,MATCH($B2,#REF!,0)),"unknown"),""))))</f>
        <v/>
      </c>
    </row>
    <row r="3" spans="1:7" x14ac:dyDescent="0.25">
      <c r="A3" s="8"/>
      <c r="B3" s="8"/>
      <c r="C3" s="6" t="str">
        <f>IF($A3="","",IFERROR(INDEX(Teams[Priority Type],MATCH($A3,Teams[Team Name],0)),"unknown team"))</f>
        <v/>
      </c>
      <c r="D3" s="8"/>
      <c r="E3" s="8"/>
      <c r="F3" s="24"/>
      <c r="G3" s="6" t="str">
        <f>IF($B3="","",IF($C3="Tactical",IFERROR(INDEX(#REF!,MATCH($B3,#REF!,0)),"unknown"),IF($C3="Initiative",IFERROR(INDEX(#REF!,MATCH($B3,#REF!,0)),"unknown"),IF($C3="Assistance",IFERROR(INDEX(#REF!,MATCH($B3,#REF!,0)),"unknown"),""))))</f>
        <v/>
      </c>
    </row>
    <row r="4" spans="1:7" x14ac:dyDescent="0.25">
      <c r="A4" s="8"/>
      <c r="B4" s="8"/>
      <c r="C4" s="6" t="str">
        <f>IF($A4="","",IFERROR(INDEX(Teams[Priority Type],MATCH($A4,Teams[Team Name],0)),"unknown team"))</f>
        <v/>
      </c>
      <c r="D4" s="8"/>
      <c r="E4" s="8"/>
      <c r="F4" s="24"/>
      <c r="G4" s="6" t="str">
        <f>IF($B4="","",IF($C4="Tactical",IFERROR(INDEX(#REF!,MATCH($B4,#REF!,0)),"unknown"),IF($C4="Initiative",IFERROR(INDEX(#REF!,MATCH($B4,#REF!,0)),"unknown"),IF($C4="Assistance",IFERROR(INDEX(#REF!,MATCH($B4,#REF!,0)),"unknown"),""))))</f>
        <v/>
      </c>
    </row>
    <row r="5" spans="1:7" x14ac:dyDescent="0.25">
      <c r="A5" s="8"/>
      <c r="B5" s="8"/>
      <c r="C5" s="6" t="str">
        <f>IF($A5="","",IFERROR(INDEX(Teams[Priority Type],MATCH($A5,Teams[Team Name],0)),"unknown team"))</f>
        <v/>
      </c>
      <c r="D5" s="8"/>
      <c r="E5" s="8"/>
      <c r="F5" s="24"/>
      <c r="G5" s="6" t="str">
        <f>IF($B5="","",IF($C5="Tactical",IFERROR(INDEX(#REF!,MATCH($B5,#REF!,0)),"unknown"),IF($C5="Initiative",IFERROR(INDEX(#REF!,MATCH($B5,#REF!,0)),"unknown"),IF($C5="Assistance",IFERROR(INDEX(#REF!,MATCH($B5,#REF!,0)),"unknown"),""))))</f>
        <v/>
      </c>
    </row>
    <row r="6" spans="1:7" x14ac:dyDescent="0.25">
      <c r="A6" s="8"/>
      <c r="B6" s="8"/>
      <c r="C6" s="6" t="str">
        <f>IF($A6="","",IFERROR(INDEX(Teams[Priority Type],MATCH($A6,Teams[Team Name],0)),"unknown team"))</f>
        <v/>
      </c>
      <c r="D6" s="8"/>
      <c r="E6" s="8"/>
      <c r="F6" s="24"/>
      <c r="G6" s="6" t="str">
        <f>IF($B6="","",IF($C6="Tactical",IFERROR(INDEX(#REF!,MATCH($B6,#REF!,0)),"unknown"),IF($C6="Initiative",IFERROR(INDEX(#REF!,MATCH($B6,#REF!,0)),"unknown"),IF($C6="Assistance",IFERROR(INDEX(#REF!,MATCH($B6,#REF!,0)),"unknown"),""))))</f>
        <v/>
      </c>
    </row>
    <row r="7" spans="1:7" x14ac:dyDescent="0.25">
      <c r="A7" s="8"/>
      <c r="B7" s="8"/>
      <c r="C7" s="6" t="str">
        <f>IF($A7="","",IFERROR(INDEX(Teams[Priority Type],MATCH($A7,Teams[Team Name],0)),"unknown team"))</f>
        <v/>
      </c>
      <c r="D7" s="8"/>
      <c r="E7" s="8"/>
      <c r="F7" s="24"/>
      <c r="G7" s="6" t="str">
        <f>IF($B7="","",IF($C7="Tactical",IFERROR(INDEX(#REF!,MATCH($B7,#REF!,0)),"unknown"),IF($C7="Initiative",IFERROR(INDEX(#REF!,MATCH($B7,#REF!,0)),"unknown"),IF($C7="Assistance",IFERROR(INDEX(#REF!,MATCH($B7,#REF!,0)),"unknown"),""))))</f>
        <v/>
      </c>
    </row>
    <row r="8" spans="1:7" x14ac:dyDescent="0.25">
      <c r="A8" s="8"/>
      <c r="B8" s="8"/>
      <c r="C8" s="6" t="str">
        <f>IF($A8="","",IFERROR(INDEX(Teams[Priority Type],MATCH($A8,Teams[Team Name],0)),"unknown team"))</f>
        <v/>
      </c>
      <c r="D8" s="8"/>
      <c r="E8" s="8"/>
      <c r="F8" s="24"/>
      <c r="G8" s="6" t="str">
        <f>IF($B8="","",IF($C8="Tactical",IFERROR(INDEX(#REF!,MATCH($B8,#REF!,0)),"unknown"),IF($C8="Initiative",IFERROR(INDEX(#REF!,MATCH($B8,#REF!,0)),"unknown"),IF($C8="Assistance",IFERROR(INDEX(#REF!,MATCH($B8,#REF!,0)),"unknown"),""))))</f>
        <v/>
      </c>
    </row>
    <row r="9" spans="1:7" x14ac:dyDescent="0.25">
      <c r="A9" s="8"/>
      <c r="B9" s="8"/>
      <c r="C9" s="6" t="str">
        <f>IF($A9="","",IFERROR(INDEX(Teams[Priority Type],MATCH($A9,Teams[Team Name],0)),"unknown team"))</f>
        <v/>
      </c>
      <c r="D9" s="8"/>
      <c r="E9" s="8"/>
      <c r="F9" s="24"/>
      <c r="G9" s="6" t="str">
        <f>IF($B9="","",IF($C9="Tactical",IFERROR(INDEX(#REF!,MATCH($B9,#REF!,0)),"unknown"),IF($C9="Initiative",IFERROR(INDEX(#REF!,MATCH($B9,#REF!,0)),"unknown"),IF($C9="Assistance",IFERROR(INDEX(#REF!,MATCH($B9,#REF!,0)),"unknown"),""))))</f>
        <v/>
      </c>
    </row>
    <row r="10" spans="1:7" x14ac:dyDescent="0.25">
      <c r="A10" s="8"/>
      <c r="B10" s="8"/>
      <c r="C10" s="6" t="str">
        <f>IF($A10="","",IFERROR(INDEX(Teams[Priority Type],MATCH($A10,Teams[Team Name],0)),"unknown team"))</f>
        <v/>
      </c>
      <c r="D10" s="8"/>
      <c r="E10" s="8"/>
      <c r="F10" s="24"/>
      <c r="G10" s="6" t="str">
        <f>IF($B10="","",IF($C10="Tactical",IFERROR(INDEX(#REF!,MATCH($B10,#REF!,0)),"unknown"),IF($C10="Initiative",IFERROR(INDEX(#REF!,MATCH($B10,#REF!,0)),"unknown"),IF($C10="Assistance",IFERROR(INDEX(#REF!,MATCH($B10,#REF!,0)),"unknown"),""))))</f>
        <v/>
      </c>
    </row>
    <row r="11" spans="1:7" x14ac:dyDescent="0.25">
      <c r="A11" s="8"/>
      <c r="B11" s="8"/>
      <c r="C11" s="6" t="str">
        <f>IF($A11="","",IFERROR(INDEX(Teams[Priority Type],MATCH($A11,Teams[Team Name],0)),"unknown team"))</f>
        <v/>
      </c>
      <c r="D11" s="8"/>
      <c r="E11" s="8"/>
      <c r="F11" s="24"/>
      <c r="G11" s="6" t="str">
        <f>IF($B11="","",IF($C11="Tactical",IFERROR(INDEX(#REF!,MATCH($B11,#REF!,0)),"unknown"),IF($C11="Initiative",IFERROR(INDEX(#REF!,MATCH($B11,#REF!,0)),"unknown"),IF($C11="Assistance",IFERROR(INDEX(#REF!,MATCH($B11,#REF!,0)),"unknown"),""))))</f>
        <v/>
      </c>
    </row>
    <row r="12" spans="1:7" x14ac:dyDescent="0.25">
      <c r="A12" s="8"/>
      <c r="B12" s="8"/>
      <c r="C12" s="6" t="str">
        <f>IF($A12="","",IFERROR(INDEX(Teams[Priority Type],MATCH($A12,Teams[Team Name],0)),"unknown team"))</f>
        <v/>
      </c>
      <c r="D12" s="8"/>
      <c r="E12" s="8"/>
      <c r="F12" s="24"/>
      <c r="G12" s="6" t="str">
        <f>IF($B12="","",IF($C12="Tactical",IFERROR(INDEX(#REF!,MATCH($B12,#REF!,0)),"unknown"),IF($C12="Initiative",IFERROR(INDEX(#REF!,MATCH($B12,#REF!,0)),"unknown"),IF($C12="Assistance",IFERROR(INDEX(#REF!,MATCH($B12,#REF!,0)),"unknown"),""))))</f>
        <v/>
      </c>
    </row>
    <row r="13" spans="1:7" x14ac:dyDescent="0.25">
      <c r="A13" s="8"/>
      <c r="B13" s="8"/>
      <c r="C13" s="6" t="str">
        <f>IF($A13="","",IFERROR(INDEX(Teams[Priority Type],MATCH($A13,Teams[Team Name],0)),"unknown team"))</f>
        <v/>
      </c>
      <c r="D13" s="8"/>
      <c r="E13" s="8"/>
      <c r="F13" s="24"/>
      <c r="G13" s="6" t="str">
        <f>IF($B13="","",IF($C13="Tactical",IFERROR(INDEX(#REF!,MATCH($B13,#REF!,0)),"unknown"),IF($C13="Initiative",IFERROR(INDEX(#REF!,MATCH($B13,#REF!,0)),"unknown"),IF($C13="Assistance",IFERROR(INDEX(#REF!,MATCH($B13,#REF!,0)),"unknown"),""))))</f>
        <v/>
      </c>
    </row>
    <row r="14" spans="1:7" x14ac:dyDescent="0.25">
      <c r="A14" s="8"/>
      <c r="B14" s="8"/>
      <c r="C14" s="6" t="str">
        <f>IF($A14="","",IFERROR(INDEX(Teams[Priority Type],MATCH($A14,Teams[Team Name],0)),"unknown team"))</f>
        <v/>
      </c>
      <c r="D14" s="8"/>
      <c r="E14" s="8"/>
      <c r="F14" s="24"/>
      <c r="G14" s="6" t="str">
        <f>IF($B14="","",IF($C14="Tactical",IFERROR(INDEX(#REF!,MATCH($B14,#REF!,0)),"unknown"),IF($C14="Initiative",IFERROR(INDEX(#REF!,MATCH($B14,#REF!,0)),"unknown"),IF($C14="Assistance",IFERROR(INDEX(#REF!,MATCH($B14,#REF!,0)),"unknown"),""))))</f>
        <v/>
      </c>
    </row>
    <row r="15" spans="1:7" x14ac:dyDescent="0.25">
      <c r="A15" s="8"/>
      <c r="B15" s="8"/>
      <c r="C15" s="6" t="str">
        <f>IF($A15="","",IFERROR(INDEX(Teams[Priority Type],MATCH($A15,Teams[Team Name],0)),"unknown team"))</f>
        <v/>
      </c>
      <c r="D15" s="8"/>
      <c r="E15" s="8"/>
      <c r="F15" s="24"/>
      <c r="G15" s="6" t="str">
        <f>IF($B15="","",IF($C15="Tactical",IFERROR(INDEX(#REF!,MATCH($B15,#REF!,0)),"unknown"),IF($C15="Initiative",IFERROR(INDEX(#REF!,MATCH($B15,#REF!,0)),"unknown"),IF($C15="Assistance",IFERROR(INDEX(#REF!,MATCH($B15,#REF!,0)),"unknown"),""))))</f>
        <v/>
      </c>
    </row>
    <row r="16" spans="1:7" x14ac:dyDescent="0.25">
      <c r="A16" s="8"/>
      <c r="B16" s="8"/>
      <c r="C16" s="6" t="str">
        <f>IF($A16="","",IFERROR(INDEX(Teams[Priority Type],MATCH($A16,Teams[Team Name],0)),"unknown team"))</f>
        <v/>
      </c>
      <c r="D16" s="8"/>
      <c r="E16" s="8"/>
      <c r="F16" s="24"/>
      <c r="G16" s="6" t="str">
        <f>IF($B16="","",IF($C16="Tactical",IFERROR(INDEX(#REF!,MATCH($B16,#REF!,0)),"unknown"),IF($C16="Initiative",IFERROR(INDEX(#REF!,MATCH($B16,#REF!,0)),"unknown"),IF($C16="Assistance",IFERROR(INDEX(#REF!,MATCH($B16,#REF!,0)),"unknown"),""))))</f>
        <v/>
      </c>
    </row>
    <row r="17" spans="1:7" x14ac:dyDescent="0.25">
      <c r="A17" s="8"/>
      <c r="B17" s="8"/>
      <c r="C17" s="6" t="str">
        <f>IF($A17="","",IFERROR(INDEX(Teams[Priority Type],MATCH($A17,Teams[Team Name],0)),"unknown team"))</f>
        <v/>
      </c>
      <c r="D17" s="8"/>
      <c r="E17" s="8"/>
      <c r="F17" s="24"/>
      <c r="G17" s="6" t="str">
        <f>IF($B17="","",IF($C17="Tactical",IFERROR(INDEX(#REF!,MATCH($B17,#REF!,0)),"unknown"),IF($C17="Initiative",IFERROR(INDEX(#REF!,MATCH($B17,#REF!,0)),"unknown"),IF($C17="Assistance",IFERROR(INDEX(#REF!,MATCH($B17,#REF!,0)),"unknown"),""))))</f>
        <v/>
      </c>
    </row>
    <row r="18" spans="1:7" x14ac:dyDescent="0.25">
      <c r="A18" s="8"/>
      <c r="B18" s="8"/>
      <c r="C18" s="6" t="str">
        <f>IF($A18="","",IFERROR(INDEX(Teams[Priority Type],MATCH($A18,Teams[Team Name],0)),"unknown team"))</f>
        <v/>
      </c>
      <c r="D18" s="8"/>
      <c r="E18" s="8"/>
      <c r="F18" s="24"/>
      <c r="G18" s="6" t="str">
        <f>IF($B18="","",IF($C18="Tactical",IFERROR(INDEX(#REF!,MATCH($B18,#REF!,0)),"unknown"),IF($C18="Initiative",IFERROR(INDEX(#REF!,MATCH($B18,#REF!,0)),"unknown"),IF($C18="Assistance",IFERROR(INDEX(#REF!,MATCH($B18,#REF!,0)),"unknown"),""))))</f>
        <v/>
      </c>
    </row>
    <row r="19" spans="1:7" x14ac:dyDescent="0.25">
      <c r="A19" s="8"/>
      <c r="B19" s="8"/>
      <c r="C19" s="6" t="str">
        <f>IF($A19="","",IFERROR(INDEX(Teams[Priority Type],MATCH($A19,Teams[Team Name],0)),"unknown team"))</f>
        <v/>
      </c>
      <c r="D19" s="8"/>
      <c r="E19" s="8"/>
      <c r="F19" s="24"/>
      <c r="G19" s="6" t="str">
        <f>IF($B19="","",IF($C19="Tactical",IFERROR(INDEX(#REF!,MATCH($B19,#REF!,0)),"unknown"),IF($C19="Initiative",IFERROR(INDEX(#REF!,MATCH($B19,#REF!,0)),"unknown"),IF($C19="Assistance",IFERROR(INDEX(#REF!,MATCH($B19,#REF!,0)),"unknown"),""))))</f>
        <v/>
      </c>
    </row>
    <row r="20" spans="1:7" x14ac:dyDescent="0.25">
      <c r="A20" s="8"/>
      <c r="B20" s="8"/>
      <c r="C20" s="6" t="str">
        <f>IF($A20="","",IFERROR(INDEX(Teams[Priority Type],MATCH($A20,Teams[Team Name],0)),"unknown team"))</f>
        <v/>
      </c>
      <c r="D20" s="8"/>
      <c r="E20" s="8"/>
      <c r="F20" s="24"/>
      <c r="G20" s="6" t="str">
        <f>IF($B20="","",IF($C20="Tactical",IFERROR(INDEX(#REF!,MATCH($B20,#REF!,0)),"unknown"),IF($C20="Initiative",IFERROR(INDEX(#REF!,MATCH($B20,#REF!,0)),"unknown"),IF($C20="Assistance",IFERROR(INDEX(#REF!,MATCH($B20,#REF!,0)),"unknown"),""))))</f>
        <v/>
      </c>
    </row>
    <row r="21" spans="1:7" x14ac:dyDescent="0.25">
      <c r="A21" s="8"/>
      <c r="B21" s="8"/>
      <c r="C21" s="6" t="str">
        <f>IF($A21="","",IFERROR(INDEX(Teams[Priority Type],MATCH($A21,Teams[Team Name],0)),"unknown team"))</f>
        <v/>
      </c>
      <c r="D21" s="8"/>
      <c r="E21" s="8"/>
      <c r="F21" s="24"/>
      <c r="G21" s="6" t="str">
        <f>IF($B21="","",IF($C21="Tactical",IFERROR(INDEX(#REF!,MATCH($B21,#REF!,0)),"unknown"),IF($C21="Initiative",IFERROR(INDEX(#REF!,MATCH($B21,#REF!,0)),"unknown"),IF($C21="Assistance",IFERROR(INDEX(#REF!,MATCH($B21,#REF!,0)),"unknown"),""))))</f>
        <v/>
      </c>
    </row>
    <row r="22" spans="1:7" x14ac:dyDescent="0.25">
      <c r="A22" s="8"/>
      <c r="B22" s="8"/>
      <c r="C22" s="6" t="str">
        <f>IF($A22="","",IFERROR(INDEX(Teams[Priority Type],MATCH($A22,Teams[Team Name],0)),"unknown team"))</f>
        <v/>
      </c>
      <c r="D22" s="8"/>
      <c r="E22" s="8"/>
      <c r="F22" s="24"/>
      <c r="G22" s="6" t="str">
        <f>IF($B22="","",IF($C22="Tactical",IFERROR(INDEX(#REF!,MATCH($B22,#REF!,0)),"unknown"),IF($C22="Initiative",IFERROR(INDEX(#REF!,MATCH($B22,#REF!,0)),"unknown"),IF($C22="Assistance",IFERROR(INDEX(#REF!,MATCH($B22,#REF!,0)),"unknown"),""))))</f>
        <v/>
      </c>
    </row>
    <row r="23" spans="1:7" x14ac:dyDescent="0.25">
      <c r="A23" s="8"/>
      <c r="B23" s="8"/>
      <c r="C23" s="6" t="str">
        <f>IF($A23="","",IFERROR(INDEX(Teams[Priority Type],MATCH($A23,Teams[Team Name],0)),"unknown team"))</f>
        <v/>
      </c>
      <c r="D23" s="8"/>
      <c r="E23" s="8"/>
      <c r="F23" s="24"/>
      <c r="G23" s="6" t="str">
        <f>IF($B23="","",IF($C23="Tactical",IFERROR(INDEX(#REF!,MATCH($B23,#REF!,0)),"unknown"),IF($C23="Initiative",IFERROR(INDEX(#REF!,MATCH($B23,#REF!,0)),"unknown"),IF($C23="Assistance",IFERROR(INDEX(#REF!,MATCH($B23,#REF!,0)),"unknown"),""))))</f>
        <v/>
      </c>
    </row>
    <row r="24" spans="1:7" x14ac:dyDescent="0.25">
      <c r="A24" s="8"/>
      <c r="B24" s="8"/>
      <c r="C24" s="6" t="str">
        <f>IF($A24="","",IFERROR(INDEX(Teams[Priority Type],MATCH($A24,Teams[Team Name],0)),"unknown team"))</f>
        <v/>
      </c>
      <c r="D24" s="8"/>
      <c r="E24" s="8"/>
      <c r="F24" s="24"/>
      <c r="G24" s="6" t="str">
        <f>IF($B24="","",IF($C24="Tactical",IFERROR(INDEX(#REF!,MATCH($B24,#REF!,0)),"unknown"),IF($C24="Initiative",IFERROR(INDEX(#REF!,MATCH($B24,#REF!,0)),"unknown"),IF($C24="Assistance",IFERROR(INDEX(#REF!,MATCH($B24,#REF!,0)),"unknown"),""))))</f>
        <v/>
      </c>
    </row>
    <row r="25" spans="1:7" x14ac:dyDescent="0.25">
      <c r="A25" s="8"/>
      <c r="B25" s="8"/>
      <c r="C25" s="6" t="str">
        <f>IF($A25="","",IFERROR(INDEX(Teams[Priority Type],MATCH($A25,Teams[Team Name],0)),"unknown team"))</f>
        <v/>
      </c>
      <c r="D25" s="8"/>
      <c r="E25" s="8"/>
      <c r="F25" s="24"/>
      <c r="G25" s="6" t="str">
        <f>IF($B25="","",IF($C25="Tactical",IFERROR(INDEX(#REF!,MATCH($B25,#REF!,0)),"unknown"),IF($C25="Initiative",IFERROR(INDEX(#REF!,MATCH($B25,#REF!,0)),"unknown"),IF($C25="Assistance",IFERROR(INDEX(#REF!,MATCH($B25,#REF!,0)),"unknown"),""))))</f>
        <v/>
      </c>
    </row>
    <row r="26" spans="1:7" x14ac:dyDescent="0.25">
      <c r="A26" s="8"/>
      <c r="B26" s="8"/>
      <c r="C26" s="6" t="str">
        <f>IF($A26="","",IFERROR(INDEX(Teams[Priority Type],MATCH($A26,Teams[Team Name],0)),"unknown team"))</f>
        <v/>
      </c>
      <c r="D26" s="8"/>
      <c r="E26" s="8"/>
      <c r="F26" s="24"/>
      <c r="G26" s="6" t="str">
        <f>IF($B26="","",IF($C26="Tactical",IFERROR(INDEX(#REF!,MATCH($B26,#REF!,0)),"unknown"),IF($C26="Initiative",IFERROR(INDEX(#REF!,MATCH($B26,#REF!,0)),"unknown"),IF($C26="Assistance",IFERROR(INDEX(#REF!,MATCH($B26,#REF!,0)),"unknown"),""))))</f>
        <v/>
      </c>
    </row>
    <row r="27" spans="1:7" x14ac:dyDescent="0.25">
      <c r="A27" s="8"/>
      <c r="B27" s="8"/>
      <c r="C27" s="6" t="str">
        <f>IF($A27="","",IFERROR(INDEX(Teams[Priority Type],MATCH($A27,Teams[Team Name],0)),"unknown team"))</f>
        <v/>
      </c>
      <c r="D27" s="8"/>
      <c r="E27" s="8"/>
      <c r="F27" s="24"/>
      <c r="G27" s="6" t="str">
        <f>IF($B27="","",IF($C27="Tactical",IFERROR(INDEX(#REF!,MATCH($B27,#REF!,0)),"unknown"),IF($C27="Initiative",IFERROR(INDEX(#REF!,MATCH($B27,#REF!,0)),"unknown"),IF($C27="Assistance",IFERROR(INDEX(#REF!,MATCH($B27,#REF!,0)),"unknown"),""))))</f>
        <v/>
      </c>
    </row>
    <row r="28" spans="1:7" x14ac:dyDescent="0.25">
      <c r="A28" s="8"/>
      <c r="B28" s="8"/>
      <c r="C28" s="6" t="str">
        <f>IF($A28="","",IFERROR(INDEX(Teams[Priority Type],MATCH($A28,Teams[Team Name],0)),"unknown team"))</f>
        <v/>
      </c>
      <c r="D28" s="8"/>
      <c r="E28" s="8"/>
      <c r="F28" s="24"/>
      <c r="G28" s="6" t="str">
        <f>IF($B28="","",IF($C28="Tactical",IFERROR(INDEX(#REF!,MATCH($B28,#REF!,0)),"unknown"),IF($C28="Initiative",IFERROR(INDEX(#REF!,MATCH($B28,#REF!,0)),"unknown"),IF($C28="Assistance",IFERROR(INDEX(#REF!,MATCH($B28,#REF!,0)),"unknown"),""))))</f>
        <v/>
      </c>
    </row>
    <row r="29" spans="1:7" x14ac:dyDescent="0.25">
      <c r="A29" s="8"/>
      <c r="B29" s="8"/>
      <c r="C29" s="6" t="str">
        <f>IF($A29="","",IFERROR(INDEX(Teams[Priority Type],MATCH($A29,Teams[Team Name],0)),"unknown team"))</f>
        <v/>
      </c>
      <c r="D29" s="8"/>
      <c r="E29" s="8"/>
      <c r="F29" s="24"/>
      <c r="G29" s="6" t="str">
        <f>IF($B29="","",IF($C29="Tactical",IFERROR(INDEX(#REF!,MATCH($B29,#REF!,0)),"unknown"),IF($C29="Initiative",IFERROR(INDEX(#REF!,MATCH($B29,#REF!,0)),"unknown"),IF($C29="Assistance",IFERROR(INDEX(#REF!,MATCH($B29,#REF!,0)),"unknown"),""))))</f>
        <v/>
      </c>
    </row>
    <row r="30" spans="1:7" x14ac:dyDescent="0.25">
      <c r="A30" s="8"/>
      <c r="B30" s="8"/>
      <c r="C30" s="6" t="str">
        <f>IF($A30="","",IFERROR(INDEX(Teams[Priority Type],MATCH($A30,Teams[Team Name],0)),"unknown team"))</f>
        <v/>
      </c>
      <c r="D30" s="8"/>
      <c r="E30" s="8"/>
      <c r="F30" s="24"/>
      <c r="G30" s="6" t="str">
        <f>IF($B30="","",IF($C30="Tactical",IFERROR(INDEX(#REF!,MATCH($B30,#REF!,0)),"unknown"),IF($C30="Initiative",IFERROR(INDEX(#REF!,MATCH($B30,#REF!,0)),"unknown"),IF($C30="Assistance",IFERROR(INDEX(#REF!,MATCH($B30,#REF!,0)),"unknown"),""))))</f>
        <v/>
      </c>
    </row>
    <row r="31" spans="1:7" x14ac:dyDescent="0.25">
      <c r="A31" s="8"/>
      <c r="B31" s="8"/>
      <c r="C31" s="6" t="str">
        <f>IF($A31="","",IFERROR(INDEX(Teams[Priority Type],MATCH($A31,Teams[Team Name],0)),"unknown team"))</f>
        <v/>
      </c>
      <c r="D31" s="8"/>
      <c r="E31" s="8"/>
      <c r="F31" s="24"/>
      <c r="G31" s="6" t="str">
        <f>IF($B31="","",IF($C31="Tactical",IFERROR(INDEX(#REF!,MATCH($B31,#REF!,0)),"unknown"),IF($C31="Initiative",IFERROR(INDEX(#REF!,MATCH($B31,#REF!,0)),"unknown"),IF($C31="Assistance",IFERROR(INDEX(#REF!,MATCH($B31,#REF!,0)),"unknown"),""))))</f>
        <v/>
      </c>
    </row>
    <row r="32" spans="1:7" x14ac:dyDescent="0.25">
      <c r="A32" s="8"/>
      <c r="B32" s="8"/>
      <c r="C32" s="6" t="str">
        <f>IF($A32="","",IFERROR(INDEX(Teams[Priority Type],MATCH($A32,Teams[Team Name],0)),"unknown team"))</f>
        <v/>
      </c>
      <c r="D32" s="8"/>
      <c r="E32" s="8"/>
      <c r="F32" s="24"/>
      <c r="G32" s="6" t="str">
        <f>IF($B32="","",IF($C32="Tactical",IFERROR(INDEX(#REF!,MATCH($B32,#REF!,0)),"unknown"),IF($C32="Initiative",IFERROR(INDEX(#REF!,MATCH($B32,#REF!,0)),"unknown"),IF($C32="Assistance",IFERROR(INDEX(#REF!,MATCH($B32,#REF!,0)),"unknown"),""))))</f>
        <v/>
      </c>
    </row>
    <row r="33" spans="1:7" x14ac:dyDescent="0.25">
      <c r="A33" s="8"/>
      <c r="B33" s="8"/>
      <c r="C33" s="6" t="str">
        <f>IF($A33="","",IFERROR(INDEX(Teams[Priority Type],MATCH($A33,Teams[Team Name],0)),"unknown team"))</f>
        <v/>
      </c>
      <c r="D33" s="8"/>
      <c r="E33" s="8"/>
      <c r="F33" s="24"/>
      <c r="G33" s="6" t="str">
        <f>IF($B33="","",IF($C33="Tactical",IFERROR(INDEX(#REF!,MATCH($B33,#REF!,0)),"unknown"),IF($C33="Initiative",IFERROR(INDEX(#REF!,MATCH($B33,#REF!,0)),"unknown"),IF($C33="Assistance",IFERROR(INDEX(#REF!,MATCH($B33,#REF!,0)),"unknown"),""))))</f>
        <v/>
      </c>
    </row>
    <row r="34" spans="1:7" x14ac:dyDescent="0.25">
      <c r="A34" s="8"/>
      <c r="B34" s="8"/>
      <c r="C34" s="6" t="str">
        <f>IF($A34="","",IFERROR(INDEX(Teams[Priority Type],MATCH($A34,Teams[Team Name],0)),"unknown team"))</f>
        <v/>
      </c>
      <c r="D34" s="8"/>
      <c r="E34" s="8"/>
      <c r="F34" s="24"/>
      <c r="G34" s="6" t="str">
        <f>IF($B34="","",IF($C34="Tactical",IFERROR(INDEX(#REF!,MATCH($B34,#REF!,0)),"unknown"),IF($C34="Initiative",IFERROR(INDEX(#REF!,MATCH($B34,#REF!,0)),"unknown"),IF($C34="Assistance",IFERROR(INDEX(#REF!,MATCH($B34,#REF!,0)),"unknown"),""))))</f>
        <v/>
      </c>
    </row>
    <row r="35" spans="1:7" x14ac:dyDescent="0.25">
      <c r="A35" s="8"/>
      <c r="B35" s="8"/>
      <c r="C35" s="6" t="str">
        <f>IF($A35="","",IFERROR(INDEX(Teams[Priority Type],MATCH($A35,Teams[Team Name],0)),"unknown team"))</f>
        <v/>
      </c>
      <c r="D35" s="8"/>
      <c r="E35" s="8"/>
      <c r="F35" s="24"/>
      <c r="G35" s="6" t="str">
        <f>IF($B35="","",IF($C35="Tactical",IFERROR(INDEX(#REF!,MATCH($B35,#REF!,0)),"unknown"),IF($C35="Initiative",IFERROR(INDEX(#REF!,MATCH($B35,#REF!,0)),"unknown"),IF($C35="Assistance",IFERROR(INDEX(#REF!,MATCH($B35,#REF!,0)),"unknown"),""))))</f>
        <v/>
      </c>
    </row>
    <row r="36" spans="1:7" x14ac:dyDescent="0.25">
      <c r="A36" s="8"/>
      <c r="B36" s="8"/>
      <c r="C36" s="6" t="str">
        <f>IF($A36="","",IFERROR(INDEX(Teams[Priority Type],MATCH($A36,Teams[Team Name],0)),"unknown team"))</f>
        <v/>
      </c>
      <c r="D36" s="8"/>
      <c r="E36" s="8"/>
      <c r="F36" s="24"/>
      <c r="G36" s="6" t="str">
        <f>IF($B36="","",IF($C36="Tactical",IFERROR(INDEX(#REF!,MATCH($B36,#REF!,0)),"unknown"),IF($C36="Initiative",IFERROR(INDEX(#REF!,MATCH($B36,#REF!,0)),"unknown"),IF($C36="Assistance",IFERROR(INDEX(#REF!,MATCH($B36,#REF!,0)),"unknown"),""))))</f>
        <v/>
      </c>
    </row>
    <row r="37" spans="1:7" x14ac:dyDescent="0.25">
      <c r="A37" s="8"/>
      <c r="B37" s="8"/>
      <c r="C37" s="6" t="str">
        <f>IF($A37="","",IFERROR(INDEX(Teams[Priority Type],MATCH($A37,Teams[Team Name],0)),"unknown team"))</f>
        <v/>
      </c>
      <c r="D37" s="8"/>
      <c r="E37" s="8"/>
      <c r="F37" s="24"/>
      <c r="G37" s="6" t="str">
        <f>IF($B37="","",IF($C37="Tactical",IFERROR(INDEX(#REF!,MATCH($B37,#REF!,0)),"unknown"),IF($C37="Initiative",IFERROR(INDEX(#REF!,MATCH($B37,#REF!,0)),"unknown"),IF($C37="Assistance",IFERROR(INDEX(#REF!,MATCH($B37,#REF!,0)),"unknown"),""))))</f>
        <v/>
      </c>
    </row>
    <row r="38" spans="1:7" x14ac:dyDescent="0.25">
      <c r="A38" s="8"/>
      <c r="B38" s="8"/>
      <c r="C38" s="6" t="str">
        <f>IF($A38="","",IFERROR(INDEX(Teams[Priority Type],MATCH($A38,Teams[Team Name],0)),"unknown team"))</f>
        <v/>
      </c>
      <c r="D38" s="8"/>
      <c r="E38" s="8"/>
      <c r="F38" s="24"/>
      <c r="G38" s="6" t="str">
        <f>IF($B38="","",IF($C38="Tactical",IFERROR(INDEX(#REF!,MATCH($B38,#REF!,0)),"unknown"),IF($C38="Initiative",IFERROR(INDEX(#REF!,MATCH($B38,#REF!,0)),"unknown"),IF($C38="Assistance",IFERROR(INDEX(#REF!,MATCH($B38,#REF!,0)),"unknown"),""))))</f>
        <v/>
      </c>
    </row>
    <row r="39" spans="1:7" x14ac:dyDescent="0.25">
      <c r="A39" s="8"/>
      <c r="B39" s="8"/>
      <c r="C39" s="6" t="str">
        <f>IF($A39="","",IFERROR(INDEX(Teams[Priority Type],MATCH($A39,Teams[Team Name],0)),"unknown team"))</f>
        <v/>
      </c>
      <c r="D39" s="8"/>
      <c r="E39" s="8"/>
      <c r="F39" s="24"/>
      <c r="G39" s="6" t="str">
        <f>IF($B39="","",IF($C39="Tactical",IFERROR(INDEX(#REF!,MATCH($B39,#REF!,0)),"unknown"),IF($C39="Initiative",IFERROR(INDEX(#REF!,MATCH($B39,#REF!,0)),"unknown"),IF($C39="Assistance",IFERROR(INDEX(#REF!,MATCH($B39,#REF!,0)),"unknown"),""))))</f>
        <v/>
      </c>
    </row>
    <row r="40" spans="1:7" x14ac:dyDescent="0.25">
      <c r="A40" s="8"/>
      <c r="B40" s="8"/>
      <c r="C40" s="6" t="str">
        <f>IF($A40="","",IFERROR(INDEX(Teams[Priority Type],MATCH($A40,Teams[Team Name],0)),"unknown team"))</f>
        <v/>
      </c>
      <c r="D40" s="8"/>
      <c r="E40" s="8"/>
      <c r="F40" s="24"/>
      <c r="G40" s="6" t="str">
        <f>IF($B40="","",IF($C40="Tactical",IFERROR(INDEX(#REF!,MATCH($B40,#REF!,0)),"unknown"),IF($C40="Initiative",IFERROR(INDEX(#REF!,MATCH($B40,#REF!,0)),"unknown"),IF($C40="Assistance",IFERROR(INDEX(#REF!,MATCH($B40,#REF!,0)),"unknown"),""))))</f>
        <v/>
      </c>
    </row>
    <row r="41" spans="1:7" x14ac:dyDescent="0.25">
      <c r="A41" s="8"/>
      <c r="B41" s="8"/>
      <c r="C41" s="6" t="str">
        <f>IF($A41="","",IFERROR(INDEX(Teams[Priority Type],MATCH($A41,Teams[Team Name],0)),"unknown team"))</f>
        <v/>
      </c>
      <c r="D41" s="8"/>
      <c r="E41" s="8"/>
      <c r="F41" s="24"/>
      <c r="G41" s="6" t="str">
        <f>IF($B41="","",IF($C41="Tactical",IFERROR(INDEX(#REF!,MATCH($B41,#REF!,0)),"unknown"),IF($C41="Initiative",IFERROR(INDEX(#REF!,MATCH($B41,#REF!,0)),"unknown"),IF($C41="Assistance",IFERROR(INDEX(#REF!,MATCH($B41,#REF!,0)),"unknown"),""))))</f>
        <v/>
      </c>
    </row>
    <row r="42" spans="1:7" x14ac:dyDescent="0.25">
      <c r="A42" s="8"/>
      <c r="B42" s="8"/>
      <c r="C42" s="6" t="str">
        <f>IF($A42="","",IFERROR(INDEX(Teams[Priority Type],MATCH($A42,Teams[Team Name],0)),"unknown team"))</f>
        <v/>
      </c>
      <c r="D42" s="8"/>
      <c r="E42" s="8"/>
      <c r="F42" s="24"/>
      <c r="G42" s="6" t="str">
        <f>IF($B42="","",IF($C42="Tactical",IFERROR(INDEX(#REF!,MATCH($B42,#REF!,0)),"unknown"),IF($C42="Initiative",IFERROR(INDEX(#REF!,MATCH($B42,#REF!,0)),"unknown"),IF($C42="Assistance",IFERROR(INDEX(#REF!,MATCH($B42,#REF!,0)),"unknown"),""))))</f>
        <v/>
      </c>
    </row>
    <row r="43" spans="1:7" x14ac:dyDescent="0.25">
      <c r="A43" s="8"/>
      <c r="B43" s="8"/>
      <c r="C43" s="6" t="str">
        <f>IF($A43="","",IFERROR(INDEX(Teams[Priority Type],MATCH($A43,Teams[Team Name],0)),"unknown team"))</f>
        <v/>
      </c>
      <c r="D43" s="8"/>
      <c r="E43" s="8"/>
      <c r="F43" s="24"/>
      <c r="G43" s="6" t="str">
        <f>IF($B43="","",IF($C43="Tactical",IFERROR(INDEX(#REF!,MATCH($B43,#REF!,0)),"unknown"),IF($C43="Initiative",IFERROR(INDEX(#REF!,MATCH($B43,#REF!,0)),"unknown"),IF($C43="Assistance",IFERROR(INDEX(#REF!,MATCH($B43,#REF!,0)),"unknown"),""))))</f>
        <v/>
      </c>
    </row>
    <row r="44" spans="1:7" x14ac:dyDescent="0.25">
      <c r="A44" s="8"/>
      <c r="B44" s="8"/>
      <c r="C44" s="6" t="str">
        <f>IF($A44="","",IFERROR(INDEX(Teams[Priority Type],MATCH($A44,Teams[Team Name],0)),"unknown team"))</f>
        <v/>
      </c>
      <c r="D44" s="8"/>
      <c r="E44" s="8"/>
      <c r="F44" s="24"/>
      <c r="G44" s="6" t="str">
        <f>IF($B44="","",IF($C44="Tactical",IFERROR(INDEX(#REF!,MATCH($B44,#REF!,0)),"unknown"),IF($C44="Initiative",IFERROR(INDEX(#REF!,MATCH($B44,#REF!,0)),"unknown"),IF($C44="Assistance",IFERROR(INDEX(#REF!,MATCH($B44,#REF!,0)),"unknown"),""))))</f>
        <v/>
      </c>
    </row>
    <row r="45" spans="1:7" x14ac:dyDescent="0.25">
      <c r="A45" s="8"/>
      <c r="B45" s="8"/>
      <c r="C45" s="6" t="str">
        <f>IF($A45="","",IFERROR(INDEX(Teams[Priority Type],MATCH($A45,Teams[Team Name],0)),"unknown team"))</f>
        <v/>
      </c>
      <c r="D45" s="8"/>
      <c r="E45" s="8"/>
      <c r="F45" s="24"/>
      <c r="G45" s="6" t="str">
        <f>IF($B45="","",IF($C45="Tactical",IFERROR(INDEX(#REF!,MATCH($B45,#REF!,0)),"unknown"),IF($C45="Initiative",IFERROR(INDEX(#REF!,MATCH($B45,#REF!,0)),"unknown"),IF($C45="Assistance",IFERROR(INDEX(#REF!,MATCH($B45,#REF!,0)),"unknown"),""))))</f>
        <v/>
      </c>
    </row>
    <row r="46" spans="1:7" x14ac:dyDescent="0.25">
      <c r="A46" s="8"/>
      <c r="B46" s="8"/>
      <c r="C46" s="6" t="str">
        <f>IF($A46="","",IFERROR(INDEX(Teams[Priority Type],MATCH($A46,Teams[Team Name],0)),"unknown team"))</f>
        <v/>
      </c>
      <c r="D46" s="8"/>
      <c r="E46" s="8"/>
      <c r="F46" s="24"/>
      <c r="G46" s="6" t="str">
        <f>IF($B46="","",IF($C46="Tactical",IFERROR(INDEX(#REF!,MATCH($B46,#REF!,0)),"unknown"),IF($C46="Initiative",IFERROR(INDEX(#REF!,MATCH($B46,#REF!,0)),"unknown"),IF($C46="Assistance",IFERROR(INDEX(#REF!,MATCH($B46,#REF!,0)),"unknown"),""))))</f>
        <v/>
      </c>
    </row>
    <row r="47" spans="1:7" x14ac:dyDescent="0.25">
      <c r="A47" s="8"/>
      <c r="B47" s="8"/>
      <c r="C47" s="6" t="str">
        <f>IF($A47="","",IFERROR(INDEX(Teams[Priority Type],MATCH($A47,Teams[Team Name],0)),"unknown team"))</f>
        <v/>
      </c>
      <c r="D47" s="8"/>
      <c r="E47" s="8"/>
      <c r="F47" s="24"/>
      <c r="G47" s="6" t="str">
        <f>IF($B47="","",IF($C47="Tactical",IFERROR(INDEX(#REF!,MATCH($B47,#REF!,0)),"unknown"),IF($C47="Initiative",IFERROR(INDEX(#REF!,MATCH($B47,#REF!,0)),"unknown"),IF($C47="Assistance",IFERROR(INDEX(#REF!,MATCH($B47,#REF!,0)),"unknown"),""))))</f>
        <v/>
      </c>
    </row>
    <row r="48" spans="1:7" x14ac:dyDescent="0.25">
      <c r="A48" s="8"/>
      <c r="B48" s="8"/>
      <c r="C48" s="6" t="str">
        <f>IF($A48="","",IFERROR(INDEX(Teams[Priority Type],MATCH($A48,Teams[Team Name],0)),"unknown team"))</f>
        <v/>
      </c>
      <c r="D48" s="8"/>
      <c r="E48" s="8"/>
      <c r="F48" s="24"/>
      <c r="G48" s="6" t="str">
        <f>IF($B48="","",IF($C48="Tactical",IFERROR(INDEX(#REF!,MATCH($B48,#REF!,0)),"unknown"),IF($C48="Initiative",IFERROR(INDEX(#REF!,MATCH($B48,#REF!,0)),"unknown"),IF($C48="Assistance",IFERROR(INDEX(#REF!,MATCH($B48,#REF!,0)),"unknown"),""))))</f>
        <v/>
      </c>
    </row>
    <row r="49" spans="1:7" x14ac:dyDescent="0.25">
      <c r="A49" s="8"/>
      <c r="B49" s="8"/>
      <c r="C49" s="6" t="str">
        <f>IF($A49="","",IFERROR(INDEX(Teams[Priority Type],MATCH($A49,Teams[Team Name],0)),"unknown team"))</f>
        <v/>
      </c>
      <c r="D49" s="8"/>
      <c r="E49" s="8"/>
      <c r="F49" s="24"/>
      <c r="G49" s="6" t="str">
        <f>IF($B49="","",IF($C49="Tactical",IFERROR(INDEX(#REF!,MATCH($B49,#REF!,0)),"unknown"),IF($C49="Initiative",IFERROR(INDEX(#REF!,MATCH($B49,#REF!,0)),"unknown"),IF($C49="Assistance",IFERROR(INDEX(#REF!,MATCH($B49,#REF!,0)),"unknown"),""))))</f>
        <v/>
      </c>
    </row>
    <row r="50" spans="1:7" x14ac:dyDescent="0.25">
      <c r="A50" s="8"/>
      <c r="B50" s="8"/>
      <c r="C50" s="6" t="str">
        <f>IF($A50="","",IFERROR(INDEX(Teams[Priority Type],MATCH($A50,Teams[Team Name],0)),"unknown team"))</f>
        <v/>
      </c>
      <c r="D50" s="8"/>
      <c r="E50" s="8"/>
      <c r="F50" s="24"/>
      <c r="G50" s="6" t="str">
        <f>IF($B50="","",IF($C50="Tactical",IFERROR(INDEX(#REF!,MATCH($B50,#REF!,0)),"unknown"),IF($C50="Initiative",IFERROR(INDEX(#REF!,MATCH($B50,#REF!,0)),"unknown"),IF($C50="Assistance",IFERROR(INDEX(#REF!,MATCH($B50,#REF!,0)),"unknown"),""))))</f>
        <v/>
      </c>
    </row>
    <row r="51" spans="1:7" x14ac:dyDescent="0.25">
      <c r="A51" s="8"/>
      <c r="B51" s="8"/>
      <c r="C51" s="6" t="str">
        <f>IF($A51="","",IFERROR(INDEX(Teams[Priority Type],MATCH($A51,Teams[Team Name],0)),"unknown team"))</f>
        <v/>
      </c>
      <c r="D51" s="8"/>
      <c r="E51" s="8"/>
      <c r="F51" s="24"/>
      <c r="G51" s="6" t="str">
        <f>IF($B51="","",IF($C51="Tactical",IFERROR(INDEX(#REF!,MATCH($B51,#REF!,0)),"unknown"),IF($C51="Initiative",IFERROR(INDEX(#REF!,MATCH($B51,#REF!,0)),"unknown"),IF($C51="Assistance",IFERROR(INDEX(#REF!,MATCH($B51,#REF!,0)),"unknown"),""))))</f>
        <v/>
      </c>
    </row>
    <row r="52" spans="1:7" x14ac:dyDescent="0.25">
      <c r="A52" s="8"/>
      <c r="B52" s="8"/>
      <c r="C52" s="6" t="str">
        <f>IF($A52="","",IFERROR(INDEX(Teams[Priority Type],MATCH($A52,Teams[Team Name],0)),"unknown team"))</f>
        <v/>
      </c>
      <c r="D52" s="8"/>
      <c r="E52" s="8"/>
      <c r="F52" s="24"/>
      <c r="G52" s="6" t="str">
        <f>IF($B52="","",IF($C52="Tactical",IFERROR(INDEX(#REF!,MATCH($B52,#REF!,0)),"unknown"),IF($C52="Initiative",IFERROR(INDEX(#REF!,MATCH($B52,#REF!,0)),"unknown"),IF($C52="Assistance",IFERROR(INDEX(#REF!,MATCH($B52,#REF!,0)),"unknown"),""))))</f>
        <v/>
      </c>
    </row>
    <row r="53" spans="1:7" x14ac:dyDescent="0.25">
      <c r="A53" s="8"/>
      <c r="B53" s="8"/>
      <c r="C53" s="6" t="str">
        <f>IF($A53="","",IFERROR(INDEX(Teams[Priority Type],MATCH($A53,Teams[Team Name],0)),"unknown team"))</f>
        <v/>
      </c>
      <c r="D53" s="8"/>
      <c r="E53" s="8"/>
      <c r="F53" s="24"/>
      <c r="G53" s="6" t="str">
        <f>IF($B53="","",IF($C53="Tactical",IFERROR(INDEX(#REF!,MATCH($B53,#REF!,0)),"unknown"),IF($C53="Initiative",IFERROR(INDEX(#REF!,MATCH($B53,#REF!,0)),"unknown"),IF($C53="Assistance",IFERROR(INDEX(#REF!,MATCH($B53,#REF!,0)),"unknown"),""))))</f>
        <v/>
      </c>
    </row>
    <row r="54" spans="1:7" x14ac:dyDescent="0.25">
      <c r="A54" s="8"/>
      <c r="B54" s="8"/>
      <c r="C54" s="6" t="str">
        <f>IF($A54="","",IFERROR(INDEX(Teams[Priority Type],MATCH($A54,Teams[Team Name],0)),"unknown team"))</f>
        <v/>
      </c>
      <c r="D54" s="8"/>
      <c r="E54" s="8"/>
      <c r="F54" s="24"/>
      <c r="G54" s="6" t="str">
        <f>IF($B54="","",IF($C54="Tactical",IFERROR(INDEX(#REF!,MATCH($B54,#REF!,0)),"unknown"),IF($C54="Initiative",IFERROR(INDEX(#REF!,MATCH($B54,#REF!,0)),"unknown"),IF($C54="Assistance",IFERROR(INDEX(#REF!,MATCH($B54,#REF!,0)),"unknown"),""))))</f>
        <v/>
      </c>
    </row>
    <row r="55" spans="1:7" x14ac:dyDescent="0.25">
      <c r="A55" s="8"/>
      <c r="B55" s="8"/>
      <c r="C55" s="6" t="str">
        <f>IF($A55="","",IFERROR(INDEX(Teams[Priority Type],MATCH($A55,Teams[Team Name],0)),"unknown team"))</f>
        <v/>
      </c>
      <c r="D55" s="8"/>
      <c r="E55" s="8"/>
      <c r="F55" s="24"/>
      <c r="G55" s="6" t="str">
        <f>IF($B55="","",IF($C55="Tactical",IFERROR(INDEX(#REF!,MATCH($B55,#REF!,0)),"unknown"),IF($C55="Initiative",IFERROR(INDEX(#REF!,MATCH($B55,#REF!,0)),"unknown"),IF($C55="Assistance",IFERROR(INDEX(#REF!,MATCH($B55,#REF!,0)),"unknown"),""))))</f>
        <v/>
      </c>
    </row>
    <row r="56" spans="1:7" x14ac:dyDescent="0.25">
      <c r="A56" s="8"/>
      <c r="B56" s="8"/>
      <c r="C56" s="6" t="str">
        <f>IF($A56="","",IFERROR(INDEX(Teams[Priority Type],MATCH($A56,Teams[Team Name],0)),"unknown team"))</f>
        <v/>
      </c>
      <c r="D56" s="8"/>
      <c r="E56" s="8"/>
      <c r="F56" s="24"/>
      <c r="G56" s="6" t="str">
        <f>IF($B56="","",IF($C56="Tactical",IFERROR(INDEX(#REF!,MATCH($B56,#REF!,0)),"unknown"),IF($C56="Initiative",IFERROR(INDEX(#REF!,MATCH($B56,#REF!,0)),"unknown"),IF($C56="Assistance",IFERROR(INDEX(#REF!,MATCH($B56,#REF!,0)),"unknown"),""))))</f>
        <v/>
      </c>
    </row>
    <row r="57" spans="1:7" x14ac:dyDescent="0.25">
      <c r="A57" s="8"/>
      <c r="B57" s="8"/>
      <c r="C57" s="6" t="str">
        <f>IF($A57="","",IFERROR(INDEX(Teams[Priority Type],MATCH($A57,Teams[Team Name],0)),"unknown team"))</f>
        <v/>
      </c>
      <c r="D57" s="8"/>
      <c r="E57" s="8"/>
      <c r="F57" s="24"/>
      <c r="G57" s="6" t="str">
        <f>IF($B57="","",IF($C57="Tactical",IFERROR(INDEX(#REF!,MATCH($B57,#REF!,0)),"unknown"),IF($C57="Initiative",IFERROR(INDEX(#REF!,MATCH($B57,#REF!,0)),"unknown"),IF($C57="Assistance",IFERROR(INDEX(#REF!,MATCH($B57,#REF!,0)),"unknown"),""))))</f>
        <v/>
      </c>
    </row>
    <row r="58" spans="1:7" x14ac:dyDescent="0.25">
      <c r="A58" s="8"/>
      <c r="B58" s="8"/>
      <c r="C58" s="6" t="str">
        <f>IF($A58="","",IFERROR(INDEX(Teams[Priority Type],MATCH($A58,Teams[Team Name],0)),"unknown team"))</f>
        <v/>
      </c>
      <c r="D58" s="8"/>
      <c r="E58" s="8"/>
      <c r="F58" s="24"/>
      <c r="G58" s="6" t="str">
        <f>IF($B58="","",IF($C58="Tactical",IFERROR(INDEX(#REF!,MATCH($B58,#REF!,0)),"unknown"),IF($C58="Initiative",IFERROR(INDEX(#REF!,MATCH($B58,#REF!,0)),"unknown"),IF($C58="Assistance",IFERROR(INDEX(#REF!,MATCH($B58,#REF!,0)),"unknown"),""))))</f>
        <v/>
      </c>
    </row>
    <row r="59" spans="1:7" x14ac:dyDescent="0.25">
      <c r="A59" s="8"/>
      <c r="B59" s="8"/>
      <c r="C59" s="6" t="str">
        <f>IF($A59="","",IFERROR(INDEX(Teams[Priority Type],MATCH($A59,Teams[Team Name],0)),"unknown team"))</f>
        <v/>
      </c>
      <c r="D59" s="8"/>
      <c r="E59" s="8"/>
      <c r="F59" s="24"/>
      <c r="G59" s="6" t="str">
        <f>IF($B59="","",IF($C59="Tactical",IFERROR(INDEX(#REF!,MATCH($B59,#REF!,0)),"unknown"),IF($C59="Initiative",IFERROR(INDEX(#REF!,MATCH($B59,#REF!,0)),"unknown"),IF($C59="Assistance",IFERROR(INDEX(#REF!,MATCH($B59,#REF!,0)),"unknown"),""))))</f>
        <v/>
      </c>
    </row>
    <row r="60" spans="1:7" x14ac:dyDescent="0.25">
      <c r="A60" s="8"/>
      <c r="B60" s="8"/>
      <c r="C60" s="6" t="str">
        <f>IF($A60="","",IFERROR(INDEX(Teams[Priority Type],MATCH($A60,Teams[Team Name],0)),"unknown team"))</f>
        <v/>
      </c>
      <c r="D60" s="8"/>
      <c r="E60" s="8"/>
      <c r="F60" s="24"/>
      <c r="G60" s="6" t="str">
        <f>IF($B60="","",IF($C60="Tactical",IFERROR(INDEX(#REF!,MATCH($B60,#REF!,0)),"unknown"),IF($C60="Initiative",IFERROR(INDEX(#REF!,MATCH($B60,#REF!,0)),"unknown"),IF($C60="Assistance",IFERROR(INDEX(#REF!,MATCH($B60,#REF!,0)),"unknown"),""))))</f>
        <v/>
      </c>
    </row>
    <row r="61" spans="1:7" x14ac:dyDescent="0.25">
      <c r="A61" s="8"/>
      <c r="B61" s="8"/>
      <c r="C61" s="6" t="str">
        <f>IF($A61="","",IFERROR(INDEX(Teams[Priority Type],MATCH($A61,Teams[Team Name],0)),"unknown team"))</f>
        <v/>
      </c>
      <c r="D61" s="8"/>
      <c r="E61" s="8"/>
      <c r="F61" s="24"/>
      <c r="G61" s="6" t="str">
        <f>IF($B61="","",IF($C61="Tactical",IFERROR(INDEX(#REF!,MATCH($B61,#REF!,0)),"unknown"),IF($C61="Initiative",IFERROR(INDEX(#REF!,MATCH($B61,#REF!,0)),"unknown"),IF($C61="Assistance",IFERROR(INDEX(#REF!,MATCH($B61,#REF!,0)),"unknown"),""))))</f>
        <v/>
      </c>
    </row>
    <row r="62" spans="1:7" x14ac:dyDescent="0.25">
      <c r="A62" s="8"/>
      <c r="B62" s="8"/>
      <c r="C62" s="6" t="str">
        <f>IF($A62="","",IFERROR(INDEX(Teams[Priority Type],MATCH($A62,Teams[Team Name],0)),"unknown team"))</f>
        <v/>
      </c>
      <c r="D62" s="8"/>
      <c r="E62" s="8"/>
      <c r="F62" s="24"/>
      <c r="G62" s="6" t="str">
        <f>IF($B62="","",IF($C62="Tactical",IFERROR(INDEX(#REF!,MATCH($B62,#REF!,0)),"unknown"),IF($C62="Initiative",IFERROR(INDEX(#REF!,MATCH($B62,#REF!,0)),"unknown"),IF($C62="Assistance",IFERROR(INDEX(#REF!,MATCH($B62,#REF!,0)),"unknown"),""))))</f>
        <v/>
      </c>
    </row>
    <row r="63" spans="1:7" x14ac:dyDescent="0.25">
      <c r="A63" s="8"/>
      <c r="B63" s="8"/>
      <c r="C63" s="6" t="str">
        <f>IF($A63="","",IFERROR(INDEX(Teams[Priority Type],MATCH($A63,Teams[Team Name],0)),"unknown team"))</f>
        <v/>
      </c>
      <c r="D63" s="8"/>
      <c r="E63" s="8"/>
      <c r="F63" s="24"/>
      <c r="G63" s="6" t="str">
        <f>IF($B63="","",IF($C63="Tactical",IFERROR(INDEX(#REF!,MATCH($B63,#REF!,0)),"unknown"),IF($C63="Initiative",IFERROR(INDEX(#REF!,MATCH($B63,#REF!,0)),"unknown"),IF($C63="Assistance",IFERROR(INDEX(#REF!,MATCH($B63,#REF!,0)),"unknown"),""))))</f>
        <v/>
      </c>
    </row>
    <row r="64" spans="1:7" x14ac:dyDescent="0.25">
      <c r="A64" s="8"/>
      <c r="B64" s="8"/>
      <c r="C64" s="6" t="str">
        <f>IF($A64="","",IFERROR(INDEX(Teams[Priority Type],MATCH($A64,Teams[Team Name],0)),"unknown team"))</f>
        <v/>
      </c>
      <c r="D64" s="8"/>
      <c r="E64" s="8"/>
      <c r="F64" s="24"/>
      <c r="G64" s="6" t="str">
        <f>IF($B64="","",IF($C64="Tactical",IFERROR(INDEX(#REF!,MATCH($B64,#REF!,0)),"unknown"),IF($C64="Initiative",IFERROR(INDEX(#REF!,MATCH($B64,#REF!,0)),"unknown"),IF($C64="Assistance",IFERROR(INDEX(#REF!,MATCH($B64,#REF!,0)),"unknown"),""))))</f>
        <v/>
      </c>
    </row>
    <row r="65" spans="1:7" x14ac:dyDescent="0.25">
      <c r="A65" s="8"/>
      <c r="B65" s="8"/>
      <c r="C65" s="6" t="str">
        <f>IF($A65="","",IFERROR(INDEX(Teams[Priority Type],MATCH($A65,Teams[Team Name],0)),"unknown team"))</f>
        <v/>
      </c>
      <c r="D65" s="8"/>
      <c r="E65" s="8"/>
      <c r="F65" s="24"/>
      <c r="G65" s="6" t="str">
        <f>IF($B65="","",IF($C65="Tactical",IFERROR(INDEX(#REF!,MATCH($B65,#REF!,0)),"unknown"),IF($C65="Initiative",IFERROR(INDEX(#REF!,MATCH($B65,#REF!,0)),"unknown"),IF($C65="Assistance",IFERROR(INDEX(#REF!,MATCH($B65,#REF!,0)),"unknown"),""))))</f>
        <v/>
      </c>
    </row>
    <row r="66" spans="1:7" x14ac:dyDescent="0.25">
      <c r="A66" s="8"/>
      <c r="B66" s="8"/>
      <c r="C66" s="6" t="str">
        <f>IF($A66="","",IFERROR(INDEX(Teams[Priority Type],MATCH($A66,Teams[Team Name],0)),"unknown team"))</f>
        <v/>
      </c>
      <c r="D66" s="8"/>
      <c r="E66" s="8"/>
      <c r="F66" s="24"/>
      <c r="G66" s="6" t="str">
        <f>IF($B66="","",IF($C66="Tactical",IFERROR(INDEX(#REF!,MATCH($B66,#REF!,0)),"unknown"),IF($C66="Initiative",IFERROR(INDEX(#REF!,MATCH($B66,#REF!,0)),"unknown"),IF($C66="Assistance",IFERROR(INDEX(#REF!,MATCH($B66,#REF!,0)),"unknown"),""))))</f>
        <v/>
      </c>
    </row>
    <row r="67" spans="1:7" x14ac:dyDescent="0.25">
      <c r="A67" s="8"/>
      <c r="B67" s="8"/>
      <c r="C67" s="6" t="str">
        <f>IF($A67="","",IFERROR(INDEX(Teams[Priority Type],MATCH($A67,Teams[Team Name],0)),"unknown team"))</f>
        <v/>
      </c>
      <c r="D67" s="8"/>
      <c r="E67" s="8"/>
      <c r="F67" s="24"/>
      <c r="G67" s="6" t="str">
        <f>IF($B67="","",IF($C67="Tactical",IFERROR(INDEX(#REF!,MATCH($B67,#REF!,0)),"unknown"),IF($C67="Initiative",IFERROR(INDEX(#REF!,MATCH($B67,#REF!,0)),"unknown"),IF($C67="Assistance",IFERROR(INDEX(#REF!,MATCH($B67,#REF!,0)),"unknown"),""))))</f>
        <v/>
      </c>
    </row>
    <row r="68" spans="1:7" x14ac:dyDescent="0.25">
      <c r="A68" s="8"/>
      <c r="B68" s="8"/>
      <c r="C68" s="6" t="str">
        <f>IF($A68="","",IFERROR(INDEX(Teams[Priority Type],MATCH($A68,Teams[Team Name],0)),"unknown team"))</f>
        <v/>
      </c>
      <c r="D68" s="8"/>
      <c r="E68" s="8"/>
      <c r="F68" s="24"/>
      <c r="G68" s="6" t="str">
        <f>IF($B68="","",IF($C68="Tactical",IFERROR(INDEX(#REF!,MATCH($B68,#REF!,0)),"unknown"),IF($C68="Initiative",IFERROR(INDEX(#REF!,MATCH($B68,#REF!,0)),"unknown"),IF($C68="Assistance",IFERROR(INDEX(#REF!,MATCH($B68,#REF!,0)),"unknown"),""))))</f>
        <v/>
      </c>
    </row>
    <row r="69" spans="1:7" x14ac:dyDescent="0.25">
      <c r="A69" s="8"/>
      <c r="B69" s="8"/>
      <c r="C69" s="6" t="str">
        <f>IF($A69="","",IFERROR(INDEX(Teams[Priority Type],MATCH($A69,Teams[Team Name],0)),"unknown team"))</f>
        <v/>
      </c>
      <c r="D69" s="8"/>
      <c r="E69" s="8"/>
      <c r="F69" s="24"/>
      <c r="G69" s="6" t="str">
        <f>IF($B69="","",IF($C69="Tactical",IFERROR(INDEX(#REF!,MATCH($B69,#REF!,0)),"unknown"),IF($C69="Initiative",IFERROR(INDEX(#REF!,MATCH($B69,#REF!,0)),"unknown"),IF($C69="Assistance",IFERROR(INDEX(#REF!,MATCH($B69,#REF!,0)),"unknown"),""))))</f>
        <v/>
      </c>
    </row>
    <row r="70" spans="1:7" x14ac:dyDescent="0.25">
      <c r="A70" s="8"/>
      <c r="B70" s="8"/>
      <c r="C70" s="6" t="str">
        <f>IF($A70="","",IFERROR(INDEX(Teams[Priority Type],MATCH($A70,Teams[Team Name],0)),"unknown team"))</f>
        <v/>
      </c>
      <c r="D70" s="8"/>
      <c r="E70" s="8"/>
      <c r="F70" s="24"/>
      <c r="G70" s="6" t="str">
        <f>IF($B70="","",IF($C70="Tactical",IFERROR(INDEX(#REF!,MATCH($B70,#REF!,0)),"unknown"),IF($C70="Initiative",IFERROR(INDEX(#REF!,MATCH($B70,#REF!,0)),"unknown"),IF($C70="Assistance",IFERROR(INDEX(#REF!,MATCH($B70,#REF!,0)),"unknown"),""))))</f>
        <v/>
      </c>
    </row>
    <row r="71" spans="1:7" x14ac:dyDescent="0.25">
      <c r="A71" s="8"/>
      <c r="B71" s="8"/>
      <c r="C71" s="6" t="str">
        <f>IF($A71="","",IFERROR(INDEX(Teams[Priority Type],MATCH($A71,Teams[Team Name],0)),"unknown team"))</f>
        <v/>
      </c>
      <c r="D71" s="8"/>
      <c r="E71" s="8"/>
      <c r="F71" s="24"/>
      <c r="G71" s="6" t="str">
        <f>IF($B71="","",IF($C71="Tactical",IFERROR(INDEX(#REF!,MATCH($B71,#REF!,0)),"unknown"),IF($C71="Initiative",IFERROR(INDEX(#REF!,MATCH($B71,#REF!,0)),"unknown"),IF($C71="Assistance",IFERROR(INDEX(#REF!,MATCH($B71,#REF!,0)),"unknown"),""))))</f>
        <v/>
      </c>
    </row>
    <row r="72" spans="1:7" x14ac:dyDescent="0.25">
      <c r="A72" s="8"/>
      <c r="B72" s="8"/>
      <c r="C72" s="6" t="str">
        <f>IF($A72="","",IFERROR(INDEX(Teams[Priority Type],MATCH($A72,Teams[Team Name],0)),"unknown team"))</f>
        <v/>
      </c>
      <c r="D72" s="8"/>
      <c r="E72" s="8"/>
      <c r="F72" s="24"/>
      <c r="G72" s="6" t="str">
        <f>IF($B72="","",IF($C72="Tactical",IFERROR(INDEX(#REF!,MATCH($B72,#REF!,0)),"unknown"),IF($C72="Initiative",IFERROR(INDEX(#REF!,MATCH($B72,#REF!,0)),"unknown"),IF($C72="Assistance",IFERROR(INDEX(#REF!,MATCH($B72,#REF!,0)),"unknown"),""))))</f>
        <v/>
      </c>
    </row>
    <row r="73" spans="1:7" x14ac:dyDescent="0.25">
      <c r="A73" s="8"/>
      <c r="B73" s="8"/>
      <c r="C73" s="6" t="str">
        <f>IF($A73="","",IFERROR(INDEX(Teams[Priority Type],MATCH($A73,Teams[Team Name],0)),"unknown team"))</f>
        <v/>
      </c>
      <c r="D73" s="8"/>
      <c r="E73" s="8"/>
      <c r="F73" s="24"/>
      <c r="G73" s="6" t="str">
        <f>IF($B73="","",IF($C73="Tactical",IFERROR(INDEX(#REF!,MATCH($B73,#REF!,0)),"unknown"),IF($C73="Initiative",IFERROR(INDEX(#REF!,MATCH($B73,#REF!,0)),"unknown"),IF($C73="Assistance",IFERROR(INDEX(#REF!,MATCH($B73,#REF!,0)),"unknown"),""))))</f>
        <v/>
      </c>
    </row>
    <row r="74" spans="1:7" x14ac:dyDescent="0.25">
      <c r="A74" s="8"/>
      <c r="B74" s="8"/>
      <c r="C74" s="6" t="str">
        <f>IF($A74="","",IFERROR(INDEX(Teams[Priority Type],MATCH($A74,Teams[Team Name],0)),"unknown team"))</f>
        <v/>
      </c>
      <c r="D74" s="8"/>
      <c r="E74" s="8"/>
      <c r="F74" s="24"/>
      <c r="G74" s="6" t="str">
        <f>IF($B74="","",IF($C74="Tactical",IFERROR(INDEX(#REF!,MATCH($B74,#REF!,0)),"unknown"),IF($C74="Initiative",IFERROR(INDEX(#REF!,MATCH($B74,#REF!,0)),"unknown"),IF($C74="Assistance",IFERROR(INDEX(#REF!,MATCH($B74,#REF!,0)),"unknown"),""))))</f>
        <v/>
      </c>
    </row>
    <row r="75" spans="1:7" x14ac:dyDescent="0.25">
      <c r="A75" s="8"/>
      <c r="B75" s="8"/>
      <c r="C75" s="6" t="str">
        <f>IF($A75="","",IFERROR(INDEX(Teams[Priority Type],MATCH($A75,Teams[Team Name],0)),"unknown team"))</f>
        <v/>
      </c>
      <c r="D75" s="8"/>
      <c r="E75" s="8"/>
      <c r="F75" s="24"/>
      <c r="G75" s="6" t="str">
        <f>IF($B75="","",IF($C75="Tactical",IFERROR(INDEX(#REF!,MATCH($B75,#REF!,0)),"unknown"),IF($C75="Initiative",IFERROR(INDEX(#REF!,MATCH($B75,#REF!,0)),"unknown"),IF($C75="Assistance",IFERROR(INDEX(#REF!,MATCH($B75,#REF!,0)),"unknown"),""))))</f>
        <v/>
      </c>
    </row>
    <row r="76" spans="1:7" x14ac:dyDescent="0.25">
      <c r="A76" s="8"/>
      <c r="B76" s="8"/>
      <c r="C76" s="6" t="str">
        <f>IF($A76="","",IFERROR(INDEX(Teams[Priority Type],MATCH($A76,Teams[Team Name],0)),"unknown team"))</f>
        <v/>
      </c>
      <c r="D76" s="8"/>
      <c r="E76" s="8"/>
      <c r="F76" s="24"/>
      <c r="G76" s="6" t="str">
        <f>IF($B76="","",IF($C76="Tactical",IFERROR(INDEX(#REF!,MATCH($B76,#REF!,0)),"unknown"),IF($C76="Initiative",IFERROR(INDEX(#REF!,MATCH($B76,#REF!,0)),"unknown"),IF($C76="Assistance",IFERROR(INDEX(#REF!,MATCH($B76,#REF!,0)),"unknown"),""))))</f>
        <v/>
      </c>
    </row>
    <row r="77" spans="1:7" x14ac:dyDescent="0.25">
      <c r="A77" s="8"/>
      <c r="B77" s="8"/>
      <c r="C77" s="6" t="str">
        <f>IF($A77="","",IFERROR(INDEX(Teams[Priority Type],MATCH($A77,Teams[Team Name],0)),"unknown team"))</f>
        <v/>
      </c>
      <c r="D77" s="8"/>
      <c r="E77" s="8"/>
      <c r="F77" s="24"/>
      <c r="G77" s="6" t="str">
        <f>IF($B77="","",IF($C77="Tactical",IFERROR(INDEX(#REF!,MATCH($B77,#REF!,0)),"unknown"),IF($C77="Initiative",IFERROR(INDEX(#REF!,MATCH($B77,#REF!,0)),"unknown"),IF($C77="Assistance",IFERROR(INDEX(#REF!,MATCH($B77,#REF!,0)),"unknown"),""))))</f>
        <v/>
      </c>
    </row>
    <row r="78" spans="1:7" x14ac:dyDescent="0.25">
      <c r="A78" s="8"/>
      <c r="B78" s="8"/>
      <c r="C78" s="6" t="str">
        <f>IF($A78="","",IFERROR(INDEX(Teams[Priority Type],MATCH($A78,Teams[Team Name],0)),"unknown team"))</f>
        <v/>
      </c>
      <c r="D78" s="8"/>
      <c r="E78" s="8"/>
      <c r="F78" s="24"/>
      <c r="G78" s="6" t="str">
        <f>IF($B78="","",IF($C78="Tactical",IFERROR(INDEX(#REF!,MATCH($B78,#REF!,0)),"unknown"),IF($C78="Initiative",IFERROR(INDEX(#REF!,MATCH($B78,#REF!,0)),"unknown"),IF($C78="Assistance",IFERROR(INDEX(#REF!,MATCH($B78,#REF!,0)),"unknown"),""))))</f>
        <v/>
      </c>
    </row>
    <row r="79" spans="1:7" x14ac:dyDescent="0.25">
      <c r="A79" s="8"/>
      <c r="B79" s="8"/>
      <c r="C79" s="6" t="str">
        <f>IF($A79="","",IFERROR(INDEX(Teams[Priority Type],MATCH($A79,Teams[Team Name],0)),"unknown team"))</f>
        <v/>
      </c>
      <c r="D79" s="8"/>
      <c r="E79" s="8"/>
      <c r="F79" s="24"/>
      <c r="G79" s="6" t="str">
        <f>IF($B79="","",IF($C79="Tactical",IFERROR(INDEX(#REF!,MATCH($B79,#REF!,0)),"unknown"),IF($C79="Initiative",IFERROR(INDEX(#REF!,MATCH($B79,#REF!,0)),"unknown"),IF($C79="Assistance",IFERROR(INDEX(#REF!,MATCH($B79,#REF!,0)),"unknown"),""))))</f>
        <v/>
      </c>
    </row>
    <row r="80" spans="1:7" x14ac:dyDescent="0.25">
      <c r="A80" s="8"/>
      <c r="B80" s="8"/>
      <c r="C80" s="6" t="str">
        <f>IF($A80="","",IFERROR(INDEX(Teams[Priority Type],MATCH($A80,Teams[Team Name],0)),"unknown team"))</f>
        <v/>
      </c>
      <c r="D80" s="8"/>
      <c r="E80" s="8"/>
      <c r="F80" s="24"/>
      <c r="G80" s="6" t="str">
        <f>IF($B80="","",IF($C80="Tactical",IFERROR(INDEX(#REF!,MATCH($B80,#REF!,0)),"unknown"),IF($C80="Initiative",IFERROR(INDEX(#REF!,MATCH($B80,#REF!,0)),"unknown"),IF($C80="Assistance",IFERROR(INDEX(#REF!,MATCH($B80,#REF!,0)),"unknown"),""))))</f>
        <v/>
      </c>
    </row>
    <row r="81" spans="1:7" x14ac:dyDescent="0.25">
      <c r="A81" s="8"/>
      <c r="B81" s="8"/>
      <c r="C81" s="6" t="str">
        <f>IF($A81="","",IFERROR(INDEX(Teams[Priority Type],MATCH($A81,Teams[Team Name],0)),"unknown team"))</f>
        <v/>
      </c>
      <c r="D81" s="8"/>
      <c r="E81" s="8"/>
      <c r="F81" s="24"/>
      <c r="G81" s="6" t="str">
        <f>IF($B81="","",IF($C81="Tactical",IFERROR(INDEX(#REF!,MATCH($B81,#REF!,0)),"unknown"),IF($C81="Initiative",IFERROR(INDEX(#REF!,MATCH($B81,#REF!,0)),"unknown"),IF($C81="Assistance",IFERROR(INDEX(#REF!,MATCH($B81,#REF!,0)),"unknown"),""))))</f>
        <v/>
      </c>
    </row>
    <row r="82" spans="1:7" x14ac:dyDescent="0.25">
      <c r="A82" s="8"/>
      <c r="B82" s="8"/>
      <c r="C82" s="6" t="str">
        <f>IF($A82="","",IFERROR(INDEX(Teams[Priority Type],MATCH($A82,Teams[Team Name],0)),"unknown team"))</f>
        <v/>
      </c>
      <c r="D82" s="8"/>
      <c r="E82" s="8"/>
      <c r="F82" s="24"/>
      <c r="G82" s="6" t="str">
        <f>IF($B82="","",IF($C82="Tactical",IFERROR(INDEX(#REF!,MATCH($B82,#REF!,0)),"unknown"),IF($C82="Initiative",IFERROR(INDEX(#REF!,MATCH($B82,#REF!,0)),"unknown"),IF($C82="Assistance",IFERROR(INDEX(#REF!,MATCH($B82,#REF!,0)),"unknown"),""))))</f>
        <v/>
      </c>
    </row>
    <row r="83" spans="1:7" x14ac:dyDescent="0.25">
      <c r="A83" s="8"/>
      <c r="B83" s="8"/>
      <c r="C83" s="6" t="str">
        <f>IF($A83="","",IFERROR(INDEX(Teams[Priority Type],MATCH($A83,Teams[Team Name],0)),"unknown team"))</f>
        <v/>
      </c>
      <c r="D83" s="8"/>
      <c r="E83" s="8"/>
      <c r="F83" s="24"/>
      <c r="G83" s="6" t="str">
        <f>IF($B83="","",IF($C83="Tactical",IFERROR(INDEX(#REF!,MATCH($B83,#REF!,0)),"unknown"),IF($C83="Initiative",IFERROR(INDEX(#REF!,MATCH($B83,#REF!,0)),"unknown"),IF($C83="Assistance",IFERROR(INDEX(#REF!,MATCH($B83,#REF!,0)),"unknown"),""))))</f>
        <v/>
      </c>
    </row>
    <row r="84" spans="1:7" x14ac:dyDescent="0.25">
      <c r="A84" s="8"/>
      <c r="B84" s="8"/>
      <c r="C84" s="6" t="str">
        <f>IF($A84="","",IFERROR(INDEX(Teams[Priority Type],MATCH($A84,Teams[Team Name],0)),"unknown team"))</f>
        <v/>
      </c>
      <c r="D84" s="8"/>
      <c r="E84" s="8"/>
      <c r="F84" s="24"/>
      <c r="G84" s="6" t="str">
        <f>IF($B84="","",IF($C84="Tactical",IFERROR(INDEX(#REF!,MATCH($B84,#REF!,0)),"unknown"),IF($C84="Initiative",IFERROR(INDEX(#REF!,MATCH($B84,#REF!,0)),"unknown"),IF($C84="Assistance",IFERROR(INDEX(#REF!,MATCH($B84,#REF!,0)),"unknown"),""))))</f>
        <v/>
      </c>
    </row>
    <row r="85" spans="1:7" x14ac:dyDescent="0.25">
      <c r="A85" s="8"/>
      <c r="B85" s="8"/>
      <c r="C85" s="6" t="str">
        <f>IF($A85="","",IFERROR(INDEX(Teams[Priority Type],MATCH($A85,Teams[Team Name],0)),"unknown team"))</f>
        <v/>
      </c>
      <c r="D85" s="8"/>
      <c r="E85" s="8"/>
      <c r="F85" s="24"/>
      <c r="G85" s="6" t="str">
        <f>IF($B85="","",IF($C85="Tactical",IFERROR(INDEX(#REF!,MATCH($B85,#REF!,0)),"unknown"),IF($C85="Initiative",IFERROR(INDEX(#REF!,MATCH($B85,#REF!,0)),"unknown"),IF($C85="Assistance",IFERROR(INDEX(#REF!,MATCH($B85,#REF!,0)),"unknown"),""))))</f>
        <v/>
      </c>
    </row>
    <row r="86" spans="1:7" x14ac:dyDescent="0.25">
      <c r="A86" s="8"/>
      <c r="B86" s="8"/>
      <c r="C86" s="6" t="str">
        <f>IF($A86="","",IFERROR(INDEX(Teams[Priority Type],MATCH($A86,Teams[Team Name],0)),"unknown team"))</f>
        <v/>
      </c>
      <c r="D86" s="8"/>
      <c r="E86" s="8"/>
      <c r="F86" s="24"/>
      <c r="G86" s="6" t="str">
        <f>IF($B86="","",IF($C86="Tactical",IFERROR(INDEX(#REF!,MATCH($B86,#REF!,0)),"unknown"),IF($C86="Initiative",IFERROR(INDEX(#REF!,MATCH($B86,#REF!,0)),"unknown"),IF($C86="Assistance",IFERROR(INDEX(#REF!,MATCH($B86,#REF!,0)),"unknown"),""))))</f>
        <v/>
      </c>
    </row>
    <row r="87" spans="1:7" x14ac:dyDescent="0.25">
      <c r="A87" s="8"/>
      <c r="B87" s="8"/>
      <c r="C87" s="6" t="str">
        <f>IF($A87="","",IFERROR(INDEX(Teams[Priority Type],MATCH($A87,Teams[Team Name],0)),"unknown team"))</f>
        <v/>
      </c>
      <c r="D87" s="8"/>
      <c r="E87" s="8"/>
      <c r="F87" s="24"/>
      <c r="G87" s="6" t="str">
        <f>IF($B87="","",IF($C87="Tactical",IFERROR(INDEX(#REF!,MATCH($B87,#REF!,0)),"unknown"),IF($C87="Initiative",IFERROR(INDEX(#REF!,MATCH($B87,#REF!,0)),"unknown"),IF($C87="Assistance",IFERROR(INDEX(#REF!,MATCH($B87,#REF!,0)),"unknown"),""))))</f>
        <v/>
      </c>
    </row>
    <row r="88" spans="1:7" x14ac:dyDescent="0.25">
      <c r="A88" s="8"/>
      <c r="B88" s="8"/>
      <c r="C88" s="6" t="str">
        <f>IF($A88="","",IFERROR(INDEX(Teams[Priority Type],MATCH($A88,Teams[Team Name],0)),"unknown team"))</f>
        <v/>
      </c>
      <c r="D88" s="8"/>
      <c r="E88" s="8"/>
      <c r="F88" s="24"/>
      <c r="G88" s="6" t="str">
        <f>IF($B88="","",IF($C88="Tactical",IFERROR(INDEX(#REF!,MATCH($B88,#REF!,0)),"unknown"),IF($C88="Initiative",IFERROR(INDEX(#REF!,MATCH($B88,#REF!,0)),"unknown"),IF($C88="Assistance",IFERROR(INDEX(#REF!,MATCH($B88,#REF!,0)),"unknown"),""))))</f>
        <v/>
      </c>
    </row>
    <row r="89" spans="1:7" x14ac:dyDescent="0.25">
      <c r="A89" s="8"/>
      <c r="B89" s="8"/>
      <c r="C89" s="6" t="str">
        <f>IF($A89="","",IFERROR(INDEX(Teams[Priority Type],MATCH($A89,Teams[Team Name],0)),"unknown team"))</f>
        <v/>
      </c>
      <c r="D89" s="8"/>
      <c r="E89" s="8"/>
      <c r="F89" s="24"/>
      <c r="G89" s="6" t="str">
        <f>IF($B89="","",IF($C89="Tactical",IFERROR(INDEX(#REF!,MATCH($B89,#REF!,0)),"unknown"),IF($C89="Initiative",IFERROR(INDEX(#REF!,MATCH($B89,#REF!,0)),"unknown"),IF($C89="Assistance",IFERROR(INDEX(#REF!,MATCH($B89,#REF!,0)),"unknown"),""))))</f>
        <v/>
      </c>
    </row>
    <row r="90" spans="1:7" x14ac:dyDescent="0.25">
      <c r="A90" s="8"/>
      <c r="B90" s="8"/>
      <c r="C90" s="6" t="str">
        <f>IF($A90="","",IFERROR(INDEX(Teams[Priority Type],MATCH($A90,Teams[Team Name],0)),"unknown team"))</f>
        <v/>
      </c>
      <c r="D90" s="8"/>
      <c r="E90" s="8"/>
      <c r="F90" s="24"/>
      <c r="G90" s="6" t="str">
        <f>IF($B90="","",IF($C90="Tactical",IFERROR(INDEX(#REF!,MATCH($B90,#REF!,0)),"unknown"),IF($C90="Initiative",IFERROR(INDEX(#REF!,MATCH($B90,#REF!,0)),"unknown"),IF($C90="Assistance",IFERROR(INDEX(#REF!,MATCH($B90,#REF!,0)),"unknown"),""))))</f>
        <v/>
      </c>
    </row>
    <row r="91" spans="1:7" x14ac:dyDescent="0.25">
      <c r="A91" s="8"/>
      <c r="B91" s="8"/>
      <c r="C91" s="6" t="str">
        <f>IF($A91="","",IFERROR(INDEX(Teams[Priority Type],MATCH($A91,Teams[Team Name],0)),"unknown team"))</f>
        <v/>
      </c>
      <c r="D91" s="8"/>
      <c r="E91" s="8"/>
      <c r="F91" s="24"/>
      <c r="G91" s="6" t="str">
        <f>IF($B91="","",IF($C91="Tactical",IFERROR(INDEX(#REF!,MATCH($B91,#REF!,0)),"unknown"),IF($C91="Initiative",IFERROR(INDEX(#REF!,MATCH($B91,#REF!,0)),"unknown"),IF($C91="Assistance",IFERROR(INDEX(#REF!,MATCH($B91,#REF!,0)),"unknown"),""))))</f>
        <v/>
      </c>
    </row>
    <row r="92" spans="1:7" x14ac:dyDescent="0.25">
      <c r="A92" s="8"/>
      <c r="B92" s="8"/>
      <c r="C92" s="6" t="str">
        <f>IF($A92="","",IFERROR(INDEX(Teams[Priority Type],MATCH($A92,Teams[Team Name],0)),"unknown team"))</f>
        <v/>
      </c>
      <c r="D92" s="8"/>
      <c r="E92" s="8"/>
      <c r="F92" s="24"/>
      <c r="G92" s="6" t="str">
        <f>IF($B92="","",IF($C92="Tactical",IFERROR(INDEX(#REF!,MATCH($B92,#REF!,0)),"unknown"),IF($C92="Initiative",IFERROR(INDEX(#REF!,MATCH($B92,#REF!,0)),"unknown"),IF($C92="Assistance",IFERROR(INDEX(#REF!,MATCH($B92,#REF!,0)),"unknown"),""))))</f>
        <v/>
      </c>
    </row>
    <row r="93" spans="1:7" x14ac:dyDescent="0.25">
      <c r="A93" s="8"/>
      <c r="B93" s="8"/>
      <c r="C93" s="6" t="str">
        <f>IF($A93="","",IFERROR(INDEX(Teams[Priority Type],MATCH($A93,Teams[Team Name],0)),"unknown team"))</f>
        <v/>
      </c>
      <c r="D93" s="8"/>
      <c r="E93" s="8"/>
      <c r="F93" s="24"/>
      <c r="G93" s="6" t="str">
        <f>IF($B93="","",IF($C93="Tactical",IFERROR(INDEX(#REF!,MATCH($B93,#REF!,0)),"unknown"),IF($C93="Initiative",IFERROR(INDEX(#REF!,MATCH($B93,#REF!,0)),"unknown"),IF($C93="Assistance",IFERROR(INDEX(#REF!,MATCH($B93,#REF!,0)),"unknown"),""))))</f>
        <v/>
      </c>
    </row>
    <row r="94" spans="1:7" x14ac:dyDescent="0.25">
      <c r="A94" s="8"/>
      <c r="B94" s="8"/>
      <c r="C94" s="6" t="str">
        <f>IF($A94="","",IFERROR(INDEX(Teams[Priority Type],MATCH($A94,Teams[Team Name],0)),"unknown team"))</f>
        <v/>
      </c>
      <c r="D94" s="8"/>
      <c r="E94" s="8"/>
      <c r="F94" s="24"/>
      <c r="G94" s="6" t="str">
        <f>IF($B94="","",IF($C94="Tactical",IFERROR(INDEX(#REF!,MATCH($B94,#REF!,0)),"unknown"),IF($C94="Initiative",IFERROR(INDEX(#REF!,MATCH($B94,#REF!,0)),"unknown"),IF($C94="Assistance",IFERROR(INDEX(#REF!,MATCH($B94,#REF!,0)),"unknown"),""))))</f>
        <v/>
      </c>
    </row>
    <row r="95" spans="1:7" x14ac:dyDescent="0.25">
      <c r="A95" s="8"/>
      <c r="B95" s="8"/>
      <c r="C95" s="6" t="str">
        <f>IF($A95="","",IFERROR(INDEX(Teams[Priority Type],MATCH($A95,Teams[Team Name],0)),"unknown team"))</f>
        <v/>
      </c>
      <c r="D95" s="8"/>
      <c r="E95" s="8"/>
      <c r="F95" s="24"/>
      <c r="G95" s="6" t="str">
        <f>IF($B95="","",IF($C95="Tactical",IFERROR(INDEX(#REF!,MATCH($B95,#REF!,0)),"unknown"),IF($C95="Initiative",IFERROR(INDEX(#REF!,MATCH($B95,#REF!,0)),"unknown"),IF($C95="Assistance",IFERROR(INDEX(#REF!,MATCH($B95,#REF!,0)),"unknown"),""))))</f>
        <v/>
      </c>
    </row>
    <row r="96" spans="1:7" x14ac:dyDescent="0.25">
      <c r="A96" s="8"/>
      <c r="B96" s="8"/>
      <c r="C96" s="6" t="str">
        <f>IF($A96="","",IFERROR(INDEX(Teams[Priority Type],MATCH($A96,Teams[Team Name],0)),"unknown team"))</f>
        <v/>
      </c>
      <c r="D96" s="8"/>
      <c r="E96" s="8"/>
      <c r="F96" s="24"/>
      <c r="G96" s="6" t="str">
        <f>IF($B96="","",IF($C96="Tactical",IFERROR(INDEX(#REF!,MATCH($B96,#REF!,0)),"unknown"),IF($C96="Initiative",IFERROR(INDEX(#REF!,MATCH($B96,#REF!,0)),"unknown"),IF($C96="Assistance",IFERROR(INDEX(#REF!,MATCH($B96,#REF!,0)),"unknown"),""))))</f>
        <v/>
      </c>
    </row>
    <row r="97" spans="1:7" x14ac:dyDescent="0.25">
      <c r="A97" s="8"/>
      <c r="B97" s="8"/>
      <c r="C97" s="6" t="str">
        <f>IF($A97="","",IFERROR(INDEX(Teams[Priority Type],MATCH($A97,Teams[Team Name],0)),"unknown team"))</f>
        <v/>
      </c>
      <c r="D97" s="8"/>
      <c r="E97" s="8"/>
      <c r="F97" s="24"/>
      <c r="G97" s="6" t="str">
        <f>IF($B97="","",IF($C97="Tactical",IFERROR(INDEX(#REF!,MATCH($B97,#REF!,0)),"unknown"),IF($C97="Initiative",IFERROR(INDEX(#REF!,MATCH($B97,#REF!,0)),"unknown"),IF($C97="Assistance",IFERROR(INDEX(#REF!,MATCH($B97,#REF!,0)),"unknown"),""))))</f>
        <v/>
      </c>
    </row>
    <row r="98" spans="1:7" x14ac:dyDescent="0.25">
      <c r="A98" s="8"/>
      <c r="B98" s="8"/>
      <c r="C98" s="6" t="str">
        <f>IF($A98="","",IFERROR(INDEX(Teams[Priority Type],MATCH($A98,Teams[Team Name],0)),"unknown team"))</f>
        <v/>
      </c>
      <c r="D98" s="8"/>
      <c r="E98" s="8"/>
      <c r="F98" s="24"/>
      <c r="G98" s="6" t="str">
        <f>IF($B98="","",IF($C98="Tactical",IFERROR(INDEX(#REF!,MATCH($B98,#REF!,0)),"unknown"),IF($C98="Initiative",IFERROR(INDEX(#REF!,MATCH($B98,#REF!,0)),"unknown"),IF($C98="Assistance",IFERROR(INDEX(#REF!,MATCH($B98,#REF!,0)),"unknown"),""))))</f>
        <v/>
      </c>
    </row>
    <row r="99" spans="1:7" x14ac:dyDescent="0.25">
      <c r="A99" s="8"/>
      <c r="B99" s="8"/>
      <c r="C99" s="6" t="str">
        <f>IF($A99="","",IFERROR(INDEX(Teams[Priority Type],MATCH($A99,Teams[Team Name],0)),"unknown team"))</f>
        <v/>
      </c>
      <c r="D99" s="8"/>
      <c r="E99" s="8"/>
      <c r="F99" s="24"/>
      <c r="G99" s="6" t="str">
        <f>IF($B99="","",IF($C99="Tactical",IFERROR(INDEX(#REF!,MATCH($B99,#REF!,0)),"unknown"),IF($C99="Initiative",IFERROR(INDEX(#REF!,MATCH($B99,#REF!,0)),"unknown"),IF($C99="Assistance",IFERROR(INDEX(#REF!,MATCH($B99,#REF!,0)),"unknown"),""))))</f>
        <v/>
      </c>
    </row>
    <row r="100" spans="1:7" x14ac:dyDescent="0.25">
      <c r="A100" s="8"/>
      <c r="B100" s="8"/>
      <c r="C100" s="6" t="str">
        <f>IF($A100="","",IFERROR(INDEX(Teams[Priority Type],MATCH($A100,Teams[Team Name],0)),"unknown team"))</f>
        <v/>
      </c>
      <c r="D100" s="8"/>
      <c r="E100" s="8"/>
      <c r="F100" s="24"/>
      <c r="G100" s="6" t="str">
        <f>IF($B100="","",IF($C100="Tactical",IFERROR(INDEX(#REF!,MATCH($B100,#REF!,0)),"unknown"),IF($C100="Initiative",IFERROR(INDEX(#REF!,MATCH($B100,#REF!,0)),"unknown"),IF($C100="Assistance",IFERROR(INDEX(#REF!,MATCH($B100,#REF!,0)),"unknown"),""))))</f>
        <v/>
      </c>
    </row>
    <row r="101" spans="1:7" x14ac:dyDescent="0.25">
      <c r="A101" s="8"/>
      <c r="B101" s="8"/>
      <c r="C101" s="6" t="str">
        <f>IF($A101="","",IFERROR(INDEX(Teams[Priority Type],MATCH($A101,Teams[Team Name],0)),"unknown team"))</f>
        <v/>
      </c>
      <c r="D101" s="8"/>
      <c r="E101" s="8"/>
      <c r="F101" s="24"/>
      <c r="G101" s="6" t="str">
        <f>IF($B101="","",IF($C101="Tactical",IFERROR(INDEX(#REF!,MATCH($B101,#REF!,0)),"unknown"),IF($C101="Initiative",IFERROR(INDEX(#REF!,MATCH($B101,#REF!,0)),"unknown"),IF($C101="Assistance",IFERROR(INDEX(#REF!,MATCH($B101,#REF!,0)),"unknown"),""))))</f>
        <v/>
      </c>
    </row>
    <row r="102" spans="1:7" x14ac:dyDescent="0.25">
      <c r="A102" s="8"/>
      <c r="B102" s="8"/>
      <c r="C102" s="6" t="str">
        <f>IF($A102="","",IFERROR(INDEX(Teams[Priority Type],MATCH($A102,Teams[Team Name],0)),"unknown team"))</f>
        <v/>
      </c>
      <c r="D102" s="8"/>
      <c r="E102" s="8"/>
      <c r="F102" s="24"/>
      <c r="G102" s="6" t="str">
        <f>IF($B102="","",IF($C102="Tactical",IFERROR(INDEX(#REF!,MATCH($B102,#REF!,0)),"unknown"),IF($C102="Initiative",IFERROR(INDEX(#REF!,MATCH($B102,#REF!,0)),"unknown"),IF($C102="Assistance",IFERROR(INDEX(#REF!,MATCH($B102,#REF!,0)),"unknown"),""))))</f>
        <v/>
      </c>
    </row>
    <row r="103" spans="1:7" x14ac:dyDescent="0.25">
      <c r="A103" s="8"/>
      <c r="B103" s="8"/>
      <c r="C103" s="6" t="str">
        <f>IF($A103="","",IFERROR(INDEX(Teams[Priority Type],MATCH($A103,Teams[Team Name],0)),"unknown team"))</f>
        <v/>
      </c>
      <c r="D103" s="8"/>
      <c r="E103" s="8"/>
      <c r="F103" s="24"/>
      <c r="G103" s="6" t="str">
        <f>IF($B103="","",IF($C103="Tactical",IFERROR(INDEX(#REF!,MATCH($B103,#REF!,0)),"unknown"),IF($C103="Initiative",IFERROR(INDEX(#REF!,MATCH($B103,#REF!,0)),"unknown"),IF($C103="Assistance",IFERROR(INDEX(#REF!,MATCH($B103,#REF!,0)),"unknown"),""))))</f>
        <v/>
      </c>
    </row>
    <row r="104" spans="1:7" x14ac:dyDescent="0.25">
      <c r="A104" s="8"/>
      <c r="B104" s="8"/>
      <c r="C104" s="6" t="str">
        <f>IF($A104="","",IFERROR(INDEX(Teams[Priority Type],MATCH($A104,Teams[Team Name],0)),"unknown team"))</f>
        <v/>
      </c>
      <c r="D104" s="8"/>
      <c r="E104" s="8"/>
      <c r="F104" s="24"/>
      <c r="G104" s="6" t="str">
        <f>IF($B104="","",IF($C104="Tactical",IFERROR(INDEX(#REF!,MATCH($B104,#REF!,0)),"unknown"),IF($C104="Initiative",IFERROR(INDEX(#REF!,MATCH($B104,#REF!,0)),"unknown"),IF($C104="Assistance",IFERROR(INDEX(#REF!,MATCH($B104,#REF!,0)),"unknown"),""))))</f>
        <v/>
      </c>
    </row>
    <row r="105" spans="1:7" x14ac:dyDescent="0.25">
      <c r="A105" s="8"/>
      <c r="B105" s="8"/>
      <c r="C105" s="6" t="str">
        <f>IF($A105="","",IFERROR(INDEX(Teams[Priority Type],MATCH($A105,Teams[Team Name],0)),"unknown team"))</f>
        <v/>
      </c>
      <c r="D105" s="8"/>
      <c r="E105" s="8"/>
      <c r="F105" s="24"/>
      <c r="G105" s="6" t="str">
        <f>IF($B105="","",IF($C105="Tactical",IFERROR(INDEX(#REF!,MATCH($B105,#REF!,0)),"unknown"),IF($C105="Initiative",IFERROR(INDEX(#REF!,MATCH($B105,#REF!,0)),"unknown"),IF($C105="Assistance",IFERROR(INDEX(#REF!,MATCH($B105,#REF!,0)),"unknown"),""))))</f>
        <v/>
      </c>
    </row>
    <row r="106" spans="1:7" x14ac:dyDescent="0.25">
      <c r="A106" s="8"/>
      <c r="B106" s="8"/>
      <c r="C106" s="6" t="str">
        <f>IF($A106="","",IFERROR(INDEX(Teams[Priority Type],MATCH($A106,Teams[Team Name],0)),"unknown team"))</f>
        <v/>
      </c>
      <c r="D106" s="8"/>
      <c r="E106" s="8"/>
      <c r="F106" s="24"/>
      <c r="G106" s="6" t="str">
        <f>IF($B106="","",IF($C106="Tactical",IFERROR(INDEX(#REF!,MATCH($B106,#REF!,0)),"unknown"),IF($C106="Initiative",IFERROR(INDEX(#REF!,MATCH($B106,#REF!,0)),"unknown"),IF($C106="Assistance",IFERROR(INDEX(#REF!,MATCH($B106,#REF!,0)),"unknown"),""))))</f>
        <v/>
      </c>
    </row>
    <row r="107" spans="1:7" x14ac:dyDescent="0.25">
      <c r="A107" s="8"/>
      <c r="B107" s="8"/>
      <c r="C107" s="6" t="str">
        <f>IF($A107="","",IFERROR(INDEX(Teams[Priority Type],MATCH($A107,Teams[Team Name],0)),"unknown team"))</f>
        <v/>
      </c>
      <c r="D107" s="8"/>
      <c r="E107" s="8"/>
      <c r="F107" s="24"/>
      <c r="G107" s="6" t="str">
        <f>IF($B107="","",IF($C107="Tactical",IFERROR(INDEX(#REF!,MATCH($B107,#REF!,0)),"unknown"),IF($C107="Initiative",IFERROR(INDEX(#REF!,MATCH($B107,#REF!,0)),"unknown"),IF($C107="Assistance",IFERROR(INDEX(#REF!,MATCH($B107,#REF!,0)),"unknown"),""))))</f>
        <v/>
      </c>
    </row>
    <row r="108" spans="1:7" x14ac:dyDescent="0.25">
      <c r="A108" s="8"/>
      <c r="B108" s="8"/>
      <c r="C108" s="6" t="str">
        <f>IF($A108="","",IFERROR(INDEX(Teams[Priority Type],MATCH($A108,Teams[Team Name],0)),"unknown team"))</f>
        <v/>
      </c>
      <c r="D108" s="8"/>
      <c r="E108" s="8"/>
      <c r="F108" s="24"/>
      <c r="G108" s="6" t="str">
        <f>IF($B108="","",IF($C108="Tactical",IFERROR(INDEX(#REF!,MATCH($B108,#REF!,0)),"unknown"),IF($C108="Initiative",IFERROR(INDEX(#REF!,MATCH($B108,#REF!,0)),"unknown"),IF($C108="Assistance",IFERROR(INDEX(#REF!,MATCH($B108,#REF!,0)),"unknown"),""))))</f>
        <v/>
      </c>
    </row>
    <row r="109" spans="1:7" x14ac:dyDescent="0.25">
      <c r="A109" s="8"/>
      <c r="B109" s="8"/>
      <c r="C109" s="6" t="str">
        <f>IF($A109="","",IFERROR(INDEX(Teams[Priority Type],MATCH($A109,Teams[Team Name],0)),"unknown team"))</f>
        <v/>
      </c>
      <c r="D109" s="8"/>
      <c r="E109" s="8"/>
      <c r="F109" s="24"/>
      <c r="G109" s="6" t="str">
        <f>IF($B109="","",IF($C109="Tactical",IFERROR(INDEX(#REF!,MATCH($B109,#REF!,0)),"unknown"),IF($C109="Initiative",IFERROR(INDEX(#REF!,MATCH($B109,#REF!,0)),"unknown"),IF($C109="Assistance",IFERROR(INDEX(#REF!,MATCH($B109,#REF!,0)),"unknown"),""))))</f>
        <v/>
      </c>
    </row>
    <row r="110" spans="1:7" x14ac:dyDescent="0.25">
      <c r="A110" s="8"/>
      <c r="B110" s="8"/>
      <c r="C110" s="6" t="str">
        <f>IF($A110="","",IFERROR(INDEX(Teams[Priority Type],MATCH($A110,Teams[Team Name],0)),"unknown team"))</f>
        <v/>
      </c>
      <c r="D110" s="8"/>
      <c r="E110" s="8"/>
      <c r="F110" s="24"/>
      <c r="G110" s="6" t="str">
        <f>IF($B110="","",IF($C110="Tactical",IFERROR(INDEX(#REF!,MATCH($B110,#REF!,0)),"unknown"),IF($C110="Initiative",IFERROR(INDEX(#REF!,MATCH($B110,#REF!,0)),"unknown"),IF($C110="Assistance",IFERROR(INDEX(#REF!,MATCH($B110,#REF!,0)),"unknown"),""))))</f>
        <v/>
      </c>
    </row>
    <row r="111" spans="1:7" x14ac:dyDescent="0.25">
      <c r="A111" s="8"/>
      <c r="B111" s="8"/>
      <c r="C111" s="6" t="str">
        <f>IF($A111="","",IFERROR(INDEX(Teams[Priority Type],MATCH($A111,Teams[Team Name],0)),"unknown team"))</f>
        <v/>
      </c>
      <c r="D111" s="8"/>
      <c r="E111" s="8"/>
      <c r="F111" s="24"/>
      <c r="G111" s="6" t="str">
        <f>IF($B111="","",IF($C111="Tactical",IFERROR(INDEX(#REF!,MATCH($B111,#REF!,0)),"unknown"),IF($C111="Initiative",IFERROR(INDEX(#REF!,MATCH($B111,#REF!,0)),"unknown"),IF($C111="Assistance",IFERROR(INDEX(#REF!,MATCH($B111,#REF!,0)),"unknown"),""))))</f>
        <v/>
      </c>
    </row>
    <row r="112" spans="1:7" x14ac:dyDescent="0.25">
      <c r="A112" s="8"/>
      <c r="B112" s="8"/>
      <c r="C112" s="6" t="str">
        <f>IF($A112="","",IFERROR(INDEX(Teams[Priority Type],MATCH($A112,Teams[Team Name],0)),"unknown team"))</f>
        <v/>
      </c>
      <c r="D112" s="8"/>
      <c r="E112" s="8"/>
      <c r="F112" s="24"/>
      <c r="G112" s="6" t="str">
        <f>IF($B112="","",IF($C112="Tactical",IFERROR(INDEX(#REF!,MATCH($B112,#REF!,0)),"unknown"),IF($C112="Initiative",IFERROR(INDEX(#REF!,MATCH($B112,#REF!,0)),"unknown"),IF($C112="Assistance",IFERROR(INDEX(#REF!,MATCH($B112,#REF!,0)),"unknown"),""))))</f>
        <v/>
      </c>
    </row>
    <row r="113" spans="1:7" x14ac:dyDescent="0.25">
      <c r="A113" s="8"/>
      <c r="B113" s="8"/>
      <c r="C113" s="6" t="str">
        <f>IF($A113="","",IFERROR(INDEX(Teams[Priority Type],MATCH($A113,Teams[Team Name],0)),"unknown team"))</f>
        <v/>
      </c>
      <c r="D113" s="8"/>
      <c r="E113" s="8"/>
      <c r="F113" s="24"/>
      <c r="G113" s="6" t="str">
        <f>IF($B113="","",IF($C113="Tactical",IFERROR(INDEX(#REF!,MATCH($B113,#REF!,0)),"unknown"),IF($C113="Initiative",IFERROR(INDEX(#REF!,MATCH($B113,#REF!,0)),"unknown"),IF($C113="Assistance",IFERROR(INDEX(#REF!,MATCH($B113,#REF!,0)),"unknown"),""))))</f>
        <v/>
      </c>
    </row>
    <row r="114" spans="1:7" x14ac:dyDescent="0.25">
      <c r="A114" s="8"/>
      <c r="B114" s="8"/>
      <c r="C114" s="6" t="str">
        <f>IF($A114="","",IFERROR(INDEX(Teams[Priority Type],MATCH($A114,Teams[Team Name],0)),"unknown team"))</f>
        <v/>
      </c>
      <c r="D114" s="8"/>
      <c r="E114" s="8"/>
      <c r="F114" s="24"/>
      <c r="G114" s="6" t="str">
        <f>IF($B114="","",IF($C114="Tactical",IFERROR(INDEX(#REF!,MATCH($B114,#REF!,0)),"unknown"),IF($C114="Initiative",IFERROR(INDEX(#REF!,MATCH($B114,#REF!,0)),"unknown"),IF($C114="Assistance",IFERROR(INDEX(#REF!,MATCH($B114,#REF!,0)),"unknown"),""))))</f>
        <v/>
      </c>
    </row>
    <row r="115" spans="1:7" x14ac:dyDescent="0.25">
      <c r="A115" s="8"/>
      <c r="B115" s="8"/>
      <c r="C115" s="6" t="str">
        <f>IF($A115="","",IFERROR(INDEX(Teams[Priority Type],MATCH($A115,Teams[Team Name],0)),"unknown team"))</f>
        <v/>
      </c>
      <c r="D115" s="8"/>
      <c r="E115" s="8"/>
      <c r="F115" s="24"/>
      <c r="G115" s="6" t="str">
        <f>IF($B115="","",IF($C115="Tactical",IFERROR(INDEX(#REF!,MATCH($B115,#REF!,0)),"unknown"),IF($C115="Initiative",IFERROR(INDEX(#REF!,MATCH($B115,#REF!,0)),"unknown"),IF($C115="Assistance",IFERROR(INDEX(#REF!,MATCH($B115,#REF!,0)),"unknown"),""))))</f>
        <v/>
      </c>
    </row>
    <row r="116" spans="1:7" x14ac:dyDescent="0.25">
      <c r="A116" s="8"/>
      <c r="B116" s="8"/>
      <c r="C116" s="6" t="str">
        <f>IF($A116="","",IFERROR(INDEX(Teams[Priority Type],MATCH($A116,Teams[Team Name],0)),"unknown team"))</f>
        <v/>
      </c>
      <c r="D116" s="8"/>
      <c r="E116" s="8"/>
      <c r="F116" s="24"/>
      <c r="G116" s="6" t="str">
        <f>IF($B116="","",IF($C116="Tactical",IFERROR(INDEX(#REF!,MATCH($B116,#REF!,0)),"unknown"),IF($C116="Initiative",IFERROR(INDEX(#REF!,MATCH($B116,#REF!,0)),"unknown"),IF($C116="Assistance",IFERROR(INDEX(#REF!,MATCH($B116,#REF!,0)),"unknown"),""))))</f>
        <v/>
      </c>
    </row>
    <row r="117" spans="1:7" x14ac:dyDescent="0.25">
      <c r="A117" s="8"/>
      <c r="B117" s="8"/>
      <c r="C117" s="6" t="str">
        <f>IF($A117="","",IFERROR(INDEX(Teams[Priority Type],MATCH($A117,Teams[Team Name],0)),"unknown team"))</f>
        <v/>
      </c>
      <c r="D117" s="8"/>
      <c r="E117" s="8"/>
      <c r="F117" s="24"/>
      <c r="G117" s="6" t="str">
        <f>IF($B117="","",IF($C117="Tactical",IFERROR(INDEX(#REF!,MATCH($B117,#REF!,0)),"unknown"),IF($C117="Initiative",IFERROR(INDEX(#REF!,MATCH($B117,#REF!,0)),"unknown"),IF($C117="Assistance",IFERROR(INDEX(#REF!,MATCH($B117,#REF!,0)),"unknown"),""))))</f>
        <v/>
      </c>
    </row>
    <row r="118" spans="1:7" x14ac:dyDescent="0.25">
      <c r="A118" s="8"/>
      <c r="B118" s="8"/>
      <c r="C118" s="6" t="str">
        <f>IF($A118="","",IFERROR(INDEX(Teams[Priority Type],MATCH($A118,Teams[Team Name],0)),"unknown team"))</f>
        <v/>
      </c>
      <c r="D118" s="8"/>
      <c r="E118" s="8"/>
      <c r="F118" s="24"/>
      <c r="G118" s="6" t="str">
        <f>IF($B118="","",IF($C118="Tactical",IFERROR(INDEX(#REF!,MATCH($B118,#REF!,0)),"unknown"),IF($C118="Initiative",IFERROR(INDEX(#REF!,MATCH($B118,#REF!,0)),"unknown"),IF($C118="Assistance",IFERROR(INDEX(#REF!,MATCH($B118,#REF!,0)),"unknown"),""))))</f>
        <v/>
      </c>
    </row>
    <row r="119" spans="1:7" x14ac:dyDescent="0.25">
      <c r="A119" s="8"/>
      <c r="B119" s="8"/>
      <c r="C119" s="6" t="str">
        <f>IF($A119="","",IFERROR(INDEX(Teams[Priority Type],MATCH($A119,Teams[Team Name],0)),"unknown team"))</f>
        <v/>
      </c>
      <c r="D119" s="8"/>
      <c r="E119" s="8"/>
      <c r="F119" s="24"/>
      <c r="G119" s="6" t="str">
        <f>IF($B119="","",IF($C119="Tactical",IFERROR(INDEX(#REF!,MATCH($B119,#REF!,0)),"unknown"),IF($C119="Initiative",IFERROR(INDEX(#REF!,MATCH($B119,#REF!,0)),"unknown"),IF($C119="Assistance",IFERROR(INDEX(#REF!,MATCH($B119,#REF!,0)),"unknown"),""))))</f>
        <v/>
      </c>
    </row>
    <row r="120" spans="1:7" x14ac:dyDescent="0.25">
      <c r="A120" s="8"/>
      <c r="B120" s="8"/>
      <c r="C120" s="6" t="str">
        <f>IF($A120="","",IFERROR(INDEX(Teams[Priority Type],MATCH($A120,Teams[Team Name],0)),"unknown team"))</f>
        <v/>
      </c>
      <c r="D120" s="8"/>
      <c r="E120" s="8"/>
      <c r="F120" s="24"/>
      <c r="G120" s="6" t="str">
        <f>IF($B120="","",IF($C120="Tactical",IFERROR(INDEX(#REF!,MATCH($B120,#REF!,0)),"unknown"),IF($C120="Initiative",IFERROR(INDEX(#REF!,MATCH($B120,#REF!,0)),"unknown"),IF($C120="Assistance",IFERROR(INDEX(#REF!,MATCH($B120,#REF!,0)),"unknown"),""))))</f>
        <v/>
      </c>
    </row>
    <row r="121" spans="1:7" x14ac:dyDescent="0.25">
      <c r="A121" s="8"/>
      <c r="B121" s="8"/>
      <c r="C121" s="6" t="str">
        <f>IF($A121="","",IFERROR(INDEX(Teams[Priority Type],MATCH($A121,Teams[Team Name],0)),"unknown team"))</f>
        <v/>
      </c>
      <c r="D121" s="8"/>
      <c r="E121" s="8"/>
      <c r="F121" s="24"/>
      <c r="G121" s="6" t="str">
        <f>IF($B121="","",IF($C121="Tactical",IFERROR(INDEX(#REF!,MATCH($B121,#REF!,0)),"unknown"),IF($C121="Initiative",IFERROR(INDEX(#REF!,MATCH($B121,#REF!,0)),"unknown"),IF($C121="Assistance",IFERROR(INDEX(#REF!,MATCH($B121,#REF!,0)),"unknown"),""))))</f>
        <v/>
      </c>
    </row>
    <row r="122" spans="1:7" x14ac:dyDescent="0.25">
      <c r="A122" s="8"/>
      <c r="B122" s="8"/>
      <c r="C122" s="6" t="str">
        <f>IF($A122="","",IFERROR(INDEX(Teams[Priority Type],MATCH($A122,Teams[Team Name],0)),"unknown team"))</f>
        <v/>
      </c>
      <c r="D122" s="8"/>
      <c r="E122" s="8"/>
      <c r="F122" s="24"/>
      <c r="G122" s="6" t="str">
        <f>IF($B122="","",IF($C122="Tactical",IFERROR(INDEX(#REF!,MATCH($B122,#REF!,0)),"unknown"),IF($C122="Initiative",IFERROR(INDEX(#REF!,MATCH($B122,#REF!,0)),"unknown"),IF($C122="Assistance",IFERROR(INDEX(#REF!,MATCH($B122,#REF!,0)),"unknown"),""))))</f>
        <v/>
      </c>
    </row>
    <row r="123" spans="1:7" x14ac:dyDescent="0.25">
      <c r="A123" s="8"/>
      <c r="B123" s="8"/>
      <c r="C123" s="6" t="str">
        <f>IF($A123="","",IFERROR(INDEX(Teams[Priority Type],MATCH($A123,Teams[Team Name],0)),"unknown team"))</f>
        <v/>
      </c>
      <c r="D123" s="8"/>
      <c r="E123" s="8"/>
      <c r="F123" s="24"/>
      <c r="G123" s="6" t="str">
        <f>IF($B123="","",IF($C123="Tactical",IFERROR(INDEX(#REF!,MATCH($B123,#REF!,0)),"unknown"),IF($C123="Initiative",IFERROR(INDEX(#REF!,MATCH($B123,#REF!,0)),"unknown"),IF($C123="Assistance",IFERROR(INDEX(#REF!,MATCH($B123,#REF!,0)),"unknown"),""))))</f>
        <v/>
      </c>
    </row>
    <row r="124" spans="1:7" x14ac:dyDescent="0.25">
      <c r="A124" s="8"/>
      <c r="B124" s="8"/>
      <c r="C124" s="6" t="str">
        <f>IF($A124="","",IFERROR(INDEX(Teams[Priority Type],MATCH($A124,Teams[Team Name],0)),"unknown team"))</f>
        <v/>
      </c>
      <c r="D124" s="8"/>
      <c r="E124" s="8"/>
      <c r="F124" s="24"/>
      <c r="G124" s="6" t="str">
        <f>IF($B124="","",IF($C124="Tactical",IFERROR(INDEX(#REF!,MATCH($B124,#REF!,0)),"unknown"),IF($C124="Initiative",IFERROR(INDEX(#REF!,MATCH($B124,#REF!,0)),"unknown"),IF($C124="Assistance",IFERROR(INDEX(#REF!,MATCH($B124,#REF!,0)),"unknown"),""))))</f>
        <v/>
      </c>
    </row>
    <row r="125" spans="1:7" x14ac:dyDescent="0.25">
      <c r="A125" s="8"/>
      <c r="B125" s="8"/>
      <c r="C125" s="6" t="str">
        <f>IF($A125="","",IFERROR(INDEX(Teams[Priority Type],MATCH($A125,Teams[Team Name],0)),"unknown team"))</f>
        <v/>
      </c>
      <c r="D125" s="8"/>
      <c r="E125" s="8"/>
      <c r="F125" s="24"/>
      <c r="G125" s="6" t="str">
        <f>IF($B125="","",IF($C125="Tactical",IFERROR(INDEX(#REF!,MATCH($B125,#REF!,0)),"unknown"),IF($C125="Initiative",IFERROR(INDEX(#REF!,MATCH($B125,#REF!,0)),"unknown"),IF($C125="Assistance",IFERROR(INDEX(#REF!,MATCH($B125,#REF!,0)),"unknown"),""))))</f>
        <v/>
      </c>
    </row>
    <row r="126" spans="1:7" x14ac:dyDescent="0.25">
      <c r="A126" s="8"/>
      <c r="B126" s="8"/>
      <c r="C126" s="6" t="str">
        <f>IF($A126="","",IFERROR(INDEX(Teams[Priority Type],MATCH($A126,Teams[Team Name],0)),"unknown team"))</f>
        <v/>
      </c>
      <c r="D126" s="8"/>
      <c r="E126" s="8"/>
      <c r="F126" s="24"/>
      <c r="G126" s="6" t="str">
        <f>IF($B126="","",IF($C126="Tactical",IFERROR(INDEX(#REF!,MATCH($B126,#REF!,0)),"unknown"),IF($C126="Initiative",IFERROR(INDEX(#REF!,MATCH($B126,#REF!,0)),"unknown"),IF($C126="Assistance",IFERROR(INDEX(#REF!,MATCH($B126,#REF!,0)),"unknown"),""))))</f>
        <v/>
      </c>
    </row>
    <row r="127" spans="1:7" x14ac:dyDescent="0.25">
      <c r="A127" s="8"/>
      <c r="B127" s="8"/>
      <c r="C127" s="6" t="str">
        <f>IF($A127="","",IFERROR(INDEX(Teams[Priority Type],MATCH($A127,Teams[Team Name],0)),"unknown team"))</f>
        <v/>
      </c>
      <c r="D127" s="8"/>
      <c r="E127" s="8"/>
      <c r="F127" s="24"/>
      <c r="G127" s="6" t="str">
        <f>IF($B127="","",IF($C127="Tactical",IFERROR(INDEX(#REF!,MATCH($B127,#REF!,0)),"unknown"),IF($C127="Initiative",IFERROR(INDEX(#REF!,MATCH($B127,#REF!,0)),"unknown"),IF($C127="Assistance",IFERROR(INDEX(#REF!,MATCH($B127,#REF!,0)),"unknown"),""))))</f>
        <v/>
      </c>
    </row>
    <row r="128" spans="1:7" x14ac:dyDescent="0.25">
      <c r="A128" s="8"/>
      <c r="B128" s="8"/>
      <c r="C128" s="6" t="str">
        <f>IF($A128="","",IFERROR(INDEX(Teams[Priority Type],MATCH($A128,Teams[Team Name],0)),"unknown team"))</f>
        <v/>
      </c>
      <c r="D128" s="8"/>
      <c r="E128" s="8"/>
      <c r="F128" s="24"/>
      <c r="G128" s="6" t="str">
        <f>IF($B128="","",IF($C128="Tactical",IFERROR(INDEX(#REF!,MATCH($B128,#REF!,0)),"unknown"),IF($C128="Initiative",IFERROR(INDEX(#REF!,MATCH($B128,#REF!,0)),"unknown"),IF($C128="Assistance",IFERROR(INDEX(#REF!,MATCH($B128,#REF!,0)),"unknown"),""))))</f>
        <v/>
      </c>
    </row>
    <row r="129" spans="1:7" x14ac:dyDescent="0.25">
      <c r="A129" s="8"/>
      <c r="B129" s="8"/>
      <c r="C129" s="6" t="str">
        <f>IF($A129="","",IFERROR(INDEX(Teams[Priority Type],MATCH($A129,Teams[Team Name],0)),"unknown team"))</f>
        <v/>
      </c>
      <c r="D129" s="8"/>
      <c r="E129" s="8"/>
      <c r="F129" s="24"/>
      <c r="G129" s="6" t="str">
        <f>IF($B129="","",IF($C129="Tactical",IFERROR(INDEX(#REF!,MATCH($B129,#REF!,0)),"unknown"),IF($C129="Initiative",IFERROR(INDEX(#REF!,MATCH($B129,#REF!,0)),"unknown"),IF($C129="Assistance",IFERROR(INDEX(#REF!,MATCH($B129,#REF!,0)),"unknown"),""))))</f>
        <v/>
      </c>
    </row>
    <row r="130" spans="1:7" x14ac:dyDescent="0.25">
      <c r="A130" s="8"/>
      <c r="B130" s="8"/>
      <c r="C130" s="6" t="str">
        <f>IF($A130="","",IFERROR(INDEX(Teams[Priority Type],MATCH($A130,Teams[Team Name],0)),"unknown team"))</f>
        <v/>
      </c>
      <c r="D130" s="8"/>
      <c r="E130" s="8"/>
      <c r="F130" s="24"/>
      <c r="G130" s="6" t="str">
        <f>IF($B130="","",IF($C130="Tactical",IFERROR(INDEX(#REF!,MATCH($B130,#REF!,0)),"unknown"),IF($C130="Initiative",IFERROR(INDEX(#REF!,MATCH($B130,#REF!,0)),"unknown"),IF($C130="Assistance",IFERROR(INDEX(#REF!,MATCH($B130,#REF!,0)),"unknown"),""))))</f>
        <v/>
      </c>
    </row>
    <row r="131" spans="1:7" x14ac:dyDescent="0.25">
      <c r="A131" s="8"/>
      <c r="B131" s="8"/>
      <c r="C131" s="6" t="str">
        <f>IF($A131="","",IFERROR(INDEX(Teams[Priority Type],MATCH($A131,Teams[Team Name],0)),"unknown team"))</f>
        <v/>
      </c>
      <c r="D131" s="8"/>
      <c r="E131" s="8"/>
      <c r="F131" s="24"/>
      <c r="G131" s="6" t="str">
        <f>IF($B131="","",IF($C131="Tactical",IFERROR(INDEX(#REF!,MATCH($B131,#REF!,0)),"unknown"),IF($C131="Initiative",IFERROR(INDEX(#REF!,MATCH($B131,#REF!,0)),"unknown"),IF($C131="Assistance",IFERROR(INDEX(#REF!,MATCH($B131,#REF!,0)),"unknown"),""))))</f>
        <v/>
      </c>
    </row>
    <row r="132" spans="1:7" x14ac:dyDescent="0.25">
      <c r="A132" s="8"/>
      <c r="B132" s="8"/>
      <c r="C132" s="6" t="str">
        <f>IF($A132="","",IFERROR(INDEX(Teams[Priority Type],MATCH($A132,Teams[Team Name],0)),"unknown team"))</f>
        <v/>
      </c>
      <c r="D132" s="8"/>
      <c r="E132" s="8"/>
      <c r="F132" s="24"/>
      <c r="G132" s="6" t="str">
        <f>IF($B132="","",IF($C132="Tactical",IFERROR(INDEX(#REF!,MATCH($B132,#REF!,0)),"unknown"),IF($C132="Initiative",IFERROR(INDEX(#REF!,MATCH($B132,#REF!,0)),"unknown"),IF($C132="Assistance",IFERROR(INDEX(#REF!,MATCH($B132,#REF!,0)),"unknown"),""))))</f>
        <v/>
      </c>
    </row>
    <row r="133" spans="1:7" x14ac:dyDescent="0.25">
      <c r="A133" s="8"/>
      <c r="B133" s="8"/>
      <c r="C133" s="6" t="str">
        <f>IF($A133="","",IFERROR(INDEX(Teams[Priority Type],MATCH($A133,Teams[Team Name],0)),"unknown team"))</f>
        <v/>
      </c>
      <c r="D133" s="8"/>
      <c r="E133" s="8"/>
      <c r="F133" s="24"/>
      <c r="G133" s="6" t="str">
        <f>IF($B133="","",IF($C133="Tactical",IFERROR(INDEX(#REF!,MATCH($B133,#REF!,0)),"unknown"),IF($C133="Initiative",IFERROR(INDEX(#REF!,MATCH($B133,#REF!,0)),"unknown"),IF($C133="Assistance",IFERROR(INDEX(#REF!,MATCH($B133,#REF!,0)),"unknown"),""))))</f>
        <v/>
      </c>
    </row>
    <row r="134" spans="1:7" x14ac:dyDescent="0.25">
      <c r="A134" s="8"/>
      <c r="B134" s="8"/>
      <c r="C134" s="6" t="str">
        <f>IF($A134="","",IFERROR(INDEX(Teams[Priority Type],MATCH($A134,Teams[Team Name],0)),"unknown team"))</f>
        <v/>
      </c>
      <c r="D134" s="8"/>
      <c r="E134" s="8"/>
      <c r="F134" s="24"/>
      <c r="G134" s="6" t="str">
        <f>IF($B134="","",IF($C134="Tactical",IFERROR(INDEX(#REF!,MATCH($B134,#REF!,0)),"unknown"),IF($C134="Initiative",IFERROR(INDEX(#REF!,MATCH($B134,#REF!,0)),"unknown"),IF($C134="Assistance",IFERROR(INDEX(#REF!,MATCH($B134,#REF!,0)),"unknown"),""))))</f>
        <v/>
      </c>
    </row>
    <row r="135" spans="1:7" x14ac:dyDescent="0.25">
      <c r="A135" s="8"/>
      <c r="B135" s="8"/>
      <c r="C135" s="6" t="str">
        <f>IF($A135="","",IFERROR(INDEX(Teams[Priority Type],MATCH($A135,Teams[Team Name],0)),"unknown team"))</f>
        <v/>
      </c>
      <c r="D135" s="8"/>
      <c r="E135" s="8"/>
      <c r="F135" s="24"/>
      <c r="G135" s="6" t="str">
        <f>IF($B135="","",IF($C135="Tactical",IFERROR(INDEX(#REF!,MATCH($B135,#REF!,0)),"unknown"),IF($C135="Initiative",IFERROR(INDEX(#REF!,MATCH($B135,#REF!,0)),"unknown"),IF($C135="Assistance",IFERROR(INDEX(#REF!,MATCH($B135,#REF!,0)),"unknown"),""))))</f>
        <v/>
      </c>
    </row>
    <row r="136" spans="1:7" x14ac:dyDescent="0.25">
      <c r="A136" s="8"/>
      <c r="B136" s="8"/>
      <c r="C136" s="6" t="str">
        <f>IF($A136="","",IFERROR(INDEX(Teams[Priority Type],MATCH($A136,Teams[Team Name],0)),"unknown team"))</f>
        <v/>
      </c>
      <c r="D136" s="8"/>
      <c r="E136" s="8"/>
      <c r="F136" s="24"/>
      <c r="G136" s="6" t="str">
        <f>IF($B136="","",IF($C136="Tactical",IFERROR(INDEX(#REF!,MATCH($B136,#REF!,0)),"unknown"),IF($C136="Initiative",IFERROR(INDEX(#REF!,MATCH($B136,#REF!,0)),"unknown"),IF($C136="Assistance",IFERROR(INDEX(#REF!,MATCH($B136,#REF!,0)),"unknown"),""))))</f>
        <v/>
      </c>
    </row>
    <row r="137" spans="1:7" x14ac:dyDescent="0.25">
      <c r="A137" s="8"/>
      <c r="B137" s="8"/>
      <c r="C137" s="6" t="str">
        <f>IF($A137="","",IFERROR(INDEX(Teams[Priority Type],MATCH($A137,Teams[Team Name],0)),"unknown team"))</f>
        <v/>
      </c>
      <c r="D137" s="8"/>
      <c r="E137" s="8"/>
      <c r="F137" s="24"/>
      <c r="G137" s="6" t="str">
        <f>IF($B137="","",IF($C137="Tactical",IFERROR(INDEX(#REF!,MATCH($B137,#REF!,0)),"unknown"),IF($C137="Initiative",IFERROR(INDEX(#REF!,MATCH($B137,#REF!,0)),"unknown"),IF($C137="Assistance",IFERROR(INDEX(#REF!,MATCH($B137,#REF!,0)),"unknown"),""))))</f>
        <v/>
      </c>
    </row>
    <row r="138" spans="1:7" x14ac:dyDescent="0.25">
      <c r="A138" s="8"/>
      <c r="B138" s="8"/>
      <c r="C138" s="6" t="str">
        <f>IF($A138="","",IFERROR(INDEX(Teams[Priority Type],MATCH($A138,Teams[Team Name],0)),"unknown team"))</f>
        <v/>
      </c>
      <c r="D138" s="8"/>
      <c r="E138" s="8"/>
      <c r="F138" s="24"/>
      <c r="G138" s="6" t="str">
        <f>IF($B138="","",IF($C138="Tactical",IFERROR(INDEX(#REF!,MATCH($B138,#REF!,0)),"unknown"),IF($C138="Initiative",IFERROR(INDEX(#REF!,MATCH($B138,#REF!,0)),"unknown"),IF($C138="Assistance",IFERROR(INDEX(#REF!,MATCH($B138,#REF!,0)),"unknown"),""))))</f>
        <v/>
      </c>
    </row>
    <row r="139" spans="1:7" x14ac:dyDescent="0.25">
      <c r="A139" s="8"/>
      <c r="B139" s="8"/>
      <c r="C139" s="6" t="str">
        <f>IF($A139="","",IFERROR(INDEX(Teams[Priority Type],MATCH($A139,Teams[Team Name],0)),"unknown team"))</f>
        <v/>
      </c>
      <c r="D139" s="8"/>
      <c r="E139" s="8"/>
      <c r="F139" s="24"/>
      <c r="G139" s="6" t="str">
        <f>IF($B139="","",IF($C139="Tactical",IFERROR(INDEX(#REF!,MATCH($B139,#REF!,0)),"unknown"),IF($C139="Initiative",IFERROR(INDEX(#REF!,MATCH($B139,#REF!,0)),"unknown"),IF($C139="Assistance",IFERROR(INDEX(#REF!,MATCH($B139,#REF!,0)),"unknown"),""))))</f>
        <v/>
      </c>
    </row>
    <row r="140" spans="1:7" x14ac:dyDescent="0.25">
      <c r="A140" s="8"/>
      <c r="B140" s="8"/>
      <c r="C140" s="6" t="str">
        <f>IF($A140="","",IFERROR(INDEX(Teams[Priority Type],MATCH($A140,Teams[Team Name],0)),"unknown team"))</f>
        <v/>
      </c>
      <c r="D140" s="8"/>
      <c r="E140" s="8"/>
      <c r="F140" s="24"/>
      <c r="G140" s="6" t="str">
        <f>IF($B140="","",IF($C140="Tactical",IFERROR(INDEX(#REF!,MATCH($B140,#REF!,0)),"unknown"),IF($C140="Initiative",IFERROR(INDEX(#REF!,MATCH($B140,#REF!,0)),"unknown"),IF($C140="Assistance",IFERROR(INDEX(#REF!,MATCH($B140,#REF!,0)),"unknown"),""))))</f>
        <v/>
      </c>
    </row>
    <row r="141" spans="1:7" x14ac:dyDescent="0.25">
      <c r="A141" s="8"/>
      <c r="B141" s="8"/>
      <c r="C141" s="6" t="str">
        <f>IF($A141="","",IFERROR(INDEX(Teams[Priority Type],MATCH($A141,Teams[Team Name],0)),"unknown team"))</f>
        <v/>
      </c>
      <c r="D141" s="8"/>
      <c r="E141" s="8"/>
      <c r="F141" s="24"/>
      <c r="G141" s="6" t="str">
        <f>IF($B141="","",IF($C141="Tactical",IFERROR(INDEX(#REF!,MATCH($B141,#REF!,0)),"unknown"),IF($C141="Initiative",IFERROR(INDEX(#REF!,MATCH($B141,#REF!,0)),"unknown"),IF($C141="Assistance",IFERROR(INDEX(#REF!,MATCH($B141,#REF!,0)),"unknown"),""))))</f>
        <v/>
      </c>
    </row>
    <row r="142" spans="1:7" x14ac:dyDescent="0.25">
      <c r="A142" s="8"/>
      <c r="B142" s="8"/>
      <c r="C142" s="6" t="str">
        <f>IF($A142="","",IFERROR(INDEX(Teams[Priority Type],MATCH($A142,Teams[Team Name],0)),"unknown team"))</f>
        <v/>
      </c>
      <c r="D142" s="8"/>
      <c r="E142" s="8"/>
      <c r="F142" s="24"/>
      <c r="G142" s="6" t="str">
        <f>IF($B142="","",IF($C142="Tactical",IFERROR(INDEX(#REF!,MATCH($B142,#REF!,0)),"unknown"),IF($C142="Initiative",IFERROR(INDEX(#REF!,MATCH($B142,#REF!,0)),"unknown"),IF($C142="Assistance",IFERROR(INDEX(#REF!,MATCH($B142,#REF!,0)),"unknown"),""))))</f>
        <v/>
      </c>
    </row>
    <row r="143" spans="1:7" x14ac:dyDescent="0.25">
      <c r="A143" s="8"/>
      <c r="B143" s="8"/>
      <c r="C143" s="6" t="str">
        <f>IF($A143="","",IFERROR(INDEX(Teams[Priority Type],MATCH($A143,Teams[Team Name],0)),"unknown team"))</f>
        <v/>
      </c>
      <c r="D143" s="8"/>
      <c r="E143" s="8"/>
      <c r="F143" s="24"/>
      <c r="G143" s="6" t="str">
        <f>IF($B143="","",IF($C143="Tactical",IFERROR(INDEX(#REF!,MATCH($B143,#REF!,0)),"unknown"),IF($C143="Initiative",IFERROR(INDEX(#REF!,MATCH($B143,#REF!,0)),"unknown"),IF($C143="Assistance",IFERROR(INDEX(#REF!,MATCH($B143,#REF!,0)),"unknown"),""))))</f>
        <v/>
      </c>
    </row>
    <row r="144" spans="1:7" x14ac:dyDescent="0.25">
      <c r="A144" s="8"/>
      <c r="B144" s="8"/>
      <c r="C144" s="6" t="str">
        <f>IF($A144="","",IFERROR(INDEX(Teams[Priority Type],MATCH($A144,Teams[Team Name],0)),"unknown team"))</f>
        <v/>
      </c>
      <c r="D144" s="8"/>
      <c r="E144" s="8"/>
      <c r="F144" s="24"/>
      <c r="G144" s="6" t="str">
        <f>IF($B144="","",IF($C144="Tactical",IFERROR(INDEX(#REF!,MATCH($B144,#REF!,0)),"unknown"),IF($C144="Initiative",IFERROR(INDEX(#REF!,MATCH($B144,#REF!,0)),"unknown"),IF($C144="Assistance",IFERROR(INDEX(#REF!,MATCH($B144,#REF!,0)),"unknown"),""))))</f>
        <v/>
      </c>
    </row>
    <row r="145" spans="1:7" x14ac:dyDescent="0.25">
      <c r="A145" s="8"/>
      <c r="B145" s="8"/>
      <c r="C145" s="6" t="str">
        <f>IF($A145="","",IFERROR(INDEX(Teams[Priority Type],MATCH($A145,Teams[Team Name],0)),"unknown team"))</f>
        <v/>
      </c>
      <c r="D145" s="8"/>
      <c r="E145" s="8"/>
      <c r="F145" s="24"/>
      <c r="G145" s="6" t="str">
        <f>IF($B145="","",IF($C145="Tactical",IFERROR(INDEX(#REF!,MATCH($B145,#REF!,0)),"unknown"),IF($C145="Initiative",IFERROR(INDEX(#REF!,MATCH($B145,#REF!,0)),"unknown"),IF($C145="Assistance",IFERROR(INDEX(#REF!,MATCH($B145,#REF!,0)),"unknown"),""))))</f>
        <v/>
      </c>
    </row>
    <row r="146" spans="1:7" x14ac:dyDescent="0.25">
      <c r="A146" s="8"/>
      <c r="B146" s="8"/>
      <c r="C146" s="6" t="str">
        <f>IF($A146="","",IFERROR(INDEX(Teams[Priority Type],MATCH($A146,Teams[Team Name],0)),"unknown team"))</f>
        <v/>
      </c>
      <c r="D146" s="8"/>
      <c r="E146" s="8"/>
      <c r="F146" s="24"/>
      <c r="G146" s="6" t="str">
        <f>IF($B146="","",IF($C146="Tactical",IFERROR(INDEX(#REF!,MATCH($B146,#REF!,0)),"unknown"),IF($C146="Initiative",IFERROR(INDEX(#REF!,MATCH($B146,#REF!,0)),"unknown"),IF($C146="Assistance",IFERROR(INDEX(#REF!,MATCH($B146,#REF!,0)),"unknown"),""))))</f>
        <v/>
      </c>
    </row>
    <row r="147" spans="1:7" x14ac:dyDescent="0.25">
      <c r="A147" s="8"/>
      <c r="B147" s="8"/>
      <c r="C147" s="6" t="str">
        <f>IF($A147="","",IFERROR(INDEX(Teams[Priority Type],MATCH($A147,Teams[Team Name],0)),"unknown team"))</f>
        <v/>
      </c>
      <c r="D147" s="8"/>
      <c r="E147" s="8"/>
      <c r="F147" s="24"/>
      <c r="G147" s="6" t="str">
        <f>IF($B147="","",IF($C147="Tactical",IFERROR(INDEX(#REF!,MATCH($B147,#REF!,0)),"unknown"),IF($C147="Initiative",IFERROR(INDEX(#REF!,MATCH($B147,#REF!,0)),"unknown"),IF($C147="Assistance",IFERROR(INDEX(#REF!,MATCH($B147,#REF!,0)),"unknown"),""))))</f>
        <v/>
      </c>
    </row>
    <row r="148" spans="1:7" x14ac:dyDescent="0.25">
      <c r="A148" s="8"/>
      <c r="B148" s="8"/>
      <c r="C148" s="6" t="str">
        <f>IF($A148="","",IFERROR(INDEX(Teams[Priority Type],MATCH($A148,Teams[Team Name],0)),"unknown team"))</f>
        <v/>
      </c>
      <c r="D148" s="8"/>
      <c r="E148" s="8"/>
      <c r="F148" s="24"/>
      <c r="G148" s="6" t="str">
        <f>IF($B148="","",IF($C148="Tactical",IFERROR(INDEX(#REF!,MATCH($B148,#REF!,0)),"unknown"),IF($C148="Initiative",IFERROR(INDEX(#REF!,MATCH($B148,#REF!,0)),"unknown"),IF($C148="Assistance",IFERROR(INDEX(#REF!,MATCH($B148,#REF!,0)),"unknown"),""))))</f>
        <v/>
      </c>
    </row>
    <row r="149" spans="1:7" x14ac:dyDescent="0.25">
      <c r="A149" s="8"/>
      <c r="B149" s="8"/>
      <c r="C149" s="6" t="str">
        <f>IF($A149="","",IFERROR(INDEX(Teams[Priority Type],MATCH($A149,Teams[Team Name],0)),"unknown team"))</f>
        <v/>
      </c>
      <c r="D149" s="8"/>
      <c r="E149" s="8"/>
      <c r="F149" s="24"/>
      <c r="G149" s="6" t="str">
        <f>IF($B149="","",IF($C149="Tactical",IFERROR(INDEX(#REF!,MATCH($B149,#REF!,0)),"unknown"),IF($C149="Initiative",IFERROR(INDEX(#REF!,MATCH($B149,#REF!,0)),"unknown"),IF($C149="Assistance",IFERROR(INDEX(#REF!,MATCH($B149,#REF!,0)),"unknown"),""))))</f>
        <v/>
      </c>
    </row>
    <row r="150" spans="1:7" x14ac:dyDescent="0.25">
      <c r="A150" s="8"/>
      <c r="B150" s="8"/>
      <c r="C150" s="6" t="str">
        <f>IF($A150="","",IFERROR(INDEX(Teams[Priority Type],MATCH($A150,Teams[Team Name],0)),"unknown team"))</f>
        <v/>
      </c>
      <c r="D150" s="8"/>
      <c r="E150" s="8"/>
      <c r="F150" s="24"/>
      <c r="G150" s="6" t="str">
        <f>IF($B150="","",IF($C150="Tactical",IFERROR(INDEX(#REF!,MATCH($B150,#REF!,0)),"unknown"),IF($C150="Initiative",IFERROR(INDEX(#REF!,MATCH($B150,#REF!,0)),"unknown"),IF($C150="Assistance",IFERROR(INDEX(#REF!,MATCH($B150,#REF!,0)),"unknown"),""))))</f>
        <v/>
      </c>
    </row>
    <row r="151" spans="1:7" x14ac:dyDescent="0.25">
      <c r="A151" s="8"/>
      <c r="B151" s="8"/>
      <c r="C151" s="6" t="str">
        <f>IF($A151="","",IFERROR(INDEX(Teams[Priority Type],MATCH($A151,Teams[Team Name],0)),"unknown team"))</f>
        <v/>
      </c>
      <c r="D151" s="8"/>
      <c r="E151" s="8"/>
      <c r="F151" s="24"/>
      <c r="G151" s="6" t="str">
        <f>IF($B151="","",IF($C151="Tactical",IFERROR(INDEX(#REF!,MATCH($B151,#REF!,0)),"unknown"),IF($C151="Initiative",IFERROR(INDEX(#REF!,MATCH($B151,#REF!,0)),"unknown"),IF($C151="Assistance",IFERROR(INDEX(#REF!,MATCH($B151,#REF!,0)),"unknown"),""))))</f>
        <v/>
      </c>
    </row>
    <row r="152" spans="1:7" x14ac:dyDescent="0.25">
      <c r="A152" s="8"/>
      <c r="B152" s="8"/>
      <c r="C152" s="6" t="str">
        <f>IF($A152="","",IFERROR(INDEX(Teams[Priority Type],MATCH($A152,Teams[Team Name],0)),"unknown team"))</f>
        <v/>
      </c>
      <c r="D152" s="8"/>
      <c r="E152" s="8"/>
      <c r="F152" s="24"/>
      <c r="G152" s="6" t="str">
        <f>IF($B152="","",IF($C152="Tactical",IFERROR(INDEX(#REF!,MATCH($B152,#REF!,0)),"unknown"),IF($C152="Initiative",IFERROR(INDEX(#REF!,MATCH($B152,#REF!,0)),"unknown"),IF($C152="Assistance",IFERROR(INDEX(#REF!,MATCH($B152,#REF!,0)),"unknown"),""))))</f>
        <v/>
      </c>
    </row>
    <row r="153" spans="1:7" x14ac:dyDescent="0.25">
      <c r="A153" s="8"/>
      <c r="B153" s="8"/>
      <c r="C153" s="6" t="str">
        <f>IF($A153="","",IFERROR(INDEX(Teams[Priority Type],MATCH($A153,Teams[Team Name],0)),"unknown team"))</f>
        <v/>
      </c>
      <c r="D153" s="8"/>
      <c r="E153" s="8"/>
      <c r="F153" s="24"/>
      <c r="G153" s="6" t="str">
        <f>IF($B153="","",IF($C153="Tactical",IFERROR(INDEX(#REF!,MATCH($B153,#REF!,0)),"unknown"),IF($C153="Initiative",IFERROR(INDEX(#REF!,MATCH($B153,#REF!,0)),"unknown"),IF($C153="Assistance",IFERROR(INDEX(#REF!,MATCH($B153,#REF!,0)),"unknown"),""))))</f>
        <v/>
      </c>
    </row>
    <row r="154" spans="1:7" x14ac:dyDescent="0.25">
      <c r="A154" s="8"/>
      <c r="B154" s="8"/>
      <c r="C154" s="6" t="str">
        <f>IF($A154="","",IFERROR(INDEX(Teams[Priority Type],MATCH($A154,Teams[Team Name],0)),"unknown team"))</f>
        <v/>
      </c>
      <c r="D154" s="8"/>
      <c r="E154" s="8"/>
      <c r="F154" s="24"/>
      <c r="G154" s="6" t="str">
        <f>IF($B154="","",IF($C154="Tactical",IFERROR(INDEX(#REF!,MATCH($B154,#REF!,0)),"unknown"),IF($C154="Initiative",IFERROR(INDEX(#REF!,MATCH($B154,#REF!,0)),"unknown"),IF($C154="Assistance",IFERROR(INDEX(#REF!,MATCH($B154,#REF!,0)),"unknown"),""))))</f>
        <v/>
      </c>
    </row>
    <row r="155" spans="1:7" x14ac:dyDescent="0.25">
      <c r="A155" s="8"/>
      <c r="B155" s="8"/>
      <c r="C155" s="6" t="str">
        <f>IF($A155="","",IFERROR(INDEX(Teams[Priority Type],MATCH($A155,Teams[Team Name],0)),"unknown team"))</f>
        <v/>
      </c>
      <c r="D155" s="8"/>
      <c r="E155" s="8"/>
      <c r="F155" s="24"/>
      <c r="G155" s="6" t="str">
        <f>IF($B155="","",IF($C155="Tactical",IFERROR(INDEX(#REF!,MATCH($B155,#REF!,0)),"unknown"),IF($C155="Initiative",IFERROR(INDEX(#REF!,MATCH($B155,#REF!,0)),"unknown"),IF($C155="Assistance",IFERROR(INDEX(#REF!,MATCH($B155,#REF!,0)),"unknown"),""))))</f>
        <v/>
      </c>
    </row>
    <row r="156" spans="1:7" x14ac:dyDescent="0.25">
      <c r="A156" s="8"/>
      <c r="B156" s="8"/>
      <c r="C156" s="6" t="str">
        <f>IF($A156="","",IFERROR(INDEX(Teams[Priority Type],MATCH($A156,Teams[Team Name],0)),"unknown team"))</f>
        <v/>
      </c>
      <c r="D156" s="8"/>
      <c r="E156" s="8"/>
      <c r="F156" s="24"/>
      <c r="G156" s="6" t="str">
        <f>IF($B156="","",IF($C156="Tactical",IFERROR(INDEX(#REF!,MATCH($B156,#REF!,0)),"unknown"),IF($C156="Initiative",IFERROR(INDEX(#REF!,MATCH($B156,#REF!,0)),"unknown"),IF($C156="Assistance",IFERROR(INDEX(#REF!,MATCH($B156,#REF!,0)),"unknown"),""))))</f>
        <v/>
      </c>
    </row>
    <row r="157" spans="1:7" x14ac:dyDescent="0.25">
      <c r="A157" s="8"/>
      <c r="B157" s="8"/>
      <c r="C157" s="6" t="str">
        <f>IF($A157="","",IFERROR(INDEX(Teams[Priority Type],MATCH($A157,Teams[Team Name],0)),"unknown team"))</f>
        <v/>
      </c>
      <c r="D157" s="8"/>
      <c r="E157" s="8"/>
      <c r="F157" s="24"/>
      <c r="G157" s="6" t="str">
        <f>IF($B157="","",IF($C157="Tactical",IFERROR(INDEX(#REF!,MATCH($B157,#REF!,0)),"unknown"),IF($C157="Initiative",IFERROR(INDEX(#REF!,MATCH($B157,#REF!,0)),"unknown"),IF($C157="Assistance",IFERROR(INDEX(#REF!,MATCH($B157,#REF!,0)),"unknown"),""))))</f>
        <v/>
      </c>
    </row>
    <row r="158" spans="1:7" x14ac:dyDescent="0.25">
      <c r="A158" s="8"/>
      <c r="B158" s="8"/>
      <c r="C158" s="6" t="str">
        <f>IF($A158="","",IFERROR(INDEX(Teams[Priority Type],MATCH($A158,Teams[Team Name],0)),"unknown team"))</f>
        <v/>
      </c>
      <c r="D158" s="8"/>
      <c r="E158" s="8"/>
      <c r="F158" s="24"/>
      <c r="G158" s="6" t="str">
        <f>IF($B158="","",IF($C158="Tactical",IFERROR(INDEX(#REF!,MATCH($B158,#REF!,0)),"unknown"),IF($C158="Initiative",IFERROR(INDEX(#REF!,MATCH($B158,#REF!,0)),"unknown"),IF($C158="Assistance",IFERROR(INDEX(#REF!,MATCH($B158,#REF!,0)),"unknown"),""))))</f>
        <v/>
      </c>
    </row>
    <row r="159" spans="1:7" x14ac:dyDescent="0.25">
      <c r="A159" s="8"/>
      <c r="B159" s="8"/>
      <c r="C159" s="6" t="str">
        <f>IF($A159="","",IFERROR(INDEX(Teams[Priority Type],MATCH($A159,Teams[Team Name],0)),"unknown team"))</f>
        <v/>
      </c>
      <c r="D159" s="8"/>
      <c r="E159" s="8"/>
      <c r="F159" s="24"/>
      <c r="G159" s="6" t="str">
        <f>IF($B159="","",IF($C159="Tactical",IFERROR(INDEX(#REF!,MATCH($B159,#REF!,0)),"unknown"),IF($C159="Initiative",IFERROR(INDEX(#REF!,MATCH($B159,#REF!,0)),"unknown"),IF($C159="Assistance",IFERROR(INDEX(#REF!,MATCH($B159,#REF!,0)),"unknown"),""))))</f>
        <v/>
      </c>
    </row>
    <row r="160" spans="1:7" x14ac:dyDescent="0.25">
      <c r="A160" s="8"/>
      <c r="B160" s="8"/>
      <c r="C160" s="6" t="str">
        <f>IF($A160="","",IFERROR(INDEX(Teams[Priority Type],MATCH($A160,Teams[Team Name],0)),"unknown team"))</f>
        <v/>
      </c>
      <c r="D160" s="8"/>
      <c r="E160" s="8"/>
      <c r="F160" s="24"/>
      <c r="G160" s="6" t="str">
        <f>IF($B160="","",IF($C160="Tactical",IFERROR(INDEX(#REF!,MATCH($B160,#REF!,0)),"unknown"),IF($C160="Initiative",IFERROR(INDEX(#REF!,MATCH($B160,#REF!,0)),"unknown"),IF($C160="Assistance",IFERROR(INDEX(#REF!,MATCH($B160,#REF!,0)),"unknown"),""))))</f>
        <v/>
      </c>
    </row>
    <row r="161" spans="1:7" x14ac:dyDescent="0.25">
      <c r="A161" s="8"/>
      <c r="B161" s="8"/>
      <c r="C161" s="6" t="str">
        <f>IF($A161="","",IFERROR(INDEX(Teams[Priority Type],MATCH($A161,Teams[Team Name],0)),"unknown team"))</f>
        <v/>
      </c>
      <c r="D161" s="8"/>
      <c r="E161" s="8"/>
      <c r="F161" s="24"/>
      <c r="G161" s="6" t="str">
        <f>IF($B161="","",IF($C161="Tactical",IFERROR(INDEX(#REF!,MATCH($B161,#REF!,0)),"unknown"),IF($C161="Initiative",IFERROR(INDEX(#REF!,MATCH($B161,#REF!,0)),"unknown"),IF($C161="Assistance",IFERROR(INDEX(#REF!,MATCH($B161,#REF!,0)),"unknown"),""))))</f>
        <v/>
      </c>
    </row>
    <row r="162" spans="1:7" x14ac:dyDescent="0.25">
      <c r="A162" s="8"/>
      <c r="B162" s="8"/>
      <c r="C162" s="6" t="str">
        <f>IF($A162="","",IFERROR(INDEX(Teams[Priority Type],MATCH($A162,Teams[Team Name],0)),"unknown team"))</f>
        <v/>
      </c>
      <c r="D162" s="8"/>
      <c r="E162" s="8"/>
      <c r="F162" s="24"/>
      <c r="G162" s="6" t="str">
        <f>IF($B162="","",IF($C162="Tactical",IFERROR(INDEX(#REF!,MATCH($B162,#REF!,0)),"unknown"),IF($C162="Initiative",IFERROR(INDEX(#REF!,MATCH($B162,#REF!,0)),"unknown"),IF($C162="Assistance",IFERROR(INDEX(#REF!,MATCH($B162,#REF!,0)),"unknown"),""))))</f>
        <v/>
      </c>
    </row>
    <row r="163" spans="1:7" x14ac:dyDescent="0.25">
      <c r="A163" s="8"/>
      <c r="B163" s="8"/>
      <c r="C163" s="6" t="str">
        <f>IF($A163="","",IFERROR(INDEX(Teams[Priority Type],MATCH($A163,Teams[Team Name],0)),"unknown team"))</f>
        <v/>
      </c>
      <c r="D163" s="8"/>
      <c r="E163" s="8"/>
      <c r="F163" s="24"/>
      <c r="G163" s="6" t="str">
        <f>IF($B163="","",IF($C163="Tactical",IFERROR(INDEX(#REF!,MATCH($B163,#REF!,0)),"unknown"),IF($C163="Initiative",IFERROR(INDEX(#REF!,MATCH($B163,#REF!,0)),"unknown"),IF($C163="Assistance",IFERROR(INDEX(#REF!,MATCH($B163,#REF!,0)),"unknown"),""))))</f>
        <v/>
      </c>
    </row>
    <row r="164" spans="1:7" x14ac:dyDescent="0.25">
      <c r="A164" s="8"/>
      <c r="B164" s="8"/>
      <c r="C164" s="6" t="str">
        <f>IF($A164="","",IFERROR(INDEX(Teams[Priority Type],MATCH($A164,Teams[Team Name],0)),"unknown team"))</f>
        <v/>
      </c>
      <c r="D164" s="8"/>
      <c r="E164" s="8"/>
      <c r="F164" s="24"/>
      <c r="G164" s="6" t="str">
        <f>IF($B164="","",IF($C164="Tactical",IFERROR(INDEX(#REF!,MATCH($B164,#REF!,0)),"unknown"),IF($C164="Initiative",IFERROR(INDEX(#REF!,MATCH($B164,#REF!,0)),"unknown"),IF($C164="Assistance",IFERROR(INDEX(#REF!,MATCH($B164,#REF!,0)),"unknown"),""))))</f>
        <v/>
      </c>
    </row>
    <row r="165" spans="1:7" x14ac:dyDescent="0.25">
      <c r="A165" s="8"/>
      <c r="B165" s="8"/>
      <c r="C165" s="6" t="str">
        <f>IF($A165="","",IFERROR(INDEX(Teams[Priority Type],MATCH($A165,Teams[Team Name],0)),"unknown team"))</f>
        <v/>
      </c>
      <c r="D165" s="8"/>
      <c r="E165" s="8"/>
      <c r="F165" s="24"/>
      <c r="G165" s="6" t="str">
        <f>IF($B165="","",IF($C165="Tactical",IFERROR(INDEX(#REF!,MATCH($B165,#REF!,0)),"unknown"),IF($C165="Initiative",IFERROR(INDEX(#REF!,MATCH($B165,#REF!,0)),"unknown"),IF($C165="Assistance",IFERROR(INDEX(#REF!,MATCH($B165,#REF!,0)),"unknown"),""))))</f>
        <v/>
      </c>
    </row>
    <row r="166" spans="1:7" x14ac:dyDescent="0.25">
      <c r="A166" s="8"/>
      <c r="B166" s="8"/>
      <c r="C166" s="6" t="str">
        <f>IF($A166="","",IFERROR(INDEX(Teams[Priority Type],MATCH($A166,Teams[Team Name],0)),"unknown team"))</f>
        <v/>
      </c>
      <c r="D166" s="8"/>
      <c r="E166" s="8"/>
      <c r="F166" s="24"/>
      <c r="G166" s="6" t="str">
        <f>IF($B166="","",IF($C166="Tactical",IFERROR(INDEX(#REF!,MATCH($B166,#REF!,0)),"unknown"),IF($C166="Initiative",IFERROR(INDEX(#REF!,MATCH($B166,#REF!,0)),"unknown"),IF($C166="Assistance",IFERROR(INDEX(#REF!,MATCH($B166,#REF!,0)),"unknown"),""))))</f>
        <v/>
      </c>
    </row>
    <row r="167" spans="1:7" x14ac:dyDescent="0.25">
      <c r="A167" s="8"/>
      <c r="B167" s="8"/>
      <c r="C167" s="6" t="str">
        <f>IF($A167="","",IFERROR(INDEX(Teams[Priority Type],MATCH($A167,Teams[Team Name],0)),"unknown team"))</f>
        <v/>
      </c>
      <c r="D167" s="8"/>
      <c r="E167" s="8"/>
      <c r="F167" s="24"/>
      <c r="G167" s="6" t="str">
        <f>IF($B167="","",IF($C167="Tactical",IFERROR(INDEX(#REF!,MATCH($B167,#REF!,0)),"unknown"),IF($C167="Initiative",IFERROR(INDEX(#REF!,MATCH($B167,#REF!,0)),"unknown"),IF($C167="Assistance",IFERROR(INDEX(#REF!,MATCH($B167,#REF!,0)),"unknown"),""))))</f>
        <v/>
      </c>
    </row>
    <row r="168" spans="1:7" x14ac:dyDescent="0.25">
      <c r="A168" s="8"/>
      <c r="B168" s="8"/>
      <c r="C168" s="6" t="str">
        <f>IF($A168="","",IFERROR(INDEX(Teams[Priority Type],MATCH($A168,Teams[Team Name],0)),"unknown team"))</f>
        <v/>
      </c>
      <c r="D168" s="8"/>
      <c r="E168" s="8"/>
      <c r="F168" s="24"/>
      <c r="G168" s="6" t="str">
        <f>IF($B168="","",IF($C168="Tactical",IFERROR(INDEX(#REF!,MATCH($B168,#REF!,0)),"unknown"),IF($C168="Initiative",IFERROR(INDEX(#REF!,MATCH($B168,#REF!,0)),"unknown"),IF($C168="Assistance",IFERROR(INDEX(#REF!,MATCH($B168,#REF!,0)),"unknown"),""))))</f>
        <v/>
      </c>
    </row>
    <row r="169" spans="1:7" x14ac:dyDescent="0.25">
      <c r="A169" s="8"/>
      <c r="B169" s="8"/>
      <c r="C169" s="6" t="str">
        <f>IF($A169="","",IFERROR(INDEX(Teams[Priority Type],MATCH($A169,Teams[Team Name],0)),"unknown team"))</f>
        <v/>
      </c>
      <c r="D169" s="8"/>
      <c r="E169" s="8"/>
      <c r="F169" s="24"/>
      <c r="G169" s="6" t="str">
        <f>IF($B169="","",IF($C169="Tactical",IFERROR(INDEX(#REF!,MATCH($B169,#REF!,0)),"unknown"),IF($C169="Initiative",IFERROR(INDEX(#REF!,MATCH($B169,#REF!,0)),"unknown"),IF($C169="Assistance",IFERROR(INDEX(#REF!,MATCH($B169,#REF!,0)),"unknown"),""))))</f>
        <v/>
      </c>
    </row>
    <row r="170" spans="1:7" x14ac:dyDescent="0.25">
      <c r="A170" s="8"/>
      <c r="B170" s="8"/>
      <c r="C170" s="6" t="str">
        <f>IF($A170="","",IFERROR(INDEX(Teams[Priority Type],MATCH($A170,Teams[Team Name],0)),"unknown team"))</f>
        <v/>
      </c>
      <c r="D170" s="8"/>
      <c r="E170" s="8"/>
      <c r="F170" s="24"/>
      <c r="G170" s="6" t="str">
        <f>IF($B170="","",IF($C170="Tactical",IFERROR(INDEX(#REF!,MATCH($B170,#REF!,0)),"unknown"),IF($C170="Initiative",IFERROR(INDEX(#REF!,MATCH($B170,#REF!,0)),"unknown"),IF($C170="Assistance",IFERROR(INDEX(#REF!,MATCH($B170,#REF!,0)),"unknown"),""))))</f>
        <v/>
      </c>
    </row>
    <row r="171" spans="1:7" x14ac:dyDescent="0.25">
      <c r="A171" s="8"/>
      <c r="B171" s="8"/>
      <c r="C171" s="6" t="str">
        <f>IF($A171="","",IFERROR(INDEX(Teams[Priority Type],MATCH($A171,Teams[Team Name],0)),"unknown team"))</f>
        <v/>
      </c>
      <c r="D171" s="8"/>
      <c r="E171" s="8"/>
      <c r="F171" s="24"/>
      <c r="G171" s="6" t="str">
        <f>IF($B171="","",IF($C171="Tactical",IFERROR(INDEX(#REF!,MATCH($B171,#REF!,0)),"unknown"),IF($C171="Initiative",IFERROR(INDEX(#REF!,MATCH($B171,#REF!,0)),"unknown"),IF($C171="Assistance",IFERROR(INDEX(#REF!,MATCH($B171,#REF!,0)),"unknown"),""))))</f>
        <v/>
      </c>
    </row>
    <row r="172" spans="1:7" x14ac:dyDescent="0.25">
      <c r="A172" s="8"/>
      <c r="B172" s="8"/>
      <c r="C172" s="6" t="str">
        <f>IF($A172="","",IFERROR(INDEX(Teams[Priority Type],MATCH($A172,Teams[Team Name],0)),"unknown team"))</f>
        <v/>
      </c>
      <c r="D172" s="8"/>
      <c r="E172" s="8"/>
      <c r="F172" s="24"/>
      <c r="G172" s="6" t="str">
        <f>IF($B172="","",IF($C172="Tactical",IFERROR(INDEX(#REF!,MATCH($B172,#REF!,0)),"unknown"),IF($C172="Initiative",IFERROR(INDEX(#REF!,MATCH($B172,#REF!,0)),"unknown"),IF($C172="Assistance",IFERROR(INDEX(#REF!,MATCH($B172,#REF!,0)),"unknown"),""))))</f>
        <v/>
      </c>
    </row>
    <row r="173" spans="1:7" x14ac:dyDescent="0.25">
      <c r="A173" s="8"/>
      <c r="B173" s="8"/>
      <c r="C173" s="6" t="str">
        <f>IF($A173="","",IFERROR(INDEX(Teams[Priority Type],MATCH($A173,Teams[Team Name],0)),"unknown team"))</f>
        <v/>
      </c>
      <c r="D173" s="8"/>
      <c r="E173" s="8"/>
      <c r="F173" s="24"/>
      <c r="G173" s="6" t="str">
        <f>IF($B173="","",IF($C173="Tactical",IFERROR(INDEX(#REF!,MATCH($B173,#REF!,0)),"unknown"),IF($C173="Initiative",IFERROR(INDEX(#REF!,MATCH($B173,#REF!,0)),"unknown"),IF($C173="Assistance",IFERROR(INDEX(#REF!,MATCH($B173,#REF!,0)),"unknown"),""))))</f>
        <v/>
      </c>
    </row>
    <row r="174" spans="1:7" x14ac:dyDescent="0.25">
      <c r="A174" s="8"/>
      <c r="B174" s="8"/>
      <c r="C174" s="6" t="str">
        <f>IF($A174="","",IFERROR(INDEX(Teams[Priority Type],MATCH($A174,Teams[Team Name],0)),"unknown team"))</f>
        <v/>
      </c>
      <c r="D174" s="8"/>
      <c r="E174" s="8"/>
      <c r="F174" s="24"/>
      <c r="G174" s="6" t="str">
        <f>IF($B174="","",IF($C174="Tactical",IFERROR(INDEX(#REF!,MATCH($B174,#REF!,0)),"unknown"),IF($C174="Initiative",IFERROR(INDEX(#REF!,MATCH($B174,#REF!,0)),"unknown"),IF($C174="Assistance",IFERROR(INDEX(#REF!,MATCH($B174,#REF!,0)),"unknown"),""))))</f>
        <v/>
      </c>
    </row>
    <row r="175" spans="1:7" x14ac:dyDescent="0.25">
      <c r="A175" s="8"/>
      <c r="B175" s="8"/>
      <c r="C175" s="6" t="str">
        <f>IF($A175="","",IFERROR(INDEX(Teams[Priority Type],MATCH($A175,Teams[Team Name],0)),"unknown team"))</f>
        <v/>
      </c>
      <c r="D175" s="8"/>
      <c r="E175" s="8"/>
      <c r="F175" s="24"/>
      <c r="G175" s="6" t="str">
        <f>IF($B175="","",IF($C175="Tactical",IFERROR(INDEX(#REF!,MATCH($B175,#REF!,0)),"unknown"),IF($C175="Initiative",IFERROR(INDEX(#REF!,MATCH($B175,#REF!,0)),"unknown"),IF($C175="Assistance",IFERROR(INDEX(#REF!,MATCH($B175,#REF!,0)),"unknown"),""))))</f>
        <v/>
      </c>
    </row>
    <row r="176" spans="1:7" x14ac:dyDescent="0.25">
      <c r="A176" s="8"/>
      <c r="B176" s="8"/>
      <c r="C176" s="6" t="str">
        <f>IF($A176="","",IFERROR(INDEX(Teams[Priority Type],MATCH($A176,Teams[Team Name],0)),"unknown team"))</f>
        <v/>
      </c>
      <c r="D176" s="8"/>
      <c r="E176" s="8"/>
      <c r="F176" s="24"/>
      <c r="G176" s="6" t="str">
        <f>IF($B176="","",IF($C176="Tactical",IFERROR(INDEX(#REF!,MATCH($B176,#REF!,0)),"unknown"),IF($C176="Initiative",IFERROR(INDEX(#REF!,MATCH($B176,#REF!,0)),"unknown"),IF($C176="Assistance",IFERROR(INDEX(#REF!,MATCH($B176,#REF!,0)),"unknown"),""))))</f>
        <v/>
      </c>
    </row>
    <row r="177" spans="1:7" x14ac:dyDescent="0.25">
      <c r="A177" s="8"/>
      <c r="B177" s="8"/>
      <c r="C177" s="6" t="str">
        <f>IF($A177="","",IFERROR(INDEX(Teams[Priority Type],MATCH($A177,Teams[Team Name],0)),"unknown team"))</f>
        <v/>
      </c>
      <c r="D177" s="8"/>
      <c r="E177" s="8"/>
      <c r="F177" s="24"/>
      <c r="G177" s="6" t="str">
        <f>IF($B177="","",IF($C177="Tactical",IFERROR(INDEX(#REF!,MATCH($B177,#REF!,0)),"unknown"),IF($C177="Initiative",IFERROR(INDEX(#REF!,MATCH($B177,#REF!,0)),"unknown"),IF($C177="Assistance",IFERROR(INDEX(#REF!,MATCH($B177,#REF!,0)),"unknown"),""))))</f>
        <v/>
      </c>
    </row>
    <row r="178" spans="1:7" x14ac:dyDescent="0.25">
      <c r="A178" s="8"/>
      <c r="B178" s="8"/>
      <c r="C178" s="6" t="str">
        <f>IF($A178="","",IFERROR(INDEX(Teams[Priority Type],MATCH($A178,Teams[Team Name],0)),"unknown team"))</f>
        <v/>
      </c>
      <c r="D178" s="8"/>
      <c r="E178" s="8"/>
      <c r="F178" s="24"/>
      <c r="G178" s="6" t="str">
        <f>IF($B178="","",IF($C178="Tactical",IFERROR(INDEX(#REF!,MATCH($B178,#REF!,0)),"unknown"),IF($C178="Initiative",IFERROR(INDEX(#REF!,MATCH($B178,#REF!,0)),"unknown"),IF($C178="Assistance",IFERROR(INDEX(#REF!,MATCH($B178,#REF!,0)),"unknown"),""))))</f>
        <v/>
      </c>
    </row>
    <row r="179" spans="1:7" x14ac:dyDescent="0.25">
      <c r="A179" s="8"/>
      <c r="B179" s="8"/>
      <c r="C179" s="6" t="str">
        <f>IF($A179="","",IFERROR(INDEX(Teams[Priority Type],MATCH($A179,Teams[Team Name],0)),"unknown team"))</f>
        <v/>
      </c>
      <c r="D179" s="8"/>
      <c r="E179" s="8"/>
      <c r="F179" s="24"/>
      <c r="G179" s="6" t="str">
        <f>IF($B179="","",IF($C179="Tactical",IFERROR(INDEX(#REF!,MATCH($B179,#REF!,0)),"unknown"),IF($C179="Initiative",IFERROR(INDEX(#REF!,MATCH($B179,#REF!,0)),"unknown"),IF($C179="Assistance",IFERROR(INDEX(#REF!,MATCH($B179,#REF!,0)),"unknown"),""))))</f>
        <v/>
      </c>
    </row>
    <row r="180" spans="1:7" x14ac:dyDescent="0.25">
      <c r="A180" s="8"/>
      <c r="B180" s="8"/>
      <c r="C180" s="6" t="str">
        <f>IF($A180="","",IFERROR(INDEX(Teams[Priority Type],MATCH($A180,Teams[Team Name],0)),"unknown team"))</f>
        <v/>
      </c>
      <c r="D180" s="8"/>
      <c r="E180" s="8"/>
      <c r="F180" s="24"/>
      <c r="G180" s="6" t="str">
        <f>IF($B180="","",IF($C180="Tactical",IFERROR(INDEX(#REF!,MATCH($B180,#REF!,0)),"unknown"),IF($C180="Initiative",IFERROR(INDEX(#REF!,MATCH($B180,#REF!,0)),"unknown"),IF($C180="Assistance",IFERROR(INDEX(#REF!,MATCH($B180,#REF!,0)),"unknown"),""))))</f>
        <v/>
      </c>
    </row>
    <row r="181" spans="1:7" x14ac:dyDescent="0.25">
      <c r="A181" s="8"/>
      <c r="B181" s="8"/>
      <c r="C181" s="6" t="str">
        <f>IF($A181="","",IFERROR(INDEX(Teams[Priority Type],MATCH($A181,Teams[Team Name],0)),"unknown team"))</f>
        <v/>
      </c>
      <c r="D181" s="8"/>
      <c r="E181" s="8"/>
      <c r="F181" s="24"/>
      <c r="G181" s="6" t="str">
        <f>IF($B181="","",IF($C181="Tactical",IFERROR(INDEX(#REF!,MATCH($B181,#REF!,0)),"unknown"),IF($C181="Initiative",IFERROR(INDEX(#REF!,MATCH($B181,#REF!,0)),"unknown"),IF($C181="Assistance",IFERROR(INDEX(#REF!,MATCH($B181,#REF!,0)),"unknown"),""))))</f>
        <v/>
      </c>
    </row>
    <row r="182" spans="1:7" x14ac:dyDescent="0.25">
      <c r="A182" s="8"/>
      <c r="B182" s="8"/>
      <c r="C182" s="6" t="str">
        <f>IF($A182="","",IFERROR(INDEX(Teams[Priority Type],MATCH($A182,Teams[Team Name],0)),"unknown team"))</f>
        <v/>
      </c>
      <c r="D182" s="8"/>
      <c r="E182" s="8"/>
      <c r="F182" s="24"/>
      <c r="G182" s="6" t="str">
        <f>IF($B182="","",IF($C182="Tactical",IFERROR(INDEX(#REF!,MATCH($B182,#REF!,0)),"unknown"),IF($C182="Initiative",IFERROR(INDEX(#REF!,MATCH($B182,#REF!,0)),"unknown"),IF($C182="Assistance",IFERROR(INDEX(#REF!,MATCH($B182,#REF!,0)),"unknown"),""))))</f>
        <v/>
      </c>
    </row>
    <row r="183" spans="1:7" x14ac:dyDescent="0.25">
      <c r="A183" s="8"/>
      <c r="B183" s="8"/>
      <c r="C183" s="6" t="str">
        <f>IF($A183="","",IFERROR(INDEX(Teams[Priority Type],MATCH($A183,Teams[Team Name],0)),"unknown team"))</f>
        <v/>
      </c>
      <c r="D183" s="8"/>
      <c r="E183" s="8"/>
      <c r="F183" s="24"/>
      <c r="G183" s="6" t="str">
        <f>IF($B183="","",IF($C183="Tactical",IFERROR(INDEX(#REF!,MATCH($B183,#REF!,0)),"unknown"),IF($C183="Initiative",IFERROR(INDEX(#REF!,MATCH($B183,#REF!,0)),"unknown"),IF($C183="Assistance",IFERROR(INDEX(#REF!,MATCH($B183,#REF!,0)),"unknown"),""))))</f>
        <v/>
      </c>
    </row>
    <row r="184" spans="1:7" x14ac:dyDescent="0.25">
      <c r="A184" s="8"/>
      <c r="B184" s="8"/>
      <c r="C184" s="6" t="str">
        <f>IF($A184="","",IFERROR(INDEX(Teams[Priority Type],MATCH($A184,Teams[Team Name],0)),"unknown team"))</f>
        <v/>
      </c>
      <c r="D184" s="8"/>
      <c r="E184" s="8"/>
      <c r="F184" s="24"/>
      <c r="G184" s="6" t="str">
        <f>IF($B184="","",IF($C184="Tactical",IFERROR(INDEX(#REF!,MATCH($B184,#REF!,0)),"unknown"),IF($C184="Initiative",IFERROR(INDEX(#REF!,MATCH($B184,#REF!,0)),"unknown"),IF($C184="Assistance",IFERROR(INDEX(#REF!,MATCH($B184,#REF!,0)),"unknown"),""))))</f>
        <v/>
      </c>
    </row>
    <row r="185" spans="1:7" x14ac:dyDescent="0.25">
      <c r="A185" s="8"/>
      <c r="B185" s="8"/>
      <c r="C185" s="6" t="str">
        <f>IF($A185="","",IFERROR(INDEX(Teams[Priority Type],MATCH($A185,Teams[Team Name],0)),"unknown team"))</f>
        <v/>
      </c>
      <c r="D185" s="8"/>
      <c r="E185" s="8"/>
      <c r="F185" s="24"/>
      <c r="G185" s="6" t="str">
        <f>IF($B185="","",IF($C185="Tactical",IFERROR(INDEX(#REF!,MATCH($B185,#REF!,0)),"unknown"),IF($C185="Initiative",IFERROR(INDEX(#REF!,MATCH($B185,#REF!,0)),"unknown"),IF($C185="Assistance",IFERROR(INDEX(#REF!,MATCH($B185,#REF!,0)),"unknown"),""))))</f>
        <v/>
      </c>
    </row>
    <row r="186" spans="1:7" x14ac:dyDescent="0.25">
      <c r="A186" s="8"/>
      <c r="B186" s="8"/>
      <c r="C186" s="6" t="str">
        <f>IF($A186="","",IFERROR(INDEX(Teams[Priority Type],MATCH($A186,Teams[Team Name],0)),"unknown team"))</f>
        <v/>
      </c>
      <c r="D186" s="8"/>
      <c r="E186" s="8"/>
      <c r="F186" s="24"/>
      <c r="G186" s="6" t="str">
        <f>IF($B186="","",IF($C186="Tactical",IFERROR(INDEX(#REF!,MATCH($B186,#REF!,0)),"unknown"),IF($C186="Initiative",IFERROR(INDEX(#REF!,MATCH($B186,#REF!,0)),"unknown"),IF($C186="Assistance",IFERROR(INDEX(#REF!,MATCH($B186,#REF!,0)),"unknown"),""))))</f>
        <v/>
      </c>
    </row>
    <row r="187" spans="1:7" x14ac:dyDescent="0.25">
      <c r="A187" s="8"/>
      <c r="B187" s="8"/>
      <c r="C187" s="6" t="str">
        <f>IF($A187="","",IFERROR(INDEX(Teams[Priority Type],MATCH($A187,Teams[Team Name],0)),"unknown team"))</f>
        <v/>
      </c>
      <c r="D187" s="8"/>
      <c r="E187" s="8"/>
      <c r="F187" s="24"/>
      <c r="G187" s="6" t="str">
        <f>IF($B187="","",IF($C187="Tactical",IFERROR(INDEX(#REF!,MATCH($B187,#REF!,0)),"unknown"),IF($C187="Initiative",IFERROR(INDEX(#REF!,MATCH($B187,#REF!,0)),"unknown"),IF($C187="Assistance",IFERROR(INDEX(#REF!,MATCH($B187,#REF!,0)),"unknown"),""))))</f>
        <v/>
      </c>
    </row>
    <row r="188" spans="1:7" x14ac:dyDescent="0.25">
      <c r="A188" s="8"/>
      <c r="B188" s="8"/>
      <c r="C188" s="6" t="str">
        <f>IF($A188="","",IFERROR(INDEX(Teams[Priority Type],MATCH($A188,Teams[Team Name],0)),"unknown team"))</f>
        <v/>
      </c>
      <c r="D188" s="8"/>
      <c r="E188" s="8"/>
      <c r="F188" s="24"/>
      <c r="G188" s="6" t="str">
        <f>IF($B188="","",IF($C188="Tactical",IFERROR(INDEX(#REF!,MATCH($B188,#REF!,0)),"unknown"),IF($C188="Initiative",IFERROR(INDEX(#REF!,MATCH($B188,#REF!,0)),"unknown"),IF($C188="Assistance",IFERROR(INDEX(#REF!,MATCH($B188,#REF!,0)),"unknown"),""))))</f>
        <v/>
      </c>
    </row>
    <row r="189" spans="1:7" x14ac:dyDescent="0.25">
      <c r="A189" s="8"/>
      <c r="B189" s="8"/>
      <c r="C189" s="6" t="str">
        <f>IF($A189="","",IFERROR(INDEX(Teams[Priority Type],MATCH($A189,Teams[Team Name],0)),"unknown team"))</f>
        <v/>
      </c>
      <c r="D189" s="8"/>
      <c r="E189" s="8"/>
      <c r="F189" s="24"/>
      <c r="G189" s="6" t="str">
        <f>IF($B189="","",IF($C189="Tactical",IFERROR(INDEX(#REF!,MATCH($B189,#REF!,0)),"unknown"),IF($C189="Initiative",IFERROR(INDEX(#REF!,MATCH($B189,#REF!,0)),"unknown"),IF($C189="Assistance",IFERROR(INDEX(#REF!,MATCH($B189,#REF!,0)),"unknown"),""))))</f>
        <v/>
      </c>
    </row>
    <row r="190" spans="1:7" x14ac:dyDescent="0.25">
      <c r="A190" s="8"/>
      <c r="B190" s="8"/>
      <c r="C190" s="6" t="str">
        <f>IF($A190="","",IFERROR(INDEX(Teams[Priority Type],MATCH($A190,Teams[Team Name],0)),"unknown team"))</f>
        <v/>
      </c>
      <c r="D190" s="8"/>
      <c r="E190" s="8"/>
      <c r="F190" s="24"/>
      <c r="G190" s="6" t="str">
        <f>IF($B190="","",IF($C190="Tactical",IFERROR(INDEX(#REF!,MATCH($B190,#REF!,0)),"unknown"),IF($C190="Initiative",IFERROR(INDEX(#REF!,MATCH($B190,#REF!,0)),"unknown"),IF($C190="Assistance",IFERROR(INDEX(#REF!,MATCH($B190,#REF!,0)),"unknown"),""))))</f>
        <v/>
      </c>
    </row>
    <row r="191" spans="1:7" x14ac:dyDescent="0.25">
      <c r="A191" s="8"/>
      <c r="B191" s="8"/>
      <c r="C191" s="6" t="str">
        <f>IF($A191="","",IFERROR(INDEX(Teams[Priority Type],MATCH($A191,Teams[Team Name],0)),"unknown team"))</f>
        <v/>
      </c>
      <c r="D191" s="8"/>
      <c r="E191" s="8"/>
      <c r="F191" s="24"/>
      <c r="G191" s="6" t="str">
        <f>IF($B191="","",IF($C191="Tactical",IFERROR(INDEX(#REF!,MATCH($B191,#REF!,0)),"unknown"),IF($C191="Initiative",IFERROR(INDEX(#REF!,MATCH($B191,#REF!,0)),"unknown"),IF($C191="Assistance",IFERROR(INDEX(#REF!,MATCH($B191,#REF!,0)),"unknown"),""))))</f>
        <v/>
      </c>
    </row>
    <row r="192" spans="1:7" x14ac:dyDescent="0.25">
      <c r="A192" s="8"/>
      <c r="B192" s="8"/>
      <c r="C192" s="6" t="str">
        <f>IF($A192="","",IFERROR(INDEX(Teams[Priority Type],MATCH($A192,Teams[Team Name],0)),"unknown team"))</f>
        <v/>
      </c>
      <c r="D192" s="8"/>
      <c r="E192" s="8"/>
      <c r="F192" s="24"/>
      <c r="G192" s="6" t="str">
        <f>IF($B192="","",IF($C192="Tactical",IFERROR(INDEX(#REF!,MATCH($B192,#REF!,0)),"unknown"),IF($C192="Initiative",IFERROR(INDEX(#REF!,MATCH($B192,#REF!,0)),"unknown"),IF($C192="Assistance",IFERROR(INDEX(#REF!,MATCH($B192,#REF!,0)),"unknown"),""))))</f>
        <v/>
      </c>
    </row>
    <row r="193" spans="1:7" x14ac:dyDescent="0.25">
      <c r="A193" s="8"/>
      <c r="B193" s="8"/>
      <c r="C193" s="6" t="str">
        <f>IF($A193="","",IFERROR(INDEX(Teams[Priority Type],MATCH($A193,Teams[Team Name],0)),"unknown team"))</f>
        <v/>
      </c>
      <c r="D193" s="8"/>
      <c r="E193" s="8"/>
      <c r="F193" s="24"/>
      <c r="G193" s="6" t="str">
        <f>IF($B193="","",IF($C193="Tactical",IFERROR(INDEX(#REF!,MATCH($B193,#REF!,0)),"unknown"),IF($C193="Initiative",IFERROR(INDEX(#REF!,MATCH($B193,#REF!,0)),"unknown"),IF($C193="Assistance",IFERROR(INDEX(#REF!,MATCH($B193,#REF!,0)),"unknown"),""))))</f>
        <v/>
      </c>
    </row>
    <row r="194" spans="1:7" x14ac:dyDescent="0.25">
      <c r="A194" s="8"/>
      <c r="B194" s="8"/>
      <c r="C194" s="6" t="str">
        <f>IF($A194="","",IFERROR(INDEX(Teams[Priority Type],MATCH($A194,Teams[Team Name],0)),"unknown team"))</f>
        <v/>
      </c>
      <c r="D194" s="8"/>
      <c r="E194" s="8"/>
      <c r="F194" s="24"/>
      <c r="G194" s="6" t="str">
        <f>IF($B194="","",IF($C194="Tactical",IFERROR(INDEX(#REF!,MATCH($B194,#REF!,0)),"unknown"),IF($C194="Initiative",IFERROR(INDEX(#REF!,MATCH($B194,#REF!,0)),"unknown"),IF($C194="Assistance",IFERROR(INDEX(#REF!,MATCH($B194,#REF!,0)),"unknown"),""))))</f>
        <v/>
      </c>
    </row>
    <row r="195" spans="1:7" x14ac:dyDescent="0.25">
      <c r="A195" s="8"/>
      <c r="B195" s="8"/>
      <c r="C195" s="6" t="str">
        <f>IF($A195="","",IFERROR(INDEX(Teams[Priority Type],MATCH($A195,Teams[Team Name],0)),"unknown team"))</f>
        <v/>
      </c>
      <c r="D195" s="8"/>
      <c r="E195" s="8"/>
      <c r="F195" s="24"/>
      <c r="G195" s="6" t="str">
        <f>IF($B195="","",IF($C195="Tactical",IFERROR(INDEX(#REF!,MATCH($B195,#REF!,0)),"unknown"),IF($C195="Initiative",IFERROR(INDEX(#REF!,MATCH($B195,#REF!,0)),"unknown"),IF($C195="Assistance",IFERROR(INDEX(#REF!,MATCH($B195,#REF!,0)),"unknown"),""))))</f>
        <v/>
      </c>
    </row>
    <row r="196" spans="1:7" x14ac:dyDescent="0.25">
      <c r="A196" s="8"/>
      <c r="B196" s="8"/>
      <c r="C196" s="6" t="str">
        <f>IF($A196="","",IFERROR(INDEX(Teams[Priority Type],MATCH($A196,Teams[Team Name],0)),"unknown team"))</f>
        <v/>
      </c>
      <c r="D196" s="8"/>
      <c r="E196" s="8"/>
      <c r="F196" s="24"/>
      <c r="G196" s="6" t="str">
        <f>IF($B196="","",IF($C196="Tactical",IFERROR(INDEX(#REF!,MATCH($B196,#REF!,0)),"unknown"),IF($C196="Initiative",IFERROR(INDEX(#REF!,MATCH($B196,#REF!,0)),"unknown"),IF($C196="Assistance",IFERROR(INDEX(#REF!,MATCH($B196,#REF!,0)),"unknown"),""))))</f>
        <v/>
      </c>
    </row>
    <row r="197" spans="1:7" x14ac:dyDescent="0.25">
      <c r="A197" s="8"/>
      <c r="B197" s="8"/>
      <c r="C197" s="6" t="str">
        <f>IF($A197="","",IFERROR(INDEX(Teams[Priority Type],MATCH($A197,Teams[Team Name],0)),"unknown team"))</f>
        <v/>
      </c>
      <c r="D197" s="8"/>
      <c r="E197" s="8"/>
      <c r="F197" s="24"/>
      <c r="G197" s="6" t="str">
        <f>IF($B197="","",IF($C197="Tactical",IFERROR(INDEX(#REF!,MATCH($B197,#REF!,0)),"unknown"),IF($C197="Initiative",IFERROR(INDEX(#REF!,MATCH($B197,#REF!,0)),"unknown"),IF($C197="Assistance",IFERROR(INDEX(#REF!,MATCH($B197,#REF!,0)),"unknown"),""))))</f>
        <v/>
      </c>
    </row>
    <row r="198" spans="1:7" x14ac:dyDescent="0.25">
      <c r="A198" s="8"/>
      <c r="B198" s="8"/>
      <c r="C198" s="6" t="str">
        <f>IF($A198="","",IFERROR(INDEX(Teams[Priority Type],MATCH($A198,Teams[Team Name],0)),"unknown team"))</f>
        <v/>
      </c>
      <c r="D198" s="8"/>
      <c r="E198" s="8"/>
      <c r="F198" s="24"/>
      <c r="G198" s="6" t="str">
        <f>IF($B198="","",IF($C198="Tactical",IFERROR(INDEX(#REF!,MATCH($B198,#REF!,0)),"unknown"),IF($C198="Initiative",IFERROR(INDEX(#REF!,MATCH($B198,#REF!,0)),"unknown"),IF($C198="Assistance",IFERROR(INDEX(#REF!,MATCH($B198,#REF!,0)),"unknown"),""))))</f>
        <v/>
      </c>
    </row>
    <row r="199" spans="1:7" x14ac:dyDescent="0.25">
      <c r="A199" s="8"/>
      <c r="B199" s="8"/>
      <c r="C199" s="6" t="str">
        <f>IF($A199="","",IFERROR(INDEX(Teams[Priority Type],MATCH($A199,Teams[Team Name],0)),"unknown team"))</f>
        <v/>
      </c>
      <c r="D199" s="8"/>
      <c r="E199" s="8"/>
      <c r="F199" s="24"/>
      <c r="G199" s="6" t="str">
        <f>IF($B199="","",IF($C199="Tactical",IFERROR(INDEX(#REF!,MATCH($B199,#REF!,0)),"unknown"),IF($C199="Initiative",IFERROR(INDEX(#REF!,MATCH($B199,#REF!,0)),"unknown"),IF($C199="Assistance",IFERROR(INDEX(#REF!,MATCH($B199,#REF!,0)),"unknown"),""))))</f>
        <v/>
      </c>
    </row>
    <row r="200" spans="1:7" x14ac:dyDescent="0.25">
      <c r="A200" s="8"/>
      <c r="B200" s="8"/>
      <c r="C200" s="6" t="str">
        <f>IF($A200="","",IFERROR(INDEX(Teams[Priority Type],MATCH($A200,Teams[Team Name],0)),"unknown team"))</f>
        <v/>
      </c>
      <c r="D200" s="8"/>
      <c r="E200" s="8"/>
      <c r="F200" s="24"/>
      <c r="G200" s="6" t="str">
        <f>IF($B200="","",IF($C200="Tactical",IFERROR(INDEX(#REF!,MATCH($B200,#REF!,0)),"unknown"),IF($C200="Initiative",IFERROR(INDEX(#REF!,MATCH($B200,#REF!,0)),"unknown"),IF($C200="Assistance",IFERROR(INDEX(#REF!,MATCH($B200,#REF!,0)),"unknown"),""))))</f>
        <v/>
      </c>
    </row>
    <row r="201" spans="1:7" x14ac:dyDescent="0.25">
      <c r="A201" s="8"/>
      <c r="B201" s="8"/>
      <c r="C201" s="6" t="str">
        <f>IF($A201="","",IFERROR(INDEX(Teams[Priority Type],MATCH($A201,Teams[Team Name],0)),"unknown team"))</f>
        <v/>
      </c>
      <c r="D201" s="8"/>
      <c r="E201" s="8"/>
      <c r="F201" s="24"/>
      <c r="G201" s="6" t="str">
        <f>IF($B201="","",IF($C201="Tactical",IFERROR(INDEX(#REF!,MATCH($B201,#REF!,0)),"unknown"),IF($C201="Initiative",IFERROR(INDEX(#REF!,MATCH($B201,#REF!,0)),"unknown"),IF($C201="Assistance",IFERROR(INDEX(#REF!,MATCH($B201,#REF!,0)),"unknown"),""))))</f>
        <v/>
      </c>
    </row>
  </sheetData>
  <sheetProtection sheet="1"/>
  <conditionalFormatting sqref="G2:G201">
    <cfRule type="expression" dxfId="11" priority="1">
      <formula>AND($C2="Tactical",$G2="Minimal")</formula>
    </cfRule>
    <cfRule type="expression" dxfId="10" priority="2">
      <formula>AND($C2="Tactical",$G2="Low")</formula>
    </cfRule>
    <cfRule type="expression" dxfId="9" priority="3">
      <formula>AND($C2="Tactical",$G2="Moderate")</formula>
    </cfRule>
    <cfRule type="expression" dxfId="8" priority="4">
      <formula>AND($C2="Tactical",$G2="High")</formula>
    </cfRule>
    <cfRule type="expression" dxfId="7" priority="5">
      <formula>AND($C2="Tactical",$G2="Very High")</formula>
    </cfRule>
    <cfRule type="expression" dxfId="6" priority="6">
      <formula>AND($C2&lt;&gt;"Tactical",$C2&lt;&gt;"",$G2="Minimal")</formula>
    </cfRule>
    <cfRule type="expression" dxfId="5" priority="7">
      <formula>AND($C2&lt;&gt;"Tactical",$C2&lt;&gt;"",$G2="Limited")</formula>
    </cfRule>
    <cfRule type="expression" dxfId="4" priority="8">
      <formula>AND($C2&lt;&gt;"Tactical",$C2&lt;&gt;"",$G2="Moderate")</formula>
    </cfRule>
    <cfRule type="expression" dxfId="3" priority="9">
      <formula>AND($C2&lt;&gt;"Tactical",$C2&lt;&gt;"",$G2="Significant")</formula>
    </cfRule>
    <cfRule type="expression" dxfId="2" priority="10">
      <formula>AND($C2&lt;&gt;"Tactical",$C2&lt;&gt;"",$G2="Exceptional")</formula>
    </cfRule>
  </conditionalFormatting>
  <dataValidations count="5">
    <dataValidation type="list" allowBlank="1" errorTitle="Unknown team" error="Pick a team defined on 'Step 1 - Teams'." sqref="A2:A201" xr:uid="{00000000-0002-0000-0400-000000000000}">
      <formula1>TeamNameList</formula1>
    </dataValidation>
    <dataValidation type="list" allowBlank="1" errorTitle="Unknown priority" error="Pick a priority from Management's master list, matching the team's Priority Type." sqref="B2:B201" xr:uid="{00000000-0002-0000-0400-000001000000}">
      <formula1>INDIRECT($C2)</formula1>
    </dataValidation>
    <dataValidation type="list" allowBlank="1" errorTitle="Invalid entry" error="Choose Yes or No." sqref="E2:E201" xr:uid="{00000000-0002-0000-0400-000002000000}">
      <formula1>YesNoList</formula1>
    </dataValidation>
    <dataValidation type="custom" allowBlank="1" errorTitle="Invalid rank" error="Rank must be a positive whole number, unique within the team." sqref="D2:D201" xr:uid="{00000000-0002-0000-0400-000003000000}">
      <formula1>AND($D2&lt;&gt;"",$D2=INT($D2),$D2&gt;0,COUNTIFS($A$2:$A$201,$A2,$D$2:$D$201,$D2)=1)</formula1>
    </dataValidation>
    <dataValidation type="list" allowBlank="1" errorTitle="Invalid entry" error="Pick a value from the dropdown (5% steps)." sqref="F2:F201" xr:uid="{00000000-0002-0000-0400-000004000000}">
      <formula1>PercentIncrementsList</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7" t="s">
        <v>76</v>
      </c>
      <c r="B1" s="7" t="s">
        <v>77</v>
      </c>
      <c r="C1" s="7" t="s">
        <v>66</v>
      </c>
      <c r="D1" s="7" t="s">
        <v>78</v>
      </c>
      <c r="E1" s="7" t="s">
        <v>79</v>
      </c>
    </row>
    <row r="2" spans="1:5" x14ac:dyDescent="0.25">
      <c r="A2" s="8"/>
      <c r="B2" s="6" t="str">
        <f>IF($A2="","",IFERROR(INDEX(#REF!,MATCH($A2,#REF!,0)),"unknown resource"))</f>
        <v/>
      </c>
      <c r="C2" s="8"/>
      <c r="D2" s="24"/>
      <c r="E2" s="23" t="str">
        <f>IF($A2="","",SUMIFS(ResourceAllocation[Allocation % of Person Effort],ResourceAllocation[Resource],$A2))</f>
        <v/>
      </c>
    </row>
    <row r="3" spans="1:5" x14ac:dyDescent="0.25">
      <c r="A3" s="8"/>
      <c r="B3" s="6" t="str">
        <f>IF($A3="","",IFERROR(INDEX(#REF!,MATCH($A3,#REF!,0)),"unknown resource"))</f>
        <v/>
      </c>
      <c r="C3" s="8"/>
      <c r="D3" s="24"/>
      <c r="E3" s="23" t="str">
        <f>IF($A3="","",SUMIFS(ResourceAllocation[Allocation % of Person Effort],ResourceAllocation[Resource],$A3))</f>
        <v/>
      </c>
    </row>
    <row r="4" spans="1:5" x14ac:dyDescent="0.25">
      <c r="A4" s="8"/>
      <c r="B4" s="6" t="str">
        <f>IF($A4="","",IFERROR(INDEX(#REF!,MATCH($A4,#REF!,0)),"unknown resource"))</f>
        <v/>
      </c>
      <c r="C4" s="8"/>
      <c r="D4" s="24"/>
      <c r="E4" s="23" t="str">
        <f>IF($A4="","",SUMIFS(ResourceAllocation[Allocation % of Person Effort],ResourceAllocation[Resource],$A4))</f>
        <v/>
      </c>
    </row>
    <row r="5" spans="1:5" x14ac:dyDescent="0.25">
      <c r="A5" s="8"/>
      <c r="B5" s="6" t="str">
        <f>IF($A5="","",IFERROR(INDEX(#REF!,MATCH($A5,#REF!,0)),"unknown resource"))</f>
        <v/>
      </c>
      <c r="C5" s="8"/>
      <c r="D5" s="24"/>
      <c r="E5" s="23" t="str">
        <f>IF($A5="","",SUMIFS(ResourceAllocation[Allocation % of Person Effort],ResourceAllocation[Resource],$A5))</f>
        <v/>
      </c>
    </row>
    <row r="6" spans="1:5" x14ac:dyDescent="0.25">
      <c r="A6" s="8"/>
      <c r="B6" s="6" t="str">
        <f>IF($A6="","",IFERROR(INDEX(#REF!,MATCH($A6,#REF!,0)),"unknown resource"))</f>
        <v/>
      </c>
      <c r="C6" s="8"/>
      <c r="D6" s="24"/>
      <c r="E6" s="23" t="str">
        <f>IF($A6="","",SUMIFS(ResourceAllocation[Allocation % of Person Effort],ResourceAllocation[Resource],$A6))</f>
        <v/>
      </c>
    </row>
    <row r="7" spans="1:5" x14ac:dyDescent="0.25">
      <c r="A7" s="8"/>
      <c r="B7" s="6" t="str">
        <f>IF($A7="","",IFERROR(INDEX(#REF!,MATCH($A7,#REF!,0)),"unknown resource"))</f>
        <v/>
      </c>
      <c r="C7" s="8"/>
      <c r="D7" s="24"/>
      <c r="E7" s="23" t="str">
        <f>IF($A7="","",SUMIFS(ResourceAllocation[Allocation % of Person Effort],ResourceAllocation[Resource],$A7))</f>
        <v/>
      </c>
    </row>
    <row r="8" spans="1:5" x14ac:dyDescent="0.25">
      <c r="A8" s="8"/>
      <c r="B8" s="6" t="str">
        <f>IF($A8="","",IFERROR(INDEX(#REF!,MATCH($A8,#REF!,0)),"unknown resource"))</f>
        <v/>
      </c>
      <c r="C8" s="8"/>
      <c r="D8" s="24"/>
      <c r="E8" s="23" t="str">
        <f>IF($A8="","",SUMIFS(ResourceAllocation[Allocation % of Person Effort],ResourceAllocation[Resource],$A8))</f>
        <v/>
      </c>
    </row>
    <row r="9" spans="1:5" x14ac:dyDescent="0.25">
      <c r="A9" s="8"/>
      <c r="B9" s="6" t="str">
        <f>IF($A9="","",IFERROR(INDEX(#REF!,MATCH($A9,#REF!,0)),"unknown resource"))</f>
        <v/>
      </c>
      <c r="C9" s="8"/>
      <c r="D9" s="24"/>
      <c r="E9" s="23" t="str">
        <f>IF($A9="","",SUMIFS(ResourceAllocation[Allocation % of Person Effort],ResourceAllocation[Resource],$A9))</f>
        <v/>
      </c>
    </row>
    <row r="10" spans="1:5" x14ac:dyDescent="0.25">
      <c r="A10" s="8"/>
      <c r="B10" s="6" t="str">
        <f>IF($A10="","",IFERROR(INDEX(#REF!,MATCH($A10,#REF!,0)),"unknown resource"))</f>
        <v/>
      </c>
      <c r="C10" s="8"/>
      <c r="D10" s="24"/>
      <c r="E10" s="23" t="str">
        <f>IF($A10="","",SUMIFS(ResourceAllocation[Allocation % of Person Effort],ResourceAllocation[Resource],$A10))</f>
        <v/>
      </c>
    </row>
    <row r="11" spans="1:5" x14ac:dyDescent="0.25">
      <c r="A11" s="8"/>
      <c r="B11" s="6" t="str">
        <f>IF($A11="","",IFERROR(INDEX(#REF!,MATCH($A11,#REF!,0)),"unknown resource"))</f>
        <v/>
      </c>
      <c r="C11" s="8"/>
      <c r="D11" s="24"/>
      <c r="E11" s="23" t="str">
        <f>IF($A11="","",SUMIFS(ResourceAllocation[Allocation % of Person Effort],ResourceAllocation[Resource],$A11))</f>
        <v/>
      </c>
    </row>
    <row r="12" spans="1:5" x14ac:dyDescent="0.25">
      <c r="A12" s="8"/>
      <c r="B12" s="6" t="str">
        <f>IF($A12="","",IFERROR(INDEX(#REF!,MATCH($A12,#REF!,0)),"unknown resource"))</f>
        <v/>
      </c>
      <c r="C12" s="8"/>
      <c r="D12" s="24"/>
      <c r="E12" s="23" t="str">
        <f>IF($A12="","",SUMIFS(ResourceAllocation[Allocation % of Person Effort],ResourceAllocation[Resource],$A12))</f>
        <v/>
      </c>
    </row>
    <row r="13" spans="1:5" x14ac:dyDescent="0.25">
      <c r="A13" s="8"/>
      <c r="B13" s="6" t="str">
        <f>IF($A13="","",IFERROR(INDEX(#REF!,MATCH($A13,#REF!,0)),"unknown resource"))</f>
        <v/>
      </c>
      <c r="C13" s="8"/>
      <c r="D13" s="24"/>
      <c r="E13" s="23" t="str">
        <f>IF($A13="","",SUMIFS(ResourceAllocation[Allocation % of Person Effort],ResourceAllocation[Resource],$A13))</f>
        <v/>
      </c>
    </row>
    <row r="14" spans="1:5" x14ac:dyDescent="0.25">
      <c r="A14" s="8"/>
      <c r="B14" s="6" t="str">
        <f>IF($A14="","",IFERROR(INDEX(#REF!,MATCH($A14,#REF!,0)),"unknown resource"))</f>
        <v/>
      </c>
      <c r="C14" s="8"/>
      <c r="D14" s="24"/>
      <c r="E14" s="23" t="str">
        <f>IF($A14="","",SUMIFS(ResourceAllocation[Allocation % of Person Effort],ResourceAllocation[Resource],$A14))</f>
        <v/>
      </c>
    </row>
    <row r="15" spans="1:5" x14ac:dyDescent="0.25">
      <c r="A15" s="8"/>
      <c r="B15" s="6" t="str">
        <f>IF($A15="","",IFERROR(INDEX(#REF!,MATCH($A15,#REF!,0)),"unknown resource"))</f>
        <v/>
      </c>
      <c r="C15" s="8"/>
      <c r="D15" s="24"/>
      <c r="E15" s="23" t="str">
        <f>IF($A15="","",SUMIFS(ResourceAllocation[Allocation % of Person Effort],ResourceAllocation[Resource],$A15))</f>
        <v/>
      </c>
    </row>
    <row r="16" spans="1:5" x14ac:dyDescent="0.25">
      <c r="A16" s="8"/>
      <c r="B16" s="6" t="str">
        <f>IF($A16="","",IFERROR(INDEX(#REF!,MATCH($A16,#REF!,0)),"unknown resource"))</f>
        <v/>
      </c>
      <c r="C16" s="8"/>
      <c r="D16" s="24"/>
      <c r="E16" s="23" t="str">
        <f>IF($A16="","",SUMIFS(ResourceAllocation[Allocation % of Person Effort],ResourceAllocation[Resource],$A16))</f>
        <v/>
      </c>
    </row>
    <row r="17" spans="1:5" x14ac:dyDescent="0.25">
      <c r="A17" s="8"/>
      <c r="B17" s="6" t="str">
        <f>IF($A17="","",IFERROR(INDEX(#REF!,MATCH($A17,#REF!,0)),"unknown resource"))</f>
        <v/>
      </c>
      <c r="C17" s="8"/>
      <c r="D17" s="24"/>
      <c r="E17" s="23" t="str">
        <f>IF($A17="","",SUMIFS(ResourceAllocation[Allocation % of Person Effort],ResourceAllocation[Resource],$A17))</f>
        <v/>
      </c>
    </row>
    <row r="18" spans="1:5" x14ac:dyDescent="0.25">
      <c r="A18" s="8"/>
      <c r="B18" s="6" t="str">
        <f>IF($A18="","",IFERROR(INDEX(#REF!,MATCH($A18,#REF!,0)),"unknown resource"))</f>
        <v/>
      </c>
      <c r="C18" s="8"/>
      <c r="D18" s="24"/>
      <c r="E18" s="23" t="str">
        <f>IF($A18="","",SUMIFS(ResourceAllocation[Allocation % of Person Effort],ResourceAllocation[Resource],$A18))</f>
        <v/>
      </c>
    </row>
    <row r="19" spans="1:5" x14ac:dyDescent="0.25">
      <c r="A19" s="8"/>
      <c r="B19" s="6" t="str">
        <f>IF($A19="","",IFERROR(INDEX(#REF!,MATCH($A19,#REF!,0)),"unknown resource"))</f>
        <v/>
      </c>
      <c r="C19" s="8"/>
      <c r="D19" s="24"/>
      <c r="E19" s="23" t="str">
        <f>IF($A19="","",SUMIFS(ResourceAllocation[Allocation % of Person Effort],ResourceAllocation[Resource],$A19))</f>
        <v/>
      </c>
    </row>
    <row r="20" spans="1:5" x14ac:dyDescent="0.25">
      <c r="A20" s="8"/>
      <c r="B20" s="6" t="str">
        <f>IF($A20="","",IFERROR(INDEX(#REF!,MATCH($A20,#REF!,0)),"unknown resource"))</f>
        <v/>
      </c>
      <c r="C20" s="8"/>
      <c r="D20" s="24"/>
      <c r="E20" s="23" t="str">
        <f>IF($A20="","",SUMIFS(ResourceAllocation[Allocation % of Person Effort],ResourceAllocation[Resource],$A20))</f>
        <v/>
      </c>
    </row>
    <row r="21" spans="1:5" x14ac:dyDescent="0.25">
      <c r="A21" s="8"/>
      <c r="B21" s="6" t="str">
        <f>IF($A21="","",IFERROR(INDEX(#REF!,MATCH($A21,#REF!,0)),"unknown resource"))</f>
        <v/>
      </c>
      <c r="C21" s="8"/>
      <c r="D21" s="24"/>
      <c r="E21" s="23" t="str">
        <f>IF($A21="","",SUMIFS(ResourceAllocation[Allocation % of Person Effort],ResourceAllocation[Resource],$A21))</f>
        <v/>
      </c>
    </row>
    <row r="22" spans="1:5" x14ac:dyDescent="0.25">
      <c r="A22" s="8"/>
      <c r="B22" s="6" t="str">
        <f>IF($A22="","",IFERROR(INDEX(#REF!,MATCH($A22,#REF!,0)),"unknown resource"))</f>
        <v/>
      </c>
      <c r="C22" s="8"/>
      <c r="D22" s="24"/>
      <c r="E22" s="23" t="str">
        <f>IF($A22="","",SUMIFS(ResourceAllocation[Allocation % of Person Effort],ResourceAllocation[Resource],$A22))</f>
        <v/>
      </c>
    </row>
    <row r="23" spans="1:5" x14ac:dyDescent="0.25">
      <c r="A23" s="8"/>
      <c r="B23" s="6" t="str">
        <f>IF($A23="","",IFERROR(INDEX(#REF!,MATCH($A23,#REF!,0)),"unknown resource"))</f>
        <v/>
      </c>
      <c r="C23" s="8"/>
      <c r="D23" s="24"/>
      <c r="E23" s="23" t="str">
        <f>IF($A23="","",SUMIFS(ResourceAllocation[Allocation % of Person Effort],ResourceAllocation[Resource],$A23))</f>
        <v/>
      </c>
    </row>
    <row r="24" spans="1:5" x14ac:dyDescent="0.25">
      <c r="A24" s="8"/>
      <c r="B24" s="6" t="str">
        <f>IF($A24="","",IFERROR(INDEX(#REF!,MATCH($A24,#REF!,0)),"unknown resource"))</f>
        <v/>
      </c>
      <c r="C24" s="8"/>
      <c r="D24" s="24"/>
      <c r="E24" s="23" t="str">
        <f>IF($A24="","",SUMIFS(ResourceAllocation[Allocation % of Person Effort],ResourceAllocation[Resource],$A24))</f>
        <v/>
      </c>
    </row>
    <row r="25" spans="1:5" x14ac:dyDescent="0.25">
      <c r="A25" s="8"/>
      <c r="B25" s="6" t="str">
        <f>IF($A25="","",IFERROR(INDEX(#REF!,MATCH($A25,#REF!,0)),"unknown resource"))</f>
        <v/>
      </c>
      <c r="C25" s="8"/>
      <c r="D25" s="24"/>
      <c r="E25" s="23" t="str">
        <f>IF($A25="","",SUMIFS(ResourceAllocation[Allocation % of Person Effort],ResourceAllocation[Resource],$A25))</f>
        <v/>
      </c>
    </row>
    <row r="26" spans="1:5" x14ac:dyDescent="0.25">
      <c r="A26" s="8"/>
      <c r="B26" s="6" t="str">
        <f>IF($A26="","",IFERROR(INDEX(#REF!,MATCH($A26,#REF!,0)),"unknown resource"))</f>
        <v/>
      </c>
      <c r="C26" s="8"/>
      <c r="D26" s="24"/>
      <c r="E26" s="23" t="str">
        <f>IF($A26="","",SUMIFS(ResourceAllocation[Allocation % of Person Effort],ResourceAllocation[Resource],$A26))</f>
        <v/>
      </c>
    </row>
    <row r="27" spans="1:5" x14ac:dyDescent="0.25">
      <c r="A27" s="8"/>
      <c r="B27" s="6" t="str">
        <f>IF($A27="","",IFERROR(INDEX(#REF!,MATCH($A27,#REF!,0)),"unknown resource"))</f>
        <v/>
      </c>
      <c r="C27" s="8"/>
      <c r="D27" s="24"/>
      <c r="E27" s="23" t="str">
        <f>IF($A27="","",SUMIFS(ResourceAllocation[Allocation % of Person Effort],ResourceAllocation[Resource],$A27))</f>
        <v/>
      </c>
    </row>
    <row r="28" spans="1:5" x14ac:dyDescent="0.25">
      <c r="A28" s="8"/>
      <c r="B28" s="6" t="str">
        <f>IF($A28="","",IFERROR(INDEX(#REF!,MATCH($A28,#REF!,0)),"unknown resource"))</f>
        <v/>
      </c>
      <c r="C28" s="8"/>
      <c r="D28" s="24"/>
      <c r="E28" s="23" t="str">
        <f>IF($A28="","",SUMIFS(ResourceAllocation[Allocation % of Person Effort],ResourceAllocation[Resource],$A28))</f>
        <v/>
      </c>
    </row>
    <row r="29" spans="1:5" x14ac:dyDescent="0.25">
      <c r="A29" s="8"/>
      <c r="B29" s="6" t="str">
        <f>IF($A29="","",IFERROR(INDEX(#REF!,MATCH($A29,#REF!,0)),"unknown resource"))</f>
        <v/>
      </c>
      <c r="C29" s="8"/>
      <c r="D29" s="24"/>
      <c r="E29" s="23" t="str">
        <f>IF($A29="","",SUMIFS(ResourceAllocation[Allocation % of Person Effort],ResourceAllocation[Resource],$A29))</f>
        <v/>
      </c>
    </row>
    <row r="30" spans="1:5" x14ac:dyDescent="0.25">
      <c r="A30" s="8"/>
      <c r="B30" s="6" t="str">
        <f>IF($A30="","",IFERROR(INDEX(#REF!,MATCH($A30,#REF!,0)),"unknown resource"))</f>
        <v/>
      </c>
      <c r="C30" s="8"/>
      <c r="D30" s="24"/>
      <c r="E30" s="23" t="str">
        <f>IF($A30="","",SUMIFS(ResourceAllocation[Allocation % of Person Effort],ResourceAllocation[Resource],$A30))</f>
        <v/>
      </c>
    </row>
    <row r="31" spans="1:5" x14ac:dyDescent="0.25">
      <c r="A31" s="8"/>
      <c r="B31" s="6" t="str">
        <f>IF($A31="","",IFERROR(INDEX(#REF!,MATCH($A31,#REF!,0)),"unknown resource"))</f>
        <v/>
      </c>
      <c r="C31" s="8"/>
      <c r="D31" s="24"/>
      <c r="E31" s="23" t="str">
        <f>IF($A31="","",SUMIFS(ResourceAllocation[Allocation % of Person Effort],ResourceAllocation[Resource],$A31))</f>
        <v/>
      </c>
    </row>
    <row r="32" spans="1:5" x14ac:dyDescent="0.25">
      <c r="A32" s="8"/>
      <c r="B32" s="6" t="str">
        <f>IF($A32="","",IFERROR(INDEX(#REF!,MATCH($A32,#REF!,0)),"unknown resource"))</f>
        <v/>
      </c>
      <c r="C32" s="8"/>
      <c r="D32" s="24"/>
      <c r="E32" s="23" t="str">
        <f>IF($A32="","",SUMIFS(ResourceAllocation[Allocation % of Person Effort],ResourceAllocation[Resource],$A32))</f>
        <v/>
      </c>
    </row>
    <row r="33" spans="1:5" x14ac:dyDescent="0.25">
      <c r="A33" s="8"/>
      <c r="B33" s="6" t="str">
        <f>IF($A33="","",IFERROR(INDEX(#REF!,MATCH($A33,#REF!,0)),"unknown resource"))</f>
        <v/>
      </c>
      <c r="C33" s="8"/>
      <c r="D33" s="24"/>
      <c r="E33" s="23" t="str">
        <f>IF($A33="","",SUMIFS(ResourceAllocation[Allocation % of Person Effort],ResourceAllocation[Resource],$A33))</f>
        <v/>
      </c>
    </row>
    <row r="34" spans="1:5" x14ac:dyDescent="0.25">
      <c r="A34" s="8"/>
      <c r="B34" s="6" t="str">
        <f>IF($A34="","",IFERROR(INDEX(#REF!,MATCH($A34,#REF!,0)),"unknown resource"))</f>
        <v/>
      </c>
      <c r="C34" s="8"/>
      <c r="D34" s="24"/>
      <c r="E34" s="23" t="str">
        <f>IF($A34="","",SUMIFS(ResourceAllocation[Allocation % of Person Effort],ResourceAllocation[Resource],$A34))</f>
        <v/>
      </c>
    </row>
    <row r="35" spans="1:5" x14ac:dyDescent="0.25">
      <c r="A35" s="8"/>
      <c r="B35" s="6" t="str">
        <f>IF($A35="","",IFERROR(INDEX(#REF!,MATCH($A35,#REF!,0)),"unknown resource"))</f>
        <v/>
      </c>
      <c r="C35" s="8"/>
      <c r="D35" s="24"/>
      <c r="E35" s="23" t="str">
        <f>IF($A35="","",SUMIFS(ResourceAllocation[Allocation % of Person Effort],ResourceAllocation[Resource],$A35))</f>
        <v/>
      </c>
    </row>
    <row r="36" spans="1:5" x14ac:dyDescent="0.25">
      <c r="A36" s="8"/>
      <c r="B36" s="6" t="str">
        <f>IF($A36="","",IFERROR(INDEX(#REF!,MATCH($A36,#REF!,0)),"unknown resource"))</f>
        <v/>
      </c>
      <c r="C36" s="8"/>
      <c r="D36" s="24"/>
      <c r="E36" s="23" t="str">
        <f>IF($A36="","",SUMIFS(ResourceAllocation[Allocation % of Person Effort],ResourceAllocation[Resource],$A36))</f>
        <v/>
      </c>
    </row>
    <row r="37" spans="1:5" x14ac:dyDescent="0.25">
      <c r="A37" s="8"/>
      <c r="B37" s="6" t="str">
        <f>IF($A37="","",IFERROR(INDEX(#REF!,MATCH($A37,#REF!,0)),"unknown resource"))</f>
        <v/>
      </c>
      <c r="C37" s="8"/>
      <c r="D37" s="24"/>
      <c r="E37" s="23" t="str">
        <f>IF($A37="","",SUMIFS(ResourceAllocation[Allocation % of Person Effort],ResourceAllocation[Resource],$A37))</f>
        <v/>
      </c>
    </row>
    <row r="38" spans="1:5" x14ac:dyDescent="0.25">
      <c r="A38" s="8"/>
      <c r="B38" s="6" t="str">
        <f>IF($A38="","",IFERROR(INDEX(#REF!,MATCH($A38,#REF!,0)),"unknown resource"))</f>
        <v/>
      </c>
      <c r="C38" s="8"/>
      <c r="D38" s="24"/>
      <c r="E38" s="23" t="str">
        <f>IF($A38="","",SUMIFS(ResourceAllocation[Allocation % of Person Effort],ResourceAllocation[Resource],$A38))</f>
        <v/>
      </c>
    </row>
    <row r="39" spans="1:5" x14ac:dyDescent="0.25">
      <c r="A39" s="8"/>
      <c r="B39" s="6" t="str">
        <f>IF($A39="","",IFERROR(INDEX(#REF!,MATCH($A39,#REF!,0)),"unknown resource"))</f>
        <v/>
      </c>
      <c r="C39" s="8"/>
      <c r="D39" s="24"/>
      <c r="E39" s="23" t="str">
        <f>IF($A39="","",SUMIFS(ResourceAllocation[Allocation % of Person Effort],ResourceAllocation[Resource],$A39))</f>
        <v/>
      </c>
    </row>
    <row r="40" spans="1:5" x14ac:dyDescent="0.25">
      <c r="A40" s="8"/>
      <c r="B40" s="6" t="str">
        <f>IF($A40="","",IFERROR(INDEX(#REF!,MATCH($A40,#REF!,0)),"unknown resource"))</f>
        <v/>
      </c>
      <c r="C40" s="8"/>
      <c r="D40" s="24"/>
      <c r="E40" s="23" t="str">
        <f>IF($A40="","",SUMIFS(ResourceAllocation[Allocation % of Person Effort],ResourceAllocation[Resource],$A40))</f>
        <v/>
      </c>
    </row>
    <row r="41" spans="1:5" x14ac:dyDescent="0.25">
      <c r="A41" s="8"/>
      <c r="B41" s="6" t="str">
        <f>IF($A41="","",IFERROR(INDEX(#REF!,MATCH($A41,#REF!,0)),"unknown resource"))</f>
        <v/>
      </c>
      <c r="C41" s="8"/>
      <c r="D41" s="24"/>
      <c r="E41" s="23" t="str">
        <f>IF($A41="","",SUMIFS(ResourceAllocation[Allocation % of Person Effort],ResourceAllocation[Resource],$A41))</f>
        <v/>
      </c>
    </row>
    <row r="42" spans="1:5" x14ac:dyDescent="0.25">
      <c r="A42" s="8"/>
      <c r="B42" s="6" t="str">
        <f>IF($A42="","",IFERROR(INDEX(#REF!,MATCH($A42,#REF!,0)),"unknown resource"))</f>
        <v/>
      </c>
      <c r="C42" s="8"/>
      <c r="D42" s="24"/>
      <c r="E42" s="23" t="str">
        <f>IF($A42="","",SUMIFS(ResourceAllocation[Allocation % of Person Effort],ResourceAllocation[Resource],$A42))</f>
        <v/>
      </c>
    </row>
    <row r="43" spans="1:5" x14ac:dyDescent="0.25">
      <c r="A43" s="8"/>
      <c r="B43" s="6" t="str">
        <f>IF($A43="","",IFERROR(INDEX(#REF!,MATCH($A43,#REF!,0)),"unknown resource"))</f>
        <v/>
      </c>
      <c r="C43" s="8"/>
      <c r="D43" s="24"/>
      <c r="E43" s="23" t="str">
        <f>IF($A43="","",SUMIFS(ResourceAllocation[Allocation % of Person Effort],ResourceAllocation[Resource],$A43))</f>
        <v/>
      </c>
    </row>
    <row r="44" spans="1:5" x14ac:dyDescent="0.25">
      <c r="A44" s="8"/>
      <c r="B44" s="6" t="str">
        <f>IF($A44="","",IFERROR(INDEX(#REF!,MATCH($A44,#REF!,0)),"unknown resource"))</f>
        <v/>
      </c>
      <c r="C44" s="8"/>
      <c r="D44" s="24"/>
      <c r="E44" s="23" t="str">
        <f>IF($A44="","",SUMIFS(ResourceAllocation[Allocation % of Person Effort],ResourceAllocation[Resource],$A44))</f>
        <v/>
      </c>
    </row>
    <row r="45" spans="1:5" x14ac:dyDescent="0.25">
      <c r="A45" s="8"/>
      <c r="B45" s="6" t="str">
        <f>IF($A45="","",IFERROR(INDEX(#REF!,MATCH($A45,#REF!,0)),"unknown resource"))</f>
        <v/>
      </c>
      <c r="C45" s="8"/>
      <c r="D45" s="24"/>
      <c r="E45" s="23" t="str">
        <f>IF($A45="","",SUMIFS(ResourceAllocation[Allocation % of Person Effort],ResourceAllocation[Resource],$A45))</f>
        <v/>
      </c>
    </row>
    <row r="46" spans="1:5" x14ac:dyDescent="0.25">
      <c r="A46" s="8"/>
      <c r="B46" s="6" t="str">
        <f>IF($A46="","",IFERROR(INDEX(#REF!,MATCH($A46,#REF!,0)),"unknown resource"))</f>
        <v/>
      </c>
      <c r="C46" s="8"/>
      <c r="D46" s="24"/>
      <c r="E46" s="23" t="str">
        <f>IF($A46="","",SUMIFS(ResourceAllocation[Allocation % of Person Effort],ResourceAllocation[Resource],$A46))</f>
        <v/>
      </c>
    </row>
    <row r="47" spans="1:5" x14ac:dyDescent="0.25">
      <c r="A47" s="8"/>
      <c r="B47" s="6" t="str">
        <f>IF($A47="","",IFERROR(INDEX(#REF!,MATCH($A47,#REF!,0)),"unknown resource"))</f>
        <v/>
      </c>
      <c r="C47" s="8"/>
      <c r="D47" s="24"/>
      <c r="E47" s="23" t="str">
        <f>IF($A47="","",SUMIFS(ResourceAllocation[Allocation % of Person Effort],ResourceAllocation[Resource],$A47))</f>
        <v/>
      </c>
    </row>
    <row r="48" spans="1:5" x14ac:dyDescent="0.25">
      <c r="A48" s="8"/>
      <c r="B48" s="6" t="str">
        <f>IF($A48="","",IFERROR(INDEX(#REF!,MATCH($A48,#REF!,0)),"unknown resource"))</f>
        <v/>
      </c>
      <c r="C48" s="8"/>
      <c r="D48" s="24"/>
      <c r="E48" s="23" t="str">
        <f>IF($A48="","",SUMIFS(ResourceAllocation[Allocation % of Person Effort],ResourceAllocation[Resource],$A48))</f>
        <v/>
      </c>
    </row>
    <row r="49" spans="1:5" x14ac:dyDescent="0.25">
      <c r="A49" s="8"/>
      <c r="B49" s="6" t="str">
        <f>IF($A49="","",IFERROR(INDEX(#REF!,MATCH($A49,#REF!,0)),"unknown resource"))</f>
        <v/>
      </c>
      <c r="C49" s="8"/>
      <c r="D49" s="24"/>
      <c r="E49" s="23" t="str">
        <f>IF($A49="","",SUMIFS(ResourceAllocation[Allocation % of Person Effort],ResourceAllocation[Resource],$A49))</f>
        <v/>
      </c>
    </row>
    <row r="50" spans="1:5" x14ac:dyDescent="0.25">
      <c r="A50" s="8"/>
      <c r="B50" s="6" t="str">
        <f>IF($A50="","",IFERROR(INDEX(#REF!,MATCH($A50,#REF!,0)),"unknown resource"))</f>
        <v/>
      </c>
      <c r="C50" s="8"/>
      <c r="D50" s="24"/>
      <c r="E50" s="23" t="str">
        <f>IF($A50="","",SUMIFS(ResourceAllocation[Allocation % of Person Effort],ResourceAllocation[Resource],$A50))</f>
        <v/>
      </c>
    </row>
    <row r="51" spans="1:5" x14ac:dyDescent="0.25">
      <c r="A51" s="8"/>
      <c r="B51" s="6" t="str">
        <f>IF($A51="","",IFERROR(INDEX(#REF!,MATCH($A51,#REF!,0)),"unknown resource"))</f>
        <v/>
      </c>
      <c r="C51" s="8"/>
      <c r="D51" s="24"/>
      <c r="E51" s="23" t="str">
        <f>IF($A51="","",SUMIFS(ResourceAllocation[Allocation % of Person Effort],ResourceAllocation[Resource],$A51))</f>
        <v/>
      </c>
    </row>
    <row r="52" spans="1:5" x14ac:dyDescent="0.25">
      <c r="A52" s="8"/>
      <c r="B52" s="6" t="str">
        <f>IF($A52="","",IFERROR(INDEX(#REF!,MATCH($A52,#REF!,0)),"unknown resource"))</f>
        <v/>
      </c>
      <c r="C52" s="8"/>
      <c r="D52" s="24"/>
      <c r="E52" s="23" t="str">
        <f>IF($A52="","",SUMIFS(ResourceAllocation[Allocation % of Person Effort],ResourceAllocation[Resource],$A52))</f>
        <v/>
      </c>
    </row>
    <row r="53" spans="1:5" x14ac:dyDescent="0.25">
      <c r="A53" s="8"/>
      <c r="B53" s="6" t="str">
        <f>IF($A53="","",IFERROR(INDEX(#REF!,MATCH($A53,#REF!,0)),"unknown resource"))</f>
        <v/>
      </c>
      <c r="C53" s="8"/>
      <c r="D53" s="24"/>
      <c r="E53" s="23" t="str">
        <f>IF($A53="","",SUMIFS(ResourceAllocation[Allocation % of Person Effort],ResourceAllocation[Resource],$A53))</f>
        <v/>
      </c>
    </row>
    <row r="54" spans="1:5" x14ac:dyDescent="0.25">
      <c r="A54" s="8"/>
      <c r="B54" s="6" t="str">
        <f>IF($A54="","",IFERROR(INDEX(#REF!,MATCH($A54,#REF!,0)),"unknown resource"))</f>
        <v/>
      </c>
      <c r="C54" s="8"/>
      <c r="D54" s="24"/>
      <c r="E54" s="23" t="str">
        <f>IF($A54="","",SUMIFS(ResourceAllocation[Allocation % of Person Effort],ResourceAllocation[Resource],$A54))</f>
        <v/>
      </c>
    </row>
    <row r="55" spans="1:5" x14ac:dyDescent="0.25">
      <c r="A55" s="8"/>
      <c r="B55" s="6" t="str">
        <f>IF($A55="","",IFERROR(INDEX(#REF!,MATCH($A55,#REF!,0)),"unknown resource"))</f>
        <v/>
      </c>
      <c r="C55" s="8"/>
      <c r="D55" s="24"/>
      <c r="E55" s="23" t="str">
        <f>IF($A55="","",SUMIFS(ResourceAllocation[Allocation % of Person Effort],ResourceAllocation[Resource],$A55))</f>
        <v/>
      </c>
    </row>
    <row r="56" spans="1:5" x14ac:dyDescent="0.25">
      <c r="A56" s="8"/>
      <c r="B56" s="6" t="str">
        <f>IF($A56="","",IFERROR(INDEX(#REF!,MATCH($A56,#REF!,0)),"unknown resource"))</f>
        <v/>
      </c>
      <c r="C56" s="8"/>
      <c r="D56" s="24"/>
      <c r="E56" s="23" t="str">
        <f>IF($A56="","",SUMIFS(ResourceAllocation[Allocation % of Person Effort],ResourceAllocation[Resource],$A56))</f>
        <v/>
      </c>
    </row>
    <row r="57" spans="1:5" x14ac:dyDescent="0.25">
      <c r="A57" s="8"/>
      <c r="B57" s="6" t="str">
        <f>IF($A57="","",IFERROR(INDEX(#REF!,MATCH($A57,#REF!,0)),"unknown resource"))</f>
        <v/>
      </c>
      <c r="C57" s="8"/>
      <c r="D57" s="24"/>
      <c r="E57" s="23" t="str">
        <f>IF($A57="","",SUMIFS(ResourceAllocation[Allocation % of Person Effort],ResourceAllocation[Resource],$A57))</f>
        <v/>
      </c>
    </row>
    <row r="58" spans="1:5" x14ac:dyDescent="0.25">
      <c r="A58" s="8"/>
      <c r="B58" s="6" t="str">
        <f>IF($A58="","",IFERROR(INDEX(#REF!,MATCH($A58,#REF!,0)),"unknown resource"))</f>
        <v/>
      </c>
      <c r="C58" s="8"/>
      <c r="D58" s="24"/>
      <c r="E58" s="23" t="str">
        <f>IF($A58="","",SUMIFS(ResourceAllocation[Allocation % of Person Effort],ResourceAllocation[Resource],$A58))</f>
        <v/>
      </c>
    </row>
    <row r="59" spans="1:5" x14ac:dyDescent="0.25">
      <c r="A59" s="8"/>
      <c r="B59" s="6" t="str">
        <f>IF($A59="","",IFERROR(INDEX(#REF!,MATCH($A59,#REF!,0)),"unknown resource"))</f>
        <v/>
      </c>
      <c r="C59" s="8"/>
      <c r="D59" s="24"/>
      <c r="E59" s="23" t="str">
        <f>IF($A59="","",SUMIFS(ResourceAllocation[Allocation % of Person Effort],ResourceAllocation[Resource],$A59))</f>
        <v/>
      </c>
    </row>
    <row r="60" spans="1:5" x14ac:dyDescent="0.25">
      <c r="A60" s="8"/>
      <c r="B60" s="6" t="str">
        <f>IF($A60="","",IFERROR(INDEX(#REF!,MATCH($A60,#REF!,0)),"unknown resource"))</f>
        <v/>
      </c>
      <c r="C60" s="8"/>
      <c r="D60" s="24"/>
      <c r="E60" s="23" t="str">
        <f>IF($A60="","",SUMIFS(ResourceAllocation[Allocation % of Person Effort],ResourceAllocation[Resource],$A60))</f>
        <v/>
      </c>
    </row>
    <row r="61" spans="1:5" x14ac:dyDescent="0.25">
      <c r="A61" s="8"/>
      <c r="B61" s="6" t="str">
        <f>IF($A61="","",IFERROR(INDEX(#REF!,MATCH($A61,#REF!,0)),"unknown resource"))</f>
        <v/>
      </c>
      <c r="C61" s="8"/>
      <c r="D61" s="24"/>
      <c r="E61" s="23" t="str">
        <f>IF($A61="","",SUMIFS(ResourceAllocation[Allocation % of Person Effort],ResourceAllocation[Resource],$A61))</f>
        <v/>
      </c>
    </row>
    <row r="62" spans="1:5" x14ac:dyDescent="0.25">
      <c r="A62" s="8"/>
      <c r="B62" s="6" t="str">
        <f>IF($A62="","",IFERROR(INDEX(#REF!,MATCH($A62,#REF!,0)),"unknown resource"))</f>
        <v/>
      </c>
      <c r="C62" s="8"/>
      <c r="D62" s="24"/>
      <c r="E62" s="23" t="str">
        <f>IF($A62="","",SUMIFS(ResourceAllocation[Allocation % of Person Effort],ResourceAllocation[Resource],$A62))</f>
        <v/>
      </c>
    </row>
    <row r="63" spans="1:5" x14ac:dyDescent="0.25">
      <c r="A63" s="8"/>
      <c r="B63" s="6" t="str">
        <f>IF($A63="","",IFERROR(INDEX(#REF!,MATCH($A63,#REF!,0)),"unknown resource"))</f>
        <v/>
      </c>
      <c r="C63" s="8"/>
      <c r="D63" s="24"/>
      <c r="E63" s="23" t="str">
        <f>IF($A63="","",SUMIFS(ResourceAllocation[Allocation % of Person Effort],ResourceAllocation[Resource],$A63))</f>
        <v/>
      </c>
    </row>
    <row r="64" spans="1:5" x14ac:dyDescent="0.25">
      <c r="A64" s="8"/>
      <c r="B64" s="6" t="str">
        <f>IF($A64="","",IFERROR(INDEX(#REF!,MATCH($A64,#REF!,0)),"unknown resource"))</f>
        <v/>
      </c>
      <c r="C64" s="8"/>
      <c r="D64" s="24"/>
      <c r="E64" s="23" t="str">
        <f>IF($A64="","",SUMIFS(ResourceAllocation[Allocation % of Person Effort],ResourceAllocation[Resource],$A64))</f>
        <v/>
      </c>
    </row>
    <row r="65" spans="1:5" x14ac:dyDescent="0.25">
      <c r="A65" s="8"/>
      <c r="B65" s="6" t="str">
        <f>IF($A65="","",IFERROR(INDEX(#REF!,MATCH($A65,#REF!,0)),"unknown resource"))</f>
        <v/>
      </c>
      <c r="C65" s="8"/>
      <c r="D65" s="24"/>
      <c r="E65" s="23" t="str">
        <f>IF($A65="","",SUMIFS(ResourceAllocation[Allocation % of Person Effort],ResourceAllocation[Resource],$A65))</f>
        <v/>
      </c>
    </row>
    <row r="66" spans="1:5" x14ac:dyDescent="0.25">
      <c r="A66" s="8"/>
      <c r="B66" s="6" t="str">
        <f>IF($A66="","",IFERROR(INDEX(#REF!,MATCH($A66,#REF!,0)),"unknown resource"))</f>
        <v/>
      </c>
      <c r="C66" s="8"/>
      <c r="D66" s="24"/>
      <c r="E66" s="23" t="str">
        <f>IF($A66="","",SUMIFS(ResourceAllocation[Allocation % of Person Effort],ResourceAllocation[Resource],$A66))</f>
        <v/>
      </c>
    </row>
    <row r="67" spans="1:5" x14ac:dyDescent="0.25">
      <c r="A67" s="8"/>
      <c r="B67" s="6" t="str">
        <f>IF($A67="","",IFERROR(INDEX(#REF!,MATCH($A67,#REF!,0)),"unknown resource"))</f>
        <v/>
      </c>
      <c r="C67" s="8"/>
      <c r="D67" s="24"/>
      <c r="E67" s="23" t="str">
        <f>IF($A67="","",SUMIFS(ResourceAllocation[Allocation % of Person Effort],ResourceAllocation[Resource],$A67))</f>
        <v/>
      </c>
    </row>
    <row r="68" spans="1:5" x14ac:dyDescent="0.25">
      <c r="A68" s="8"/>
      <c r="B68" s="6" t="str">
        <f>IF($A68="","",IFERROR(INDEX(#REF!,MATCH($A68,#REF!,0)),"unknown resource"))</f>
        <v/>
      </c>
      <c r="C68" s="8"/>
      <c r="D68" s="24"/>
      <c r="E68" s="23" t="str">
        <f>IF($A68="","",SUMIFS(ResourceAllocation[Allocation % of Person Effort],ResourceAllocation[Resource],$A68))</f>
        <v/>
      </c>
    </row>
    <row r="69" spans="1:5" x14ac:dyDescent="0.25">
      <c r="A69" s="8"/>
      <c r="B69" s="6" t="str">
        <f>IF($A69="","",IFERROR(INDEX(#REF!,MATCH($A69,#REF!,0)),"unknown resource"))</f>
        <v/>
      </c>
      <c r="C69" s="8"/>
      <c r="D69" s="24"/>
      <c r="E69" s="23" t="str">
        <f>IF($A69="","",SUMIFS(ResourceAllocation[Allocation % of Person Effort],ResourceAllocation[Resource],$A69))</f>
        <v/>
      </c>
    </row>
    <row r="70" spans="1:5" x14ac:dyDescent="0.25">
      <c r="A70" s="8"/>
      <c r="B70" s="6" t="str">
        <f>IF($A70="","",IFERROR(INDEX(#REF!,MATCH($A70,#REF!,0)),"unknown resource"))</f>
        <v/>
      </c>
      <c r="C70" s="8"/>
      <c r="D70" s="24"/>
      <c r="E70" s="23" t="str">
        <f>IF($A70="","",SUMIFS(ResourceAllocation[Allocation % of Person Effort],ResourceAllocation[Resource],$A70))</f>
        <v/>
      </c>
    </row>
    <row r="71" spans="1:5" x14ac:dyDescent="0.25">
      <c r="A71" s="8"/>
      <c r="B71" s="6" t="str">
        <f>IF($A71="","",IFERROR(INDEX(#REF!,MATCH($A71,#REF!,0)),"unknown resource"))</f>
        <v/>
      </c>
      <c r="C71" s="8"/>
      <c r="D71" s="24"/>
      <c r="E71" s="23" t="str">
        <f>IF($A71="","",SUMIFS(ResourceAllocation[Allocation % of Person Effort],ResourceAllocation[Resource],$A71))</f>
        <v/>
      </c>
    </row>
    <row r="72" spans="1:5" x14ac:dyDescent="0.25">
      <c r="A72" s="8"/>
      <c r="B72" s="6" t="str">
        <f>IF($A72="","",IFERROR(INDEX(#REF!,MATCH($A72,#REF!,0)),"unknown resource"))</f>
        <v/>
      </c>
      <c r="C72" s="8"/>
      <c r="D72" s="24"/>
      <c r="E72" s="23" t="str">
        <f>IF($A72="","",SUMIFS(ResourceAllocation[Allocation % of Person Effort],ResourceAllocation[Resource],$A72))</f>
        <v/>
      </c>
    </row>
    <row r="73" spans="1:5" x14ac:dyDescent="0.25">
      <c r="A73" s="8"/>
      <c r="B73" s="6" t="str">
        <f>IF($A73="","",IFERROR(INDEX(#REF!,MATCH($A73,#REF!,0)),"unknown resource"))</f>
        <v/>
      </c>
      <c r="C73" s="8"/>
      <c r="D73" s="24"/>
      <c r="E73" s="23" t="str">
        <f>IF($A73="","",SUMIFS(ResourceAllocation[Allocation % of Person Effort],ResourceAllocation[Resource],$A73))</f>
        <v/>
      </c>
    </row>
    <row r="74" spans="1:5" x14ac:dyDescent="0.25">
      <c r="A74" s="8"/>
      <c r="B74" s="6" t="str">
        <f>IF($A74="","",IFERROR(INDEX(#REF!,MATCH($A74,#REF!,0)),"unknown resource"))</f>
        <v/>
      </c>
      <c r="C74" s="8"/>
      <c r="D74" s="24"/>
      <c r="E74" s="23" t="str">
        <f>IF($A74="","",SUMIFS(ResourceAllocation[Allocation % of Person Effort],ResourceAllocation[Resource],$A74))</f>
        <v/>
      </c>
    </row>
    <row r="75" spans="1:5" x14ac:dyDescent="0.25">
      <c r="A75" s="8"/>
      <c r="B75" s="6" t="str">
        <f>IF($A75="","",IFERROR(INDEX(#REF!,MATCH($A75,#REF!,0)),"unknown resource"))</f>
        <v/>
      </c>
      <c r="C75" s="8"/>
      <c r="D75" s="24"/>
      <c r="E75" s="23" t="str">
        <f>IF($A75="","",SUMIFS(ResourceAllocation[Allocation % of Person Effort],ResourceAllocation[Resource],$A75))</f>
        <v/>
      </c>
    </row>
    <row r="76" spans="1:5" x14ac:dyDescent="0.25">
      <c r="A76" s="8"/>
      <c r="B76" s="6" t="str">
        <f>IF($A76="","",IFERROR(INDEX(#REF!,MATCH($A76,#REF!,0)),"unknown resource"))</f>
        <v/>
      </c>
      <c r="C76" s="8"/>
      <c r="D76" s="24"/>
      <c r="E76" s="23" t="str">
        <f>IF($A76="","",SUMIFS(ResourceAllocation[Allocation % of Person Effort],ResourceAllocation[Resource],$A76))</f>
        <v/>
      </c>
    </row>
    <row r="77" spans="1:5" x14ac:dyDescent="0.25">
      <c r="A77" s="8"/>
      <c r="B77" s="6" t="str">
        <f>IF($A77="","",IFERROR(INDEX(#REF!,MATCH($A77,#REF!,0)),"unknown resource"))</f>
        <v/>
      </c>
      <c r="C77" s="8"/>
      <c r="D77" s="24"/>
      <c r="E77" s="23" t="str">
        <f>IF($A77="","",SUMIFS(ResourceAllocation[Allocation % of Person Effort],ResourceAllocation[Resource],$A77))</f>
        <v/>
      </c>
    </row>
    <row r="78" spans="1:5" x14ac:dyDescent="0.25">
      <c r="A78" s="8"/>
      <c r="B78" s="6" t="str">
        <f>IF($A78="","",IFERROR(INDEX(#REF!,MATCH($A78,#REF!,0)),"unknown resource"))</f>
        <v/>
      </c>
      <c r="C78" s="8"/>
      <c r="D78" s="24"/>
      <c r="E78" s="23" t="str">
        <f>IF($A78="","",SUMIFS(ResourceAllocation[Allocation % of Person Effort],ResourceAllocation[Resource],$A78))</f>
        <v/>
      </c>
    </row>
    <row r="79" spans="1:5" x14ac:dyDescent="0.25">
      <c r="A79" s="8"/>
      <c r="B79" s="6" t="str">
        <f>IF($A79="","",IFERROR(INDEX(#REF!,MATCH($A79,#REF!,0)),"unknown resource"))</f>
        <v/>
      </c>
      <c r="C79" s="8"/>
      <c r="D79" s="24"/>
      <c r="E79" s="23" t="str">
        <f>IF($A79="","",SUMIFS(ResourceAllocation[Allocation % of Person Effort],ResourceAllocation[Resource],$A79))</f>
        <v/>
      </c>
    </row>
    <row r="80" spans="1:5" x14ac:dyDescent="0.25">
      <c r="A80" s="8"/>
      <c r="B80" s="6" t="str">
        <f>IF($A80="","",IFERROR(INDEX(#REF!,MATCH($A80,#REF!,0)),"unknown resource"))</f>
        <v/>
      </c>
      <c r="C80" s="8"/>
      <c r="D80" s="24"/>
      <c r="E80" s="23" t="str">
        <f>IF($A80="","",SUMIFS(ResourceAllocation[Allocation % of Person Effort],ResourceAllocation[Resource],$A80))</f>
        <v/>
      </c>
    </row>
    <row r="81" spans="1:5" x14ac:dyDescent="0.25">
      <c r="A81" s="8"/>
      <c r="B81" s="6" t="str">
        <f>IF($A81="","",IFERROR(INDEX(#REF!,MATCH($A81,#REF!,0)),"unknown resource"))</f>
        <v/>
      </c>
      <c r="C81" s="8"/>
      <c r="D81" s="24"/>
      <c r="E81" s="23" t="str">
        <f>IF($A81="","",SUMIFS(ResourceAllocation[Allocation % of Person Effort],ResourceAllocation[Resource],$A81))</f>
        <v/>
      </c>
    </row>
    <row r="82" spans="1:5" x14ac:dyDescent="0.25">
      <c r="A82" s="8"/>
      <c r="B82" s="6" t="str">
        <f>IF($A82="","",IFERROR(INDEX(#REF!,MATCH($A82,#REF!,0)),"unknown resource"))</f>
        <v/>
      </c>
      <c r="C82" s="8"/>
      <c r="D82" s="24"/>
      <c r="E82" s="23" t="str">
        <f>IF($A82="","",SUMIFS(ResourceAllocation[Allocation % of Person Effort],ResourceAllocation[Resource],$A82))</f>
        <v/>
      </c>
    </row>
    <row r="83" spans="1:5" x14ac:dyDescent="0.25">
      <c r="A83" s="8"/>
      <c r="B83" s="6" t="str">
        <f>IF($A83="","",IFERROR(INDEX(#REF!,MATCH($A83,#REF!,0)),"unknown resource"))</f>
        <v/>
      </c>
      <c r="C83" s="8"/>
      <c r="D83" s="24"/>
      <c r="E83" s="23" t="str">
        <f>IF($A83="","",SUMIFS(ResourceAllocation[Allocation % of Person Effort],ResourceAllocation[Resource],$A83))</f>
        <v/>
      </c>
    </row>
    <row r="84" spans="1:5" x14ac:dyDescent="0.25">
      <c r="A84" s="8"/>
      <c r="B84" s="6" t="str">
        <f>IF($A84="","",IFERROR(INDEX(#REF!,MATCH($A84,#REF!,0)),"unknown resource"))</f>
        <v/>
      </c>
      <c r="C84" s="8"/>
      <c r="D84" s="24"/>
      <c r="E84" s="23" t="str">
        <f>IF($A84="","",SUMIFS(ResourceAllocation[Allocation % of Person Effort],ResourceAllocation[Resource],$A84))</f>
        <v/>
      </c>
    </row>
    <row r="85" spans="1:5" x14ac:dyDescent="0.25">
      <c r="A85" s="8"/>
      <c r="B85" s="6" t="str">
        <f>IF($A85="","",IFERROR(INDEX(#REF!,MATCH($A85,#REF!,0)),"unknown resource"))</f>
        <v/>
      </c>
      <c r="C85" s="8"/>
      <c r="D85" s="24"/>
      <c r="E85" s="23" t="str">
        <f>IF($A85="","",SUMIFS(ResourceAllocation[Allocation % of Person Effort],ResourceAllocation[Resource],$A85))</f>
        <v/>
      </c>
    </row>
    <row r="86" spans="1:5" x14ac:dyDescent="0.25">
      <c r="A86" s="8"/>
      <c r="B86" s="6" t="str">
        <f>IF($A86="","",IFERROR(INDEX(#REF!,MATCH($A86,#REF!,0)),"unknown resource"))</f>
        <v/>
      </c>
      <c r="C86" s="8"/>
      <c r="D86" s="24"/>
      <c r="E86" s="23" t="str">
        <f>IF($A86="","",SUMIFS(ResourceAllocation[Allocation % of Person Effort],ResourceAllocation[Resource],$A86))</f>
        <v/>
      </c>
    </row>
    <row r="87" spans="1:5" x14ac:dyDescent="0.25">
      <c r="A87" s="8"/>
      <c r="B87" s="6" t="str">
        <f>IF($A87="","",IFERROR(INDEX(#REF!,MATCH($A87,#REF!,0)),"unknown resource"))</f>
        <v/>
      </c>
      <c r="C87" s="8"/>
      <c r="D87" s="24"/>
      <c r="E87" s="23" t="str">
        <f>IF($A87="","",SUMIFS(ResourceAllocation[Allocation % of Person Effort],ResourceAllocation[Resource],$A87))</f>
        <v/>
      </c>
    </row>
    <row r="88" spans="1:5" x14ac:dyDescent="0.25">
      <c r="A88" s="8"/>
      <c r="B88" s="6" t="str">
        <f>IF($A88="","",IFERROR(INDEX(#REF!,MATCH($A88,#REF!,0)),"unknown resource"))</f>
        <v/>
      </c>
      <c r="C88" s="8"/>
      <c r="D88" s="24"/>
      <c r="E88" s="23" t="str">
        <f>IF($A88="","",SUMIFS(ResourceAllocation[Allocation % of Person Effort],ResourceAllocation[Resource],$A88))</f>
        <v/>
      </c>
    </row>
    <row r="89" spans="1:5" x14ac:dyDescent="0.25">
      <c r="A89" s="8"/>
      <c r="B89" s="6" t="str">
        <f>IF($A89="","",IFERROR(INDEX(#REF!,MATCH($A89,#REF!,0)),"unknown resource"))</f>
        <v/>
      </c>
      <c r="C89" s="8"/>
      <c r="D89" s="24"/>
      <c r="E89" s="23" t="str">
        <f>IF($A89="","",SUMIFS(ResourceAllocation[Allocation % of Person Effort],ResourceAllocation[Resource],$A89))</f>
        <v/>
      </c>
    </row>
    <row r="90" spans="1:5" x14ac:dyDescent="0.25">
      <c r="A90" s="8"/>
      <c r="B90" s="6" t="str">
        <f>IF($A90="","",IFERROR(INDEX(#REF!,MATCH($A90,#REF!,0)),"unknown resource"))</f>
        <v/>
      </c>
      <c r="C90" s="8"/>
      <c r="D90" s="24"/>
      <c r="E90" s="23" t="str">
        <f>IF($A90="","",SUMIFS(ResourceAllocation[Allocation % of Person Effort],ResourceAllocation[Resource],$A90))</f>
        <v/>
      </c>
    </row>
    <row r="91" spans="1:5" x14ac:dyDescent="0.25">
      <c r="A91" s="8"/>
      <c r="B91" s="6" t="str">
        <f>IF($A91="","",IFERROR(INDEX(#REF!,MATCH($A91,#REF!,0)),"unknown resource"))</f>
        <v/>
      </c>
      <c r="C91" s="8"/>
      <c r="D91" s="24"/>
      <c r="E91" s="23" t="str">
        <f>IF($A91="","",SUMIFS(ResourceAllocation[Allocation % of Person Effort],ResourceAllocation[Resource],$A91))</f>
        <v/>
      </c>
    </row>
    <row r="92" spans="1:5" x14ac:dyDescent="0.25">
      <c r="A92" s="8"/>
      <c r="B92" s="6" t="str">
        <f>IF($A92="","",IFERROR(INDEX(#REF!,MATCH($A92,#REF!,0)),"unknown resource"))</f>
        <v/>
      </c>
      <c r="C92" s="8"/>
      <c r="D92" s="24"/>
      <c r="E92" s="23" t="str">
        <f>IF($A92="","",SUMIFS(ResourceAllocation[Allocation % of Person Effort],ResourceAllocation[Resource],$A92))</f>
        <v/>
      </c>
    </row>
    <row r="93" spans="1:5" x14ac:dyDescent="0.25">
      <c r="A93" s="8"/>
      <c r="B93" s="6" t="str">
        <f>IF($A93="","",IFERROR(INDEX(#REF!,MATCH($A93,#REF!,0)),"unknown resource"))</f>
        <v/>
      </c>
      <c r="C93" s="8"/>
      <c r="D93" s="24"/>
      <c r="E93" s="23" t="str">
        <f>IF($A93="","",SUMIFS(ResourceAllocation[Allocation % of Person Effort],ResourceAllocation[Resource],$A93))</f>
        <v/>
      </c>
    </row>
    <row r="94" spans="1:5" x14ac:dyDescent="0.25">
      <c r="A94" s="8"/>
      <c r="B94" s="6" t="str">
        <f>IF($A94="","",IFERROR(INDEX(#REF!,MATCH($A94,#REF!,0)),"unknown resource"))</f>
        <v/>
      </c>
      <c r="C94" s="8"/>
      <c r="D94" s="24"/>
      <c r="E94" s="23" t="str">
        <f>IF($A94="","",SUMIFS(ResourceAllocation[Allocation % of Person Effort],ResourceAllocation[Resource],$A94))</f>
        <v/>
      </c>
    </row>
    <row r="95" spans="1:5" x14ac:dyDescent="0.25">
      <c r="A95" s="8"/>
      <c r="B95" s="6" t="str">
        <f>IF($A95="","",IFERROR(INDEX(#REF!,MATCH($A95,#REF!,0)),"unknown resource"))</f>
        <v/>
      </c>
      <c r="C95" s="8"/>
      <c r="D95" s="24"/>
      <c r="E95" s="23" t="str">
        <f>IF($A95="","",SUMIFS(ResourceAllocation[Allocation % of Person Effort],ResourceAllocation[Resource],$A95))</f>
        <v/>
      </c>
    </row>
    <row r="96" spans="1:5" x14ac:dyDescent="0.25">
      <c r="A96" s="8"/>
      <c r="B96" s="6" t="str">
        <f>IF($A96="","",IFERROR(INDEX(#REF!,MATCH($A96,#REF!,0)),"unknown resource"))</f>
        <v/>
      </c>
      <c r="C96" s="8"/>
      <c r="D96" s="24"/>
      <c r="E96" s="23" t="str">
        <f>IF($A96="","",SUMIFS(ResourceAllocation[Allocation % of Person Effort],ResourceAllocation[Resource],$A96))</f>
        <v/>
      </c>
    </row>
    <row r="97" spans="1:5" x14ac:dyDescent="0.25">
      <c r="A97" s="8"/>
      <c r="B97" s="6" t="str">
        <f>IF($A97="","",IFERROR(INDEX(#REF!,MATCH($A97,#REF!,0)),"unknown resource"))</f>
        <v/>
      </c>
      <c r="C97" s="8"/>
      <c r="D97" s="24"/>
      <c r="E97" s="23" t="str">
        <f>IF($A97="","",SUMIFS(ResourceAllocation[Allocation % of Person Effort],ResourceAllocation[Resource],$A97))</f>
        <v/>
      </c>
    </row>
    <row r="98" spans="1:5" x14ac:dyDescent="0.25">
      <c r="A98" s="8"/>
      <c r="B98" s="6" t="str">
        <f>IF($A98="","",IFERROR(INDEX(#REF!,MATCH($A98,#REF!,0)),"unknown resource"))</f>
        <v/>
      </c>
      <c r="C98" s="8"/>
      <c r="D98" s="24"/>
      <c r="E98" s="23" t="str">
        <f>IF($A98="","",SUMIFS(ResourceAllocation[Allocation % of Person Effort],ResourceAllocation[Resource],$A98))</f>
        <v/>
      </c>
    </row>
    <row r="99" spans="1:5" x14ac:dyDescent="0.25">
      <c r="A99" s="8"/>
      <c r="B99" s="6" t="str">
        <f>IF($A99="","",IFERROR(INDEX(#REF!,MATCH($A99,#REF!,0)),"unknown resource"))</f>
        <v/>
      </c>
      <c r="C99" s="8"/>
      <c r="D99" s="24"/>
      <c r="E99" s="23" t="str">
        <f>IF($A99="","",SUMIFS(ResourceAllocation[Allocation % of Person Effort],ResourceAllocation[Resource],$A99))</f>
        <v/>
      </c>
    </row>
    <row r="100" spans="1:5" x14ac:dyDescent="0.25">
      <c r="A100" s="8"/>
      <c r="B100" s="6" t="str">
        <f>IF($A100="","",IFERROR(INDEX(#REF!,MATCH($A100,#REF!,0)),"unknown resource"))</f>
        <v/>
      </c>
      <c r="C100" s="8"/>
      <c r="D100" s="24"/>
      <c r="E100" s="23" t="str">
        <f>IF($A100="","",SUMIFS(ResourceAllocation[Allocation % of Person Effort],ResourceAllocation[Resource],$A100))</f>
        <v/>
      </c>
    </row>
    <row r="101" spans="1:5" x14ac:dyDescent="0.25">
      <c r="A101" s="8"/>
      <c r="B101" s="6" t="str">
        <f>IF($A101="","",IFERROR(INDEX(#REF!,MATCH($A101,#REF!,0)),"unknown resource"))</f>
        <v/>
      </c>
      <c r="C101" s="8"/>
      <c r="D101" s="24"/>
      <c r="E101" s="23" t="str">
        <f>IF($A101="","",SUMIFS(ResourceAllocation[Allocation % of Person Effort],ResourceAllocation[Resource],$A101))</f>
        <v/>
      </c>
    </row>
    <row r="102" spans="1:5" x14ac:dyDescent="0.25">
      <c r="A102" s="8"/>
      <c r="B102" s="6" t="str">
        <f>IF($A102="","",IFERROR(INDEX(#REF!,MATCH($A102,#REF!,0)),"unknown resource"))</f>
        <v/>
      </c>
      <c r="C102" s="8"/>
      <c r="D102" s="24"/>
      <c r="E102" s="23" t="str">
        <f>IF($A102="","",SUMIFS(ResourceAllocation[Allocation % of Person Effort],ResourceAllocation[Resource],$A102))</f>
        <v/>
      </c>
    </row>
    <row r="103" spans="1:5" x14ac:dyDescent="0.25">
      <c r="A103" s="8"/>
      <c r="B103" s="6" t="str">
        <f>IF($A103="","",IFERROR(INDEX(#REF!,MATCH($A103,#REF!,0)),"unknown resource"))</f>
        <v/>
      </c>
      <c r="C103" s="8"/>
      <c r="D103" s="24"/>
      <c r="E103" s="23" t="str">
        <f>IF($A103="","",SUMIFS(ResourceAllocation[Allocation % of Person Effort],ResourceAllocation[Resource],$A103))</f>
        <v/>
      </c>
    </row>
    <row r="104" spans="1:5" x14ac:dyDescent="0.25">
      <c r="A104" s="8"/>
      <c r="B104" s="6" t="str">
        <f>IF($A104="","",IFERROR(INDEX(#REF!,MATCH($A104,#REF!,0)),"unknown resource"))</f>
        <v/>
      </c>
      <c r="C104" s="8"/>
      <c r="D104" s="24"/>
      <c r="E104" s="23" t="str">
        <f>IF($A104="","",SUMIFS(ResourceAllocation[Allocation % of Person Effort],ResourceAllocation[Resource],$A104))</f>
        <v/>
      </c>
    </row>
    <row r="105" spans="1:5" x14ac:dyDescent="0.25">
      <c r="A105" s="8"/>
      <c r="B105" s="6" t="str">
        <f>IF($A105="","",IFERROR(INDEX(#REF!,MATCH($A105,#REF!,0)),"unknown resource"))</f>
        <v/>
      </c>
      <c r="C105" s="8"/>
      <c r="D105" s="24"/>
      <c r="E105" s="23" t="str">
        <f>IF($A105="","",SUMIFS(ResourceAllocation[Allocation % of Person Effort],ResourceAllocation[Resource],$A105))</f>
        <v/>
      </c>
    </row>
    <row r="106" spans="1:5" x14ac:dyDescent="0.25">
      <c r="A106" s="8"/>
      <c r="B106" s="6" t="str">
        <f>IF($A106="","",IFERROR(INDEX(#REF!,MATCH($A106,#REF!,0)),"unknown resource"))</f>
        <v/>
      </c>
      <c r="C106" s="8"/>
      <c r="D106" s="24"/>
      <c r="E106" s="23" t="str">
        <f>IF($A106="","",SUMIFS(ResourceAllocation[Allocation % of Person Effort],ResourceAllocation[Resource],$A106))</f>
        <v/>
      </c>
    </row>
    <row r="107" spans="1:5" x14ac:dyDescent="0.25">
      <c r="A107" s="8"/>
      <c r="B107" s="6" t="str">
        <f>IF($A107="","",IFERROR(INDEX(#REF!,MATCH($A107,#REF!,0)),"unknown resource"))</f>
        <v/>
      </c>
      <c r="C107" s="8"/>
      <c r="D107" s="24"/>
      <c r="E107" s="23" t="str">
        <f>IF($A107="","",SUMIFS(ResourceAllocation[Allocation % of Person Effort],ResourceAllocation[Resource],$A107))</f>
        <v/>
      </c>
    </row>
    <row r="108" spans="1:5" x14ac:dyDescent="0.25">
      <c r="A108" s="8"/>
      <c r="B108" s="6" t="str">
        <f>IF($A108="","",IFERROR(INDEX(#REF!,MATCH($A108,#REF!,0)),"unknown resource"))</f>
        <v/>
      </c>
      <c r="C108" s="8"/>
      <c r="D108" s="24"/>
      <c r="E108" s="23" t="str">
        <f>IF($A108="","",SUMIFS(ResourceAllocation[Allocation % of Person Effort],ResourceAllocation[Resource],$A108))</f>
        <v/>
      </c>
    </row>
    <row r="109" spans="1:5" x14ac:dyDescent="0.25">
      <c r="A109" s="8"/>
      <c r="B109" s="6" t="str">
        <f>IF($A109="","",IFERROR(INDEX(#REF!,MATCH($A109,#REF!,0)),"unknown resource"))</f>
        <v/>
      </c>
      <c r="C109" s="8"/>
      <c r="D109" s="24"/>
      <c r="E109" s="23" t="str">
        <f>IF($A109="","",SUMIFS(ResourceAllocation[Allocation % of Person Effort],ResourceAllocation[Resource],$A109))</f>
        <v/>
      </c>
    </row>
    <row r="110" spans="1:5" x14ac:dyDescent="0.25">
      <c r="A110" s="8"/>
      <c r="B110" s="6" t="str">
        <f>IF($A110="","",IFERROR(INDEX(#REF!,MATCH($A110,#REF!,0)),"unknown resource"))</f>
        <v/>
      </c>
      <c r="C110" s="8"/>
      <c r="D110" s="24"/>
      <c r="E110" s="23" t="str">
        <f>IF($A110="","",SUMIFS(ResourceAllocation[Allocation % of Person Effort],ResourceAllocation[Resource],$A110))</f>
        <v/>
      </c>
    </row>
    <row r="111" spans="1:5" x14ac:dyDescent="0.25">
      <c r="A111" s="8"/>
      <c r="B111" s="6" t="str">
        <f>IF($A111="","",IFERROR(INDEX(#REF!,MATCH($A111,#REF!,0)),"unknown resource"))</f>
        <v/>
      </c>
      <c r="C111" s="8"/>
      <c r="D111" s="24"/>
      <c r="E111" s="23" t="str">
        <f>IF($A111="","",SUMIFS(ResourceAllocation[Allocation % of Person Effort],ResourceAllocation[Resource],$A111))</f>
        <v/>
      </c>
    </row>
    <row r="112" spans="1:5" x14ac:dyDescent="0.25">
      <c r="A112" s="8"/>
      <c r="B112" s="6" t="str">
        <f>IF($A112="","",IFERROR(INDEX(#REF!,MATCH($A112,#REF!,0)),"unknown resource"))</f>
        <v/>
      </c>
      <c r="C112" s="8"/>
      <c r="D112" s="24"/>
      <c r="E112" s="23" t="str">
        <f>IF($A112="","",SUMIFS(ResourceAllocation[Allocation % of Person Effort],ResourceAllocation[Resource],$A112))</f>
        <v/>
      </c>
    </row>
    <row r="113" spans="1:5" x14ac:dyDescent="0.25">
      <c r="A113" s="8"/>
      <c r="B113" s="6" t="str">
        <f>IF($A113="","",IFERROR(INDEX(#REF!,MATCH($A113,#REF!,0)),"unknown resource"))</f>
        <v/>
      </c>
      <c r="C113" s="8"/>
      <c r="D113" s="24"/>
      <c r="E113" s="23" t="str">
        <f>IF($A113="","",SUMIFS(ResourceAllocation[Allocation % of Person Effort],ResourceAllocation[Resource],$A113))</f>
        <v/>
      </c>
    </row>
    <row r="114" spans="1:5" x14ac:dyDescent="0.25">
      <c r="A114" s="8"/>
      <c r="B114" s="6" t="str">
        <f>IF($A114="","",IFERROR(INDEX(#REF!,MATCH($A114,#REF!,0)),"unknown resource"))</f>
        <v/>
      </c>
      <c r="C114" s="8"/>
      <c r="D114" s="24"/>
      <c r="E114" s="23" t="str">
        <f>IF($A114="","",SUMIFS(ResourceAllocation[Allocation % of Person Effort],ResourceAllocation[Resource],$A114))</f>
        <v/>
      </c>
    </row>
    <row r="115" spans="1:5" x14ac:dyDescent="0.25">
      <c r="A115" s="8"/>
      <c r="B115" s="6" t="str">
        <f>IF($A115="","",IFERROR(INDEX(#REF!,MATCH($A115,#REF!,0)),"unknown resource"))</f>
        <v/>
      </c>
      <c r="C115" s="8"/>
      <c r="D115" s="24"/>
      <c r="E115" s="23" t="str">
        <f>IF($A115="","",SUMIFS(ResourceAllocation[Allocation % of Person Effort],ResourceAllocation[Resource],$A115))</f>
        <v/>
      </c>
    </row>
    <row r="116" spans="1:5" x14ac:dyDescent="0.25">
      <c r="A116" s="8"/>
      <c r="B116" s="6" t="str">
        <f>IF($A116="","",IFERROR(INDEX(#REF!,MATCH($A116,#REF!,0)),"unknown resource"))</f>
        <v/>
      </c>
      <c r="C116" s="8"/>
      <c r="D116" s="24"/>
      <c r="E116" s="23" t="str">
        <f>IF($A116="","",SUMIFS(ResourceAllocation[Allocation % of Person Effort],ResourceAllocation[Resource],$A116))</f>
        <v/>
      </c>
    </row>
    <row r="117" spans="1:5" x14ac:dyDescent="0.25">
      <c r="A117" s="8"/>
      <c r="B117" s="6" t="str">
        <f>IF($A117="","",IFERROR(INDEX(#REF!,MATCH($A117,#REF!,0)),"unknown resource"))</f>
        <v/>
      </c>
      <c r="C117" s="8"/>
      <c r="D117" s="24"/>
      <c r="E117" s="23" t="str">
        <f>IF($A117="","",SUMIFS(ResourceAllocation[Allocation % of Person Effort],ResourceAllocation[Resource],$A117))</f>
        <v/>
      </c>
    </row>
    <row r="118" spans="1:5" x14ac:dyDescent="0.25">
      <c r="A118" s="8"/>
      <c r="B118" s="6" t="str">
        <f>IF($A118="","",IFERROR(INDEX(#REF!,MATCH($A118,#REF!,0)),"unknown resource"))</f>
        <v/>
      </c>
      <c r="C118" s="8"/>
      <c r="D118" s="24"/>
      <c r="E118" s="23" t="str">
        <f>IF($A118="","",SUMIFS(ResourceAllocation[Allocation % of Person Effort],ResourceAllocation[Resource],$A118))</f>
        <v/>
      </c>
    </row>
    <row r="119" spans="1:5" x14ac:dyDescent="0.25">
      <c r="A119" s="8"/>
      <c r="B119" s="6" t="str">
        <f>IF($A119="","",IFERROR(INDEX(#REF!,MATCH($A119,#REF!,0)),"unknown resource"))</f>
        <v/>
      </c>
      <c r="C119" s="8"/>
      <c r="D119" s="24"/>
      <c r="E119" s="23" t="str">
        <f>IF($A119="","",SUMIFS(ResourceAllocation[Allocation % of Person Effort],ResourceAllocation[Resource],$A119))</f>
        <v/>
      </c>
    </row>
    <row r="120" spans="1:5" x14ac:dyDescent="0.25">
      <c r="A120" s="8"/>
      <c r="B120" s="6" t="str">
        <f>IF($A120="","",IFERROR(INDEX(#REF!,MATCH($A120,#REF!,0)),"unknown resource"))</f>
        <v/>
      </c>
      <c r="C120" s="8"/>
      <c r="D120" s="24"/>
      <c r="E120" s="23" t="str">
        <f>IF($A120="","",SUMIFS(ResourceAllocation[Allocation % of Person Effort],ResourceAllocation[Resource],$A120))</f>
        <v/>
      </c>
    </row>
    <row r="121" spans="1:5" x14ac:dyDescent="0.25">
      <c r="A121" s="8"/>
      <c r="B121" s="6" t="str">
        <f>IF($A121="","",IFERROR(INDEX(#REF!,MATCH($A121,#REF!,0)),"unknown resource"))</f>
        <v/>
      </c>
      <c r="C121" s="8"/>
      <c r="D121" s="24"/>
      <c r="E121" s="23" t="str">
        <f>IF($A121="","",SUMIFS(ResourceAllocation[Allocation % of Person Effort],ResourceAllocation[Resource],$A121))</f>
        <v/>
      </c>
    </row>
    <row r="122" spans="1:5" x14ac:dyDescent="0.25">
      <c r="A122" s="8"/>
      <c r="B122" s="6" t="str">
        <f>IF($A122="","",IFERROR(INDEX(#REF!,MATCH($A122,#REF!,0)),"unknown resource"))</f>
        <v/>
      </c>
      <c r="C122" s="8"/>
      <c r="D122" s="24"/>
      <c r="E122" s="23" t="str">
        <f>IF($A122="","",SUMIFS(ResourceAllocation[Allocation % of Person Effort],ResourceAllocation[Resource],$A122))</f>
        <v/>
      </c>
    </row>
    <row r="123" spans="1:5" x14ac:dyDescent="0.25">
      <c r="A123" s="8"/>
      <c r="B123" s="6" t="str">
        <f>IF($A123="","",IFERROR(INDEX(#REF!,MATCH($A123,#REF!,0)),"unknown resource"))</f>
        <v/>
      </c>
      <c r="C123" s="8"/>
      <c r="D123" s="24"/>
      <c r="E123" s="23" t="str">
        <f>IF($A123="","",SUMIFS(ResourceAllocation[Allocation % of Person Effort],ResourceAllocation[Resource],$A123))</f>
        <v/>
      </c>
    </row>
    <row r="124" spans="1:5" x14ac:dyDescent="0.25">
      <c r="A124" s="8"/>
      <c r="B124" s="6" t="str">
        <f>IF($A124="","",IFERROR(INDEX(#REF!,MATCH($A124,#REF!,0)),"unknown resource"))</f>
        <v/>
      </c>
      <c r="C124" s="8"/>
      <c r="D124" s="24"/>
      <c r="E124" s="23" t="str">
        <f>IF($A124="","",SUMIFS(ResourceAllocation[Allocation % of Person Effort],ResourceAllocation[Resource],$A124))</f>
        <v/>
      </c>
    </row>
    <row r="125" spans="1:5" x14ac:dyDescent="0.25">
      <c r="A125" s="8"/>
      <c r="B125" s="6" t="str">
        <f>IF($A125="","",IFERROR(INDEX(#REF!,MATCH($A125,#REF!,0)),"unknown resource"))</f>
        <v/>
      </c>
      <c r="C125" s="8"/>
      <c r="D125" s="24"/>
      <c r="E125" s="23" t="str">
        <f>IF($A125="","",SUMIFS(ResourceAllocation[Allocation % of Person Effort],ResourceAllocation[Resource],$A125))</f>
        <v/>
      </c>
    </row>
    <row r="126" spans="1:5" x14ac:dyDescent="0.25">
      <c r="A126" s="8"/>
      <c r="B126" s="6" t="str">
        <f>IF($A126="","",IFERROR(INDEX(#REF!,MATCH($A126,#REF!,0)),"unknown resource"))</f>
        <v/>
      </c>
      <c r="C126" s="8"/>
      <c r="D126" s="24"/>
      <c r="E126" s="23" t="str">
        <f>IF($A126="","",SUMIFS(ResourceAllocation[Allocation % of Person Effort],ResourceAllocation[Resource],$A126))</f>
        <v/>
      </c>
    </row>
    <row r="127" spans="1:5" x14ac:dyDescent="0.25">
      <c r="A127" s="8"/>
      <c r="B127" s="6" t="str">
        <f>IF($A127="","",IFERROR(INDEX(#REF!,MATCH($A127,#REF!,0)),"unknown resource"))</f>
        <v/>
      </c>
      <c r="C127" s="8"/>
      <c r="D127" s="24"/>
      <c r="E127" s="23" t="str">
        <f>IF($A127="","",SUMIFS(ResourceAllocation[Allocation % of Person Effort],ResourceAllocation[Resource],$A127))</f>
        <v/>
      </c>
    </row>
    <row r="128" spans="1:5" x14ac:dyDescent="0.25">
      <c r="A128" s="8"/>
      <c r="B128" s="6" t="str">
        <f>IF($A128="","",IFERROR(INDEX(#REF!,MATCH($A128,#REF!,0)),"unknown resource"))</f>
        <v/>
      </c>
      <c r="C128" s="8"/>
      <c r="D128" s="24"/>
      <c r="E128" s="23" t="str">
        <f>IF($A128="","",SUMIFS(ResourceAllocation[Allocation % of Person Effort],ResourceAllocation[Resource],$A128))</f>
        <v/>
      </c>
    </row>
    <row r="129" spans="1:5" x14ac:dyDescent="0.25">
      <c r="A129" s="8"/>
      <c r="B129" s="6" t="str">
        <f>IF($A129="","",IFERROR(INDEX(#REF!,MATCH($A129,#REF!,0)),"unknown resource"))</f>
        <v/>
      </c>
      <c r="C129" s="8"/>
      <c r="D129" s="24"/>
      <c r="E129" s="23" t="str">
        <f>IF($A129="","",SUMIFS(ResourceAllocation[Allocation % of Person Effort],ResourceAllocation[Resource],$A129))</f>
        <v/>
      </c>
    </row>
    <row r="130" spans="1:5" x14ac:dyDescent="0.25">
      <c r="A130" s="8"/>
      <c r="B130" s="6" t="str">
        <f>IF($A130="","",IFERROR(INDEX(#REF!,MATCH($A130,#REF!,0)),"unknown resource"))</f>
        <v/>
      </c>
      <c r="C130" s="8"/>
      <c r="D130" s="24"/>
      <c r="E130" s="23" t="str">
        <f>IF($A130="","",SUMIFS(ResourceAllocation[Allocation % of Person Effort],ResourceAllocation[Resource],$A130))</f>
        <v/>
      </c>
    </row>
    <row r="131" spans="1:5" x14ac:dyDescent="0.25">
      <c r="A131" s="8"/>
      <c r="B131" s="6" t="str">
        <f>IF($A131="","",IFERROR(INDEX(#REF!,MATCH($A131,#REF!,0)),"unknown resource"))</f>
        <v/>
      </c>
      <c r="C131" s="8"/>
      <c r="D131" s="24"/>
      <c r="E131" s="23" t="str">
        <f>IF($A131="","",SUMIFS(ResourceAllocation[Allocation % of Person Effort],ResourceAllocation[Resource],$A131))</f>
        <v/>
      </c>
    </row>
    <row r="132" spans="1:5" x14ac:dyDescent="0.25">
      <c r="A132" s="8"/>
      <c r="B132" s="6" t="str">
        <f>IF($A132="","",IFERROR(INDEX(#REF!,MATCH($A132,#REF!,0)),"unknown resource"))</f>
        <v/>
      </c>
      <c r="C132" s="8"/>
      <c r="D132" s="24"/>
      <c r="E132" s="23" t="str">
        <f>IF($A132="","",SUMIFS(ResourceAllocation[Allocation % of Person Effort],ResourceAllocation[Resource],$A132))</f>
        <v/>
      </c>
    </row>
    <row r="133" spans="1:5" x14ac:dyDescent="0.25">
      <c r="A133" s="8"/>
      <c r="B133" s="6" t="str">
        <f>IF($A133="","",IFERROR(INDEX(#REF!,MATCH($A133,#REF!,0)),"unknown resource"))</f>
        <v/>
      </c>
      <c r="C133" s="8"/>
      <c r="D133" s="24"/>
      <c r="E133" s="23" t="str">
        <f>IF($A133="","",SUMIFS(ResourceAllocation[Allocation % of Person Effort],ResourceAllocation[Resource],$A133))</f>
        <v/>
      </c>
    </row>
    <row r="134" spans="1:5" x14ac:dyDescent="0.25">
      <c r="A134" s="8"/>
      <c r="B134" s="6" t="str">
        <f>IF($A134="","",IFERROR(INDEX(#REF!,MATCH($A134,#REF!,0)),"unknown resource"))</f>
        <v/>
      </c>
      <c r="C134" s="8"/>
      <c r="D134" s="24"/>
      <c r="E134" s="23" t="str">
        <f>IF($A134="","",SUMIFS(ResourceAllocation[Allocation % of Person Effort],ResourceAllocation[Resource],$A134))</f>
        <v/>
      </c>
    </row>
    <row r="135" spans="1:5" x14ac:dyDescent="0.25">
      <c r="A135" s="8"/>
      <c r="B135" s="6" t="str">
        <f>IF($A135="","",IFERROR(INDEX(#REF!,MATCH($A135,#REF!,0)),"unknown resource"))</f>
        <v/>
      </c>
      <c r="C135" s="8"/>
      <c r="D135" s="24"/>
      <c r="E135" s="23" t="str">
        <f>IF($A135="","",SUMIFS(ResourceAllocation[Allocation % of Person Effort],ResourceAllocation[Resource],$A135))</f>
        <v/>
      </c>
    </row>
    <row r="136" spans="1:5" x14ac:dyDescent="0.25">
      <c r="A136" s="8"/>
      <c r="B136" s="6" t="str">
        <f>IF($A136="","",IFERROR(INDEX(#REF!,MATCH($A136,#REF!,0)),"unknown resource"))</f>
        <v/>
      </c>
      <c r="C136" s="8"/>
      <c r="D136" s="24"/>
      <c r="E136" s="23" t="str">
        <f>IF($A136="","",SUMIFS(ResourceAllocation[Allocation % of Person Effort],ResourceAllocation[Resource],$A136))</f>
        <v/>
      </c>
    </row>
    <row r="137" spans="1:5" x14ac:dyDescent="0.25">
      <c r="A137" s="8"/>
      <c r="B137" s="6" t="str">
        <f>IF($A137="","",IFERROR(INDEX(#REF!,MATCH($A137,#REF!,0)),"unknown resource"))</f>
        <v/>
      </c>
      <c r="C137" s="8"/>
      <c r="D137" s="24"/>
      <c r="E137" s="23" t="str">
        <f>IF($A137="","",SUMIFS(ResourceAllocation[Allocation % of Person Effort],ResourceAllocation[Resource],$A137))</f>
        <v/>
      </c>
    </row>
    <row r="138" spans="1:5" x14ac:dyDescent="0.25">
      <c r="A138" s="8"/>
      <c r="B138" s="6" t="str">
        <f>IF($A138="","",IFERROR(INDEX(#REF!,MATCH($A138,#REF!,0)),"unknown resource"))</f>
        <v/>
      </c>
      <c r="C138" s="8"/>
      <c r="D138" s="24"/>
      <c r="E138" s="23" t="str">
        <f>IF($A138="","",SUMIFS(ResourceAllocation[Allocation % of Person Effort],ResourceAllocation[Resource],$A138))</f>
        <v/>
      </c>
    </row>
    <row r="139" spans="1:5" x14ac:dyDescent="0.25">
      <c r="A139" s="8"/>
      <c r="B139" s="6" t="str">
        <f>IF($A139="","",IFERROR(INDEX(#REF!,MATCH($A139,#REF!,0)),"unknown resource"))</f>
        <v/>
      </c>
      <c r="C139" s="8"/>
      <c r="D139" s="24"/>
      <c r="E139" s="23" t="str">
        <f>IF($A139="","",SUMIFS(ResourceAllocation[Allocation % of Person Effort],ResourceAllocation[Resource],$A139))</f>
        <v/>
      </c>
    </row>
    <row r="140" spans="1:5" x14ac:dyDescent="0.25">
      <c r="A140" s="8"/>
      <c r="B140" s="6" t="str">
        <f>IF($A140="","",IFERROR(INDEX(#REF!,MATCH($A140,#REF!,0)),"unknown resource"))</f>
        <v/>
      </c>
      <c r="C140" s="8"/>
      <c r="D140" s="24"/>
      <c r="E140" s="23" t="str">
        <f>IF($A140="","",SUMIFS(ResourceAllocation[Allocation % of Person Effort],ResourceAllocation[Resource],$A140))</f>
        <v/>
      </c>
    </row>
    <row r="141" spans="1:5" x14ac:dyDescent="0.25">
      <c r="A141" s="8"/>
      <c r="B141" s="6" t="str">
        <f>IF($A141="","",IFERROR(INDEX(#REF!,MATCH($A141,#REF!,0)),"unknown resource"))</f>
        <v/>
      </c>
      <c r="C141" s="8"/>
      <c r="D141" s="24"/>
      <c r="E141" s="23" t="str">
        <f>IF($A141="","",SUMIFS(ResourceAllocation[Allocation % of Person Effort],ResourceAllocation[Resource],$A141))</f>
        <v/>
      </c>
    </row>
    <row r="142" spans="1:5" x14ac:dyDescent="0.25">
      <c r="A142" s="8"/>
      <c r="B142" s="6" t="str">
        <f>IF($A142="","",IFERROR(INDEX(#REF!,MATCH($A142,#REF!,0)),"unknown resource"))</f>
        <v/>
      </c>
      <c r="C142" s="8"/>
      <c r="D142" s="24"/>
      <c r="E142" s="23" t="str">
        <f>IF($A142="","",SUMIFS(ResourceAllocation[Allocation % of Person Effort],ResourceAllocation[Resource],$A142))</f>
        <v/>
      </c>
    </row>
    <row r="143" spans="1:5" x14ac:dyDescent="0.25">
      <c r="A143" s="8"/>
      <c r="B143" s="6" t="str">
        <f>IF($A143="","",IFERROR(INDEX(#REF!,MATCH($A143,#REF!,0)),"unknown resource"))</f>
        <v/>
      </c>
      <c r="C143" s="8"/>
      <c r="D143" s="24"/>
      <c r="E143" s="23" t="str">
        <f>IF($A143="","",SUMIFS(ResourceAllocation[Allocation % of Person Effort],ResourceAllocation[Resource],$A143))</f>
        <v/>
      </c>
    </row>
    <row r="144" spans="1:5" x14ac:dyDescent="0.25">
      <c r="A144" s="8"/>
      <c r="B144" s="6" t="str">
        <f>IF($A144="","",IFERROR(INDEX(#REF!,MATCH($A144,#REF!,0)),"unknown resource"))</f>
        <v/>
      </c>
      <c r="C144" s="8"/>
      <c r="D144" s="24"/>
      <c r="E144" s="23" t="str">
        <f>IF($A144="","",SUMIFS(ResourceAllocation[Allocation % of Person Effort],ResourceAllocation[Resource],$A144))</f>
        <v/>
      </c>
    </row>
    <row r="145" spans="1:5" x14ac:dyDescent="0.25">
      <c r="A145" s="8"/>
      <c r="B145" s="6" t="str">
        <f>IF($A145="","",IFERROR(INDEX(#REF!,MATCH($A145,#REF!,0)),"unknown resource"))</f>
        <v/>
      </c>
      <c r="C145" s="8"/>
      <c r="D145" s="24"/>
      <c r="E145" s="23" t="str">
        <f>IF($A145="","",SUMIFS(ResourceAllocation[Allocation % of Person Effort],ResourceAllocation[Resource],$A145))</f>
        <v/>
      </c>
    </row>
    <row r="146" spans="1:5" x14ac:dyDescent="0.25">
      <c r="A146" s="8"/>
      <c r="B146" s="6" t="str">
        <f>IF($A146="","",IFERROR(INDEX(#REF!,MATCH($A146,#REF!,0)),"unknown resource"))</f>
        <v/>
      </c>
      <c r="C146" s="8"/>
      <c r="D146" s="24"/>
      <c r="E146" s="23" t="str">
        <f>IF($A146="","",SUMIFS(ResourceAllocation[Allocation % of Person Effort],ResourceAllocation[Resource],$A146))</f>
        <v/>
      </c>
    </row>
    <row r="147" spans="1:5" x14ac:dyDescent="0.25">
      <c r="A147" s="8"/>
      <c r="B147" s="6" t="str">
        <f>IF($A147="","",IFERROR(INDEX(#REF!,MATCH($A147,#REF!,0)),"unknown resource"))</f>
        <v/>
      </c>
      <c r="C147" s="8"/>
      <c r="D147" s="24"/>
      <c r="E147" s="23" t="str">
        <f>IF($A147="","",SUMIFS(ResourceAllocation[Allocation % of Person Effort],ResourceAllocation[Resource],$A147))</f>
        <v/>
      </c>
    </row>
    <row r="148" spans="1:5" x14ac:dyDescent="0.25">
      <c r="A148" s="8"/>
      <c r="B148" s="6" t="str">
        <f>IF($A148="","",IFERROR(INDEX(#REF!,MATCH($A148,#REF!,0)),"unknown resource"))</f>
        <v/>
      </c>
      <c r="C148" s="8"/>
      <c r="D148" s="24"/>
      <c r="E148" s="23" t="str">
        <f>IF($A148="","",SUMIFS(ResourceAllocation[Allocation % of Person Effort],ResourceAllocation[Resource],$A148))</f>
        <v/>
      </c>
    </row>
    <row r="149" spans="1:5" x14ac:dyDescent="0.25">
      <c r="A149" s="8"/>
      <c r="B149" s="6" t="str">
        <f>IF($A149="","",IFERROR(INDEX(#REF!,MATCH($A149,#REF!,0)),"unknown resource"))</f>
        <v/>
      </c>
      <c r="C149" s="8"/>
      <c r="D149" s="24"/>
      <c r="E149" s="23" t="str">
        <f>IF($A149="","",SUMIFS(ResourceAllocation[Allocation % of Person Effort],ResourceAllocation[Resource],$A149))</f>
        <v/>
      </c>
    </row>
    <row r="150" spans="1:5" x14ac:dyDescent="0.25">
      <c r="A150" s="8"/>
      <c r="B150" s="6" t="str">
        <f>IF($A150="","",IFERROR(INDEX(#REF!,MATCH($A150,#REF!,0)),"unknown resource"))</f>
        <v/>
      </c>
      <c r="C150" s="8"/>
      <c r="D150" s="24"/>
      <c r="E150" s="23" t="str">
        <f>IF($A150="","",SUMIFS(ResourceAllocation[Allocation % of Person Effort],ResourceAllocation[Resource],$A150))</f>
        <v/>
      </c>
    </row>
    <row r="151" spans="1:5" x14ac:dyDescent="0.25">
      <c r="A151" s="8"/>
      <c r="B151" s="6" t="str">
        <f>IF($A151="","",IFERROR(INDEX(#REF!,MATCH($A151,#REF!,0)),"unknown resource"))</f>
        <v/>
      </c>
      <c r="C151" s="8"/>
      <c r="D151" s="24"/>
      <c r="E151" s="23" t="str">
        <f>IF($A151="","",SUMIFS(ResourceAllocation[Allocation % of Person Effort],ResourceAllocation[Resource],$A151))</f>
        <v/>
      </c>
    </row>
    <row r="152" spans="1:5" x14ac:dyDescent="0.25">
      <c r="A152" s="8"/>
      <c r="B152" s="6" t="str">
        <f>IF($A152="","",IFERROR(INDEX(#REF!,MATCH($A152,#REF!,0)),"unknown resource"))</f>
        <v/>
      </c>
      <c r="C152" s="8"/>
      <c r="D152" s="24"/>
      <c r="E152" s="23" t="str">
        <f>IF($A152="","",SUMIFS(ResourceAllocation[Allocation % of Person Effort],ResourceAllocation[Resource],$A152))</f>
        <v/>
      </c>
    </row>
    <row r="153" spans="1:5" x14ac:dyDescent="0.25">
      <c r="A153" s="8"/>
      <c r="B153" s="6" t="str">
        <f>IF($A153="","",IFERROR(INDEX(#REF!,MATCH($A153,#REF!,0)),"unknown resource"))</f>
        <v/>
      </c>
      <c r="C153" s="8"/>
      <c r="D153" s="24"/>
      <c r="E153" s="23" t="str">
        <f>IF($A153="","",SUMIFS(ResourceAllocation[Allocation % of Person Effort],ResourceAllocation[Resource],$A153))</f>
        <v/>
      </c>
    </row>
    <row r="154" spans="1:5" x14ac:dyDescent="0.25">
      <c r="A154" s="8"/>
      <c r="B154" s="6" t="str">
        <f>IF($A154="","",IFERROR(INDEX(#REF!,MATCH($A154,#REF!,0)),"unknown resource"))</f>
        <v/>
      </c>
      <c r="C154" s="8"/>
      <c r="D154" s="24"/>
      <c r="E154" s="23" t="str">
        <f>IF($A154="","",SUMIFS(ResourceAllocation[Allocation % of Person Effort],ResourceAllocation[Resource],$A154))</f>
        <v/>
      </c>
    </row>
    <row r="155" spans="1:5" x14ac:dyDescent="0.25">
      <c r="A155" s="8"/>
      <c r="B155" s="6" t="str">
        <f>IF($A155="","",IFERROR(INDEX(#REF!,MATCH($A155,#REF!,0)),"unknown resource"))</f>
        <v/>
      </c>
      <c r="C155" s="8"/>
      <c r="D155" s="24"/>
      <c r="E155" s="23" t="str">
        <f>IF($A155="","",SUMIFS(ResourceAllocation[Allocation % of Person Effort],ResourceAllocation[Resource],$A155))</f>
        <v/>
      </c>
    </row>
    <row r="156" spans="1:5" x14ac:dyDescent="0.25">
      <c r="A156" s="8"/>
      <c r="B156" s="6" t="str">
        <f>IF($A156="","",IFERROR(INDEX(#REF!,MATCH($A156,#REF!,0)),"unknown resource"))</f>
        <v/>
      </c>
      <c r="C156" s="8"/>
      <c r="D156" s="24"/>
      <c r="E156" s="23" t="str">
        <f>IF($A156="","",SUMIFS(ResourceAllocation[Allocation % of Person Effort],ResourceAllocation[Resource],$A156))</f>
        <v/>
      </c>
    </row>
    <row r="157" spans="1:5" x14ac:dyDescent="0.25">
      <c r="A157" s="8"/>
      <c r="B157" s="6" t="str">
        <f>IF($A157="","",IFERROR(INDEX(#REF!,MATCH($A157,#REF!,0)),"unknown resource"))</f>
        <v/>
      </c>
      <c r="C157" s="8"/>
      <c r="D157" s="24"/>
      <c r="E157" s="23" t="str">
        <f>IF($A157="","",SUMIFS(ResourceAllocation[Allocation % of Person Effort],ResourceAllocation[Resource],$A157))</f>
        <v/>
      </c>
    </row>
    <row r="158" spans="1:5" x14ac:dyDescent="0.25">
      <c r="A158" s="8"/>
      <c r="B158" s="6" t="str">
        <f>IF($A158="","",IFERROR(INDEX(#REF!,MATCH($A158,#REF!,0)),"unknown resource"))</f>
        <v/>
      </c>
      <c r="C158" s="8"/>
      <c r="D158" s="24"/>
      <c r="E158" s="23" t="str">
        <f>IF($A158="","",SUMIFS(ResourceAllocation[Allocation % of Person Effort],ResourceAllocation[Resource],$A158))</f>
        <v/>
      </c>
    </row>
    <row r="159" spans="1:5" x14ac:dyDescent="0.25">
      <c r="A159" s="8"/>
      <c r="B159" s="6" t="str">
        <f>IF($A159="","",IFERROR(INDEX(#REF!,MATCH($A159,#REF!,0)),"unknown resource"))</f>
        <v/>
      </c>
      <c r="C159" s="8"/>
      <c r="D159" s="24"/>
      <c r="E159" s="23" t="str">
        <f>IF($A159="","",SUMIFS(ResourceAllocation[Allocation % of Person Effort],ResourceAllocation[Resource],$A159))</f>
        <v/>
      </c>
    </row>
    <row r="160" spans="1:5" x14ac:dyDescent="0.25">
      <c r="A160" s="8"/>
      <c r="B160" s="6" t="str">
        <f>IF($A160="","",IFERROR(INDEX(#REF!,MATCH($A160,#REF!,0)),"unknown resource"))</f>
        <v/>
      </c>
      <c r="C160" s="8"/>
      <c r="D160" s="24"/>
      <c r="E160" s="23" t="str">
        <f>IF($A160="","",SUMIFS(ResourceAllocation[Allocation % of Person Effort],ResourceAllocation[Resource],$A160))</f>
        <v/>
      </c>
    </row>
    <row r="161" spans="1:5" x14ac:dyDescent="0.25">
      <c r="A161" s="8"/>
      <c r="B161" s="6" t="str">
        <f>IF($A161="","",IFERROR(INDEX(#REF!,MATCH($A161,#REF!,0)),"unknown resource"))</f>
        <v/>
      </c>
      <c r="C161" s="8"/>
      <c r="D161" s="24"/>
      <c r="E161" s="23" t="str">
        <f>IF($A161="","",SUMIFS(ResourceAllocation[Allocation % of Person Effort],ResourceAllocation[Resource],$A161))</f>
        <v/>
      </c>
    </row>
    <row r="162" spans="1:5" x14ac:dyDescent="0.25">
      <c r="A162" s="8"/>
      <c r="B162" s="6" t="str">
        <f>IF($A162="","",IFERROR(INDEX(#REF!,MATCH($A162,#REF!,0)),"unknown resource"))</f>
        <v/>
      </c>
      <c r="C162" s="8"/>
      <c r="D162" s="24"/>
      <c r="E162" s="23" t="str">
        <f>IF($A162="","",SUMIFS(ResourceAllocation[Allocation % of Person Effort],ResourceAllocation[Resource],$A162))</f>
        <v/>
      </c>
    </row>
    <row r="163" spans="1:5" x14ac:dyDescent="0.25">
      <c r="A163" s="8"/>
      <c r="B163" s="6" t="str">
        <f>IF($A163="","",IFERROR(INDEX(#REF!,MATCH($A163,#REF!,0)),"unknown resource"))</f>
        <v/>
      </c>
      <c r="C163" s="8"/>
      <c r="D163" s="24"/>
      <c r="E163" s="23" t="str">
        <f>IF($A163="","",SUMIFS(ResourceAllocation[Allocation % of Person Effort],ResourceAllocation[Resource],$A163))</f>
        <v/>
      </c>
    </row>
    <row r="164" spans="1:5" x14ac:dyDescent="0.25">
      <c r="A164" s="8"/>
      <c r="B164" s="6" t="str">
        <f>IF($A164="","",IFERROR(INDEX(#REF!,MATCH($A164,#REF!,0)),"unknown resource"))</f>
        <v/>
      </c>
      <c r="C164" s="8"/>
      <c r="D164" s="24"/>
      <c r="E164" s="23" t="str">
        <f>IF($A164="","",SUMIFS(ResourceAllocation[Allocation % of Person Effort],ResourceAllocation[Resource],$A164))</f>
        <v/>
      </c>
    </row>
    <row r="165" spans="1:5" x14ac:dyDescent="0.25">
      <c r="A165" s="8"/>
      <c r="B165" s="6" t="str">
        <f>IF($A165="","",IFERROR(INDEX(#REF!,MATCH($A165,#REF!,0)),"unknown resource"))</f>
        <v/>
      </c>
      <c r="C165" s="8"/>
      <c r="D165" s="24"/>
      <c r="E165" s="23" t="str">
        <f>IF($A165="","",SUMIFS(ResourceAllocation[Allocation % of Person Effort],ResourceAllocation[Resource],$A165))</f>
        <v/>
      </c>
    </row>
    <row r="166" spans="1:5" x14ac:dyDescent="0.25">
      <c r="A166" s="8"/>
      <c r="B166" s="6" t="str">
        <f>IF($A166="","",IFERROR(INDEX(#REF!,MATCH($A166,#REF!,0)),"unknown resource"))</f>
        <v/>
      </c>
      <c r="C166" s="8"/>
      <c r="D166" s="24"/>
      <c r="E166" s="23" t="str">
        <f>IF($A166="","",SUMIFS(ResourceAllocation[Allocation % of Person Effort],ResourceAllocation[Resource],$A166))</f>
        <v/>
      </c>
    </row>
    <row r="167" spans="1:5" x14ac:dyDescent="0.25">
      <c r="A167" s="8"/>
      <c r="B167" s="6" t="str">
        <f>IF($A167="","",IFERROR(INDEX(#REF!,MATCH($A167,#REF!,0)),"unknown resource"))</f>
        <v/>
      </c>
      <c r="C167" s="8"/>
      <c r="D167" s="24"/>
      <c r="E167" s="23" t="str">
        <f>IF($A167="","",SUMIFS(ResourceAllocation[Allocation % of Person Effort],ResourceAllocation[Resource],$A167))</f>
        <v/>
      </c>
    </row>
    <row r="168" spans="1:5" x14ac:dyDescent="0.25">
      <c r="A168" s="8"/>
      <c r="B168" s="6" t="str">
        <f>IF($A168="","",IFERROR(INDEX(#REF!,MATCH($A168,#REF!,0)),"unknown resource"))</f>
        <v/>
      </c>
      <c r="C168" s="8"/>
      <c r="D168" s="24"/>
      <c r="E168" s="23" t="str">
        <f>IF($A168="","",SUMIFS(ResourceAllocation[Allocation % of Person Effort],ResourceAllocation[Resource],$A168))</f>
        <v/>
      </c>
    </row>
    <row r="169" spans="1:5" x14ac:dyDescent="0.25">
      <c r="A169" s="8"/>
      <c r="B169" s="6" t="str">
        <f>IF($A169="","",IFERROR(INDEX(#REF!,MATCH($A169,#REF!,0)),"unknown resource"))</f>
        <v/>
      </c>
      <c r="C169" s="8"/>
      <c r="D169" s="24"/>
      <c r="E169" s="23" t="str">
        <f>IF($A169="","",SUMIFS(ResourceAllocation[Allocation % of Person Effort],ResourceAllocation[Resource],$A169))</f>
        <v/>
      </c>
    </row>
    <row r="170" spans="1:5" x14ac:dyDescent="0.25">
      <c r="A170" s="8"/>
      <c r="B170" s="6" t="str">
        <f>IF($A170="","",IFERROR(INDEX(#REF!,MATCH($A170,#REF!,0)),"unknown resource"))</f>
        <v/>
      </c>
      <c r="C170" s="8"/>
      <c r="D170" s="24"/>
      <c r="E170" s="23" t="str">
        <f>IF($A170="","",SUMIFS(ResourceAllocation[Allocation % of Person Effort],ResourceAllocation[Resource],$A170))</f>
        <v/>
      </c>
    </row>
    <row r="171" spans="1:5" x14ac:dyDescent="0.25">
      <c r="A171" s="8"/>
      <c r="B171" s="6" t="str">
        <f>IF($A171="","",IFERROR(INDEX(#REF!,MATCH($A171,#REF!,0)),"unknown resource"))</f>
        <v/>
      </c>
      <c r="C171" s="8"/>
      <c r="D171" s="24"/>
      <c r="E171" s="23" t="str">
        <f>IF($A171="","",SUMIFS(ResourceAllocation[Allocation % of Person Effort],ResourceAllocation[Resource],$A171))</f>
        <v/>
      </c>
    </row>
    <row r="172" spans="1:5" x14ac:dyDescent="0.25">
      <c r="A172" s="8"/>
      <c r="B172" s="6" t="str">
        <f>IF($A172="","",IFERROR(INDEX(#REF!,MATCH($A172,#REF!,0)),"unknown resource"))</f>
        <v/>
      </c>
      <c r="C172" s="8"/>
      <c r="D172" s="24"/>
      <c r="E172" s="23" t="str">
        <f>IF($A172="","",SUMIFS(ResourceAllocation[Allocation % of Person Effort],ResourceAllocation[Resource],$A172))</f>
        <v/>
      </c>
    </row>
    <row r="173" spans="1:5" x14ac:dyDescent="0.25">
      <c r="A173" s="8"/>
      <c r="B173" s="6" t="str">
        <f>IF($A173="","",IFERROR(INDEX(#REF!,MATCH($A173,#REF!,0)),"unknown resource"))</f>
        <v/>
      </c>
      <c r="C173" s="8"/>
      <c r="D173" s="24"/>
      <c r="E173" s="23" t="str">
        <f>IF($A173="","",SUMIFS(ResourceAllocation[Allocation % of Person Effort],ResourceAllocation[Resource],$A173))</f>
        <v/>
      </c>
    </row>
    <row r="174" spans="1:5" x14ac:dyDescent="0.25">
      <c r="A174" s="8"/>
      <c r="B174" s="6" t="str">
        <f>IF($A174="","",IFERROR(INDEX(#REF!,MATCH($A174,#REF!,0)),"unknown resource"))</f>
        <v/>
      </c>
      <c r="C174" s="8"/>
      <c r="D174" s="24"/>
      <c r="E174" s="23" t="str">
        <f>IF($A174="","",SUMIFS(ResourceAllocation[Allocation % of Person Effort],ResourceAllocation[Resource],$A174))</f>
        <v/>
      </c>
    </row>
    <row r="175" spans="1:5" x14ac:dyDescent="0.25">
      <c r="A175" s="8"/>
      <c r="B175" s="6" t="str">
        <f>IF($A175="","",IFERROR(INDEX(#REF!,MATCH($A175,#REF!,0)),"unknown resource"))</f>
        <v/>
      </c>
      <c r="C175" s="8"/>
      <c r="D175" s="24"/>
      <c r="E175" s="23" t="str">
        <f>IF($A175="","",SUMIFS(ResourceAllocation[Allocation % of Person Effort],ResourceAllocation[Resource],$A175))</f>
        <v/>
      </c>
    </row>
    <row r="176" spans="1:5" x14ac:dyDescent="0.25">
      <c r="A176" s="8"/>
      <c r="B176" s="6" t="str">
        <f>IF($A176="","",IFERROR(INDEX(#REF!,MATCH($A176,#REF!,0)),"unknown resource"))</f>
        <v/>
      </c>
      <c r="C176" s="8"/>
      <c r="D176" s="24"/>
      <c r="E176" s="23" t="str">
        <f>IF($A176="","",SUMIFS(ResourceAllocation[Allocation % of Person Effort],ResourceAllocation[Resource],$A176))</f>
        <v/>
      </c>
    </row>
    <row r="177" spans="1:5" x14ac:dyDescent="0.25">
      <c r="A177" s="8"/>
      <c r="B177" s="6" t="str">
        <f>IF($A177="","",IFERROR(INDEX(#REF!,MATCH($A177,#REF!,0)),"unknown resource"))</f>
        <v/>
      </c>
      <c r="C177" s="8"/>
      <c r="D177" s="24"/>
      <c r="E177" s="23" t="str">
        <f>IF($A177="","",SUMIFS(ResourceAllocation[Allocation % of Person Effort],ResourceAllocation[Resource],$A177))</f>
        <v/>
      </c>
    </row>
    <row r="178" spans="1:5" x14ac:dyDescent="0.25">
      <c r="A178" s="8"/>
      <c r="B178" s="6" t="str">
        <f>IF($A178="","",IFERROR(INDEX(#REF!,MATCH($A178,#REF!,0)),"unknown resource"))</f>
        <v/>
      </c>
      <c r="C178" s="8"/>
      <c r="D178" s="24"/>
      <c r="E178" s="23" t="str">
        <f>IF($A178="","",SUMIFS(ResourceAllocation[Allocation % of Person Effort],ResourceAllocation[Resource],$A178))</f>
        <v/>
      </c>
    </row>
    <row r="179" spans="1:5" x14ac:dyDescent="0.25">
      <c r="A179" s="8"/>
      <c r="B179" s="6" t="str">
        <f>IF($A179="","",IFERROR(INDEX(#REF!,MATCH($A179,#REF!,0)),"unknown resource"))</f>
        <v/>
      </c>
      <c r="C179" s="8"/>
      <c r="D179" s="24"/>
      <c r="E179" s="23" t="str">
        <f>IF($A179="","",SUMIFS(ResourceAllocation[Allocation % of Person Effort],ResourceAllocation[Resource],$A179))</f>
        <v/>
      </c>
    </row>
    <row r="180" spans="1:5" x14ac:dyDescent="0.25">
      <c r="A180" s="8"/>
      <c r="B180" s="6" t="str">
        <f>IF($A180="","",IFERROR(INDEX(#REF!,MATCH($A180,#REF!,0)),"unknown resource"))</f>
        <v/>
      </c>
      <c r="C180" s="8"/>
      <c r="D180" s="24"/>
      <c r="E180" s="23" t="str">
        <f>IF($A180="","",SUMIFS(ResourceAllocation[Allocation % of Person Effort],ResourceAllocation[Resource],$A180))</f>
        <v/>
      </c>
    </row>
    <row r="181" spans="1:5" x14ac:dyDescent="0.25">
      <c r="A181" s="8"/>
      <c r="B181" s="6" t="str">
        <f>IF($A181="","",IFERROR(INDEX(#REF!,MATCH($A181,#REF!,0)),"unknown resource"))</f>
        <v/>
      </c>
      <c r="C181" s="8"/>
      <c r="D181" s="24"/>
      <c r="E181" s="23" t="str">
        <f>IF($A181="","",SUMIFS(ResourceAllocation[Allocation % of Person Effort],ResourceAllocation[Resource],$A181))</f>
        <v/>
      </c>
    </row>
    <row r="182" spans="1:5" x14ac:dyDescent="0.25">
      <c r="A182" s="8"/>
      <c r="B182" s="6" t="str">
        <f>IF($A182="","",IFERROR(INDEX(#REF!,MATCH($A182,#REF!,0)),"unknown resource"))</f>
        <v/>
      </c>
      <c r="C182" s="8"/>
      <c r="D182" s="24"/>
      <c r="E182" s="23" t="str">
        <f>IF($A182="","",SUMIFS(ResourceAllocation[Allocation % of Person Effort],ResourceAllocation[Resource],$A182))</f>
        <v/>
      </c>
    </row>
    <row r="183" spans="1:5" x14ac:dyDescent="0.25">
      <c r="A183" s="8"/>
      <c r="B183" s="6" t="str">
        <f>IF($A183="","",IFERROR(INDEX(#REF!,MATCH($A183,#REF!,0)),"unknown resource"))</f>
        <v/>
      </c>
      <c r="C183" s="8"/>
      <c r="D183" s="24"/>
      <c r="E183" s="23" t="str">
        <f>IF($A183="","",SUMIFS(ResourceAllocation[Allocation % of Person Effort],ResourceAllocation[Resource],$A183))</f>
        <v/>
      </c>
    </row>
    <row r="184" spans="1:5" x14ac:dyDescent="0.25">
      <c r="A184" s="8"/>
      <c r="B184" s="6" t="str">
        <f>IF($A184="","",IFERROR(INDEX(#REF!,MATCH($A184,#REF!,0)),"unknown resource"))</f>
        <v/>
      </c>
      <c r="C184" s="8"/>
      <c r="D184" s="24"/>
      <c r="E184" s="23" t="str">
        <f>IF($A184="","",SUMIFS(ResourceAllocation[Allocation % of Person Effort],ResourceAllocation[Resource],$A184))</f>
        <v/>
      </c>
    </row>
    <row r="185" spans="1:5" x14ac:dyDescent="0.25">
      <c r="A185" s="8"/>
      <c r="B185" s="6" t="str">
        <f>IF($A185="","",IFERROR(INDEX(#REF!,MATCH($A185,#REF!,0)),"unknown resource"))</f>
        <v/>
      </c>
      <c r="C185" s="8"/>
      <c r="D185" s="24"/>
      <c r="E185" s="23" t="str">
        <f>IF($A185="","",SUMIFS(ResourceAllocation[Allocation % of Person Effort],ResourceAllocation[Resource],$A185))</f>
        <v/>
      </c>
    </row>
    <row r="186" spans="1:5" x14ac:dyDescent="0.25">
      <c r="A186" s="8"/>
      <c r="B186" s="6" t="str">
        <f>IF($A186="","",IFERROR(INDEX(#REF!,MATCH($A186,#REF!,0)),"unknown resource"))</f>
        <v/>
      </c>
      <c r="C186" s="8"/>
      <c r="D186" s="24"/>
      <c r="E186" s="23" t="str">
        <f>IF($A186="","",SUMIFS(ResourceAllocation[Allocation % of Person Effort],ResourceAllocation[Resource],$A186))</f>
        <v/>
      </c>
    </row>
    <row r="187" spans="1:5" x14ac:dyDescent="0.25">
      <c r="A187" s="8"/>
      <c r="B187" s="6" t="str">
        <f>IF($A187="","",IFERROR(INDEX(#REF!,MATCH($A187,#REF!,0)),"unknown resource"))</f>
        <v/>
      </c>
      <c r="C187" s="8"/>
      <c r="D187" s="24"/>
      <c r="E187" s="23" t="str">
        <f>IF($A187="","",SUMIFS(ResourceAllocation[Allocation % of Person Effort],ResourceAllocation[Resource],$A187))</f>
        <v/>
      </c>
    </row>
    <row r="188" spans="1:5" x14ac:dyDescent="0.25">
      <c r="A188" s="8"/>
      <c r="B188" s="6" t="str">
        <f>IF($A188="","",IFERROR(INDEX(#REF!,MATCH($A188,#REF!,0)),"unknown resource"))</f>
        <v/>
      </c>
      <c r="C188" s="8"/>
      <c r="D188" s="24"/>
      <c r="E188" s="23" t="str">
        <f>IF($A188="","",SUMIFS(ResourceAllocation[Allocation % of Person Effort],ResourceAllocation[Resource],$A188))</f>
        <v/>
      </c>
    </row>
    <row r="189" spans="1:5" x14ac:dyDescent="0.25">
      <c r="A189" s="8"/>
      <c r="B189" s="6" t="str">
        <f>IF($A189="","",IFERROR(INDEX(#REF!,MATCH($A189,#REF!,0)),"unknown resource"))</f>
        <v/>
      </c>
      <c r="C189" s="8"/>
      <c r="D189" s="24"/>
      <c r="E189" s="23" t="str">
        <f>IF($A189="","",SUMIFS(ResourceAllocation[Allocation % of Person Effort],ResourceAllocation[Resource],$A189))</f>
        <v/>
      </c>
    </row>
    <row r="190" spans="1:5" x14ac:dyDescent="0.25">
      <c r="A190" s="8"/>
      <c r="B190" s="6" t="str">
        <f>IF($A190="","",IFERROR(INDEX(#REF!,MATCH($A190,#REF!,0)),"unknown resource"))</f>
        <v/>
      </c>
      <c r="C190" s="8"/>
      <c r="D190" s="24"/>
      <c r="E190" s="23" t="str">
        <f>IF($A190="","",SUMIFS(ResourceAllocation[Allocation % of Person Effort],ResourceAllocation[Resource],$A190))</f>
        <v/>
      </c>
    </row>
    <row r="191" spans="1:5" x14ac:dyDescent="0.25">
      <c r="A191" s="8"/>
      <c r="B191" s="6" t="str">
        <f>IF($A191="","",IFERROR(INDEX(#REF!,MATCH($A191,#REF!,0)),"unknown resource"))</f>
        <v/>
      </c>
      <c r="C191" s="8"/>
      <c r="D191" s="24"/>
      <c r="E191" s="23" t="str">
        <f>IF($A191="","",SUMIFS(ResourceAllocation[Allocation % of Person Effort],ResourceAllocation[Resource],$A191))</f>
        <v/>
      </c>
    </row>
    <row r="192" spans="1:5" x14ac:dyDescent="0.25">
      <c r="A192" s="8"/>
      <c r="B192" s="6" t="str">
        <f>IF($A192="","",IFERROR(INDEX(#REF!,MATCH($A192,#REF!,0)),"unknown resource"))</f>
        <v/>
      </c>
      <c r="C192" s="8"/>
      <c r="D192" s="24"/>
      <c r="E192" s="23" t="str">
        <f>IF($A192="","",SUMIFS(ResourceAllocation[Allocation % of Person Effort],ResourceAllocation[Resource],$A192))</f>
        <v/>
      </c>
    </row>
    <row r="193" spans="1:5" x14ac:dyDescent="0.25">
      <c r="A193" s="8"/>
      <c r="B193" s="6" t="str">
        <f>IF($A193="","",IFERROR(INDEX(#REF!,MATCH($A193,#REF!,0)),"unknown resource"))</f>
        <v/>
      </c>
      <c r="C193" s="8"/>
      <c r="D193" s="24"/>
      <c r="E193" s="23" t="str">
        <f>IF($A193="","",SUMIFS(ResourceAllocation[Allocation % of Person Effort],ResourceAllocation[Resource],$A193))</f>
        <v/>
      </c>
    </row>
    <row r="194" spans="1:5" x14ac:dyDescent="0.25">
      <c r="A194" s="8"/>
      <c r="B194" s="6" t="str">
        <f>IF($A194="","",IFERROR(INDEX(#REF!,MATCH($A194,#REF!,0)),"unknown resource"))</f>
        <v/>
      </c>
      <c r="C194" s="8"/>
      <c r="D194" s="24"/>
      <c r="E194" s="23" t="str">
        <f>IF($A194="","",SUMIFS(ResourceAllocation[Allocation % of Person Effort],ResourceAllocation[Resource],$A194))</f>
        <v/>
      </c>
    </row>
    <row r="195" spans="1:5" x14ac:dyDescent="0.25">
      <c r="A195" s="8"/>
      <c r="B195" s="6" t="str">
        <f>IF($A195="","",IFERROR(INDEX(#REF!,MATCH($A195,#REF!,0)),"unknown resource"))</f>
        <v/>
      </c>
      <c r="C195" s="8"/>
      <c r="D195" s="24"/>
      <c r="E195" s="23" t="str">
        <f>IF($A195="","",SUMIFS(ResourceAllocation[Allocation % of Person Effort],ResourceAllocation[Resource],$A195))</f>
        <v/>
      </c>
    </row>
    <row r="196" spans="1:5" x14ac:dyDescent="0.25">
      <c r="A196" s="8"/>
      <c r="B196" s="6" t="str">
        <f>IF($A196="","",IFERROR(INDEX(#REF!,MATCH($A196,#REF!,0)),"unknown resource"))</f>
        <v/>
      </c>
      <c r="C196" s="8"/>
      <c r="D196" s="24"/>
      <c r="E196" s="23" t="str">
        <f>IF($A196="","",SUMIFS(ResourceAllocation[Allocation % of Person Effort],ResourceAllocation[Resource],$A196))</f>
        <v/>
      </c>
    </row>
    <row r="197" spans="1:5" x14ac:dyDescent="0.25">
      <c r="A197" s="8"/>
      <c r="B197" s="6" t="str">
        <f>IF($A197="","",IFERROR(INDEX(#REF!,MATCH($A197,#REF!,0)),"unknown resource"))</f>
        <v/>
      </c>
      <c r="C197" s="8"/>
      <c r="D197" s="24"/>
      <c r="E197" s="23" t="str">
        <f>IF($A197="","",SUMIFS(ResourceAllocation[Allocation % of Person Effort],ResourceAllocation[Resource],$A197))</f>
        <v/>
      </c>
    </row>
    <row r="198" spans="1:5" x14ac:dyDescent="0.25">
      <c r="A198" s="8"/>
      <c r="B198" s="6" t="str">
        <f>IF($A198="","",IFERROR(INDEX(#REF!,MATCH($A198,#REF!,0)),"unknown resource"))</f>
        <v/>
      </c>
      <c r="C198" s="8"/>
      <c r="D198" s="24"/>
      <c r="E198" s="23" t="str">
        <f>IF($A198="","",SUMIFS(ResourceAllocation[Allocation % of Person Effort],ResourceAllocation[Resource],$A198))</f>
        <v/>
      </c>
    </row>
    <row r="199" spans="1:5" x14ac:dyDescent="0.25">
      <c r="A199" s="8"/>
      <c r="B199" s="6" t="str">
        <f>IF($A199="","",IFERROR(INDEX(#REF!,MATCH($A199,#REF!,0)),"unknown resource"))</f>
        <v/>
      </c>
      <c r="C199" s="8"/>
      <c r="D199" s="24"/>
      <c r="E199" s="23" t="str">
        <f>IF($A199="","",SUMIFS(ResourceAllocation[Allocation % of Person Effort],ResourceAllocation[Resource],$A199))</f>
        <v/>
      </c>
    </row>
    <row r="200" spans="1:5" x14ac:dyDescent="0.25">
      <c r="A200" s="8"/>
      <c r="B200" s="6" t="str">
        <f>IF($A200="","",IFERROR(INDEX(#REF!,MATCH($A200,#REF!,0)),"unknown resource"))</f>
        <v/>
      </c>
      <c r="C200" s="8"/>
      <c r="D200" s="24"/>
      <c r="E200" s="23" t="str">
        <f>IF($A200="","",SUMIFS(ResourceAllocation[Allocation % of Person Effort],ResourceAllocation[Resource],$A200))</f>
        <v/>
      </c>
    </row>
    <row r="201" spans="1:5" x14ac:dyDescent="0.25">
      <c r="A201" s="8"/>
      <c r="B201" s="6" t="str">
        <f>IF($A201="","",IFERROR(INDEX(#REF!,MATCH($A201,#REF!,0)),"unknown resource"))</f>
        <v/>
      </c>
      <c r="C201" s="8"/>
      <c r="D201" s="24"/>
      <c r="E201" s="23" t="str">
        <f>IF($A201="","",SUMIFS(ResourceAllocation[Allocation % of Person Effort],ResourceAllocation[Resource],$A201))</f>
        <v/>
      </c>
    </row>
  </sheetData>
  <sheetProtection sheet="1"/>
  <conditionalFormatting sqref="E2:E201">
    <cfRule type="expression" dxfId="1" priority="1">
      <formula>AND($A2&lt;&gt;"",$E2&gt;1)</formula>
    </cfRule>
    <cfRule type="expression" dxfId="0" priority="2">
      <formula>AND($A2&lt;&gt;"",$E2=1)</formula>
    </cfRule>
  </conditionalFormatting>
  <dataValidations count="3">
    <dataValidation type="list" allowBlank="1" errorTitle="Unknown resource" error="Pick a person from Management's Resources list." sqref="A2:A201" xr:uid="{00000000-0002-0000-0500-000000000000}">
      <formula1>ResourceNameList</formula1>
    </dataValidation>
    <dataValidation type="list" allowBlank="1" errorTitle="Unknown team" error="Pick a team defined on 'Step 1 - Teams'." sqref="C2:C201" xr:uid="{00000000-0002-0000-0500-000001000000}">
      <formula1>TeamNameList</formula1>
    </dataValidation>
    <dataValidation type="list" allowBlank="1" errorTitle="Invalid entry" error="Pick a value from the dropdown (5% steps)." sqref="D2:D201" xr:uid="{00000000-0002-0000-0500-000002000000}">
      <formula1>PercentIncrementsList</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07C608-6E14-4E47-BB98-C37C662DEF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Instructions</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Step 1 - Teams</vt:lpstr>
      <vt:lpstr>Step 2 - Priorities &amp; Ranking</vt:lpstr>
      <vt:lpstr>Step 3 - Resource Allocation</vt:lpstr>
      <vt:lpstr>Assistance</vt:lpstr>
      <vt:lpstr>CentreCode</vt:lpstr>
      <vt:lpstr>CentreName</vt:lpstr>
      <vt:lpstr>Initiative</vt:lpstr>
      <vt:lpstr>PercentIncrementsList</vt:lpstr>
      <vt:lpstr>PriorityTypeList</vt:lpstr>
      <vt:lpstr>ResourceNameList</vt:lpstr>
      <vt:lpstr>ResourceStatusList</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2026-09-02T00:59:31Z</dcterms:created>
  <dcterms:modified xsi:type="dcterms:W3CDTF">2026-09-02T01:02:36Z</dcterms:modified>
</cp:coreProperties>
</file>