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part-r-00000" sheetId="1" r:id="rId1"/>
  </sheets>
  <calcPr calcId="144525"/>
</workbook>
</file>

<file path=xl/sharedStrings.xml><?xml version="1.0" encoding="utf-8"?>
<sst xmlns="http://schemas.openxmlformats.org/spreadsheetml/2006/main" count="53" uniqueCount="51">
  <si>
    <t>城市名</t>
  </si>
  <si>
    <t>外卖数</t>
  </si>
  <si>
    <t>评论数</t>
  </si>
  <si>
    <t>类型</t>
  </si>
  <si>
    <t>上海市</t>
  </si>
  <si>
    <t>A</t>
  </si>
  <si>
    <t>武汉市</t>
  </si>
  <si>
    <t>B</t>
  </si>
  <si>
    <t>南京市</t>
  </si>
  <si>
    <t>C</t>
  </si>
  <si>
    <t>长沙市</t>
  </si>
  <si>
    <t>D</t>
  </si>
  <si>
    <t>杭州市</t>
  </si>
  <si>
    <t>E</t>
  </si>
  <si>
    <t>成都市</t>
  </si>
  <si>
    <t>F</t>
  </si>
  <si>
    <t>北京市</t>
  </si>
  <si>
    <t>G</t>
  </si>
  <si>
    <t>天津市</t>
  </si>
  <si>
    <t>H</t>
  </si>
  <si>
    <t>广州市</t>
  </si>
  <si>
    <t>I</t>
  </si>
  <si>
    <t>深圳市</t>
  </si>
  <si>
    <t>J</t>
  </si>
  <si>
    <t>沈阳市</t>
  </si>
  <si>
    <t>K</t>
  </si>
  <si>
    <t>重庆市</t>
  </si>
  <si>
    <t>L</t>
  </si>
  <si>
    <t>西安市</t>
  </si>
  <si>
    <t>M</t>
  </si>
  <si>
    <t>金华市</t>
  </si>
  <si>
    <t>N</t>
  </si>
  <si>
    <t>东莞市</t>
  </si>
  <si>
    <t>O</t>
  </si>
  <si>
    <t>咸阳市</t>
  </si>
  <si>
    <t>P</t>
  </si>
  <si>
    <t>湖州市</t>
  </si>
  <si>
    <t>Q</t>
  </si>
  <si>
    <t>绍兴市</t>
  </si>
  <si>
    <t>R</t>
  </si>
  <si>
    <t>廊坊市</t>
  </si>
  <si>
    <t>S</t>
  </si>
  <si>
    <t>衢州市</t>
  </si>
  <si>
    <t>T</t>
  </si>
  <si>
    <t>眉山市</t>
  </si>
  <si>
    <t>U</t>
  </si>
  <si>
    <t>地区</t>
  </si>
  <si>
    <t>北方</t>
  </si>
  <si>
    <t>江浙沪</t>
  </si>
  <si>
    <t>南方</t>
  </si>
  <si>
    <t>西南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</si>
</sst>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648436985850609"/>
          <c:y val="0.129639183673469"/>
          <c:w val="0.854517933530767"/>
          <c:h val="0.809456326530612"/>
        </c:manualLayout>
      </c:layout>
      <c:ofPieChart>
        <c:ofPieType val="pie"/>
        <c:varyColors val="1"/>
        <c:ser>
          <c:idx val="0"/>
          <c:order val="0"/>
          <c:tx>
            <c:strRef>
              <c:f>'part-r-00000'!$B$1</c:f>
              <c:strCache>
                <c:ptCount val="1"/>
                <c:pt idx="0">
                  <c:v>外卖数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4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'part-r-00000'!$A$2:$A$22</c15:sqref>
                  </c15:fullRef>
                </c:ext>
              </c:extLst>
              <c:f>'part-r-00000'!$A$2:$A$15</c:f>
              <c:strCache>
                <c:ptCount val="14"/>
                <c:pt idx="0">
                  <c:v>上海市</c:v>
                </c:pt>
                <c:pt idx="1">
                  <c:v>武汉市</c:v>
                </c:pt>
                <c:pt idx="2">
                  <c:v>南京市</c:v>
                </c:pt>
                <c:pt idx="3">
                  <c:v>长沙市</c:v>
                </c:pt>
                <c:pt idx="4">
                  <c:v>杭州市</c:v>
                </c:pt>
                <c:pt idx="5">
                  <c:v>成都市</c:v>
                </c:pt>
                <c:pt idx="6">
                  <c:v>北京市</c:v>
                </c:pt>
                <c:pt idx="7">
                  <c:v>天津市</c:v>
                </c:pt>
                <c:pt idx="8">
                  <c:v>广州市</c:v>
                </c:pt>
                <c:pt idx="9">
                  <c:v>深圳市</c:v>
                </c:pt>
                <c:pt idx="10">
                  <c:v>沈阳市</c:v>
                </c:pt>
                <c:pt idx="11">
                  <c:v>重庆市</c:v>
                </c:pt>
                <c:pt idx="12">
                  <c:v>西安市</c:v>
                </c:pt>
                <c:pt idx="13">
                  <c:v>金华市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'part-r-00000'!$B$2:$B$22</c15:sqref>
                  </c15:fullRef>
                </c:ext>
              </c:extLst>
              <c:f>'part-r-00000'!$B$2:$B$15</c:f>
              <c:numCache>
                <c:formatCode>General</c:formatCode>
                <c:ptCount val="14"/>
                <c:pt idx="0">
                  <c:v>76445046</c:v>
                </c:pt>
                <c:pt idx="1">
                  <c:v>62973042</c:v>
                </c:pt>
                <c:pt idx="2">
                  <c:v>48299174</c:v>
                </c:pt>
                <c:pt idx="3">
                  <c:v>48018863</c:v>
                </c:pt>
                <c:pt idx="4">
                  <c:v>44250063</c:v>
                </c:pt>
                <c:pt idx="5">
                  <c:v>43802113</c:v>
                </c:pt>
                <c:pt idx="6">
                  <c:v>40909840</c:v>
                </c:pt>
                <c:pt idx="7">
                  <c:v>40881084</c:v>
                </c:pt>
                <c:pt idx="8">
                  <c:v>37048259</c:v>
                </c:pt>
                <c:pt idx="9">
                  <c:v>28680306</c:v>
                </c:pt>
                <c:pt idx="10">
                  <c:v>22337789</c:v>
                </c:pt>
                <c:pt idx="11">
                  <c:v>8512463</c:v>
                </c:pt>
                <c:pt idx="12">
                  <c:v>4148175</c:v>
                </c:pt>
                <c:pt idx="13">
                  <c:v>10219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'part-r-00000'!$C$1</c15:sqref>
                        </c15:formulaRef>
                      </c:ext>
                    </c:extLst>
                    <c:strCache>
                      <c:ptCount val="1"/>
                      <c:pt idx="0">
                        <c:v>评论数</c:v>
                      </c:pt>
                    </c:strCache>
                  </c:strRef>
                </c:tx>
                <c:spPr/>
                <c:explosion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3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4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dLbl>
                    <c:idx val="0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1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2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2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3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3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4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4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5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5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6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6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1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7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2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8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3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9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4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10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5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11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6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12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1">
                                <a:lumMod val="80000"/>
                                <a:lumOff val="2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13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2">
                                <a:lumMod val="80000"/>
                                <a:lumOff val="2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14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3">
                                <a:lumMod val="80000"/>
                                <a:lumOff val="2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1000" b="1" i="0" u="none" strike="noStrike" kern="1200" spc="0" baseline="0">
                          <a:solidFill>
                            <a:schemeClr val="accent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out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'part-r-00000'!$A$2:$A$22</c15:sqref>
                        </c15:fullRef>
                        <c15:formulaRef>
                          <c15:sqref>'part-r-00000'!$A$2:$A$15</c15:sqref>
                        </c15:formulaRef>
                      </c:ext>
                    </c:extLst>
                    <c:strCache>
                      <c:ptCount val="14"/>
                      <c:pt idx="0">
                        <c:v>上海市</c:v>
                      </c:pt>
                      <c:pt idx="1">
                        <c:v>武汉市</c:v>
                      </c:pt>
                      <c:pt idx="2">
                        <c:v>南京市</c:v>
                      </c:pt>
                      <c:pt idx="3">
                        <c:v>长沙市</c:v>
                      </c:pt>
                      <c:pt idx="4">
                        <c:v>杭州市</c:v>
                      </c:pt>
                      <c:pt idx="5">
                        <c:v>成都市</c:v>
                      </c:pt>
                      <c:pt idx="6">
                        <c:v>北京市</c:v>
                      </c:pt>
                      <c:pt idx="7">
                        <c:v>天津市</c:v>
                      </c:pt>
                      <c:pt idx="8">
                        <c:v>广州市</c:v>
                      </c:pt>
                      <c:pt idx="9">
                        <c:v>深圳市</c:v>
                      </c:pt>
                      <c:pt idx="10">
                        <c:v>沈阳市</c:v>
                      </c:pt>
                      <c:pt idx="11">
                        <c:v>重庆市</c:v>
                      </c:pt>
                      <c:pt idx="12">
                        <c:v>西安市</c:v>
                      </c:pt>
                      <c:pt idx="13">
                        <c:v>金华市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'part-r-00000'!$C$2:$C$22</c15:sqref>
                        </c15:fullRef>
                        <c15:formulaRef>
                          <c15:sqref>'part-r-00000'!$C$2:$C$15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1556913</c:v>
                      </c:pt>
                      <c:pt idx="1">
                        <c:v>802931</c:v>
                      </c:pt>
                      <c:pt idx="2">
                        <c:v>746166</c:v>
                      </c:pt>
                      <c:pt idx="3">
                        <c:v>664179</c:v>
                      </c:pt>
                      <c:pt idx="4">
                        <c:v>458149</c:v>
                      </c:pt>
                      <c:pt idx="5">
                        <c:v>636541</c:v>
                      </c:pt>
                      <c:pt idx="6">
                        <c:v>678520</c:v>
                      </c:pt>
                      <c:pt idx="7">
                        <c:v>823662</c:v>
                      </c:pt>
                      <c:pt idx="8">
                        <c:v>649720</c:v>
                      </c:pt>
                      <c:pt idx="9">
                        <c:v>456625</c:v>
                      </c:pt>
                      <c:pt idx="10">
                        <c:v>568691</c:v>
                      </c:pt>
                      <c:pt idx="11">
                        <c:v>118055</c:v>
                      </c:pt>
                      <c:pt idx="12">
                        <c:v>86633</c:v>
                      </c:pt>
                      <c:pt idx="13">
                        <c:v>592</c:v>
                      </c:pt>
                    </c:numCache>
                  </c:numRef>
                </c:val>
              </c15:ser>
            </c15:filteredPieSeries>
          </c:ext>
        </c:extLst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'part-r-00000'!$B$25</c:f>
              <c:strCache>
                <c:ptCount val="1"/>
                <c:pt idx="0">
                  <c:v>外卖数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'part-r-00000'!$A$26:$A$29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'part-r-00000'!$B$26:$B$29</c:f>
              <c:numCache>
                <c:formatCode>General</c:formatCode>
                <c:ptCount val="4"/>
                <c:pt idx="0">
                  <c:v>108277234</c:v>
                </c:pt>
                <c:pt idx="1">
                  <c:v>169004632</c:v>
                </c:pt>
                <c:pt idx="2">
                  <c:v>176720844</c:v>
                </c:pt>
                <c:pt idx="3">
                  <c:v>52314586</c:v>
                </c:pt>
              </c:numCache>
            </c:numRef>
          </c:val>
        </c:ser>
        <c:ser>
          <c:idx val="1"/>
          <c:order val="1"/>
          <c:tx>
            <c:strRef>
              <c:f>'part-r-00000'!$C$25</c:f>
              <c:strCache>
                <c:ptCount val="1"/>
                <c:pt idx="0">
                  <c:v>评论数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'part-r-00000'!$A$26:$A$29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'part-r-00000'!$C$26:$C$29</c:f>
              <c:numCache>
                <c:formatCode>General</c:formatCode>
                <c:ptCount val="4"/>
                <c:pt idx="0">
                  <c:v>2158315</c:v>
                </c:pt>
                <c:pt idx="1">
                  <c:v>2761904</c:v>
                </c:pt>
                <c:pt idx="2">
                  <c:v>3210426</c:v>
                </c:pt>
                <c:pt idx="3">
                  <c:v>754598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648436985850609"/>
          <c:y val="0.129639183673469"/>
          <c:w val="0.854517933530767"/>
          <c:h val="0.809456326530612"/>
        </c:manualLayout>
      </c:layout>
      <c:ofPieChart>
        <c:ofPieType val="pie"/>
        <c:varyColors val="1"/>
        <c:ser>
          <c:idx val="1"/>
          <c:order val="1"/>
          <c:tx>
            <c:strRef>
              <c:f>'part-r-00000'!$C$1</c:f>
              <c:strCache>
                <c:ptCount val="1"/>
                <c:pt idx="0">
                  <c:v>评论数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14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'part-r-00000'!$A$2:$A$22</c15:sqref>
                  </c15:fullRef>
                </c:ext>
              </c:extLst>
              <c:f>'part-r-00000'!$A$2:$A$15</c:f>
              <c:strCache>
                <c:ptCount val="14"/>
                <c:pt idx="0">
                  <c:v>上海市</c:v>
                </c:pt>
                <c:pt idx="1">
                  <c:v>武汉市</c:v>
                </c:pt>
                <c:pt idx="2">
                  <c:v>南京市</c:v>
                </c:pt>
                <c:pt idx="3">
                  <c:v>长沙市</c:v>
                </c:pt>
                <c:pt idx="4">
                  <c:v>杭州市</c:v>
                </c:pt>
                <c:pt idx="5">
                  <c:v>成都市</c:v>
                </c:pt>
                <c:pt idx="6">
                  <c:v>北京市</c:v>
                </c:pt>
                <c:pt idx="7">
                  <c:v>天津市</c:v>
                </c:pt>
                <c:pt idx="8">
                  <c:v>广州市</c:v>
                </c:pt>
                <c:pt idx="9">
                  <c:v>深圳市</c:v>
                </c:pt>
                <c:pt idx="10">
                  <c:v>沈阳市</c:v>
                </c:pt>
                <c:pt idx="11">
                  <c:v>重庆市</c:v>
                </c:pt>
                <c:pt idx="12">
                  <c:v>西安市</c:v>
                </c:pt>
                <c:pt idx="13">
                  <c:v>金华市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'part-r-00000'!$C$2:$C$22</c15:sqref>
                  </c15:fullRef>
                </c:ext>
              </c:extLst>
              <c:f>'part-r-00000'!$C$2:$C$15</c:f>
              <c:numCache>
                <c:formatCode>General</c:formatCode>
                <c:ptCount val="14"/>
                <c:pt idx="0">
                  <c:v>1556913</c:v>
                </c:pt>
                <c:pt idx="1">
                  <c:v>802931</c:v>
                </c:pt>
                <c:pt idx="2">
                  <c:v>746166</c:v>
                </c:pt>
                <c:pt idx="3">
                  <c:v>664179</c:v>
                </c:pt>
                <c:pt idx="4">
                  <c:v>458149</c:v>
                </c:pt>
                <c:pt idx="5">
                  <c:v>636541</c:v>
                </c:pt>
                <c:pt idx="6">
                  <c:v>678520</c:v>
                </c:pt>
                <c:pt idx="7">
                  <c:v>823662</c:v>
                </c:pt>
                <c:pt idx="8">
                  <c:v>649720</c:v>
                </c:pt>
                <c:pt idx="9">
                  <c:v>456625</c:v>
                </c:pt>
                <c:pt idx="10">
                  <c:v>568691</c:v>
                </c:pt>
                <c:pt idx="11">
                  <c:v>118055</c:v>
                </c:pt>
                <c:pt idx="12">
                  <c:v>86633</c:v>
                </c:pt>
                <c:pt idx="13">
                  <c:v>592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'part-r-00000'!$B$1</c15:sqref>
                        </c15:formulaRef>
                      </c:ext>
                    </c:extLst>
                    <c:strCache>
                      <c:ptCount val="1"/>
                      <c:pt idx="0">
                        <c:v>外卖数</c:v>
                      </c:pt>
                    </c:strCache>
                  </c:strRef>
                </c:tx>
                <c:spPr/>
                <c:explosion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3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4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dLbl>
                    <c:idx val="0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1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2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2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3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3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4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4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5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5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6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6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1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7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2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8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3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9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4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10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5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11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6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12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1">
                                <a:lumMod val="80000"/>
                                <a:lumOff val="2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13"/>
                    <c:layout/>
                    <c:numFmt formatCode="General" sourceLinked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2">
                                <a:lumMod val="80000"/>
                                <a:lumOff val="2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separator>
</c:separator>
                    <c:extLst>
                      <c:ext xmlns:c15="http://schemas.microsoft.com/office/drawing/2012/chart" uri="{CE6537A1-D6FC-4f65-9D91-7224C49458BB}"/>
                    </c:extLst>
                  </c:dLbl>
                  <c:dLbl>
                    <c:idx val="14"/>
                    <c:layout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0" vertOverflow="ellipsis" vert="horz" wrap="square" lIns="38100" tIns="19050" rIns="38100" bIns="19050" anchor="ctr" anchorCtr="1"/>
                      <a:lstStyle/>
                      <a:p>
                        <a:pPr>
                          <a:defRPr lang="zh-CN" sz="1000" b="1" i="0" u="none" strike="noStrike" kern="1200" spc="0" baseline="0">
                            <a:solidFill>
                              <a:schemeClr val="accen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xmlns:c15="http://schemas.microsoft.com/office/drawing/2012/chart" uri="{CE6537A1-D6FC-4f65-9D91-7224C49458BB}"/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out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'part-r-00000'!$A$2:$A$22</c15:sqref>
                        </c15:fullRef>
                        <c15:formulaRef>
                          <c15:sqref>'part-r-00000'!$A$2:$A$15</c15:sqref>
                        </c15:formulaRef>
                      </c:ext>
                    </c:extLst>
                    <c:strCache>
                      <c:ptCount val="14"/>
                      <c:pt idx="0">
                        <c:v>上海市</c:v>
                      </c:pt>
                      <c:pt idx="1">
                        <c:v>武汉市</c:v>
                      </c:pt>
                      <c:pt idx="2">
                        <c:v>南京市</c:v>
                      </c:pt>
                      <c:pt idx="3">
                        <c:v>长沙市</c:v>
                      </c:pt>
                      <c:pt idx="4">
                        <c:v>杭州市</c:v>
                      </c:pt>
                      <c:pt idx="5">
                        <c:v>成都市</c:v>
                      </c:pt>
                      <c:pt idx="6">
                        <c:v>北京市</c:v>
                      </c:pt>
                      <c:pt idx="7">
                        <c:v>天津市</c:v>
                      </c:pt>
                      <c:pt idx="8">
                        <c:v>广州市</c:v>
                      </c:pt>
                      <c:pt idx="9">
                        <c:v>深圳市</c:v>
                      </c:pt>
                      <c:pt idx="10">
                        <c:v>沈阳市</c:v>
                      </c:pt>
                      <c:pt idx="11">
                        <c:v>重庆市</c:v>
                      </c:pt>
                      <c:pt idx="12">
                        <c:v>西安市</c:v>
                      </c:pt>
                      <c:pt idx="13">
                        <c:v>金华市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'part-r-00000'!$B$2:$B$22</c15:sqref>
                        </c15:fullRef>
                        <c15:formulaRef>
                          <c15:sqref>'part-r-00000'!$B$2:$B$15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76445046</c:v>
                      </c:pt>
                      <c:pt idx="1">
                        <c:v>62973042</c:v>
                      </c:pt>
                      <c:pt idx="2">
                        <c:v>48299174</c:v>
                      </c:pt>
                      <c:pt idx="3">
                        <c:v>48018863</c:v>
                      </c:pt>
                      <c:pt idx="4">
                        <c:v>44250063</c:v>
                      </c:pt>
                      <c:pt idx="5">
                        <c:v>43802113</c:v>
                      </c:pt>
                      <c:pt idx="6">
                        <c:v>40909840</c:v>
                      </c:pt>
                      <c:pt idx="7">
                        <c:v>40881084</c:v>
                      </c:pt>
                      <c:pt idx="8">
                        <c:v>37048259</c:v>
                      </c:pt>
                      <c:pt idx="9">
                        <c:v>28680306</c:v>
                      </c:pt>
                      <c:pt idx="10">
                        <c:v>22337789</c:v>
                      </c:pt>
                      <c:pt idx="11">
                        <c:v>8512463</c:v>
                      </c:pt>
                      <c:pt idx="12">
                        <c:v>4148175</c:v>
                      </c:pt>
                      <c:pt idx="13">
                        <c:v>10219</c:v>
                      </c:pt>
                    </c:numCache>
                  </c:numRef>
                </c:val>
              </c15:ser>
            </c15:filteredPieSeries>
          </c:ext>
        </c:extLst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'part-r-00000'!$B$25</c:f>
              <c:strCache>
                <c:ptCount val="1"/>
                <c:pt idx="0">
                  <c:v>外卖数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'part-r-00000'!$A$26:$A$29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'part-r-00000'!$B$26:$B$29</c:f>
              <c:numCache>
                <c:formatCode>General</c:formatCode>
                <c:ptCount val="4"/>
                <c:pt idx="0">
                  <c:v>108277234</c:v>
                </c:pt>
                <c:pt idx="1">
                  <c:v>169004632</c:v>
                </c:pt>
                <c:pt idx="2">
                  <c:v>176720844</c:v>
                </c:pt>
                <c:pt idx="3">
                  <c:v>52314586</c:v>
                </c:pt>
              </c:numCache>
            </c:numRef>
          </c:val>
        </c:ser>
        <c:ser>
          <c:idx val="1"/>
          <c:order val="1"/>
          <c:tx>
            <c:strRef>
              <c:f>'part-r-00000'!$C$25</c:f>
              <c:strCache>
                <c:ptCount val="1"/>
                <c:pt idx="0">
                  <c:v>评论数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'part-r-00000'!$A$26:$A$29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'part-r-00000'!$C$26:$C$29</c:f>
              <c:numCache>
                <c:formatCode>General</c:formatCode>
                <c:ptCount val="4"/>
                <c:pt idx="0">
                  <c:v>2158315</c:v>
                </c:pt>
                <c:pt idx="1">
                  <c:v>2761904</c:v>
                </c:pt>
                <c:pt idx="2">
                  <c:v>3210426</c:v>
                </c:pt>
                <c:pt idx="3">
                  <c:v>754598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417261709"/>
        <c:axId val="954013704"/>
      </c:barChart>
      <c:catAx>
        <c:axId val="417261709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4013704"/>
        <c:crosses val="autoZero"/>
        <c:auto val="1"/>
        <c:lblAlgn val="ctr"/>
        <c:lblOffset val="100"/>
        <c:noMultiLvlLbl val="0"/>
      </c:catAx>
      <c:valAx>
        <c:axId val="954013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726170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50165</xdr:colOff>
      <xdr:row>0</xdr:row>
      <xdr:rowOff>20955</xdr:rowOff>
    </xdr:from>
    <xdr:to>
      <xdr:col>17</xdr:col>
      <xdr:colOff>550545</xdr:colOff>
      <xdr:row>40</xdr:row>
      <xdr:rowOff>93980</xdr:rowOff>
    </xdr:to>
    <xdr:graphicFrame>
      <xdr:nvGraphicFramePr>
        <xdr:cNvPr id="5" name="图表 4"/>
        <xdr:cNvGraphicFramePr/>
      </xdr:nvGraphicFramePr>
      <xdr:xfrm>
        <a:off x="3583940" y="20955"/>
        <a:ext cx="8729980" cy="6931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55880</xdr:colOff>
      <xdr:row>41</xdr:row>
      <xdr:rowOff>12700</xdr:rowOff>
    </xdr:from>
    <xdr:to>
      <xdr:col>14</xdr:col>
      <xdr:colOff>229235</xdr:colOff>
      <xdr:row>63</xdr:row>
      <xdr:rowOff>130810</xdr:rowOff>
    </xdr:to>
    <xdr:graphicFrame>
      <xdr:nvGraphicFramePr>
        <xdr:cNvPr id="2" name="图表 1"/>
        <xdr:cNvGraphicFramePr/>
      </xdr:nvGraphicFramePr>
      <xdr:xfrm>
        <a:off x="3589655" y="7042150"/>
        <a:ext cx="6345555" cy="38900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593090</xdr:colOff>
      <xdr:row>0</xdr:row>
      <xdr:rowOff>635</xdr:rowOff>
    </xdr:from>
    <xdr:to>
      <xdr:col>30</xdr:col>
      <xdr:colOff>407035</xdr:colOff>
      <xdr:row>40</xdr:row>
      <xdr:rowOff>73025</xdr:rowOff>
    </xdr:to>
    <xdr:graphicFrame>
      <xdr:nvGraphicFramePr>
        <xdr:cNvPr id="3" name="图表 2"/>
        <xdr:cNvGraphicFramePr/>
      </xdr:nvGraphicFramePr>
      <xdr:xfrm>
        <a:off x="12356465" y="635"/>
        <a:ext cx="8729345" cy="6930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274320</xdr:colOff>
      <xdr:row>41</xdr:row>
      <xdr:rowOff>13335</xdr:rowOff>
    </xdr:from>
    <xdr:to>
      <xdr:col>27</xdr:col>
      <xdr:colOff>84455</xdr:colOff>
      <xdr:row>67</xdr:row>
      <xdr:rowOff>143510</xdr:rowOff>
    </xdr:to>
    <xdr:graphicFrame>
      <xdr:nvGraphicFramePr>
        <xdr:cNvPr id="6" name="图表 5"/>
        <xdr:cNvGraphicFramePr/>
      </xdr:nvGraphicFramePr>
      <xdr:xfrm>
        <a:off x="9980295" y="7042785"/>
        <a:ext cx="8725535" cy="4587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zoomScale="85" zoomScaleNormal="85" topLeftCell="L21" workbookViewId="0">
      <selection activeCell="AJ25" sqref="AJ25"/>
    </sheetView>
  </sheetViews>
  <sheetFormatPr defaultColWidth="9" defaultRowHeight="13.5" outlineLevelCol="4"/>
  <cols>
    <col min="2" max="2" width="10.375"/>
  </cols>
  <sheetData>
    <row r="1" spans="1:5">
      <c r="A1" s="1" t="s">
        <v>0</v>
      </c>
      <c r="B1" s="1" t="s">
        <v>1</v>
      </c>
      <c r="C1" s="1" t="s">
        <v>2</v>
      </c>
      <c r="E1" s="2" t="s">
        <v>3</v>
      </c>
    </row>
    <row r="2" spans="1:5">
      <c r="A2" t="s">
        <v>4</v>
      </c>
      <c r="B2">
        <v>76445046</v>
      </c>
      <c r="C2">
        <v>1556913</v>
      </c>
      <c r="E2" s="2" t="s">
        <v>5</v>
      </c>
    </row>
    <row r="3" spans="1:5">
      <c r="A3" t="s">
        <v>6</v>
      </c>
      <c r="B3">
        <v>62973042</v>
      </c>
      <c r="C3">
        <v>802931</v>
      </c>
      <c r="E3" s="2" t="s">
        <v>7</v>
      </c>
    </row>
    <row r="4" spans="1:5">
      <c r="A4" t="s">
        <v>8</v>
      </c>
      <c r="B4">
        <v>48299174</v>
      </c>
      <c r="C4">
        <v>746166</v>
      </c>
      <c r="E4" s="2" t="s">
        <v>9</v>
      </c>
    </row>
    <row r="5" spans="1:5">
      <c r="A5" t="s">
        <v>10</v>
      </c>
      <c r="B5">
        <v>48018863</v>
      </c>
      <c r="C5">
        <v>664179</v>
      </c>
      <c r="E5" s="2" t="s">
        <v>11</v>
      </c>
    </row>
    <row r="6" spans="1:5">
      <c r="A6" t="s">
        <v>12</v>
      </c>
      <c r="B6">
        <v>44250063</v>
      </c>
      <c r="C6">
        <v>458149</v>
      </c>
      <c r="E6" s="2" t="s">
        <v>13</v>
      </c>
    </row>
    <row r="7" spans="1:5">
      <c r="A7" t="s">
        <v>14</v>
      </c>
      <c r="B7">
        <v>43802113</v>
      </c>
      <c r="C7">
        <v>636541</v>
      </c>
      <c r="E7" s="2" t="s">
        <v>15</v>
      </c>
    </row>
    <row r="8" spans="1:5">
      <c r="A8" t="s">
        <v>16</v>
      </c>
      <c r="B8">
        <v>40909840</v>
      </c>
      <c r="C8">
        <v>678520</v>
      </c>
      <c r="E8" s="2" t="s">
        <v>17</v>
      </c>
    </row>
    <row r="9" spans="1:5">
      <c r="A9" t="s">
        <v>18</v>
      </c>
      <c r="B9">
        <v>40881084</v>
      </c>
      <c r="C9">
        <v>823662</v>
      </c>
      <c r="E9" s="2" t="s">
        <v>19</v>
      </c>
    </row>
    <row r="10" spans="1:5">
      <c r="A10" t="s">
        <v>20</v>
      </c>
      <c r="B10">
        <v>37048259</v>
      </c>
      <c r="C10">
        <v>649720</v>
      </c>
      <c r="E10" s="2" t="s">
        <v>21</v>
      </c>
    </row>
    <row r="11" spans="1:5">
      <c r="A11" t="s">
        <v>22</v>
      </c>
      <c r="B11">
        <v>28680306</v>
      </c>
      <c r="C11">
        <v>456625</v>
      </c>
      <c r="E11" s="2" t="s">
        <v>23</v>
      </c>
    </row>
    <row r="12" spans="1:5">
      <c r="A12" t="s">
        <v>24</v>
      </c>
      <c r="B12">
        <v>22337789</v>
      </c>
      <c r="C12">
        <v>568691</v>
      </c>
      <c r="E12" s="2" t="s">
        <v>25</v>
      </c>
    </row>
    <row r="13" spans="1:5">
      <c r="A13" t="s">
        <v>26</v>
      </c>
      <c r="B13">
        <v>8512463</v>
      </c>
      <c r="C13">
        <v>118055</v>
      </c>
      <c r="E13" s="2" t="s">
        <v>27</v>
      </c>
    </row>
    <row r="14" spans="1:5">
      <c r="A14" t="s">
        <v>28</v>
      </c>
      <c r="B14">
        <v>4148175</v>
      </c>
      <c r="C14">
        <v>86633</v>
      </c>
      <c r="E14" s="2" t="s">
        <v>29</v>
      </c>
    </row>
    <row r="15" spans="1:5">
      <c r="A15" t="s">
        <v>30</v>
      </c>
      <c r="B15">
        <v>10219</v>
      </c>
      <c r="C15">
        <v>592</v>
      </c>
      <c r="E15" s="2" t="s">
        <v>31</v>
      </c>
    </row>
    <row r="16" spans="1:5">
      <c r="A16" t="s">
        <v>32</v>
      </c>
      <c r="B16">
        <v>374</v>
      </c>
      <c r="C16">
        <v>428</v>
      </c>
      <c r="E16" s="2" t="s">
        <v>33</v>
      </c>
    </row>
    <row r="17" spans="1:5">
      <c r="A17" t="s">
        <v>34</v>
      </c>
      <c r="B17">
        <v>283</v>
      </c>
      <c r="C17">
        <v>800</v>
      </c>
      <c r="E17" s="2" t="s">
        <v>35</v>
      </c>
    </row>
    <row r="18" spans="1:5">
      <c r="A18" t="s">
        <v>36</v>
      </c>
      <c r="B18">
        <v>155</v>
      </c>
      <c r="C18">
        <v>106</v>
      </c>
      <c r="E18" s="2" t="s">
        <v>37</v>
      </c>
    </row>
    <row r="19" spans="1:5">
      <c r="A19" t="s">
        <v>38</v>
      </c>
      <c r="B19">
        <v>88</v>
      </c>
      <c r="C19">
        <v>77</v>
      </c>
      <c r="E19" s="2" t="s">
        <v>39</v>
      </c>
    </row>
    <row r="20" spans="1:5">
      <c r="A20" t="s">
        <v>40</v>
      </c>
      <c r="B20">
        <v>63</v>
      </c>
      <c r="C20">
        <v>9</v>
      </c>
      <c r="E20" s="2" t="s">
        <v>41</v>
      </c>
    </row>
    <row r="21" spans="1:5">
      <c r="A21" t="s">
        <v>42</v>
      </c>
      <c r="B21">
        <v>42</v>
      </c>
      <c r="C21">
        <v>7</v>
      </c>
      <c r="E21" s="2" t="s">
        <v>43</v>
      </c>
    </row>
    <row r="22" spans="1:5">
      <c r="A22" t="s">
        <v>44</v>
      </c>
      <c r="B22">
        <v>10</v>
      </c>
      <c r="C22">
        <v>2</v>
      </c>
      <c r="E22" s="2" t="s">
        <v>45</v>
      </c>
    </row>
    <row r="25" spans="1:3">
      <c r="A25" s="1" t="s">
        <v>46</v>
      </c>
      <c r="B25" s="1" t="s">
        <v>1</v>
      </c>
      <c r="C25" s="1" t="s">
        <v>2</v>
      </c>
    </row>
    <row r="26" spans="1:3">
      <c r="A26" t="s">
        <v>47</v>
      </c>
      <c r="B26">
        <f>SUM(B8,B9,B12,B14,B17,B20)</f>
        <v>108277234</v>
      </c>
      <c r="C26">
        <f>SUM(C8,C9,C12,C14,C17+C20)</f>
        <v>2158315</v>
      </c>
    </row>
    <row r="27" spans="1:3">
      <c r="A27" t="s">
        <v>48</v>
      </c>
      <c r="B27">
        <f>SUM(B2,B4,B6,B19,B21,B15)</f>
        <v>169004632</v>
      </c>
      <c r="C27">
        <f>SUM(C2,C6,C19,C21,C15,C4)</f>
        <v>2761904</v>
      </c>
    </row>
    <row r="28" spans="1:3">
      <c r="A28" t="s">
        <v>49</v>
      </c>
      <c r="B28">
        <f>SUM(B3,B5,B11,B16,B10)</f>
        <v>176720844</v>
      </c>
      <c r="C28">
        <f>SUM(C3,C5,C7,C11,C16,C10,C22)</f>
        <v>3210426</v>
      </c>
    </row>
    <row r="29" spans="1:3">
      <c r="A29" t="s">
        <v>50</v>
      </c>
      <c r="B29">
        <f>SUM(B7,B22,B13)</f>
        <v>52314586</v>
      </c>
      <c r="C29">
        <f>SUM(C7,C22,C13)</f>
        <v>754598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part-r-00000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</cp:lastModifiedBy>
  <dcterms:created xsi:type="dcterms:W3CDTF">2022-11-22T02:35:00Z</dcterms:created>
  <dcterms:modified xsi:type="dcterms:W3CDTF">2022-11-24T09:06:33Z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044224958AF54F50AFFFB5133D0B422E</vt:lpwstr>
  </property>
  <property fmtid="{D5CDD505-2E9C-101B-9397-08002B2CF9AE}" pid="3" name="KSOProductBuildVer">
    <vt:lpwstr>2052-11.1.0.12302</vt:lpwstr>
  </property>
</Properties>
</file>