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WeCloudData\bi-bootcamp-prep\LeetCode SQL\"/>
    </mc:Choice>
  </mc:AlternateContent>
  <xr:revisionPtr revIDLastSave="0" documentId="13_ncr:1_{2CE0F829-C9D8-46EF-8537-C37D0ABCE15D}" xr6:coauthVersionLast="47" xr6:coauthVersionMax="47" xr10:uidLastSave="{00000000-0000-0000-0000-000000000000}"/>
  <bookViews>
    <workbookView xWindow="-120" yWindow="-120" windowWidth="29040" windowHeight="15720" activeTab="1" xr2:uid="{DD24ADAB-1AB4-428F-B9F5-DC4BB2CCA39D}"/>
  </bookViews>
  <sheets>
    <sheet name="sql" sheetId="1" r:id="rId1"/>
    <sheet name="schema" sheetId="2" r:id="rId2"/>
    <sheet name="Sheet3" sheetId="3" r:id="rId3"/>
  </sheets>
  <definedNames>
    <definedName name="_xlnm._FilterDatabase" localSheetId="1" hidden="1">schema!#REF!</definedName>
    <definedName name="_xlnm._FilterDatabase" localSheetId="2" hidden="1">Sheet3!#REF!</definedName>
    <definedName name="_xlnm._FilterDatabase" localSheetId="0" hidden="1">sql!$A$1:$S$126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3" i="2" l="1"/>
  <c r="H9" i="2"/>
  <c r="H10" i="2"/>
  <c r="H11" i="2"/>
  <c r="H17" i="2"/>
  <c r="H18" i="2"/>
  <c r="H42" i="2"/>
  <c r="R29" i="3" l="1"/>
  <c r="V20" i="3"/>
  <c r="R31" i="3"/>
  <c r="R32" i="3"/>
  <c r="R30" i="3"/>
  <c r="V23" i="3"/>
  <c r="V24" i="3"/>
  <c r="V25" i="3"/>
  <c r="V26" i="3"/>
  <c r="V27" i="3"/>
  <c r="V22" i="3"/>
  <c r="V12" i="3"/>
  <c r="V13" i="3"/>
  <c r="V14" i="3"/>
  <c r="V15" i="3"/>
  <c r="V16" i="3"/>
  <c r="V17" i="3"/>
  <c r="V18" i="3"/>
  <c r="V19" i="3"/>
  <c r="V11" i="3"/>
  <c r="T5" i="3"/>
  <c r="T6" i="3"/>
  <c r="T7" i="3"/>
  <c r="T8" i="3"/>
  <c r="T9" i="3"/>
  <c r="T4" i="3"/>
  <c r="H50" i="2" l="1"/>
  <c r="H51" i="2"/>
  <c r="H52" i="2"/>
  <c r="H53" i="2"/>
  <c r="H54" i="2"/>
  <c r="H55" i="2"/>
  <c r="H56" i="2"/>
  <c r="H57" i="2"/>
  <c r="H58" i="2"/>
  <c r="H49" i="2"/>
  <c r="H27" i="2" l="1"/>
  <c r="H28" i="2"/>
  <c r="H40" i="2"/>
  <c r="H41" i="2"/>
  <c r="H39" i="2"/>
  <c r="H2" i="2" l="1"/>
  <c r="H3" i="2"/>
  <c r="H1" i="2"/>
</calcChain>
</file>

<file path=xl/sharedStrings.xml><?xml version="1.0" encoding="utf-8"?>
<sst xmlns="http://schemas.openxmlformats.org/spreadsheetml/2006/main" count="725" uniqueCount="351">
  <si>
    <t>Acceptance</t>
  </si>
  <si>
    <t>Math</t>
  </si>
  <si>
    <t>Physics</t>
  </si>
  <si>
    <t>Programming</t>
  </si>
  <si>
    <t>#</t>
  </si>
  <si>
    <t>Title</t>
  </si>
  <si>
    <t>Solution</t>
  </si>
  <si>
    <t>Difficulty</t>
  </si>
  <si>
    <t>Easy</t>
  </si>
  <si>
    <t>Medium</t>
  </si>
  <si>
    <t>Hard</t>
  </si>
  <si>
    <t>Frequency  </t>
  </si>
  <si>
    <t>Combine Two Tables    </t>
  </si>
  <si>
    <t>Second Highest Salary    </t>
  </si>
  <si>
    <t>Nth Highest Salary    </t>
  </si>
  <si>
    <t>Rank Scores    </t>
  </si>
  <si>
    <t>Consecutive Numbers    </t>
  </si>
  <si>
    <t>Employees Earning More Than Their Managers    </t>
  </si>
  <si>
    <t>Duplicate Emails    </t>
  </si>
  <si>
    <t>Customers Who Never Order    </t>
  </si>
  <si>
    <t>Department Highest Salary    </t>
  </si>
  <si>
    <t>Department Top Three Salaries    </t>
  </si>
  <si>
    <t>Delete Duplicate Emails    </t>
  </si>
  <si>
    <t>Rising Temperature    </t>
  </si>
  <si>
    <t>Trips and Users    </t>
  </si>
  <si>
    <t>Game Play Analysis I    </t>
  </si>
  <si>
    <t>Game Play Analysis II    </t>
  </si>
  <si>
    <t>Game Play Analysis III    </t>
  </si>
  <si>
    <t>Game Play Analysis IV    </t>
  </si>
  <si>
    <t>Median Employee Salary    </t>
  </si>
  <si>
    <t>Managers with at Least 5 Direct Reports    </t>
  </si>
  <si>
    <t>Find Median Given Frequency of Numbers    </t>
  </si>
  <si>
    <t>Winning Candidate    </t>
  </si>
  <si>
    <t>Employee Bonus    </t>
  </si>
  <si>
    <t>Get Highest Answer Rate Question    </t>
  </si>
  <si>
    <t>Find Cumulative Salary of an Employee    </t>
  </si>
  <si>
    <t>Count Student Number in Departments    </t>
  </si>
  <si>
    <t>Find Customer Referee    </t>
  </si>
  <si>
    <t>Investments in 2016    </t>
  </si>
  <si>
    <t>Customer Placing the Largest Number of Orders    </t>
  </si>
  <si>
    <t>Big Countries    </t>
  </si>
  <si>
    <t>Classes More Than 5 Students    </t>
  </si>
  <si>
    <t>Friend Requests I: Overall Acceptance Rate    </t>
  </si>
  <si>
    <t>Human Traffic of Stadium    </t>
  </si>
  <si>
    <t>Friend Requests II: Who Has the Most Friends    </t>
  </si>
  <si>
    <t>Consecutive Available Seats    </t>
  </si>
  <si>
    <t>Sales Person    </t>
  </si>
  <si>
    <t>Tree Node    </t>
  </si>
  <si>
    <t>Triangle Judgement    </t>
  </si>
  <si>
    <t>Shortest Distance in a Plane    </t>
  </si>
  <si>
    <t>Shortest Distance in a Line    </t>
  </si>
  <si>
    <t>Second Degree Follower    </t>
  </si>
  <si>
    <t>Average Salary: Departments VS Company    </t>
  </si>
  <si>
    <t>Students Report By Geography    </t>
  </si>
  <si>
    <t>Biggest Single Number    </t>
  </si>
  <si>
    <t>Not Boring Movies    </t>
  </si>
  <si>
    <t>Exchange Seats    </t>
  </si>
  <si>
    <t>Swap Salary    </t>
  </si>
  <si>
    <t>Customers Who Bought All Products    </t>
  </si>
  <si>
    <t>Actors and Directors Who Cooperated At Least Three Times    </t>
  </si>
  <si>
    <t>Product Sales Analysis I    </t>
  </si>
  <si>
    <t>Product Sales Analysis II    </t>
  </si>
  <si>
    <t>Product Sales Analysis III    </t>
  </si>
  <si>
    <t>Project Employees I    </t>
  </si>
  <si>
    <t>Project Employees II    </t>
  </si>
  <si>
    <t>Project Employees III    </t>
  </si>
  <si>
    <t>Sales Analysis I    </t>
  </si>
  <si>
    <t>Sales Analysis II    </t>
  </si>
  <si>
    <t>Sales Analysis III    </t>
  </si>
  <si>
    <t>Game Play Analysis V    </t>
  </si>
  <si>
    <t>Unpopular Books    </t>
  </si>
  <si>
    <t>New Users Daily Count    </t>
  </si>
  <si>
    <t>Highest Grade For Each Student    </t>
  </si>
  <si>
    <t>Reported Posts    </t>
  </si>
  <si>
    <t>Active Businesses    </t>
  </si>
  <si>
    <t>User Purchase Platform    </t>
  </si>
  <si>
    <t>Reported Posts II    </t>
  </si>
  <si>
    <t>User Activity for the Past 30 Days I    </t>
  </si>
  <si>
    <t>User Activity for the Past 30 Days II    </t>
  </si>
  <si>
    <t>Article Views I    </t>
  </si>
  <si>
    <t>Article Views II    </t>
  </si>
  <si>
    <t>Market Analysis I    </t>
  </si>
  <si>
    <t>Market Analysis II    </t>
  </si>
  <si>
    <t>Product Price at a Given Date    </t>
  </si>
  <si>
    <t>Immediate Food Delivery I    </t>
  </si>
  <si>
    <t>Immediate Food Delivery II    </t>
  </si>
  <si>
    <t>Reformat Department Table    </t>
  </si>
  <si>
    <t>Monthly Transactions I    </t>
  </si>
  <si>
    <t>Tournament Winners    </t>
  </si>
  <si>
    <t>Last Person to Fit in the Elevator    </t>
  </si>
  <si>
    <t>Monthly Transactions II    </t>
  </si>
  <si>
    <t>Queries Quality and Percentage    </t>
  </si>
  <si>
    <t>Team Scores in Football Tournament    </t>
  </si>
  <si>
    <t>Report Contiguous Dates    </t>
  </si>
  <si>
    <t>Number of Comments per Post    </t>
  </si>
  <si>
    <t>Average Selling Price    </t>
  </si>
  <si>
    <t>Page Recommendations    </t>
  </si>
  <si>
    <t>All People Report to the Given Manager    </t>
  </si>
  <si>
    <t>Students and Examinations    </t>
  </si>
  <si>
    <t>Find the Start and End Number of Continuous Ranges    </t>
  </si>
  <si>
    <t>Weather Type in Each Country    </t>
  </si>
  <si>
    <t>Find the Team Size    </t>
  </si>
  <si>
    <t>Running Total for Different Genders    </t>
  </si>
  <si>
    <t>Restaurant Growth    </t>
  </si>
  <si>
    <t>Ads Performance    </t>
  </si>
  <si>
    <t>List the Products Ordered in a Period    </t>
  </si>
  <si>
    <t>Number of Transactions per Visit    </t>
  </si>
  <si>
    <t>Movie Rating    </t>
  </si>
  <si>
    <t>Students With Invalid Departments    </t>
  </si>
  <si>
    <t>Activity Participants    </t>
  </si>
  <si>
    <t>Number of Trusted Contacts of a Customer    </t>
  </si>
  <si>
    <t>Get the Second Most Recent Activity    </t>
  </si>
  <si>
    <t>Replace Employee ID With The Unique Identifier    </t>
  </si>
  <si>
    <t>Total Sales Amount by Year    </t>
  </si>
  <si>
    <t>Capital Gain/Loss    </t>
  </si>
  <si>
    <t>Customers Who Bought Products A and B but Not C    </t>
  </si>
  <si>
    <t>Top Travellers    </t>
  </si>
  <si>
    <t>Find the Quiet Students in All Exams    </t>
  </si>
  <si>
    <t>NPV Queries    </t>
  </si>
  <si>
    <t>Create a Session Bar Chart    </t>
  </si>
  <si>
    <t>Evaluate Boolean Expression    </t>
  </si>
  <si>
    <t>Apples &amp; Oranges    </t>
  </si>
  <si>
    <t>Active Users    </t>
  </si>
  <si>
    <t>Rectangles Area    </t>
  </si>
  <si>
    <t>Calculate Salaries    </t>
  </si>
  <si>
    <t>Sales by Day of the Week    </t>
  </si>
  <si>
    <t>Group Sold Products By The Date    </t>
  </si>
  <si>
    <t>Friendly Movies Streamed Last Month    </t>
  </si>
  <si>
    <t>Countries You Can Safely Invest In    </t>
  </si>
  <si>
    <t>Customer Order Frequency    </t>
  </si>
  <si>
    <t>Find Users With Valid E-Mails    </t>
  </si>
  <si>
    <t>Patients With a Condition    </t>
  </si>
  <si>
    <t>The Most Recent Three Orders    </t>
  </si>
  <si>
    <t>Fix Product Name Format    </t>
  </si>
  <si>
    <t>The Most Recent Orders for Each Product    </t>
  </si>
  <si>
    <t>Bank Account Summary    </t>
  </si>
  <si>
    <t>Unique Orders and Customers Per Month    </t>
  </si>
  <si>
    <t>Basics</t>
  </si>
  <si>
    <t>SQL Command</t>
  </si>
  <si>
    <t>Advanced Join</t>
  </si>
  <si>
    <t>Advanced Subquery</t>
  </si>
  <si>
    <t>Recursive CTE</t>
  </si>
  <si>
    <t>Window Function</t>
  </si>
  <si>
    <t>Variable</t>
  </si>
  <si>
    <t>Case When or IIF</t>
  </si>
  <si>
    <t>Offset Fetch</t>
  </si>
  <si>
    <t>Pivot and Unpivot</t>
  </si>
  <si>
    <t>Join</t>
    <phoneticPr fontId="2" type="noConversion"/>
  </si>
  <si>
    <t>Subquery</t>
    <phoneticPr fontId="2" type="noConversion"/>
  </si>
  <si>
    <t>Rank</t>
    <phoneticPr fontId="2" type="noConversion"/>
  </si>
  <si>
    <t>completed</t>
  </si>
  <si>
    <t>cancelled_by_driver</t>
  </si>
  <si>
    <t>2010-01-13</t>
  </si>
  <si>
    <t>2010-02-13</t>
  </si>
  <si>
    <t>2010-03-13</t>
  </si>
  <si>
    <t>BC</t>
  </si>
  <si>
    <t>LHR</t>
  </si>
  <si>
    <t>ADAMS</t>
  </si>
  <si>
    <t>GERALD</t>
  </si>
  <si>
    <t>CT</t>
  </si>
  <si>
    <t>(203)781-1255</t>
  </si>
  <si>
    <t>ALEXANDER</t>
  </si>
  <si>
    <t>SUSAN</t>
  </si>
  <si>
    <t>(203)675-7715</t>
  </si>
  <si>
    <t>APPLE</t>
  </si>
  <si>
    <t>TROY</t>
  </si>
  <si>
    <t>NY</t>
  </si>
  <si>
    <t>(212)586-0808</t>
  </si>
  <si>
    <t>ARTHUR</t>
  </si>
  <si>
    <t>BARBARA</t>
  </si>
  <si>
    <t>(718)383-1549</t>
  </si>
  <si>
    <t>AVERY</t>
  </si>
  <si>
    <t>JERRY</t>
  </si>
  <si>
    <t>NJ</t>
  </si>
  <si>
    <t>(201)732-8787</t>
  </si>
  <si>
    <t>M</t>
  </si>
  <si>
    <t>TA2</t>
  </si>
  <si>
    <t>F</t>
  </si>
  <si>
    <t>ME2</t>
  </si>
  <si>
    <t>ME1</t>
  </si>
  <si>
    <t>FA3</t>
  </si>
  <si>
    <t>TA3</t>
  </si>
  <si>
    <t>FA</t>
  </si>
  <si>
    <t>CDG</t>
    <phoneticPr fontId="2" type="noConversion"/>
  </si>
  <si>
    <t>CPH</t>
    <phoneticPr fontId="2" type="noConversion"/>
  </si>
  <si>
    <t>FRA</t>
    <phoneticPr fontId="2" type="noConversion"/>
  </si>
  <si>
    <t>YYZ</t>
    <phoneticPr fontId="2" type="noConversion"/>
  </si>
  <si>
    <t>BAREFOOT</t>
    <phoneticPr fontId="2" type="noConversion"/>
  </si>
  <si>
    <t>BAUCOM</t>
    <phoneticPr fontId="2" type="noConversion"/>
  </si>
  <si>
    <t>BLAIR</t>
    <phoneticPr fontId="2" type="noConversion"/>
  </si>
  <si>
    <t>BLALOCK</t>
    <phoneticPr fontId="2" type="noConversion"/>
  </si>
  <si>
    <t>BOSTIC</t>
    <phoneticPr fontId="2" type="noConversion"/>
  </si>
  <si>
    <t>BOWDEN</t>
    <phoneticPr fontId="2" type="noConversion"/>
  </si>
  <si>
    <t>BRADLEY</t>
    <phoneticPr fontId="2" type="noConversion"/>
  </si>
  <si>
    <t>BRADY</t>
    <phoneticPr fontId="2" type="noConversion"/>
  </si>
  <si>
    <t>BROWN</t>
    <phoneticPr fontId="2" type="noConversion"/>
  </si>
  <si>
    <t>BRYANT</t>
    <phoneticPr fontId="2" type="noConversion"/>
  </si>
  <si>
    <t>BURNETTE</t>
    <phoneticPr fontId="2" type="noConversion"/>
  </si>
  <si>
    <t>CAHILL</t>
    <phoneticPr fontId="2" type="noConversion"/>
  </si>
  <si>
    <t>CARAWAY</t>
    <phoneticPr fontId="2" type="noConversion"/>
  </si>
  <si>
    <t>CARTER</t>
    <phoneticPr fontId="2" type="noConversion"/>
  </si>
  <si>
    <t>CASTON</t>
    <phoneticPr fontId="2" type="noConversion"/>
  </si>
  <si>
    <t>CHAPMAN</t>
    <phoneticPr fontId="2" type="noConversion"/>
  </si>
  <si>
    <t>BOYCE</t>
    <phoneticPr fontId="2" type="noConversion"/>
  </si>
  <si>
    <t>JOSEPH</t>
    <phoneticPr fontId="2" type="noConversion"/>
  </si>
  <si>
    <t>WALTER</t>
    <phoneticPr fontId="2" type="noConversion"/>
  </si>
  <si>
    <t>JUSTIN</t>
    <phoneticPr fontId="2" type="noConversion"/>
  </si>
  <si>
    <t>RALPH</t>
    <phoneticPr fontId="2" type="noConversion"/>
  </si>
  <si>
    <t>MARIE</t>
    <phoneticPr fontId="2" type="noConversion"/>
  </si>
  <si>
    <t>EARL</t>
    <phoneticPr fontId="2" type="noConversion"/>
  </si>
  <si>
    <t>JONATHAN</t>
    <phoneticPr fontId="2" type="noConversion"/>
  </si>
  <si>
    <t>JEREMY</t>
    <phoneticPr fontId="2" type="noConversion"/>
  </si>
  <si>
    <t>CHRISTINE</t>
    <phoneticPr fontId="2" type="noConversion"/>
  </si>
  <si>
    <t>JASON</t>
    <phoneticPr fontId="2" type="noConversion"/>
  </si>
  <si>
    <t>LEONARD</t>
    <phoneticPr fontId="2" type="noConversion"/>
  </si>
  <si>
    <t>THOMAS</t>
    <phoneticPr fontId="2" type="noConversion"/>
  </si>
  <si>
    <t>MARSHALL</t>
    <phoneticPr fontId="2" type="noConversion"/>
  </si>
  <si>
    <t>DAVIS</t>
    <phoneticPr fontId="2" type="noConversion"/>
  </si>
  <si>
    <t>DONALD</t>
    <phoneticPr fontId="2" type="noConversion"/>
  </si>
  <si>
    <t>DOROTHY</t>
    <phoneticPr fontId="2" type="noConversion"/>
  </si>
  <si>
    <t>KAREN</t>
    <phoneticPr fontId="2" type="noConversion"/>
  </si>
  <si>
    <t>FRANKLIN</t>
    <phoneticPr fontId="2" type="noConversion"/>
  </si>
  <si>
    <t>NEIL</t>
    <phoneticPr fontId="2" type="noConversion"/>
  </si>
  <si>
    <t>PRINCETON</t>
    <phoneticPr fontId="2" type="noConversion"/>
  </si>
  <si>
    <t>NEW YORK</t>
    <phoneticPr fontId="2" type="noConversion"/>
  </si>
  <si>
    <t>STAMFORD</t>
    <phoneticPr fontId="2" type="noConversion"/>
  </si>
  <si>
    <t>BRIDGEPORT</t>
    <phoneticPr fontId="2" type="noConversion"/>
  </si>
  <si>
    <t>PATERSON</t>
    <phoneticPr fontId="2" type="noConversion"/>
  </si>
  <si>
    <t>NJ</t>
    <phoneticPr fontId="2" type="noConversion"/>
  </si>
  <si>
    <t>CT</t>
    <phoneticPr fontId="2" type="noConversion"/>
  </si>
  <si>
    <t>NY</t>
    <phoneticPr fontId="2" type="noConversion"/>
  </si>
  <si>
    <t>(201)812-5665</t>
    <phoneticPr fontId="2" type="noConversion"/>
  </si>
  <si>
    <t>(212)586-8060</t>
    <phoneticPr fontId="2" type="noConversion"/>
  </si>
  <si>
    <t>(203)781-1777</t>
    <phoneticPr fontId="2" type="noConversion"/>
  </si>
  <si>
    <t>(718)384-2849</t>
    <phoneticPr fontId="2" type="noConversion"/>
  </si>
  <si>
    <t>(718)384-8816</t>
    <phoneticPr fontId="2" type="noConversion"/>
  </si>
  <si>
    <t>(203)675-3434</t>
    <phoneticPr fontId="2" type="noConversion"/>
  </si>
  <si>
    <t>(212)587-1247</t>
    <phoneticPr fontId="2" type="noConversion"/>
  </si>
  <si>
    <t>(212)587-3622</t>
    <phoneticPr fontId="2" type="noConversion"/>
  </si>
  <si>
    <t>(203)781-1212</t>
    <phoneticPr fontId="2" type="noConversion"/>
  </si>
  <si>
    <t>(203)781-0019</t>
    <phoneticPr fontId="2" type="noConversion"/>
  </si>
  <si>
    <t>(718)383-3334</t>
    <phoneticPr fontId="2" type="noConversion"/>
  </si>
  <si>
    <t>(718)384-3569</t>
    <phoneticPr fontId="2" type="noConversion"/>
  </si>
  <si>
    <t>(718)383-2338</t>
    <phoneticPr fontId="2" type="noConversion"/>
  </si>
  <si>
    <t>(212)587-9000</t>
    <phoneticPr fontId="2" type="noConversion"/>
  </si>
  <si>
    <t>(718)384-2946</t>
    <phoneticPr fontId="2" type="noConversion"/>
  </si>
  <si>
    <t>(203)675-4117</t>
    <phoneticPr fontId="2" type="noConversion"/>
  </si>
  <si>
    <t>(203)781-8839</t>
    <phoneticPr fontId="2" type="noConversion"/>
  </si>
  <si>
    <t>(203)781-3335</t>
    <phoneticPr fontId="2" type="noConversion"/>
  </si>
  <si>
    <t>(718)384-5618</t>
    <phoneticPr fontId="2" type="noConversion"/>
  </si>
  <si>
    <t>M</t>
    <phoneticPr fontId="2" type="noConversion"/>
  </si>
  <si>
    <t>F</t>
    <phoneticPr fontId="2" type="noConversion"/>
  </si>
  <si>
    <t>ME4</t>
    <phoneticPr fontId="2" type="noConversion"/>
  </si>
  <si>
    <t>SCP</t>
    <phoneticPr fontId="2" type="noConversion"/>
  </si>
  <si>
    <t>PT2</t>
    <phoneticPr fontId="2" type="noConversion"/>
  </si>
  <si>
    <t>TA2</t>
    <phoneticPr fontId="2" type="noConversion"/>
  </si>
  <si>
    <t>TA3</t>
    <phoneticPr fontId="2" type="noConversion"/>
  </si>
  <si>
    <t>ME1</t>
    <phoneticPr fontId="2" type="noConversion"/>
  </si>
  <si>
    <t>PT1</t>
    <phoneticPr fontId="2" type="noConversion"/>
  </si>
  <si>
    <t>ME2</t>
    <phoneticPr fontId="2" type="noConversion"/>
  </si>
  <si>
    <t>BCK</t>
    <phoneticPr fontId="2" type="noConversion"/>
  </si>
  <si>
    <t>FA2</t>
    <phoneticPr fontId="2" type="noConversion"/>
  </si>
  <si>
    <t>ME</t>
    <phoneticPr fontId="2" type="noConversion"/>
  </si>
  <si>
    <t>NA</t>
    <phoneticPr fontId="2" type="noConversion"/>
  </si>
  <si>
    <t>PT</t>
    <phoneticPr fontId="2" type="noConversion"/>
  </si>
  <si>
    <t>SC</t>
    <phoneticPr fontId="2" type="noConversion"/>
  </si>
  <si>
    <t>TA</t>
    <phoneticPr fontId="2" type="noConversion"/>
  </si>
  <si>
    <t>FA</t>
    <phoneticPr fontId="2" type="noConversion"/>
  </si>
  <si>
    <t>2013-03-04</t>
  </si>
  <si>
    <t>1973-09-04</t>
  </si>
  <si>
    <t>1969-04-03</t>
  </si>
  <si>
    <t>1976-12-26</t>
  </si>
  <si>
    <t>1972-12-29</t>
  </si>
  <si>
    <t>1968-05-01</t>
  </si>
  <si>
    <t>1961-02-28</t>
  </si>
  <si>
    <t>1998-08-01</t>
  </si>
  <si>
    <t>1989-02-14</t>
  </si>
  <si>
    <t>1997-10-09</t>
  </si>
  <si>
    <t>1999-01-30</t>
  </si>
  <si>
    <t>2000-12-24</t>
  </si>
  <si>
    <t>1988-01-04</t>
  </si>
  <si>
    <t>Warehouse Manager</t>
  </si>
  <si>
    <t>Customer Who Visited but Did Not Make Any Transactions</t>
  </si>
  <si>
    <t>Bank Account Summary II</t>
  </si>
  <si>
    <t>The Most Frequently Ordered Products for Each Customer</t>
  </si>
  <si>
    <t>Sellers With No Sales</t>
  </si>
  <si>
    <t>Find the Missing IDs</t>
  </si>
  <si>
    <t>All Valid Triplets That Can Represent a Country</t>
  </si>
  <si>
    <t>Percentage of Users Attended a Contest</t>
  </si>
  <si>
    <t>Hopper Company Queries I</t>
  </si>
  <si>
    <t>Hopper Company Queries II</t>
  </si>
  <si>
    <t>Hopper Company Queries III</t>
  </si>
  <si>
    <t>Average Time of Process per Machine</t>
  </si>
  <si>
    <t>Fix Names in a Table</t>
  </si>
  <si>
    <t>Product's Worth Over Invoices</t>
  </si>
  <si>
    <t>Invalid Tweets</t>
  </si>
  <si>
    <t>Daily Leads and Partners</t>
  </si>
  <si>
    <t>Number of Calls Between Two Persons</t>
  </si>
  <si>
    <t>Biggest Window Between Visits</t>
  </si>
  <si>
    <t>Count Apples and Oranges</t>
  </si>
  <si>
    <t>Find Followers Count</t>
  </si>
  <si>
    <t>The Number of Employees Which Report to Each Employee</t>
  </si>
  <si>
    <t>Find Total Time Spent by Each Employee</t>
  </si>
  <si>
    <t>Leetflex Banned Accounts</t>
  </si>
  <si>
    <t>Recyclable and Low Fat Products</t>
  </si>
  <si>
    <t>Find the Subtasks That Did Not Execute</t>
  </si>
  <si>
    <t>Product's Price for Each Store</t>
  </si>
  <si>
    <t>Grand Slam Titles</t>
  </si>
  <si>
    <t>Primary Department for Each Employee</t>
  </si>
  <si>
    <t>Rearrange Products Table</t>
  </si>
  <si>
    <t>Ad-Free Sessions</t>
  </si>
  <si>
    <t>Find Interview Candidates</t>
  </si>
  <si>
    <t>Find Customers With Positive Revenue this Year</t>
  </si>
  <si>
    <t>Maximum Transaction Each Day</t>
  </si>
  <si>
    <t>League Statistics</t>
  </si>
  <si>
    <t>Suspicious Bank Accounts</t>
  </si>
  <si>
    <t>Convert Date Format</t>
  </si>
  <si>
    <t>Orders With Maximum Quantity Above Average</t>
  </si>
  <si>
    <t>Calculate Special Bonus</t>
  </si>
  <si>
    <t>Group Employees of the Same Salary</t>
  </si>
  <si>
    <t>The Latest Login in 2020</t>
  </si>
  <si>
    <t>Page Recommendations II</t>
  </si>
  <si>
    <t>Count Salary Categories</t>
  </si>
  <si>
    <t>Leetcodify Friends Recommendations</t>
  </si>
  <si>
    <t>Leetcodify Similar Friends</t>
  </si>
  <si>
    <t>Alice</t>
  </si>
  <si>
    <t>Bob</t>
  </si>
  <si>
    <t>2020-03-01</t>
  </si>
  <si>
    <t>2020-05-25</t>
  </si>
  <si>
    <t>2019-05-25</t>
  </si>
  <si>
    <t>2020-09-13</t>
  </si>
  <si>
    <t>2019-02-11</t>
  </si>
  <si>
    <t>Alex</t>
  </si>
  <si>
    <t>Wang</t>
  </si>
  <si>
    <t>Allen</t>
  </si>
  <si>
    <t>Leetcode</t>
  </si>
  <si>
    <t>California</t>
  </si>
  <si>
    <t xml:space="preserve"> Wang     </t>
  </si>
  <si>
    <t xml:space="preserve"> Allen     </t>
  </si>
  <si>
    <t xml:space="preserve"> Alice    </t>
  </si>
  <si>
    <t xml:space="preserve"> Bob       </t>
  </si>
  <si>
    <t xml:space="preserve"> New York City </t>
  </si>
  <si>
    <t xml:space="preserve"> New York   </t>
  </si>
  <si>
    <t xml:space="preserve"> Leetcode      </t>
  </si>
  <si>
    <t xml:space="preserve"> California </t>
  </si>
  <si>
    <t>1</t>
  </si>
  <si>
    <t/>
  </si>
  <si>
    <t>2</t>
  </si>
  <si>
    <t>New York City</t>
  </si>
  <si>
    <t>New York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</si>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</sst>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rial"/>
      <family val="2"/>
      <charset val="134"/>
    </font>
    <font>
      <sz val="11"/>
      <color theme="1"/>
      <name val="Arial"/>
      <family val="2"/>
      <charset val="134"/>
    </font>
    <font>
      <sz val="9"/>
      <name val="Arial"/>
      <family val="2"/>
      <charset val="134"/>
    </font>
    <font>
      <b/>
      <sz val="11"/>
      <color theme="0"/>
      <name val="Arial"/>
      <family val="2"/>
    </font>
    <font>
      <sz val="11"/>
      <color rgb="FFC00000"/>
      <name val="Arial"/>
      <family val="2"/>
      <charset val="134"/>
    </font>
    <font>
      <sz val="11"/>
      <color rgb="FFC00000"/>
      <name val="Arial"/>
      <family val="2"/>
    </font>
    <font>
      <sz val="11"/>
      <name val="Arial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2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9" fontId="3" fillId="2" borderId="1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9" fontId="0" fillId="0" borderId="2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9" fontId="0" fillId="4" borderId="2" xfId="1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3" borderId="0" xfId="0" applyFill="1">
      <alignment vertical="center"/>
    </xf>
    <xf numFmtId="0" fontId="4" fillId="5" borderId="0" xfId="0" applyFont="1" applyFill="1">
      <alignment vertical="center"/>
    </xf>
    <xf numFmtId="14" fontId="0" fillId="5" borderId="0" xfId="0" applyNumberFormat="1" applyFill="1">
      <alignment vertical="center"/>
    </xf>
    <xf numFmtId="14" fontId="0" fillId="6" borderId="0" xfId="0" applyNumberFormat="1" applyFill="1">
      <alignment vertical="center"/>
    </xf>
    <xf numFmtId="14" fontId="0" fillId="3" borderId="0" xfId="0" applyNumberFormat="1" applyFill="1">
      <alignment vertical="center"/>
    </xf>
    <xf numFmtId="0" fontId="4" fillId="6" borderId="0" xfId="0" applyFont="1" applyFill="1">
      <alignment vertical="center"/>
    </xf>
    <xf numFmtId="0" fontId="5" fillId="5" borderId="0" xfId="0" applyFont="1" applyFill="1">
      <alignment vertical="center"/>
    </xf>
    <xf numFmtId="0" fontId="6" fillId="3" borderId="0" xfId="0" applyFont="1" applyFill="1">
      <alignment vertical="center"/>
    </xf>
    <xf numFmtId="14" fontId="4" fillId="6" borderId="0" xfId="0" applyNumberFormat="1" applyFont="1" applyFill="1">
      <alignment vertical="center"/>
    </xf>
    <xf numFmtId="49" fontId="0" fillId="5" borderId="0" xfId="0" applyNumberFormat="1" applyFill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9" fontId="0" fillId="3" borderId="2" xfId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5212C-BF77-4F3A-8F46-E2FBC82B7B51}">
  <dimension ref="A1:S170"/>
  <sheetViews>
    <sheetView showGridLines="0" zoomScale="75" zoomScaleNormal="75" workbookViewId="0">
      <pane ySplit="1" topLeftCell="A128" activePane="bottomLeft" state="frozen"/>
      <selection pane="bottomLeft" activeCell="A135" sqref="A135:A170"/>
    </sheetView>
  </sheetViews>
  <sheetFormatPr defaultRowHeight="14.25"/>
  <cols>
    <col min="1" max="1" width="6" style="11" bestFit="1" customWidth="1"/>
    <col min="2" max="2" width="58.625" bestFit="1" customWidth="1"/>
    <col min="3" max="3" width="9.5" style="11" bestFit="1" customWidth="1"/>
    <col min="4" max="4" width="13" style="12" bestFit="1" customWidth="1"/>
    <col min="5" max="5" width="9.75" style="11" bestFit="1" customWidth="1"/>
    <col min="6" max="6" width="13" style="11" bestFit="1" customWidth="1"/>
    <col min="7" max="7" width="7.5" bestFit="1" customWidth="1"/>
    <col min="8" max="8" width="7.5" customWidth="1"/>
    <col min="9" max="9" width="5.75" bestFit="1" customWidth="1"/>
    <col min="10" max="10" width="10.75" bestFit="1" customWidth="1"/>
    <col min="11" max="11" width="14.5" bestFit="1" customWidth="1"/>
    <col min="12" max="12" width="19.75" bestFit="1" customWidth="1"/>
    <col min="13" max="13" width="16.375" bestFit="1" customWidth="1"/>
    <col min="14" max="14" width="12.25" bestFit="1" customWidth="1"/>
    <col min="15" max="15" width="16.625" bestFit="1" customWidth="1"/>
    <col min="16" max="16" width="14.375" bestFit="1" customWidth="1"/>
    <col min="17" max="17" width="14.875" bestFit="1" customWidth="1"/>
    <col min="18" max="18" width="8.625" bestFit="1" customWidth="1"/>
    <col min="19" max="19" width="16.75" bestFit="1" customWidth="1"/>
  </cols>
  <sheetData>
    <row r="1" spans="1:19" ht="15">
      <c r="A1" s="7" t="s">
        <v>4</v>
      </c>
      <c r="B1" s="7" t="s">
        <v>5</v>
      </c>
      <c r="C1" s="7" t="s">
        <v>6</v>
      </c>
      <c r="D1" s="8" t="s">
        <v>0</v>
      </c>
      <c r="E1" s="7" t="s">
        <v>7</v>
      </c>
      <c r="F1" s="7" t="s">
        <v>11</v>
      </c>
      <c r="G1" s="7" t="s">
        <v>137</v>
      </c>
      <c r="H1" s="7" t="s">
        <v>149</v>
      </c>
      <c r="I1" s="7" t="s">
        <v>147</v>
      </c>
      <c r="J1" s="7" t="s">
        <v>148</v>
      </c>
      <c r="K1" s="7" t="s">
        <v>139</v>
      </c>
      <c r="L1" s="7" t="s">
        <v>140</v>
      </c>
      <c r="M1" s="7" t="s">
        <v>144</v>
      </c>
      <c r="N1" s="7" t="s">
        <v>145</v>
      </c>
      <c r="O1" s="7" t="s">
        <v>146</v>
      </c>
      <c r="P1" s="7" t="s">
        <v>141</v>
      </c>
      <c r="Q1" s="7" t="s">
        <v>138</v>
      </c>
      <c r="R1" s="7" t="s">
        <v>143</v>
      </c>
      <c r="S1" s="7" t="s">
        <v>142</v>
      </c>
    </row>
    <row r="2" spans="1:19">
      <c r="A2" s="13">
        <v>175</v>
      </c>
      <c r="B2" s="14" t="s">
        <v>12</v>
      </c>
      <c r="C2" s="13"/>
      <c r="D2" s="15">
        <v>0.61299999999999999</v>
      </c>
      <c r="E2" s="13" t="s">
        <v>8</v>
      </c>
      <c r="F2" s="13"/>
      <c r="G2" s="13"/>
      <c r="H2" s="13"/>
      <c r="I2" s="13">
        <v>1</v>
      </c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>
      <c r="A3" s="13">
        <v>176</v>
      </c>
      <c r="B3" s="14" t="s">
        <v>13</v>
      </c>
      <c r="C3" s="13"/>
      <c r="D3" s="15">
        <v>0.31900000000000001</v>
      </c>
      <c r="E3" s="13" t="s">
        <v>8</v>
      </c>
      <c r="F3" s="13"/>
      <c r="G3" s="13"/>
      <c r="H3" s="13">
        <v>1</v>
      </c>
      <c r="I3" s="13"/>
      <c r="J3" s="13">
        <v>1</v>
      </c>
      <c r="K3" s="13"/>
      <c r="L3" s="13"/>
      <c r="M3" s="13"/>
      <c r="N3" s="13">
        <v>1</v>
      </c>
      <c r="O3" s="13"/>
      <c r="P3" s="13"/>
      <c r="Q3" s="13"/>
      <c r="R3" s="13"/>
      <c r="S3" s="13">
        <v>1</v>
      </c>
    </row>
    <row r="4" spans="1:19">
      <c r="A4" s="13">
        <v>177</v>
      </c>
      <c r="B4" s="14" t="s">
        <v>14</v>
      </c>
      <c r="C4" s="13"/>
      <c r="D4" s="15">
        <v>0.317</v>
      </c>
      <c r="E4" s="13" t="s">
        <v>9</v>
      </c>
      <c r="F4" s="13"/>
      <c r="G4" s="13"/>
      <c r="H4" s="13">
        <v>1</v>
      </c>
      <c r="I4" s="13"/>
      <c r="J4" s="13"/>
      <c r="K4" s="13"/>
      <c r="L4" s="13"/>
      <c r="M4" s="13"/>
      <c r="N4" s="13">
        <v>1</v>
      </c>
      <c r="O4" s="13"/>
      <c r="P4" s="13"/>
      <c r="Q4" s="13"/>
      <c r="R4" s="13"/>
      <c r="S4" s="13">
        <v>1</v>
      </c>
    </row>
    <row r="5" spans="1:19">
      <c r="A5" s="13">
        <v>178</v>
      </c>
      <c r="B5" s="14" t="s">
        <v>15</v>
      </c>
      <c r="C5" s="13"/>
      <c r="D5" s="15">
        <v>0.46500000000000002</v>
      </c>
      <c r="E5" s="13" t="s">
        <v>9</v>
      </c>
      <c r="F5" s="13"/>
      <c r="G5" s="13"/>
      <c r="H5" s="13">
        <v>1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>
        <v>1</v>
      </c>
    </row>
    <row r="6" spans="1:19">
      <c r="A6" s="13">
        <v>180</v>
      </c>
      <c r="B6" s="14" t="s">
        <v>16</v>
      </c>
      <c r="C6" s="13"/>
      <c r="D6" s="15">
        <v>0.40100000000000002</v>
      </c>
      <c r="E6" s="13" t="s">
        <v>9</v>
      </c>
      <c r="F6" s="13"/>
      <c r="G6" s="13"/>
      <c r="H6" s="13">
        <v>1</v>
      </c>
      <c r="I6" s="13"/>
      <c r="J6" s="13"/>
      <c r="K6" s="13">
        <v>1</v>
      </c>
      <c r="L6" s="13"/>
      <c r="M6" s="13"/>
      <c r="N6" s="13"/>
      <c r="O6" s="13"/>
      <c r="P6" s="13"/>
      <c r="Q6" s="13"/>
      <c r="R6" s="13"/>
      <c r="S6" s="13">
        <v>1</v>
      </c>
    </row>
    <row r="7" spans="1:19">
      <c r="A7" s="13">
        <v>181</v>
      </c>
      <c r="B7" s="14" t="s">
        <v>17</v>
      </c>
      <c r="C7" s="13"/>
      <c r="D7" s="15">
        <v>0.57399999999999995</v>
      </c>
      <c r="E7" s="13" t="s">
        <v>8</v>
      </c>
      <c r="F7" s="13"/>
      <c r="G7" s="13"/>
      <c r="H7" s="13"/>
      <c r="I7" s="13">
        <v>1</v>
      </c>
      <c r="J7" s="13"/>
      <c r="K7" s="13"/>
      <c r="L7" s="13"/>
      <c r="M7" s="13"/>
      <c r="N7" s="13"/>
      <c r="O7" s="13"/>
      <c r="P7" s="13"/>
      <c r="Q7" s="13"/>
      <c r="R7" s="13"/>
      <c r="S7" s="13"/>
    </row>
    <row r="8" spans="1:19">
      <c r="A8" s="13">
        <v>182</v>
      </c>
      <c r="B8" s="14" t="s">
        <v>18</v>
      </c>
      <c r="C8" s="13"/>
      <c r="D8" s="15">
        <v>0.625</v>
      </c>
      <c r="E8" s="13" t="s">
        <v>8</v>
      </c>
      <c r="F8" s="13"/>
      <c r="G8" s="13">
        <v>1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</row>
    <row r="9" spans="1:19">
      <c r="A9" s="13">
        <v>183</v>
      </c>
      <c r="B9" s="14" t="s">
        <v>19</v>
      </c>
      <c r="C9" s="13"/>
      <c r="D9" s="15">
        <v>0.54</v>
      </c>
      <c r="E9" s="13" t="s">
        <v>8</v>
      </c>
      <c r="F9" s="13"/>
      <c r="G9" s="13"/>
      <c r="H9" s="13"/>
      <c r="I9" s="13">
        <v>1</v>
      </c>
      <c r="J9" s="13">
        <v>1</v>
      </c>
      <c r="K9" s="13"/>
      <c r="L9" s="13"/>
      <c r="M9" s="13"/>
      <c r="N9" s="13"/>
      <c r="O9" s="13"/>
      <c r="P9" s="13"/>
      <c r="Q9" s="13"/>
      <c r="R9" s="13"/>
      <c r="S9" s="13"/>
    </row>
    <row r="10" spans="1:19">
      <c r="A10" s="13">
        <v>184</v>
      </c>
      <c r="B10" s="14" t="s">
        <v>20</v>
      </c>
      <c r="C10" s="13"/>
      <c r="D10" s="15">
        <v>0.372</v>
      </c>
      <c r="E10" s="13" t="s">
        <v>9</v>
      </c>
      <c r="F10" s="13"/>
      <c r="G10" s="13"/>
      <c r="H10" s="13"/>
      <c r="I10" s="13">
        <v>1</v>
      </c>
      <c r="J10" s="13">
        <v>1</v>
      </c>
      <c r="K10" s="13"/>
      <c r="L10" s="13"/>
      <c r="M10" s="13"/>
      <c r="N10" s="13"/>
      <c r="O10" s="13"/>
      <c r="P10" s="13"/>
      <c r="Q10" s="13"/>
      <c r="R10" s="13"/>
      <c r="S10" s="13">
        <v>1</v>
      </c>
    </row>
    <row r="11" spans="1:19">
      <c r="A11" s="13">
        <v>185</v>
      </c>
      <c r="B11" s="14" t="s">
        <v>21</v>
      </c>
      <c r="C11" s="13"/>
      <c r="D11" s="15">
        <v>0.35199999999999998</v>
      </c>
      <c r="E11" s="13" t="s">
        <v>10</v>
      </c>
      <c r="F11" s="13"/>
      <c r="G11" s="13"/>
      <c r="H11" s="13">
        <v>1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>
        <v>1</v>
      </c>
    </row>
    <row r="12" spans="1:19">
      <c r="A12" s="13">
        <v>196</v>
      </c>
      <c r="B12" s="14" t="s">
        <v>22</v>
      </c>
      <c r="C12" s="13"/>
      <c r="D12" s="15">
        <v>0.41699999999999998</v>
      </c>
      <c r="E12" s="13" t="s">
        <v>8</v>
      </c>
      <c r="F12" s="13"/>
      <c r="G12" s="13">
        <v>1</v>
      </c>
      <c r="H12" s="13"/>
      <c r="I12" s="13"/>
      <c r="J12" s="13">
        <v>1</v>
      </c>
      <c r="K12" s="13">
        <v>1</v>
      </c>
      <c r="L12" s="13"/>
      <c r="M12" s="13"/>
      <c r="N12" s="13"/>
      <c r="O12" s="13"/>
      <c r="P12" s="13"/>
      <c r="Q12" s="13">
        <v>1</v>
      </c>
      <c r="R12" s="13"/>
      <c r="S12" s="13"/>
    </row>
    <row r="13" spans="1:19">
      <c r="A13" s="13">
        <v>197</v>
      </c>
      <c r="B13" s="14" t="s">
        <v>23</v>
      </c>
      <c r="C13" s="13"/>
      <c r="D13" s="15">
        <v>0.38700000000000001</v>
      </c>
      <c r="E13" s="13" t="s">
        <v>8</v>
      </c>
      <c r="F13" s="13"/>
      <c r="G13" s="13"/>
      <c r="H13" s="13">
        <v>1</v>
      </c>
      <c r="I13" s="13">
        <v>1</v>
      </c>
      <c r="J13" s="13">
        <v>1</v>
      </c>
      <c r="K13" s="13"/>
      <c r="L13" s="13"/>
      <c r="M13" s="13"/>
      <c r="N13" s="13"/>
      <c r="O13" s="13"/>
      <c r="P13" s="13"/>
      <c r="Q13" s="13"/>
      <c r="R13" s="13"/>
      <c r="S13" s="13">
        <v>1</v>
      </c>
    </row>
    <row r="14" spans="1:19">
      <c r="A14" s="13">
        <v>262</v>
      </c>
      <c r="B14" s="14" t="s">
        <v>24</v>
      </c>
      <c r="C14" s="13"/>
      <c r="D14" s="15">
        <v>0.33200000000000002</v>
      </c>
      <c r="E14" s="13" t="s">
        <v>10</v>
      </c>
      <c r="F14" s="13"/>
      <c r="G14" s="13">
        <v>1</v>
      </c>
      <c r="H14" s="13"/>
      <c r="I14" s="13">
        <v>1</v>
      </c>
      <c r="J14" s="13"/>
      <c r="K14" s="13"/>
      <c r="L14" s="13">
        <v>1</v>
      </c>
      <c r="M14" s="13">
        <v>1</v>
      </c>
      <c r="N14" s="13"/>
      <c r="O14" s="13"/>
      <c r="P14" s="13"/>
      <c r="Q14" s="13"/>
      <c r="R14" s="13"/>
      <c r="S14" s="13"/>
    </row>
    <row r="15" spans="1:19">
      <c r="A15" s="28">
        <v>511</v>
      </c>
      <c r="B15" s="29" t="s">
        <v>25</v>
      </c>
      <c r="C15" s="28"/>
      <c r="D15" s="30">
        <v>0.80900000000000005</v>
      </c>
      <c r="E15" s="28" t="s">
        <v>8</v>
      </c>
      <c r="F15" s="28"/>
      <c r="G15" s="28">
        <v>1</v>
      </c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</row>
    <row r="16" spans="1:19">
      <c r="A16" s="28">
        <v>512</v>
      </c>
      <c r="B16" s="29" t="s">
        <v>26</v>
      </c>
      <c r="C16" s="28"/>
      <c r="D16" s="30">
        <v>0.55600000000000005</v>
      </c>
      <c r="E16" s="28" t="s">
        <v>8</v>
      </c>
      <c r="F16" s="28"/>
      <c r="G16" s="28"/>
      <c r="H16" s="28"/>
      <c r="I16" s="28">
        <v>1</v>
      </c>
      <c r="J16" s="28">
        <v>1</v>
      </c>
      <c r="K16" s="28"/>
      <c r="L16" s="28"/>
      <c r="M16" s="28"/>
      <c r="N16" s="28"/>
      <c r="O16" s="28"/>
      <c r="P16" s="28"/>
      <c r="Q16" s="28"/>
      <c r="R16" s="28"/>
      <c r="S16" s="28">
        <v>1</v>
      </c>
    </row>
    <row r="17" spans="1:19">
      <c r="A17" s="28">
        <v>534</v>
      </c>
      <c r="B17" s="29" t="s">
        <v>27</v>
      </c>
      <c r="C17" s="28"/>
      <c r="D17" s="30">
        <v>0.76600000000000001</v>
      </c>
      <c r="E17" s="28" t="s">
        <v>9</v>
      </c>
      <c r="F17" s="28"/>
      <c r="G17" s="28"/>
      <c r="H17" s="28"/>
      <c r="I17" s="28"/>
      <c r="J17" s="28"/>
      <c r="K17" s="28">
        <v>1</v>
      </c>
      <c r="L17" s="28"/>
      <c r="M17" s="28"/>
      <c r="N17" s="28"/>
      <c r="O17" s="28"/>
      <c r="P17" s="28"/>
      <c r="Q17" s="28"/>
      <c r="R17" s="28"/>
      <c r="S17" s="28">
        <v>1</v>
      </c>
    </row>
    <row r="18" spans="1:19">
      <c r="A18" s="28">
        <v>550</v>
      </c>
      <c r="B18" s="29" t="s">
        <v>28</v>
      </c>
      <c r="C18" s="28"/>
      <c r="D18" s="30">
        <v>0.45700000000000002</v>
      </c>
      <c r="E18" s="28" t="s">
        <v>9</v>
      </c>
      <c r="F18" s="28"/>
      <c r="G18" s="28"/>
      <c r="H18" s="28"/>
      <c r="I18" s="28">
        <v>1</v>
      </c>
      <c r="J18" s="28"/>
      <c r="K18" s="28"/>
      <c r="L18" s="28">
        <v>1</v>
      </c>
      <c r="M18" s="28"/>
      <c r="N18" s="28"/>
      <c r="O18" s="28"/>
      <c r="P18" s="28"/>
      <c r="Q18" s="28"/>
      <c r="R18" s="28"/>
      <c r="S18" s="28">
        <v>1</v>
      </c>
    </row>
    <row r="19" spans="1:19">
      <c r="A19" s="28">
        <v>569</v>
      </c>
      <c r="B19" s="29" t="s">
        <v>29</v>
      </c>
      <c r="C19" s="28"/>
      <c r="D19" s="30">
        <v>0.58499999999999996</v>
      </c>
      <c r="E19" s="28" t="s">
        <v>10</v>
      </c>
      <c r="F19" s="28"/>
      <c r="G19" s="28"/>
      <c r="H19" s="28"/>
      <c r="I19" s="28"/>
      <c r="J19" s="28">
        <v>1</v>
      </c>
      <c r="K19" s="28">
        <v>1</v>
      </c>
      <c r="L19" s="28">
        <v>1</v>
      </c>
      <c r="M19" s="28"/>
      <c r="N19" s="28"/>
      <c r="O19" s="28"/>
      <c r="P19" s="28"/>
      <c r="Q19" s="28"/>
      <c r="R19" s="28"/>
      <c r="S19" s="28">
        <v>1</v>
      </c>
    </row>
    <row r="20" spans="1:19">
      <c r="A20" s="28">
        <v>570</v>
      </c>
      <c r="B20" s="29" t="s">
        <v>30</v>
      </c>
      <c r="C20" s="28"/>
      <c r="D20" s="30">
        <v>0.66100000000000003</v>
      </c>
      <c r="E20" s="28" t="s">
        <v>9</v>
      </c>
      <c r="F20" s="28"/>
      <c r="G20" s="28"/>
      <c r="H20" s="28"/>
      <c r="I20" s="28">
        <v>1</v>
      </c>
      <c r="J20" s="28">
        <v>1</v>
      </c>
      <c r="K20" s="28"/>
      <c r="L20" s="28"/>
      <c r="M20" s="28"/>
      <c r="N20" s="28"/>
      <c r="O20" s="28"/>
      <c r="P20" s="28"/>
      <c r="Q20" s="28"/>
      <c r="R20" s="28"/>
      <c r="S20" s="28"/>
    </row>
    <row r="21" spans="1:19">
      <c r="A21" s="28">
        <v>571</v>
      </c>
      <c r="B21" s="29" t="s">
        <v>31</v>
      </c>
      <c r="C21" s="28"/>
      <c r="D21" s="30">
        <v>0.45</v>
      </c>
      <c r="E21" s="28" t="s">
        <v>10</v>
      </c>
      <c r="F21" s="28"/>
      <c r="G21" s="28"/>
      <c r="H21" s="28"/>
      <c r="I21" s="28"/>
      <c r="J21" s="28">
        <v>1</v>
      </c>
      <c r="K21" s="28"/>
      <c r="L21" s="28"/>
      <c r="M21" s="28"/>
      <c r="N21" s="28"/>
      <c r="O21" s="28"/>
      <c r="P21" s="28"/>
      <c r="Q21" s="28"/>
      <c r="R21" s="28"/>
      <c r="S21" s="28">
        <v>1</v>
      </c>
    </row>
    <row r="22" spans="1:19">
      <c r="A22" s="28">
        <v>574</v>
      </c>
      <c r="B22" s="29" t="s">
        <v>32</v>
      </c>
      <c r="C22" s="28"/>
      <c r="D22" s="30">
        <v>0.48399999999999999</v>
      </c>
      <c r="E22" s="28" t="s">
        <v>9</v>
      </c>
      <c r="F22" s="28"/>
      <c r="G22" s="28"/>
      <c r="H22" s="28"/>
      <c r="I22" s="28">
        <v>1</v>
      </c>
      <c r="J22" s="28">
        <v>1</v>
      </c>
      <c r="K22" s="28"/>
      <c r="L22" s="28"/>
      <c r="M22" s="28"/>
      <c r="N22" s="28"/>
      <c r="O22" s="28"/>
      <c r="P22" s="28"/>
      <c r="Q22" s="28"/>
      <c r="R22" s="28"/>
      <c r="S22" s="28"/>
    </row>
    <row r="23" spans="1:19">
      <c r="A23" s="28">
        <v>577</v>
      </c>
      <c r="B23" s="29" t="s">
        <v>33</v>
      </c>
      <c r="C23" s="28"/>
      <c r="D23" s="30">
        <v>0.68700000000000006</v>
      </c>
      <c r="E23" s="28" t="s">
        <v>8</v>
      </c>
      <c r="F23" s="28"/>
      <c r="G23" s="28"/>
      <c r="H23" s="28"/>
      <c r="I23" s="28">
        <v>1</v>
      </c>
      <c r="J23" s="28"/>
      <c r="K23" s="28"/>
      <c r="L23" s="28"/>
      <c r="M23" s="28"/>
      <c r="N23" s="28"/>
      <c r="O23" s="28"/>
      <c r="P23" s="28"/>
      <c r="Q23" s="28"/>
      <c r="R23" s="28"/>
      <c r="S23" s="28"/>
    </row>
    <row r="24" spans="1:19">
      <c r="A24" s="28">
        <v>578</v>
      </c>
      <c r="B24" s="29" t="s">
        <v>34</v>
      </c>
      <c r="C24" s="28"/>
      <c r="D24" s="30">
        <v>0.39700000000000002</v>
      </c>
      <c r="E24" s="28" t="s">
        <v>9</v>
      </c>
      <c r="F24" s="28"/>
      <c r="G24" s="28">
        <v>1</v>
      </c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</row>
    <row r="25" spans="1:19">
      <c r="A25" s="28">
        <v>579</v>
      </c>
      <c r="B25" s="29" t="s">
        <v>35</v>
      </c>
      <c r="C25" s="28"/>
      <c r="D25" s="30">
        <v>0.372</v>
      </c>
      <c r="E25" s="28" t="s">
        <v>10</v>
      </c>
      <c r="F25" s="28"/>
      <c r="G25" s="28"/>
      <c r="H25" s="28"/>
      <c r="I25" s="28"/>
      <c r="J25" s="28">
        <v>1</v>
      </c>
      <c r="K25" s="28">
        <v>1</v>
      </c>
      <c r="L25" s="28"/>
      <c r="M25" s="28"/>
      <c r="N25" s="28"/>
      <c r="O25" s="28"/>
      <c r="P25" s="28"/>
      <c r="Q25" s="28"/>
      <c r="R25" s="28"/>
      <c r="S25" s="28">
        <v>1</v>
      </c>
    </row>
    <row r="26" spans="1:19">
      <c r="A26" s="28">
        <v>580</v>
      </c>
      <c r="B26" s="29" t="s">
        <v>36</v>
      </c>
      <c r="C26" s="28"/>
      <c r="D26" s="30">
        <v>0.49099999999999999</v>
      </c>
      <c r="E26" s="28" t="s">
        <v>9</v>
      </c>
      <c r="F26" s="28"/>
      <c r="G26" s="28"/>
      <c r="H26" s="28"/>
      <c r="I26" s="28">
        <v>1</v>
      </c>
      <c r="J26" s="28">
        <v>1</v>
      </c>
      <c r="K26" s="28"/>
      <c r="L26" s="28"/>
      <c r="M26" s="28"/>
      <c r="N26" s="28"/>
      <c r="O26" s="28"/>
      <c r="P26" s="28"/>
      <c r="Q26" s="28"/>
      <c r="R26" s="28"/>
      <c r="S26" s="28"/>
    </row>
    <row r="27" spans="1:19">
      <c r="A27" s="28">
        <v>584</v>
      </c>
      <c r="B27" s="29" t="s">
        <v>37</v>
      </c>
      <c r="C27" s="28"/>
      <c r="D27" s="30">
        <v>0.72599999999999998</v>
      </c>
      <c r="E27" s="28" t="s">
        <v>8</v>
      </c>
      <c r="F27" s="28"/>
      <c r="G27" s="28">
        <v>1</v>
      </c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</row>
    <row r="28" spans="1:19">
      <c r="A28" s="28">
        <v>585</v>
      </c>
      <c r="B28" s="29" t="s">
        <v>38</v>
      </c>
      <c r="C28" s="28"/>
      <c r="D28" s="30">
        <v>0.55300000000000005</v>
      </c>
      <c r="E28" s="28" t="s">
        <v>9</v>
      </c>
      <c r="F28" s="28"/>
      <c r="G28" s="28"/>
      <c r="H28" s="28"/>
      <c r="I28" s="28"/>
      <c r="J28" s="28"/>
      <c r="K28" s="28"/>
      <c r="L28" s="28">
        <v>1</v>
      </c>
      <c r="M28" s="28"/>
      <c r="N28" s="28"/>
      <c r="O28" s="28"/>
      <c r="P28" s="28"/>
      <c r="Q28" s="28"/>
      <c r="R28" s="28"/>
      <c r="S28" s="28">
        <v>1</v>
      </c>
    </row>
    <row r="29" spans="1:19">
      <c r="A29" s="9">
        <v>586</v>
      </c>
      <c r="B29" s="6" t="s">
        <v>39</v>
      </c>
      <c r="C29" s="9"/>
      <c r="D29" s="10">
        <v>0.73499999999999999</v>
      </c>
      <c r="E29" s="9" t="s">
        <v>8</v>
      </c>
      <c r="F29" s="9"/>
      <c r="G29" s="9">
        <v>1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 spans="1:19">
      <c r="A30" s="13">
        <v>595</v>
      </c>
      <c r="B30" s="14" t="s">
        <v>40</v>
      </c>
      <c r="C30" s="13"/>
      <c r="D30" s="15">
        <v>0.77500000000000002</v>
      </c>
      <c r="E30" s="13" t="s">
        <v>8</v>
      </c>
      <c r="F30" s="13"/>
      <c r="G30" s="13">
        <v>1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1:19">
      <c r="A31" s="13">
        <v>596</v>
      </c>
      <c r="B31" s="14" t="s">
        <v>41</v>
      </c>
      <c r="C31" s="13"/>
      <c r="D31" s="15">
        <v>0.38200000000000001</v>
      </c>
      <c r="E31" s="13" t="s">
        <v>8</v>
      </c>
      <c r="F31" s="13"/>
      <c r="G31" s="13">
        <v>1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1:19">
      <c r="A32" s="9">
        <v>597</v>
      </c>
      <c r="B32" s="6" t="s">
        <v>42</v>
      </c>
      <c r="C32" s="9"/>
      <c r="D32" s="10">
        <v>0.41099999999999998</v>
      </c>
      <c r="E32" s="9" t="s">
        <v>8</v>
      </c>
      <c r="F32" s="9"/>
      <c r="G32" s="9"/>
      <c r="H32" s="9"/>
      <c r="I32" s="9"/>
      <c r="J32" s="9"/>
      <c r="K32" s="9"/>
      <c r="L32" s="9">
        <v>1</v>
      </c>
      <c r="M32" s="9">
        <v>1</v>
      </c>
      <c r="N32" s="9"/>
      <c r="O32" s="9"/>
      <c r="P32" s="9"/>
      <c r="Q32" s="9"/>
      <c r="R32" s="9">
        <v>1</v>
      </c>
      <c r="S32" s="9"/>
    </row>
    <row r="33" spans="1:19">
      <c r="A33" s="13">
        <v>601</v>
      </c>
      <c r="B33" s="14" t="s">
        <v>43</v>
      </c>
      <c r="C33" s="13"/>
      <c r="D33" s="15">
        <v>0.42099999999999999</v>
      </c>
      <c r="E33" s="13" t="s">
        <v>10</v>
      </c>
      <c r="F33" s="13"/>
      <c r="G33" s="13"/>
      <c r="H33" s="13"/>
      <c r="I33" s="13"/>
      <c r="J33" s="13"/>
      <c r="K33" s="13">
        <v>1</v>
      </c>
      <c r="L33" s="13">
        <v>1</v>
      </c>
      <c r="M33" s="13"/>
      <c r="N33" s="13"/>
      <c r="O33" s="13"/>
      <c r="P33" s="13"/>
      <c r="Q33" s="13"/>
      <c r="R33" s="13"/>
      <c r="S33" s="13">
        <v>1</v>
      </c>
    </row>
    <row r="34" spans="1:19">
      <c r="A34" s="9">
        <v>602</v>
      </c>
      <c r="B34" s="6" t="s">
        <v>44</v>
      </c>
      <c r="C34" s="9"/>
      <c r="D34" s="10">
        <v>0.54100000000000004</v>
      </c>
      <c r="E34" s="9" t="s">
        <v>9</v>
      </c>
      <c r="F34" s="9"/>
      <c r="G34" s="9"/>
      <c r="H34" s="9"/>
      <c r="I34" s="9"/>
      <c r="J34" s="9">
        <v>1</v>
      </c>
      <c r="K34" s="9"/>
      <c r="L34" s="9"/>
      <c r="M34" s="9"/>
      <c r="N34" s="9"/>
      <c r="O34" s="9">
        <v>1</v>
      </c>
      <c r="P34" s="9"/>
      <c r="Q34" s="9"/>
      <c r="R34" s="9"/>
      <c r="S34" s="9"/>
    </row>
    <row r="35" spans="1:19">
      <c r="A35" s="9">
        <v>603</v>
      </c>
      <c r="B35" s="6" t="s">
        <v>45</v>
      </c>
      <c r="C35" s="9"/>
      <c r="D35" s="10">
        <v>0.64300000000000002</v>
      </c>
      <c r="E35" s="9" t="s">
        <v>8</v>
      </c>
      <c r="F35" s="9"/>
      <c r="G35" s="9"/>
      <c r="H35" s="9"/>
      <c r="I35" s="9"/>
      <c r="J35" s="9">
        <v>1</v>
      </c>
      <c r="K35" s="9">
        <v>1</v>
      </c>
      <c r="L35" s="9"/>
      <c r="M35" s="9"/>
      <c r="N35" s="9"/>
      <c r="O35" s="9"/>
      <c r="P35" s="9"/>
      <c r="Q35" s="9"/>
      <c r="R35" s="9"/>
      <c r="S35" s="9">
        <v>1</v>
      </c>
    </row>
    <row r="36" spans="1:19">
      <c r="A36" s="9">
        <v>607</v>
      </c>
      <c r="B36" s="6" t="s">
        <v>46</v>
      </c>
      <c r="C36" s="9"/>
      <c r="D36" s="10">
        <v>0.63200000000000001</v>
      </c>
      <c r="E36" s="9" t="s">
        <v>8</v>
      </c>
      <c r="F36" s="9"/>
      <c r="G36" s="9"/>
      <c r="H36" s="9"/>
      <c r="I36" s="9">
        <v>1</v>
      </c>
      <c r="J36" s="9">
        <v>1</v>
      </c>
      <c r="K36" s="9"/>
      <c r="L36" s="9"/>
      <c r="M36" s="9"/>
      <c r="N36" s="9"/>
      <c r="O36" s="9"/>
      <c r="P36" s="9"/>
      <c r="Q36" s="9"/>
      <c r="R36" s="9"/>
      <c r="S36" s="9"/>
    </row>
    <row r="37" spans="1:19">
      <c r="A37" s="9">
        <v>608</v>
      </c>
      <c r="B37" s="6" t="s">
        <v>47</v>
      </c>
      <c r="C37" s="9"/>
      <c r="D37" s="10">
        <v>0.67500000000000004</v>
      </c>
      <c r="E37" s="9" t="s">
        <v>9</v>
      </c>
      <c r="F37" s="9"/>
      <c r="G37" s="9"/>
      <c r="H37" s="9"/>
      <c r="I37" s="9"/>
      <c r="J37" s="9">
        <v>1</v>
      </c>
      <c r="K37" s="9"/>
      <c r="L37" s="9"/>
      <c r="M37" s="9">
        <v>1</v>
      </c>
      <c r="N37" s="9"/>
      <c r="O37" s="9"/>
      <c r="P37" s="9"/>
      <c r="Q37" s="9"/>
      <c r="R37" s="9"/>
      <c r="S37" s="9"/>
    </row>
    <row r="38" spans="1:19">
      <c r="A38" s="9">
        <v>610</v>
      </c>
      <c r="B38" s="6" t="s">
        <v>48</v>
      </c>
      <c r="C38" s="9"/>
      <c r="D38" s="10">
        <v>0.66300000000000003</v>
      </c>
      <c r="E38" s="9" t="s">
        <v>8</v>
      </c>
      <c r="F38" s="9"/>
      <c r="G38" s="9"/>
      <c r="H38" s="9"/>
      <c r="I38" s="9"/>
      <c r="J38" s="9"/>
      <c r="K38" s="9"/>
      <c r="L38" s="9"/>
      <c r="M38" s="9">
        <v>1</v>
      </c>
      <c r="N38" s="9"/>
      <c r="O38" s="9"/>
      <c r="P38" s="9"/>
      <c r="Q38" s="9"/>
      <c r="R38" s="9"/>
      <c r="S38" s="9"/>
    </row>
    <row r="39" spans="1:19">
      <c r="A39" s="9">
        <v>612</v>
      </c>
      <c r="B39" s="6" t="s">
        <v>49</v>
      </c>
      <c r="C39" s="9"/>
      <c r="D39" s="10">
        <v>0.59699999999999998</v>
      </c>
      <c r="E39" s="9" t="s">
        <v>9</v>
      </c>
      <c r="F39" s="9"/>
      <c r="G39" s="9"/>
      <c r="H39" s="9"/>
      <c r="I39" s="9"/>
      <c r="J39" s="9"/>
      <c r="K39" s="9">
        <v>1</v>
      </c>
      <c r="L39" s="9"/>
      <c r="M39" s="9"/>
      <c r="N39" s="9"/>
      <c r="O39" s="9"/>
      <c r="P39" s="9"/>
      <c r="Q39" s="9"/>
      <c r="R39" s="9"/>
      <c r="S39" s="9"/>
    </row>
    <row r="40" spans="1:19">
      <c r="A40" s="9">
        <v>613</v>
      </c>
      <c r="B40" s="6" t="s">
        <v>50</v>
      </c>
      <c r="C40" s="9"/>
      <c r="D40" s="10">
        <v>0.77900000000000003</v>
      </c>
      <c r="E40" s="9" t="s">
        <v>8</v>
      </c>
      <c r="F40" s="9"/>
      <c r="G40" s="9"/>
      <c r="H40" s="9"/>
      <c r="I40" s="9"/>
      <c r="J40" s="9">
        <v>1</v>
      </c>
      <c r="K40" s="9">
        <v>1</v>
      </c>
      <c r="L40" s="9"/>
      <c r="M40" s="9"/>
      <c r="N40" s="9"/>
      <c r="O40" s="9"/>
      <c r="P40" s="9"/>
      <c r="Q40" s="9"/>
      <c r="R40" s="9"/>
      <c r="S40" s="9">
        <v>1</v>
      </c>
    </row>
    <row r="41" spans="1:19">
      <c r="A41" s="9">
        <v>614</v>
      </c>
      <c r="B41" s="6" t="s">
        <v>51</v>
      </c>
      <c r="C41" s="9"/>
      <c r="D41" s="10">
        <v>0.30599999999999999</v>
      </c>
      <c r="E41" s="9" t="s">
        <v>9</v>
      </c>
      <c r="F41" s="9"/>
      <c r="G41" s="9"/>
      <c r="H41" s="9"/>
      <c r="I41" s="9">
        <v>1</v>
      </c>
      <c r="J41" s="9">
        <v>1</v>
      </c>
      <c r="K41" s="9"/>
      <c r="L41" s="9"/>
      <c r="M41" s="9"/>
      <c r="N41" s="9"/>
      <c r="O41" s="9"/>
      <c r="P41" s="9"/>
      <c r="Q41" s="9"/>
      <c r="R41" s="9"/>
      <c r="S41" s="9"/>
    </row>
    <row r="42" spans="1:19">
      <c r="A42" s="9">
        <v>615</v>
      </c>
      <c r="B42" s="6" t="s">
        <v>52</v>
      </c>
      <c r="C42" s="9"/>
      <c r="D42" s="10">
        <v>0.47799999999999998</v>
      </c>
      <c r="E42" s="9" t="s">
        <v>10</v>
      </c>
      <c r="F42" s="9"/>
      <c r="G42" s="9"/>
      <c r="H42" s="9"/>
      <c r="I42" s="9">
        <v>1</v>
      </c>
      <c r="J42" s="9">
        <v>1</v>
      </c>
      <c r="K42" s="9"/>
      <c r="L42" s="9"/>
      <c r="M42" s="9">
        <v>1</v>
      </c>
      <c r="N42" s="9"/>
      <c r="O42" s="9"/>
      <c r="P42" s="9"/>
      <c r="Q42" s="9"/>
      <c r="R42" s="9"/>
      <c r="S42" s="9">
        <v>1</v>
      </c>
    </row>
    <row r="43" spans="1:19">
      <c r="A43" s="9">
        <v>618</v>
      </c>
      <c r="B43" s="6" t="s">
        <v>53</v>
      </c>
      <c r="C43" s="9"/>
      <c r="D43" s="10">
        <v>0.55800000000000005</v>
      </c>
      <c r="E43" s="9" t="s">
        <v>10</v>
      </c>
      <c r="F43" s="9"/>
      <c r="G43" s="9"/>
      <c r="H43" s="9"/>
      <c r="I43" s="9"/>
      <c r="J43" s="9">
        <v>1</v>
      </c>
      <c r="K43" s="9"/>
      <c r="L43" s="9"/>
      <c r="M43" s="9">
        <v>1</v>
      </c>
      <c r="N43" s="9"/>
      <c r="O43" s="9">
        <v>1</v>
      </c>
      <c r="P43" s="9"/>
      <c r="Q43" s="9"/>
      <c r="R43" s="9"/>
      <c r="S43" s="9">
        <v>1</v>
      </c>
    </row>
    <row r="44" spans="1:19">
      <c r="A44" s="9">
        <v>619</v>
      </c>
      <c r="B44" s="6" t="s">
        <v>54</v>
      </c>
      <c r="C44" s="9"/>
      <c r="D44" s="10">
        <v>0.434</v>
      </c>
      <c r="E44" s="9" t="s">
        <v>8</v>
      </c>
      <c r="F44" s="9"/>
      <c r="G44" s="9">
        <v>1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</row>
    <row r="45" spans="1:19">
      <c r="A45" s="13">
        <v>620</v>
      </c>
      <c r="B45" s="14" t="s">
        <v>55</v>
      </c>
      <c r="C45" s="13"/>
      <c r="D45" s="15">
        <v>0.67900000000000005</v>
      </c>
      <c r="E45" s="13" t="s">
        <v>8</v>
      </c>
      <c r="F45" s="13"/>
      <c r="G45" s="13">
        <v>1</v>
      </c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1:19">
      <c r="A46" s="13">
        <v>626</v>
      </c>
      <c r="B46" s="14" t="s">
        <v>56</v>
      </c>
      <c r="C46" s="13"/>
      <c r="D46" s="15">
        <v>0.629</v>
      </c>
      <c r="E46" s="13" t="s">
        <v>9</v>
      </c>
      <c r="F46" s="13"/>
      <c r="G46" s="13"/>
      <c r="H46" s="13"/>
      <c r="I46" s="13"/>
      <c r="J46" s="13">
        <v>1</v>
      </c>
      <c r="K46" s="13"/>
      <c r="L46" s="13"/>
      <c r="M46" s="13">
        <v>1</v>
      </c>
      <c r="N46" s="13"/>
      <c r="O46" s="13"/>
      <c r="P46" s="13"/>
      <c r="Q46" s="13"/>
      <c r="R46" s="13"/>
      <c r="S46" s="13"/>
    </row>
    <row r="47" spans="1:19">
      <c r="A47" s="13">
        <v>627</v>
      </c>
      <c r="B47" s="14" t="s">
        <v>57</v>
      </c>
      <c r="C47" s="13"/>
      <c r="D47" s="15">
        <v>0.75700000000000001</v>
      </c>
      <c r="E47" s="13" t="s">
        <v>8</v>
      </c>
      <c r="F47" s="13"/>
      <c r="G47" s="13"/>
      <c r="H47" s="13"/>
      <c r="I47" s="13"/>
      <c r="J47" s="13"/>
      <c r="K47" s="13"/>
      <c r="L47" s="13"/>
      <c r="M47" s="13">
        <v>1</v>
      </c>
      <c r="N47" s="13"/>
      <c r="O47" s="13"/>
      <c r="P47" s="13"/>
      <c r="Q47" s="13">
        <v>1</v>
      </c>
      <c r="R47" s="13"/>
      <c r="S47" s="13"/>
    </row>
    <row r="48" spans="1:19">
      <c r="A48" s="9">
        <v>1045</v>
      </c>
      <c r="B48" s="6" t="s">
        <v>58</v>
      </c>
      <c r="C48" s="9"/>
      <c r="D48" s="10">
        <v>0.68</v>
      </c>
      <c r="E48" s="9" t="s">
        <v>9</v>
      </c>
      <c r="F48" s="9"/>
      <c r="G48" s="9"/>
      <c r="H48" s="9"/>
      <c r="I48" s="9"/>
      <c r="J48" s="9">
        <v>1</v>
      </c>
      <c r="K48" s="9"/>
      <c r="L48" s="9"/>
      <c r="M48" s="9"/>
      <c r="N48" s="9"/>
      <c r="O48" s="9"/>
      <c r="P48" s="9"/>
      <c r="Q48" s="9"/>
      <c r="R48" s="9"/>
      <c r="S48" s="9"/>
    </row>
    <row r="49" spans="1:19">
      <c r="A49" s="9">
        <v>1050</v>
      </c>
      <c r="B49" s="6" t="s">
        <v>59</v>
      </c>
      <c r="C49" s="9"/>
      <c r="D49" s="10">
        <v>0.72</v>
      </c>
      <c r="E49" s="9" t="s">
        <v>8</v>
      </c>
      <c r="F49" s="9"/>
      <c r="G49" s="9">
        <v>1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</row>
    <row r="50" spans="1:19">
      <c r="A50" s="9">
        <v>1068</v>
      </c>
      <c r="B50" s="6" t="s">
        <v>60</v>
      </c>
      <c r="C50" s="9"/>
      <c r="D50" s="10">
        <v>0.82899999999999996</v>
      </c>
      <c r="E50" s="9" t="s">
        <v>8</v>
      </c>
      <c r="F50" s="9"/>
      <c r="G50" s="9"/>
      <c r="H50" s="9"/>
      <c r="I50" s="9">
        <v>1</v>
      </c>
      <c r="J50" s="9"/>
      <c r="K50" s="9"/>
      <c r="L50" s="9"/>
      <c r="M50" s="9"/>
      <c r="N50" s="9"/>
      <c r="O50" s="9"/>
      <c r="P50" s="9"/>
      <c r="Q50" s="9"/>
      <c r="R50" s="9"/>
      <c r="S50" s="9"/>
    </row>
    <row r="51" spans="1:19">
      <c r="A51" s="9">
        <v>1069</v>
      </c>
      <c r="B51" s="6" t="s">
        <v>61</v>
      </c>
      <c r="C51" s="9"/>
      <c r="D51" s="10">
        <v>0.82899999999999996</v>
      </c>
      <c r="E51" s="9" t="s">
        <v>8</v>
      </c>
      <c r="F51" s="9"/>
      <c r="G51" s="9">
        <v>1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</row>
    <row r="52" spans="1:19">
      <c r="A52" s="9">
        <v>1070</v>
      </c>
      <c r="B52" s="6" t="s">
        <v>62</v>
      </c>
      <c r="C52" s="9"/>
      <c r="D52" s="10">
        <v>0.49</v>
      </c>
      <c r="E52" s="9" t="s">
        <v>9</v>
      </c>
      <c r="F52" s="9"/>
      <c r="G52" s="9"/>
      <c r="H52" s="9"/>
      <c r="I52" s="9">
        <v>1</v>
      </c>
      <c r="J52" s="9">
        <v>1</v>
      </c>
      <c r="K52" s="9"/>
      <c r="L52" s="9"/>
      <c r="M52" s="9"/>
      <c r="N52" s="9"/>
      <c r="O52" s="9"/>
      <c r="P52" s="9"/>
      <c r="Q52" s="9"/>
      <c r="R52" s="9"/>
      <c r="S52" s="9">
        <v>1</v>
      </c>
    </row>
    <row r="53" spans="1:19">
      <c r="A53" s="9">
        <v>1075</v>
      </c>
      <c r="B53" s="6" t="s">
        <v>63</v>
      </c>
      <c r="C53" s="9"/>
      <c r="D53" s="10">
        <v>0.64900000000000002</v>
      </c>
      <c r="E53" s="9" t="s">
        <v>8</v>
      </c>
      <c r="F53" s="9"/>
      <c r="G53" s="9"/>
      <c r="H53" s="9"/>
      <c r="I53" s="9">
        <v>1</v>
      </c>
      <c r="J53" s="9"/>
      <c r="K53" s="9"/>
      <c r="L53" s="9"/>
      <c r="M53" s="9"/>
      <c r="N53" s="9"/>
      <c r="O53" s="9"/>
      <c r="P53" s="9"/>
      <c r="Q53" s="9"/>
      <c r="R53" s="9"/>
      <c r="S53" s="9"/>
    </row>
    <row r="54" spans="1:19">
      <c r="A54" s="9">
        <v>1076</v>
      </c>
      <c r="B54" s="6" t="s">
        <v>64</v>
      </c>
      <c r="C54" s="9"/>
      <c r="D54" s="10">
        <v>0.53500000000000003</v>
      </c>
      <c r="E54" s="9" t="s">
        <v>8</v>
      </c>
      <c r="F54" s="9"/>
      <c r="G54" s="9">
        <v>1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</row>
    <row r="55" spans="1:19">
      <c r="A55" s="9">
        <v>1077</v>
      </c>
      <c r="B55" s="6" t="s">
        <v>65</v>
      </c>
      <c r="C55" s="9"/>
      <c r="D55" s="10">
        <v>0.76100000000000001</v>
      </c>
      <c r="E55" s="9" t="s">
        <v>9</v>
      </c>
      <c r="F55" s="9"/>
      <c r="G55" s="9"/>
      <c r="H55" s="9"/>
      <c r="I55" s="9">
        <v>1</v>
      </c>
      <c r="J55" s="9"/>
      <c r="K55" s="9"/>
      <c r="L55" s="9">
        <v>1</v>
      </c>
      <c r="M55" s="9"/>
      <c r="N55" s="9"/>
      <c r="O55" s="9"/>
      <c r="P55" s="9"/>
      <c r="Q55" s="9"/>
      <c r="R55" s="9"/>
      <c r="S55" s="9">
        <v>1</v>
      </c>
    </row>
    <row r="56" spans="1:19">
      <c r="A56" s="9">
        <v>1082</v>
      </c>
      <c r="B56" s="6" t="s">
        <v>66</v>
      </c>
      <c r="C56" s="9"/>
      <c r="D56" s="10">
        <v>0.71899999999999997</v>
      </c>
      <c r="E56" s="9" t="s">
        <v>8</v>
      </c>
      <c r="F56" s="9"/>
      <c r="G56" s="9">
        <v>1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</row>
    <row r="57" spans="1:19">
      <c r="A57" s="9">
        <v>1083</v>
      </c>
      <c r="B57" s="6" t="s">
        <v>67</v>
      </c>
      <c r="C57" s="9"/>
      <c r="D57" s="10">
        <v>0.505</v>
      </c>
      <c r="E57" s="9" t="s">
        <v>8</v>
      </c>
      <c r="F57" s="9"/>
      <c r="G57" s="9"/>
      <c r="H57" s="9"/>
      <c r="I57" s="9">
        <v>1</v>
      </c>
      <c r="J57" s="9">
        <v>1</v>
      </c>
      <c r="K57" s="9"/>
      <c r="L57" s="9"/>
      <c r="M57" s="9"/>
      <c r="N57" s="9"/>
      <c r="O57" s="9"/>
      <c r="P57" s="9"/>
      <c r="Q57" s="9"/>
      <c r="R57" s="9"/>
      <c r="S57" s="9"/>
    </row>
    <row r="58" spans="1:19">
      <c r="A58" s="9">
        <v>1084</v>
      </c>
      <c r="B58" s="6" t="s">
        <v>68</v>
      </c>
      <c r="C58" s="9"/>
      <c r="D58" s="10">
        <v>0.54500000000000004</v>
      </c>
      <c r="E58" s="9" t="s">
        <v>8</v>
      </c>
      <c r="F58" s="9"/>
      <c r="G58" s="9"/>
      <c r="H58" s="9"/>
      <c r="I58" s="9"/>
      <c r="J58" s="9">
        <v>1</v>
      </c>
      <c r="K58" s="9"/>
      <c r="L58" s="9"/>
      <c r="M58" s="9"/>
      <c r="N58" s="9"/>
      <c r="O58" s="9"/>
      <c r="P58" s="9"/>
      <c r="Q58" s="9"/>
      <c r="R58" s="9"/>
      <c r="S58" s="9"/>
    </row>
    <row r="59" spans="1:19">
      <c r="A59" s="9">
        <v>1097</v>
      </c>
      <c r="B59" s="6" t="s">
        <v>69</v>
      </c>
      <c r="C59" s="9"/>
      <c r="D59" s="10">
        <v>0.54800000000000004</v>
      </c>
      <c r="E59" s="9" t="s">
        <v>10</v>
      </c>
      <c r="F59" s="9"/>
      <c r="G59" s="9"/>
      <c r="H59" s="9"/>
      <c r="I59" s="9"/>
      <c r="J59" s="9">
        <v>1</v>
      </c>
      <c r="K59" s="9">
        <v>1</v>
      </c>
      <c r="L59" s="9"/>
      <c r="M59" s="9"/>
      <c r="N59" s="9"/>
      <c r="O59" s="9"/>
      <c r="P59" s="9"/>
      <c r="Q59" s="9"/>
      <c r="R59" s="9"/>
      <c r="S59" s="9"/>
    </row>
    <row r="60" spans="1:19">
      <c r="A60" s="9">
        <v>1098</v>
      </c>
      <c r="B60" s="6" t="s">
        <v>70</v>
      </c>
      <c r="C60" s="9"/>
      <c r="D60" s="10">
        <v>0.44900000000000001</v>
      </c>
      <c r="E60" s="9" t="s">
        <v>9</v>
      </c>
      <c r="F60" s="9"/>
      <c r="G60" s="9"/>
      <c r="H60" s="9"/>
      <c r="I60" s="9"/>
      <c r="J60" s="9">
        <v>1</v>
      </c>
      <c r="K60" s="9"/>
      <c r="L60" s="9"/>
      <c r="M60" s="9"/>
      <c r="N60" s="9"/>
      <c r="O60" s="9"/>
      <c r="P60" s="9"/>
      <c r="Q60" s="9"/>
      <c r="R60" s="9">
        <v>1</v>
      </c>
      <c r="S60" s="9"/>
    </row>
    <row r="61" spans="1:19">
      <c r="A61" s="9">
        <v>1107</v>
      </c>
      <c r="B61" s="6" t="s">
        <v>71</v>
      </c>
      <c r="C61" s="9"/>
      <c r="D61" s="10">
        <v>0.45400000000000001</v>
      </c>
      <c r="E61" s="9" t="s">
        <v>9</v>
      </c>
      <c r="F61" s="9"/>
      <c r="G61" s="9"/>
      <c r="H61" s="9"/>
      <c r="I61" s="9"/>
      <c r="J61" s="9">
        <v>1</v>
      </c>
      <c r="K61" s="9"/>
      <c r="L61" s="9"/>
      <c r="M61" s="9"/>
      <c r="N61" s="9"/>
      <c r="O61" s="9"/>
      <c r="P61" s="9"/>
      <c r="Q61" s="9"/>
      <c r="R61" s="9">
        <v>1</v>
      </c>
      <c r="S61" s="9">
        <v>1</v>
      </c>
    </row>
    <row r="62" spans="1:19">
      <c r="A62" s="9">
        <v>1112</v>
      </c>
      <c r="B62" s="6" t="s">
        <v>72</v>
      </c>
      <c r="C62" s="9"/>
      <c r="D62" s="10">
        <v>0.70099999999999996</v>
      </c>
      <c r="E62" s="9" t="s">
        <v>9</v>
      </c>
      <c r="F62" s="9"/>
      <c r="G62" s="9"/>
      <c r="H62" s="9"/>
      <c r="I62" s="9">
        <v>1</v>
      </c>
      <c r="J62" s="9">
        <v>1</v>
      </c>
      <c r="K62" s="9"/>
      <c r="L62" s="9"/>
      <c r="M62" s="9"/>
      <c r="N62" s="9"/>
      <c r="O62" s="9"/>
      <c r="P62" s="9"/>
      <c r="Q62" s="9"/>
      <c r="R62" s="9"/>
      <c r="S62" s="9">
        <v>1</v>
      </c>
    </row>
    <row r="63" spans="1:19">
      <c r="A63" s="9">
        <v>1113</v>
      </c>
      <c r="B63" s="6" t="s">
        <v>73</v>
      </c>
      <c r="C63" s="9"/>
      <c r="D63" s="10">
        <v>0.64400000000000002</v>
      </c>
      <c r="E63" s="9" t="s">
        <v>8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>
        <v>1</v>
      </c>
      <c r="S63" s="9"/>
    </row>
    <row r="64" spans="1:19">
      <c r="A64" s="9">
        <v>1126</v>
      </c>
      <c r="B64" s="6" t="s">
        <v>74</v>
      </c>
      <c r="C64" s="9"/>
      <c r="D64" s="10">
        <v>0.68300000000000005</v>
      </c>
      <c r="E64" s="9" t="s">
        <v>9</v>
      </c>
      <c r="F64" s="9"/>
      <c r="G64" s="9"/>
      <c r="H64" s="9"/>
      <c r="I64" s="9"/>
      <c r="J64" s="9">
        <v>1</v>
      </c>
      <c r="K64" s="9">
        <v>1</v>
      </c>
      <c r="L64" s="9"/>
      <c r="M64" s="9">
        <v>1</v>
      </c>
      <c r="N64" s="9"/>
      <c r="O64" s="9"/>
      <c r="P64" s="9"/>
      <c r="Q64" s="9"/>
      <c r="R64" s="9"/>
      <c r="S64" s="9">
        <v>1</v>
      </c>
    </row>
    <row r="65" spans="1:19">
      <c r="A65" s="9">
        <v>1127</v>
      </c>
      <c r="B65" s="6" t="s">
        <v>75</v>
      </c>
      <c r="C65" s="9"/>
      <c r="D65" s="10">
        <v>0.495</v>
      </c>
      <c r="E65" s="9" t="s">
        <v>10</v>
      </c>
      <c r="F65" s="9"/>
      <c r="G65" s="9"/>
      <c r="H65" s="9"/>
      <c r="I65" s="9"/>
      <c r="J65" s="9"/>
      <c r="K65" s="9">
        <v>1</v>
      </c>
      <c r="L65" s="9">
        <v>1</v>
      </c>
      <c r="M65" s="9"/>
      <c r="N65" s="9"/>
      <c r="O65" s="9"/>
      <c r="P65" s="9"/>
      <c r="Q65" s="9"/>
      <c r="R65" s="9"/>
      <c r="S65" s="9">
        <v>1</v>
      </c>
    </row>
    <row r="66" spans="1:19">
      <c r="A66" s="9">
        <v>1132</v>
      </c>
      <c r="B66" s="6" t="s">
        <v>76</v>
      </c>
      <c r="C66" s="9"/>
      <c r="D66" s="10">
        <v>0.34599999999999997</v>
      </c>
      <c r="E66" s="9" t="s">
        <v>9</v>
      </c>
      <c r="F66" s="9"/>
      <c r="G66" s="9"/>
      <c r="H66" s="9"/>
      <c r="I66" s="9">
        <v>1</v>
      </c>
      <c r="J66" s="9">
        <v>1</v>
      </c>
      <c r="K66" s="9"/>
      <c r="L66" s="9"/>
      <c r="M66" s="9"/>
      <c r="N66" s="9"/>
      <c r="O66" s="9"/>
      <c r="P66" s="9"/>
      <c r="Q66" s="9"/>
      <c r="R66" s="9"/>
      <c r="S66" s="9"/>
    </row>
    <row r="67" spans="1:19">
      <c r="A67" s="9">
        <v>1141</v>
      </c>
      <c r="B67" s="6" t="s">
        <v>77</v>
      </c>
      <c r="C67" s="9"/>
      <c r="D67" s="10">
        <v>0.54300000000000004</v>
      </c>
      <c r="E67" s="9" t="s">
        <v>8</v>
      </c>
      <c r="F67" s="9"/>
      <c r="G67" s="9">
        <v>1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</row>
    <row r="68" spans="1:19">
      <c r="A68" s="9">
        <v>1142</v>
      </c>
      <c r="B68" s="6" t="s">
        <v>78</v>
      </c>
      <c r="C68" s="9"/>
      <c r="D68" s="10">
        <v>0.34699999999999998</v>
      </c>
      <c r="E68" s="9" t="s">
        <v>8</v>
      </c>
      <c r="F68" s="9"/>
      <c r="G68" s="9"/>
      <c r="H68" s="9"/>
      <c r="I68" s="9"/>
      <c r="J68" s="9">
        <v>1</v>
      </c>
      <c r="K68" s="9"/>
      <c r="L68" s="9"/>
      <c r="M68" s="9">
        <v>1</v>
      </c>
      <c r="N68" s="9"/>
      <c r="O68" s="9"/>
      <c r="P68" s="9"/>
      <c r="Q68" s="9"/>
      <c r="R68" s="9"/>
      <c r="S68" s="9"/>
    </row>
    <row r="69" spans="1:19">
      <c r="A69" s="9">
        <v>1148</v>
      </c>
      <c r="B69" s="6" t="s">
        <v>79</v>
      </c>
      <c r="C69" s="9"/>
      <c r="D69" s="10">
        <v>0.76100000000000001</v>
      </c>
      <c r="E69" s="9" t="s">
        <v>8</v>
      </c>
      <c r="F69" s="9"/>
      <c r="G69" s="9">
        <v>1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</row>
    <row r="70" spans="1:19">
      <c r="A70" s="9">
        <v>1149</v>
      </c>
      <c r="B70" s="6" t="s">
        <v>80</v>
      </c>
      <c r="C70" s="9"/>
      <c r="D70" s="10">
        <v>0.48399999999999999</v>
      </c>
      <c r="E70" s="9" t="s">
        <v>9</v>
      </c>
      <c r="F70" s="9"/>
      <c r="G70" s="9">
        <v>1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</row>
    <row r="71" spans="1:19">
      <c r="A71" s="9">
        <v>1158</v>
      </c>
      <c r="B71" s="6" t="s">
        <v>81</v>
      </c>
      <c r="C71" s="9"/>
      <c r="D71" s="10">
        <v>0.622</v>
      </c>
      <c r="E71" s="9" t="s">
        <v>9</v>
      </c>
      <c r="F71" s="9"/>
      <c r="G71" s="9"/>
      <c r="H71" s="9"/>
      <c r="I71" s="9">
        <v>1</v>
      </c>
      <c r="J71" s="9">
        <v>1</v>
      </c>
      <c r="K71" s="9"/>
      <c r="L71" s="9"/>
      <c r="M71" s="9">
        <v>1</v>
      </c>
      <c r="N71" s="9"/>
      <c r="O71" s="9"/>
      <c r="P71" s="9"/>
      <c r="Q71" s="9"/>
      <c r="R71" s="9"/>
      <c r="S71" s="9"/>
    </row>
    <row r="72" spans="1:19">
      <c r="A72" s="9">
        <v>1159</v>
      </c>
      <c r="B72" s="6" t="s">
        <v>82</v>
      </c>
      <c r="C72" s="9"/>
      <c r="D72" s="10">
        <v>0.54</v>
      </c>
      <c r="E72" s="9" t="s">
        <v>10</v>
      </c>
      <c r="F72" s="9"/>
      <c r="G72" s="9"/>
      <c r="H72" s="9"/>
      <c r="I72" s="9"/>
      <c r="J72" s="9"/>
      <c r="K72" s="9">
        <v>1</v>
      </c>
      <c r="L72" s="9">
        <v>1</v>
      </c>
      <c r="M72" s="9">
        <v>1</v>
      </c>
      <c r="N72" s="9"/>
      <c r="O72" s="9"/>
      <c r="P72" s="9"/>
      <c r="Q72" s="9"/>
      <c r="R72" s="9"/>
      <c r="S72" s="9">
        <v>1</v>
      </c>
    </row>
    <row r="73" spans="1:19">
      <c r="A73" s="9">
        <v>1164</v>
      </c>
      <c r="B73" s="6" t="s">
        <v>83</v>
      </c>
      <c r="C73" s="9"/>
      <c r="D73" s="10">
        <v>0.66600000000000004</v>
      </c>
      <c r="E73" s="9" t="s">
        <v>9</v>
      </c>
      <c r="F73" s="9"/>
      <c r="G73" s="9"/>
      <c r="H73" s="9"/>
      <c r="I73" s="9">
        <v>1</v>
      </c>
      <c r="J73" s="9"/>
      <c r="K73" s="9"/>
      <c r="L73" s="9">
        <v>1</v>
      </c>
      <c r="M73" s="9"/>
      <c r="N73" s="9"/>
      <c r="O73" s="9"/>
      <c r="P73" s="9"/>
      <c r="Q73" s="9"/>
      <c r="R73" s="9"/>
      <c r="S73" s="9">
        <v>1</v>
      </c>
    </row>
    <row r="74" spans="1:19">
      <c r="A74" s="9">
        <v>1173</v>
      </c>
      <c r="B74" s="6" t="s">
        <v>84</v>
      </c>
      <c r="C74" s="9"/>
      <c r="D74" s="10">
        <v>0.80800000000000005</v>
      </c>
      <c r="E74" s="9" t="s">
        <v>8</v>
      </c>
      <c r="F74" s="9"/>
      <c r="G74" s="9"/>
      <c r="H74" s="9"/>
      <c r="I74" s="9"/>
      <c r="J74" s="9"/>
      <c r="K74" s="9"/>
      <c r="L74" s="9"/>
      <c r="M74" s="9">
        <v>1</v>
      </c>
      <c r="N74" s="9"/>
      <c r="O74" s="9"/>
      <c r="P74" s="9"/>
      <c r="Q74" s="9"/>
      <c r="R74" s="9"/>
      <c r="S74" s="9"/>
    </row>
    <row r="75" spans="1:19">
      <c r="A75" s="9">
        <v>1174</v>
      </c>
      <c r="B75" s="6" t="s">
        <v>85</v>
      </c>
      <c r="C75" s="9"/>
      <c r="D75" s="10">
        <v>0.58899999999999997</v>
      </c>
      <c r="E75" s="9" t="s">
        <v>9</v>
      </c>
      <c r="F75" s="9"/>
      <c r="G75" s="9"/>
      <c r="H75" s="9"/>
      <c r="I75" s="9"/>
      <c r="J75" s="9">
        <v>1</v>
      </c>
      <c r="K75" s="9"/>
      <c r="L75" s="9"/>
      <c r="M75" s="9">
        <v>1</v>
      </c>
      <c r="N75" s="9"/>
      <c r="O75" s="9"/>
      <c r="P75" s="9"/>
      <c r="Q75" s="9"/>
      <c r="R75" s="9"/>
      <c r="S75" s="9">
        <v>1</v>
      </c>
    </row>
    <row r="76" spans="1:19">
      <c r="A76" s="9">
        <v>1179</v>
      </c>
      <c r="B76" s="6" t="s">
        <v>86</v>
      </c>
      <c r="C76" s="9"/>
      <c r="D76" s="10">
        <v>0.81100000000000005</v>
      </c>
      <c r="E76" s="9" t="s">
        <v>8</v>
      </c>
      <c r="F76" s="9"/>
      <c r="G76" s="9"/>
      <c r="H76" s="9"/>
      <c r="I76" s="9"/>
      <c r="J76" s="9"/>
      <c r="K76" s="9"/>
      <c r="L76" s="9"/>
      <c r="M76" s="9"/>
      <c r="N76" s="9"/>
      <c r="O76" s="9">
        <v>1</v>
      </c>
      <c r="P76" s="9"/>
      <c r="Q76" s="9"/>
      <c r="R76" s="9"/>
      <c r="S76" s="9"/>
    </row>
    <row r="77" spans="1:19">
      <c r="A77" s="9">
        <v>1193</v>
      </c>
      <c r="B77" s="6" t="s">
        <v>87</v>
      </c>
      <c r="C77" s="9"/>
      <c r="D77" s="10">
        <v>0.68300000000000005</v>
      </c>
      <c r="E77" s="9" t="s">
        <v>9</v>
      </c>
      <c r="F77" s="9"/>
      <c r="G77" s="9"/>
      <c r="H77" s="9"/>
      <c r="I77" s="9"/>
      <c r="J77" s="9"/>
      <c r="K77" s="9"/>
      <c r="L77" s="9"/>
      <c r="M77" s="9">
        <v>1</v>
      </c>
      <c r="N77" s="9"/>
      <c r="O77" s="9"/>
      <c r="P77" s="9"/>
      <c r="Q77" s="9"/>
      <c r="R77" s="9"/>
      <c r="S77" s="9"/>
    </row>
    <row r="78" spans="1:19">
      <c r="A78" s="9">
        <v>1194</v>
      </c>
      <c r="B78" s="6" t="s">
        <v>88</v>
      </c>
      <c r="C78" s="9"/>
      <c r="D78" s="10">
        <v>0.53</v>
      </c>
      <c r="E78" s="9" t="s">
        <v>10</v>
      </c>
      <c r="F78" s="9"/>
      <c r="G78" s="9"/>
      <c r="H78" s="9"/>
      <c r="I78" s="9"/>
      <c r="J78" s="9"/>
      <c r="K78" s="9">
        <v>1</v>
      </c>
      <c r="L78" s="9">
        <v>1</v>
      </c>
      <c r="M78" s="9">
        <v>1</v>
      </c>
      <c r="N78" s="9"/>
      <c r="O78" s="9"/>
      <c r="P78" s="9"/>
      <c r="Q78" s="9"/>
      <c r="R78" s="9"/>
      <c r="S78" s="9">
        <v>1</v>
      </c>
    </row>
    <row r="79" spans="1:19">
      <c r="A79" s="9">
        <v>1204</v>
      </c>
      <c r="B79" s="6" t="s">
        <v>89</v>
      </c>
      <c r="C79" s="9"/>
      <c r="D79" s="10">
        <v>0.70099999999999996</v>
      </c>
      <c r="E79" s="9" t="s">
        <v>9</v>
      </c>
      <c r="F79" s="9"/>
      <c r="G79" s="9"/>
      <c r="H79" s="9"/>
      <c r="I79" s="9">
        <v>1</v>
      </c>
      <c r="J79" s="9">
        <v>1</v>
      </c>
      <c r="K79" s="9"/>
      <c r="L79" s="9"/>
      <c r="M79" s="9"/>
      <c r="N79" s="9"/>
      <c r="O79" s="9"/>
      <c r="P79" s="9"/>
      <c r="Q79" s="9"/>
      <c r="R79" s="9"/>
      <c r="S79" s="9">
        <v>1</v>
      </c>
    </row>
    <row r="80" spans="1:19">
      <c r="A80" s="9">
        <v>1205</v>
      </c>
      <c r="B80" s="6" t="s">
        <v>90</v>
      </c>
      <c r="C80" s="9"/>
      <c r="D80" s="10">
        <v>0.45400000000000001</v>
      </c>
      <c r="E80" s="9" t="s">
        <v>9</v>
      </c>
      <c r="F80" s="9"/>
      <c r="G80" s="9"/>
      <c r="H80" s="9"/>
      <c r="I80" s="9">
        <v>1</v>
      </c>
      <c r="J80" s="9"/>
      <c r="K80" s="9"/>
      <c r="L80" s="9">
        <v>1</v>
      </c>
      <c r="M80" s="9"/>
      <c r="N80" s="9"/>
      <c r="O80" s="9"/>
      <c r="P80" s="9"/>
      <c r="Q80" s="9"/>
      <c r="R80" s="9"/>
      <c r="S80" s="9"/>
    </row>
    <row r="81" spans="1:19">
      <c r="A81" s="9">
        <v>1211</v>
      </c>
      <c r="B81" s="6" t="s">
        <v>91</v>
      </c>
      <c r="C81" s="9"/>
      <c r="D81" s="10">
        <v>0.68700000000000006</v>
      </c>
      <c r="E81" s="9" t="s">
        <v>8</v>
      </c>
      <c r="F81" s="9"/>
      <c r="G81" s="9"/>
      <c r="H81" s="9"/>
      <c r="I81" s="9"/>
      <c r="J81" s="9"/>
      <c r="K81" s="9"/>
      <c r="L81" s="9"/>
      <c r="M81" s="9">
        <v>1</v>
      </c>
      <c r="N81" s="9"/>
      <c r="O81" s="9"/>
      <c r="P81" s="9"/>
      <c r="Q81" s="9"/>
      <c r="R81" s="9"/>
      <c r="S81" s="9"/>
    </row>
    <row r="82" spans="1:19">
      <c r="A82" s="9">
        <v>1212</v>
      </c>
      <c r="B82" s="6" t="s">
        <v>92</v>
      </c>
      <c r="C82" s="9"/>
      <c r="D82" s="10">
        <v>0.56200000000000006</v>
      </c>
      <c r="E82" s="9" t="s">
        <v>9</v>
      </c>
      <c r="F82" s="9"/>
      <c r="G82" s="9"/>
      <c r="H82" s="9"/>
      <c r="I82" s="9"/>
      <c r="J82" s="9"/>
      <c r="K82" s="9">
        <v>1</v>
      </c>
      <c r="L82" s="9"/>
      <c r="M82" s="9">
        <v>1</v>
      </c>
      <c r="N82" s="9"/>
      <c r="O82" s="9"/>
      <c r="P82" s="9"/>
      <c r="Q82" s="9"/>
      <c r="R82" s="9"/>
      <c r="S82" s="9"/>
    </row>
    <row r="83" spans="1:19">
      <c r="A83" s="9">
        <v>1225</v>
      </c>
      <c r="B83" s="6" t="s">
        <v>93</v>
      </c>
      <c r="C83" s="9"/>
      <c r="D83" s="10">
        <v>0.61799999999999999</v>
      </c>
      <c r="E83" s="9" t="s">
        <v>10</v>
      </c>
      <c r="F83" s="9"/>
      <c r="G83" s="9"/>
      <c r="H83" s="9"/>
      <c r="I83" s="9"/>
      <c r="J83" s="9">
        <v>1</v>
      </c>
      <c r="K83" s="9">
        <v>1</v>
      </c>
      <c r="L83" s="9"/>
      <c r="M83" s="9"/>
      <c r="N83" s="9"/>
      <c r="O83" s="9"/>
      <c r="P83" s="9"/>
      <c r="Q83" s="9"/>
      <c r="R83" s="9"/>
      <c r="S83" s="9">
        <v>1</v>
      </c>
    </row>
    <row r="84" spans="1:19">
      <c r="A84" s="9">
        <v>1241</v>
      </c>
      <c r="B84" s="6" t="s">
        <v>94</v>
      </c>
      <c r="C84" s="9"/>
      <c r="D84" s="10">
        <v>0.66800000000000004</v>
      </c>
      <c r="E84" s="9" t="s">
        <v>8</v>
      </c>
      <c r="F84" s="9"/>
      <c r="G84" s="9"/>
      <c r="H84" s="9"/>
      <c r="I84" s="9">
        <v>1</v>
      </c>
      <c r="J84" s="9"/>
      <c r="K84" s="9"/>
      <c r="L84" s="9"/>
      <c r="M84" s="9"/>
      <c r="N84" s="9"/>
      <c r="O84" s="9"/>
      <c r="P84" s="9"/>
      <c r="Q84" s="9"/>
      <c r="R84" s="9"/>
      <c r="S84" s="9"/>
    </row>
    <row r="85" spans="1:19">
      <c r="A85" s="9">
        <v>1251</v>
      </c>
      <c r="B85" s="6" t="s">
        <v>95</v>
      </c>
      <c r="C85" s="9"/>
      <c r="D85" s="10">
        <v>0.82</v>
      </c>
      <c r="E85" s="9" t="s">
        <v>8</v>
      </c>
      <c r="F85" s="9"/>
      <c r="G85" s="9"/>
      <c r="H85" s="9"/>
      <c r="I85" s="9"/>
      <c r="J85" s="9"/>
      <c r="K85" s="9">
        <v>1</v>
      </c>
      <c r="L85" s="9"/>
      <c r="M85" s="9"/>
      <c r="N85" s="9"/>
      <c r="O85" s="9"/>
      <c r="P85" s="9"/>
      <c r="Q85" s="9"/>
      <c r="R85" s="9"/>
      <c r="S85" s="9"/>
    </row>
    <row r="86" spans="1:19">
      <c r="A86" s="9">
        <v>1264</v>
      </c>
      <c r="B86" s="6" t="s">
        <v>96</v>
      </c>
      <c r="C86" s="9"/>
      <c r="D86" s="10">
        <v>0.68200000000000005</v>
      </c>
      <c r="E86" s="9" t="s">
        <v>9</v>
      </c>
      <c r="F86" s="9"/>
      <c r="G86" s="9"/>
      <c r="H86" s="9"/>
      <c r="I86" s="9"/>
      <c r="J86" s="9">
        <v>1</v>
      </c>
      <c r="K86" s="9"/>
      <c r="L86" s="9"/>
      <c r="M86" s="9">
        <v>1</v>
      </c>
      <c r="N86" s="9"/>
      <c r="O86" s="9"/>
      <c r="P86" s="9"/>
      <c r="Q86" s="9"/>
      <c r="R86" s="9"/>
      <c r="S86" s="9"/>
    </row>
    <row r="87" spans="1:19">
      <c r="A87" s="9">
        <v>1270</v>
      </c>
      <c r="B87" s="6" t="s">
        <v>97</v>
      </c>
      <c r="C87" s="9"/>
      <c r="D87" s="10">
        <v>0.875</v>
      </c>
      <c r="E87" s="9" t="s">
        <v>9</v>
      </c>
      <c r="F87" s="9"/>
      <c r="G87" s="9"/>
      <c r="H87" s="9"/>
      <c r="I87" s="9">
        <v>1</v>
      </c>
      <c r="J87" s="9"/>
      <c r="K87" s="9"/>
      <c r="L87" s="9">
        <v>1</v>
      </c>
      <c r="M87" s="9"/>
      <c r="N87" s="9"/>
      <c r="O87" s="9"/>
      <c r="P87" s="9">
        <v>1</v>
      </c>
      <c r="Q87" s="9"/>
      <c r="R87" s="9"/>
      <c r="S87" s="9"/>
    </row>
    <row r="88" spans="1:19">
      <c r="A88" s="9">
        <v>1280</v>
      </c>
      <c r="B88" s="6" t="s">
        <v>98</v>
      </c>
      <c r="C88" s="9"/>
      <c r="D88" s="10">
        <v>0.72599999999999998</v>
      </c>
      <c r="E88" s="9" t="s">
        <v>8</v>
      </c>
      <c r="F88" s="9"/>
      <c r="G88" s="9"/>
      <c r="H88" s="9"/>
      <c r="I88" s="9">
        <v>1</v>
      </c>
      <c r="J88" s="9">
        <v>1</v>
      </c>
      <c r="K88" s="9"/>
      <c r="L88" s="9"/>
      <c r="M88" s="9"/>
      <c r="N88" s="9"/>
      <c r="O88" s="9"/>
      <c r="P88" s="9"/>
      <c r="Q88" s="9"/>
      <c r="R88" s="9"/>
      <c r="S88" s="9"/>
    </row>
    <row r="89" spans="1:19">
      <c r="A89" s="9">
        <v>1285</v>
      </c>
      <c r="B89" s="6" t="s">
        <v>99</v>
      </c>
      <c r="C89" s="9"/>
      <c r="D89" s="10">
        <v>0.84399999999999997</v>
      </c>
      <c r="E89" s="9" t="s">
        <v>9</v>
      </c>
      <c r="F89" s="9"/>
      <c r="G89" s="9"/>
      <c r="H89" s="9"/>
      <c r="I89" s="9"/>
      <c r="J89" s="9">
        <v>1</v>
      </c>
      <c r="K89" s="9">
        <v>1</v>
      </c>
      <c r="L89" s="9"/>
      <c r="M89" s="9"/>
      <c r="N89" s="9"/>
      <c r="O89" s="9"/>
      <c r="P89" s="9"/>
      <c r="Q89" s="9"/>
      <c r="R89" s="9"/>
      <c r="S89" s="9">
        <v>1</v>
      </c>
    </row>
    <row r="90" spans="1:19">
      <c r="A90" s="9">
        <v>1294</v>
      </c>
      <c r="B90" s="6" t="s">
        <v>100</v>
      </c>
      <c r="C90" s="9"/>
      <c r="D90" s="10">
        <v>0.63600000000000001</v>
      </c>
      <c r="E90" s="9" t="s">
        <v>8</v>
      </c>
      <c r="F90" s="9"/>
      <c r="G90" s="9"/>
      <c r="H90" s="9"/>
      <c r="I90" s="9">
        <v>1</v>
      </c>
      <c r="J90" s="9">
        <v>1</v>
      </c>
      <c r="K90" s="9"/>
      <c r="L90" s="9"/>
      <c r="M90" s="9">
        <v>1</v>
      </c>
      <c r="N90" s="9"/>
      <c r="O90" s="9"/>
      <c r="P90" s="9"/>
      <c r="Q90" s="9"/>
      <c r="R90" s="9"/>
      <c r="S90" s="9"/>
    </row>
    <row r="91" spans="1:19">
      <c r="A91" s="9">
        <v>1303</v>
      </c>
      <c r="B91" s="6" t="s">
        <v>101</v>
      </c>
      <c r="C91" s="9"/>
      <c r="D91" s="10">
        <v>0.88100000000000001</v>
      </c>
      <c r="E91" s="9" t="s">
        <v>8</v>
      </c>
      <c r="F91" s="9"/>
      <c r="G91" s="9"/>
      <c r="H91" s="9"/>
      <c r="I91" s="9">
        <v>1</v>
      </c>
      <c r="J91" s="9"/>
      <c r="K91" s="9"/>
      <c r="L91" s="9"/>
      <c r="M91" s="9"/>
      <c r="N91" s="9"/>
      <c r="O91" s="9"/>
      <c r="P91" s="9"/>
      <c r="Q91" s="9"/>
      <c r="R91" s="9"/>
      <c r="S91" s="9">
        <v>1</v>
      </c>
    </row>
    <row r="92" spans="1:19">
      <c r="A92" s="9">
        <v>1308</v>
      </c>
      <c r="B92" s="6" t="s">
        <v>102</v>
      </c>
      <c r="C92" s="9"/>
      <c r="D92" s="10">
        <v>0.84899999999999998</v>
      </c>
      <c r="E92" s="9" t="s">
        <v>9</v>
      </c>
      <c r="F92" s="9"/>
      <c r="G92" s="9"/>
      <c r="H92" s="9"/>
      <c r="I92" s="9"/>
      <c r="J92" s="9"/>
      <c r="K92" s="9">
        <v>1</v>
      </c>
      <c r="L92" s="9"/>
      <c r="M92" s="9"/>
      <c r="N92" s="9"/>
      <c r="O92" s="9"/>
      <c r="P92" s="9"/>
      <c r="Q92" s="9"/>
      <c r="R92" s="9"/>
      <c r="S92" s="9">
        <v>1</v>
      </c>
    </row>
    <row r="93" spans="1:19">
      <c r="A93" s="9">
        <v>1321</v>
      </c>
      <c r="B93" s="6" t="s">
        <v>103</v>
      </c>
      <c r="C93" s="9"/>
      <c r="D93" s="10">
        <v>0.68700000000000006</v>
      </c>
      <c r="E93" s="9" t="s">
        <v>9</v>
      </c>
      <c r="F93" s="9"/>
      <c r="G93" s="9"/>
      <c r="H93" s="9"/>
      <c r="I93" s="9"/>
      <c r="J93" s="9">
        <v>1</v>
      </c>
      <c r="K93" s="9">
        <v>1</v>
      </c>
      <c r="L93" s="9"/>
      <c r="M93" s="9"/>
      <c r="N93" s="9">
        <v>1</v>
      </c>
      <c r="O93" s="9"/>
      <c r="P93" s="9"/>
      <c r="Q93" s="9"/>
      <c r="R93" s="9"/>
      <c r="S93" s="9">
        <v>1</v>
      </c>
    </row>
    <row r="94" spans="1:19">
      <c r="A94" s="9">
        <v>1322</v>
      </c>
      <c r="B94" s="6" t="s">
        <v>104</v>
      </c>
      <c r="C94" s="9"/>
      <c r="D94" s="10">
        <v>0.57999999999999996</v>
      </c>
      <c r="E94" s="9" t="s">
        <v>8</v>
      </c>
      <c r="F94" s="9"/>
      <c r="G94" s="9"/>
      <c r="H94" s="9"/>
      <c r="I94" s="9"/>
      <c r="J94" s="9">
        <v>1</v>
      </c>
      <c r="K94" s="9"/>
      <c r="L94" s="9"/>
      <c r="M94" s="9">
        <v>1</v>
      </c>
      <c r="N94" s="9"/>
      <c r="O94" s="9">
        <v>1</v>
      </c>
      <c r="P94" s="9"/>
      <c r="Q94" s="9"/>
      <c r="R94" s="9"/>
      <c r="S94" s="9"/>
    </row>
    <row r="95" spans="1:19">
      <c r="A95" s="9">
        <v>1327</v>
      </c>
      <c r="B95" s="6" t="s">
        <v>105</v>
      </c>
      <c r="C95" s="9"/>
      <c r="D95" s="10">
        <v>0.76600000000000001</v>
      </c>
      <c r="E95" s="9" t="s">
        <v>8</v>
      </c>
      <c r="F95" s="9"/>
      <c r="G95" s="9"/>
      <c r="H95" s="9"/>
      <c r="I95" s="9">
        <v>1</v>
      </c>
      <c r="J95" s="9"/>
      <c r="K95" s="9"/>
      <c r="L95" s="9"/>
      <c r="M95" s="9"/>
      <c r="N95" s="9"/>
      <c r="O95" s="9"/>
      <c r="P95" s="9"/>
      <c r="Q95" s="9"/>
      <c r="R95" s="9"/>
      <c r="S95" s="9"/>
    </row>
    <row r="96" spans="1:19">
      <c r="A96" s="9">
        <v>1336</v>
      </c>
      <c r="B96" s="6" t="s">
        <v>106</v>
      </c>
      <c r="C96" s="9"/>
      <c r="D96" s="10">
        <v>0.44800000000000001</v>
      </c>
      <c r="E96" s="9" t="s">
        <v>10</v>
      </c>
      <c r="F96" s="9"/>
      <c r="G96" s="9"/>
      <c r="H96" s="9"/>
      <c r="I96" s="9">
        <v>1</v>
      </c>
      <c r="J96" s="9">
        <v>1</v>
      </c>
      <c r="K96" s="9"/>
      <c r="L96" s="9"/>
      <c r="M96" s="9"/>
      <c r="N96" s="9"/>
      <c r="O96" s="9"/>
      <c r="P96" s="9">
        <v>1</v>
      </c>
      <c r="Q96" s="9"/>
      <c r="R96" s="9"/>
      <c r="S96" s="9"/>
    </row>
    <row r="97" spans="1:19">
      <c r="A97" s="9">
        <v>1341</v>
      </c>
      <c r="B97" s="6" t="s">
        <v>107</v>
      </c>
      <c r="C97" s="9"/>
      <c r="D97" s="10">
        <v>0.57299999999999995</v>
      </c>
      <c r="E97" s="9" t="s">
        <v>9</v>
      </c>
      <c r="F97" s="9"/>
      <c r="G97" s="9"/>
      <c r="H97" s="9"/>
      <c r="I97" s="9"/>
      <c r="J97" s="9">
        <v>1</v>
      </c>
      <c r="K97" s="9"/>
      <c r="L97" s="9"/>
      <c r="M97" s="9"/>
      <c r="N97" s="9"/>
      <c r="O97" s="9"/>
      <c r="P97" s="9"/>
      <c r="Q97" s="9"/>
      <c r="R97" s="9"/>
      <c r="S97" s="9"/>
    </row>
    <row r="98" spans="1:19">
      <c r="A98" s="9">
        <v>1350</v>
      </c>
      <c r="B98" s="6" t="s">
        <v>108</v>
      </c>
      <c r="C98" s="9"/>
      <c r="D98" s="10">
        <v>0.89400000000000002</v>
      </c>
      <c r="E98" s="9" t="s">
        <v>8</v>
      </c>
      <c r="F98" s="9"/>
      <c r="G98" s="9"/>
      <c r="H98" s="9"/>
      <c r="I98" s="9">
        <v>1</v>
      </c>
      <c r="J98" s="9">
        <v>1</v>
      </c>
      <c r="K98" s="9"/>
      <c r="L98" s="9"/>
      <c r="M98" s="9"/>
      <c r="N98" s="9"/>
      <c r="O98" s="9"/>
      <c r="P98" s="9"/>
      <c r="Q98" s="9"/>
      <c r="R98" s="9"/>
      <c r="S98" s="9"/>
    </row>
    <row r="99" spans="1:19">
      <c r="A99" s="9">
        <v>1355</v>
      </c>
      <c r="B99" s="6" t="s">
        <v>109</v>
      </c>
      <c r="C99" s="9"/>
      <c r="D99" s="10">
        <v>0.70899999999999996</v>
      </c>
      <c r="E99" s="9" t="s">
        <v>9</v>
      </c>
      <c r="F99" s="9"/>
      <c r="G99" s="9"/>
      <c r="H99" s="9"/>
      <c r="I99" s="9"/>
      <c r="J99" s="9">
        <v>1</v>
      </c>
      <c r="K99" s="9"/>
      <c r="L99" s="9"/>
      <c r="M99" s="9"/>
      <c r="N99" s="9"/>
      <c r="O99" s="9"/>
      <c r="P99" s="9"/>
      <c r="Q99" s="9"/>
      <c r="R99" s="9"/>
      <c r="S99" s="9">
        <v>1</v>
      </c>
    </row>
    <row r="100" spans="1:19">
      <c r="A100" s="9">
        <v>1364</v>
      </c>
      <c r="B100" s="6" t="s">
        <v>110</v>
      </c>
      <c r="C100" s="9"/>
      <c r="D100" s="10">
        <v>0.76500000000000001</v>
      </c>
      <c r="E100" s="9" t="s">
        <v>9</v>
      </c>
      <c r="F100" s="9"/>
      <c r="G100" s="9"/>
      <c r="H100" s="9"/>
      <c r="I100" s="9">
        <v>1</v>
      </c>
      <c r="J100" s="9">
        <v>1</v>
      </c>
      <c r="K100" s="9"/>
      <c r="L100" s="9"/>
      <c r="M100" s="9"/>
      <c r="N100" s="9"/>
      <c r="O100" s="9"/>
      <c r="P100" s="9"/>
      <c r="Q100" s="9"/>
      <c r="R100" s="9"/>
      <c r="S100" s="9"/>
    </row>
    <row r="101" spans="1:19">
      <c r="A101" s="9">
        <v>1369</v>
      </c>
      <c r="B101" s="6" t="s">
        <v>111</v>
      </c>
      <c r="C101" s="9"/>
      <c r="D101" s="10">
        <v>0.66200000000000003</v>
      </c>
      <c r="E101" s="9" t="s">
        <v>10</v>
      </c>
      <c r="F101" s="9"/>
      <c r="G101" s="9"/>
      <c r="H101" s="9"/>
      <c r="I101" s="9"/>
      <c r="J101" s="9">
        <v>1</v>
      </c>
      <c r="K101" s="9">
        <v>1</v>
      </c>
      <c r="L101" s="9"/>
      <c r="M101" s="9"/>
      <c r="N101" s="9"/>
      <c r="O101" s="9"/>
      <c r="P101" s="9"/>
      <c r="Q101" s="9"/>
      <c r="R101" s="9"/>
      <c r="S101" s="9">
        <v>1</v>
      </c>
    </row>
    <row r="102" spans="1:19">
      <c r="A102" s="9">
        <v>1378</v>
      </c>
      <c r="B102" s="6" t="s">
        <v>112</v>
      </c>
      <c r="C102" s="9"/>
      <c r="D102" s="10">
        <v>0.88200000000000001</v>
      </c>
      <c r="E102" s="9" t="s">
        <v>8</v>
      </c>
      <c r="F102" s="9"/>
      <c r="G102" s="9"/>
      <c r="H102" s="9"/>
      <c r="I102" s="9">
        <v>1</v>
      </c>
      <c r="J102" s="9"/>
      <c r="K102" s="9"/>
      <c r="L102" s="9"/>
      <c r="M102" s="9"/>
      <c r="N102" s="9"/>
      <c r="O102" s="9"/>
      <c r="P102" s="9"/>
      <c r="Q102" s="9"/>
      <c r="R102" s="9"/>
      <c r="S102" s="9"/>
    </row>
    <row r="103" spans="1:19">
      <c r="A103" s="9">
        <v>1384</v>
      </c>
      <c r="B103" s="6" t="s">
        <v>113</v>
      </c>
      <c r="C103" s="9"/>
      <c r="D103" s="10">
        <v>0.63400000000000001</v>
      </c>
      <c r="E103" s="9" t="s">
        <v>10</v>
      </c>
      <c r="F103" s="9"/>
      <c r="G103" s="9"/>
      <c r="H103" s="9"/>
      <c r="I103" s="9">
        <v>1</v>
      </c>
      <c r="J103" s="9"/>
      <c r="K103" s="9"/>
      <c r="L103" s="9"/>
      <c r="M103" s="9"/>
      <c r="N103" s="9"/>
      <c r="O103" s="9"/>
      <c r="P103" s="9">
        <v>1</v>
      </c>
      <c r="Q103" s="9"/>
      <c r="R103" s="9"/>
      <c r="S103" s="9"/>
    </row>
    <row r="104" spans="1:19">
      <c r="A104" s="9">
        <v>1393</v>
      </c>
      <c r="B104" s="6" t="s">
        <v>114</v>
      </c>
      <c r="C104" s="9"/>
      <c r="D104" s="10">
        <v>0.89400000000000002</v>
      </c>
      <c r="E104" s="9" t="s">
        <v>9</v>
      </c>
      <c r="F104" s="9"/>
      <c r="G104" s="9"/>
      <c r="H104" s="9"/>
      <c r="I104" s="9"/>
      <c r="J104" s="9"/>
      <c r="K104" s="9"/>
      <c r="L104" s="9"/>
      <c r="M104" s="9">
        <v>1</v>
      </c>
      <c r="N104" s="9"/>
      <c r="O104" s="9"/>
      <c r="P104" s="9"/>
      <c r="Q104" s="9"/>
      <c r="R104" s="9"/>
      <c r="S104" s="9"/>
    </row>
    <row r="105" spans="1:19">
      <c r="A105" s="9">
        <v>1398</v>
      </c>
      <c r="B105" s="6" t="s">
        <v>115</v>
      </c>
      <c r="C105" s="9"/>
      <c r="D105" s="10">
        <v>0.81</v>
      </c>
      <c r="E105" s="9" t="s">
        <v>9</v>
      </c>
      <c r="F105" s="9"/>
      <c r="G105" s="9"/>
      <c r="H105" s="9"/>
      <c r="I105" s="9"/>
      <c r="J105" s="9"/>
      <c r="K105" s="9"/>
      <c r="L105" s="9">
        <v>1</v>
      </c>
      <c r="M105" s="9">
        <v>1</v>
      </c>
      <c r="N105" s="9"/>
      <c r="O105" s="9"/>
      <c r="P105" s="9"/>
      <c r="Q105" s="9"/>
      <c r="R105" s="9"/>
      <c r="S105" s="9"/>
    </row>
    <row r="106" spans="1:19">
      <c r="A106" s="9">
        <v>1407</v>
      </c>
      <c r="B106" s="6" t="s">
        <v>116</v>
      </c>
      <c r="C106" s="9"/>
      <c r="D106" s="10">
        <v>0.82299999999999995</v>
      </c>
      <c r="E106" s="9" t="s">
        <v>8</v>
      </c>
      <c r="F106" s="9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 spans="1:19">
      <c r="A107" s="9">
        <v>1412</v>
      </c>
      <c r="B107" s="6" t="s">
        <v>117</v>
      </c>
      <c r="C107" s="9"/>
      <c r="D107" s="10">
        <v>0.67200000000000004</v>
      </c>
      <c r="E107" s="9" t="s">
        <v>10</v>
      </c>
      <c r="F107" s="9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</row>
    <row r="108" spans="1:19">
      <c r="A108" s="9">
        <v>1421</v>
      </c>
      <c r="B108" s="6" t="s">
        <v>118</v>
      </c>
      <c r="C108" s="9"/>
      <c r="D108" s="10">
        <v>0.81299999999999994</v>
      </c>
      <c r="E108" s="9" t="s">
        <v>9</v>
      </c>
      <c r="F108" s="9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 spans="1:19">
      <c r="A109" s="9">
        <v>1435</v>
      </c>
      <c r="B109" s="6" t="s">
        <v>119</v>
      </c>
      <c r="C109" s="9"/>
      <c r="D109" s="10">
        <v>0.76800000000000002</v>
      </c>
      <c r="E109" s="9" t="s">
        <v>8</v>
      </c>
      <c r="F109" s="9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 spans="1:19">
      <c r="A110" s="9">
        <v>1440</v>
      </c>
      <c r="B110" s="6" t="s">
        <v>120</v>
      </c>
      <c r="C110" s="9"/>
      <c r="D110" s="10">
        <v>0.71799999999999997</v>
      </c>
      <c r="E110" s="9" t="s">
        <v>9</v>
      </c>
      <c r="F110" s="9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</row>
    <row r="111" spans="1:19">
      <c r="A111" s="9">
        <v>1445</v>
      </c>
      <c r="B111" s="6" t="s">
        <v>121</v>
      </c>
      <c r="C111" s="9"/>
      <c r="D111" s="10">
        <v>0.88300000000000001</v>
      </c>
      <c r="E111" s="9" t="s">
        <v>9</v>
      </c>
      <c r="F111" s="9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</row>
    <row r="112" spans="1:19">
      <c r="A112" s="9">
        <v>1454</v>
      </c>
      <c r="B112" s="6" t="s">
        <v>122</v>
      </c>
      <c r="C112" s="9"/>
      <c r="D112" s="10">
        <v>0.372</v>
      </c>
      <c r="E112" s="9" t="s">
        <v>9</v>
      </c>
      <c r="F112" s="9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</row>
    <row r="113" spans="1:19">
      <c r="A113" s="9">
        <v>1459</v>
      </c>
      <c r="B113" s="6" t="s">
        <v>123</v>
      </c>
      <c r="C113" s="9"/>
      <c r="D113" s="10">
        <v>0.63100000000000001</v>
      </c>
      <c r="E113" s="9" t="s">
        <v>9</v>
      </c>
      <c r="F113" s="9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</row>
    <row r="114" spans="1:19">
      <c r="A114" s="9">
        <v>1468</v>
      </c>
      <c r="B114" s="6" t="s">
        <v>124</v>
      </c>
      <c r="C114" s="9"/>
      <c r="D114" s="10">
        <v>0.79700000000000004</v>
      </c>
      <c r="E114" s="9" t="s">
        <v>9</v>
      </c>
      <c r="F114" s="9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</row>
    <row r="115" spans="1:19">
      <c r="A115" s="9">
        <v>1479</v>
      </c>
      <c r="B115" s="6" t="s">
        <v>125</v>
      </c>
      <c r="C115" s="9"/>
      <c r="D115" s="10">
        <v>0.84699999999999998</v>
      </c>
      <c r="E115" s="9" t="s">
        <v>10</v>
      </c>
      <c r="F115" s="9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</row>
    <row r="116" spans="1:19">
      <c r="A116" s="9">
        <v>1484</v>
      </c>
      <c r="B116" s="6" t="s">
        <v>126</v>
      </c>
      <c r="C116" s="9"/>
      <c r="D116" s="10">
        <v>0.86099999999999999</v>
      </c>
      <c r="E116" s="9" t="s">
        <v>8</v>
      </c>
      <c r="F116" s="9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</row>
    <row r="117" spans="1:19">
      <c r="A117" s="9">
        <v>1495</v>
      </c>
      <c r="B117" s="6" t="s">
        <v>127</v>
      </c>
      <c r="C117" s="9"/>
      <c r="D117" s="10">
        <v>0.51700000000000002</v>
      </c>
      <c r="E117" s="9" t="s">
        <v>8</v>
      </c>
      <c r="F117" s="9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</row>
    <row r="118" spans="1:19">
      <c r="A118" s="9">
        <v>1501</v>
      </c>
      <c r="B118" s="6" t="s">
        <v>128</v>
      </c>
      <c r="C118" s="9"/>
      <c r="D118" s="10">
        <v>0.622</v>
      </c>
      <c r="E118" s="9" t="s">
        <v>9</v>
      </c>
      <c r="F118" s="9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</row>
    <row r="119" spans="1:19">
      <c r="A119" s="9">
        <v>1511</v>
      </c>
      <c r="B119" s="6" t="s">
        <v>129</v>
      </c>
      <c r="C119" s="9"/>
      <c r="D119" s="10">
        <v>0.748</v>
      </c>
      <c r="E119" s="9" t="s">
        <v>8</v>
      </c>
      <c r="F119" s="9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</row>
    <row r="120" spans="1:19">
      <c r="A120" s="9">
        <v>1517</v>
      </c>
      <c r="B120" s="6" t="s">
        <v>130</v>
      </c>
      <c r="C120" s="9"/>
      <c r="D120" s="10">
        <v>0.72599999999999998</v>
      </c>
      <c r="E120" s="9" t="s">
        <v>8</v>
      </c>
      <c r="F120" s="9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</row>
    <row r="121" spans="1:19">
      <c r="A121" s="9">
        <v>1527</v>
      </c>
      <c r="B121" s="6" t="s">
        <v>131</v>
      </c>
      <c r="C121" s="9"/>
      <c r="D121" s="10">
        <v>0.89</v>
      </c>
      <c r="E121" s="9" t="s">
        <v>8</v>
      </c>
      <c r="F121" s="9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</row>
    <row r="122" spans="1:19">
      <c r="A122" s="9">
        <v>1532</v>
      </c>
      <c r="B122" s="6" t="s">
        <v>132</v>
      </c>
      <c r="C122" s="9"/>
      <c r="D122" s="10">
        <v>0.748</v>
      </c>
      <c r="E122" s="9" t="s">
        <v>9</v>
      </c>
      <c r="F122" s="9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</row>
    <row r="123" spans="1:19">
      <c r="A123" s="9">
        <v>1543</v>
      </c>
      <c r="B123" s="6" t="s">
        <v>133</v>
      </c>
      <c r="C123" s="9"/>
      <c r="D123" s="10">
        <v>0.69299999999999995</v>
      </c>
      <c r="E123" s="9" t="s">
        <v>8</v>
      </c>
      <c r="F123" s="9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</row>
    <row r="124" spans="1:19">
      <c r="A124" s="9">
        <v>1549</v>
      </c>
      <c r="B124" s="6" t="s">
        <v>134</v>
      </c>
      <c r="C124" s="9"/>
      <c r="D124" s="10">
        <v>0.60099999999999998</v>
      </c>
      <c r="E124" s="9" t="s">
        <v>9</v>
      </c>
      <c r="F124" s="9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</row>
    <row r="125" spans="1:19">
      <c r="A125" s="9">
        <v>1555</v>
      </c>
      <c r="B125" s="6" t="s">
        <v>135</v>
      </c>
      <c r="C125" s="9"/>
      <c r="D125" s="10">
        <v>0.53500000000000003</v>
      </c>
      <c r="E125" s="9" t="s">
        <v>9</v>
      </c>
      <c r="F125" s="9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</row>
    <row r="126" spans="1:19">
      <c r="A126" s="9">
        <v>1565</v>
      </c>
      <c r="B126" s="6" t="s">
        <v>136</v>
      </c>
      <c r="C126" s="9"/>
      <c r="D126" s="10">
        <v>0.81</v>
      </c>
      <c r="E126" s="9" t="s">
        <v>8</v>
      </c>
      <c r="F126" s="9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</row>
    <row r="127" spans="1:19">
      <c r="A127" s="9">
        <v>1571</v>
      </c>
      <c r="B127" s="6" t="s">
        <v>281</v>
      </c>
      <c r="C127" s="9"/>
      <c r="D127" s="10">
        <v>0.89700000000000002</v>
      </c>
      <c r="E127" s="9" t="s">
        <v>8</v>
      </c>
      <c r="F127" s="9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</row>
    <row r="128" spans="1:19">
      <c r="A128" s="9">
        <v>1581</v>
      </c>
      <c r="B128" s="6" t="s">
        <v>282</v>
      </c>
      <c r="C128" s="9"/>
      <c r="D128" s="10">
        <v>0.89400000000000002</v>
      </c>
      <c r="E128" s="9" t="s">
        <v>8</v>
      </c>
      <c r="F128" s="9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</row>
    <row r="129" spans="1:19">
      <c r="A129" s="9">
        <v>1587</v>
      </c>
      <c r="B129" s="6" t="s">
        <v>283</v>
      </c>
      <c r="C129" s="9"/>
      <c r="D129" s="10">
        <v>0.89900000000000002</v>
      </c>
      <c r="E129" s="9" t="s">
        <v>8</v>
      </c>
      <c r="F129" s="9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</row>
    <row r="130" spans="1:19">
      <c r="A130" s="9">
        <v>1596</v>
      </c>
      <c r="B130" s="6" t="s">
        <v>284</v>
      </c>
      <c r="C130" s="9"/>
      <c r="D130" s="10">
        <v>0.85399999999999998</v>
      </c>
      <c r="E130" s="9" t="s">
        <v>9</v>
      </c>
      <c r="F130" s="9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</row>
    <row r="131" spans="1:19">
      <c r="A131" s="9">
        <v>1607</v>
      </c>
      <c r="B131" s="6" t="s">
        <v>285</v>
      </c>
      <c r="C131" s="9"/>
      <c r="D131" s="10">
        <v>0.55000000000000004</v>
      </c>
      <c r="E131" s="9" t="s">
        <v>8</v>
      </c>
      <c r="F131" s="9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</row>
    <row r="132" spans="1:19">
      <c r="A132" s="9">
        <v>1613</v>
      </c>
      <c r="B132" s="6" t="s">
        <v>286</v>
      </c>
      <c r="C132" s="9"/>
      <c r="D132" s="10">
        <v>0.754</v>
      </c>
      <c r="E132" s="9" t="s">
        <v>9</v>
      </c>
      <c r="F132" s="9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</row>
    <row r="133" spans="1:19">
      <c r="A133" s="9">
        <v>1623</v>
      </c>
      <c r="B133" s="6" t="s">
        <v>287</v>
      </c>
      <c r="C133" s="9"/>
      <c r="D133" s="10">
        <v>0.88800000000000001</v>
      </c>
      <c r="E133" s="9" t="s">
        <v>8</v>
      </c>
      <c r="F133" s="9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</row>
    <row r="134" spans="1:19">
      <c r="A134" s="9">
        <v>1633</v>
      </c>
      <c r="B134" s="6" t="s">
        <v>288</v>
      </c>
      <c r="C134" s="9"/>
      <c r="D134" s="10">
        <v>0.70799999999999996</v>
      </c>
      <c r="E134" s="9" t="s">
        <v>8</v>
      </c>
      <c r="F134" s="9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</row>
    <row r="135" spans="1:19">
      <c r="A135" s="9">
        <v>1635</v>
      </c>
      <c r="B135" s="6" t="s">
        <v>289</v>
      </c>
      <c r="C135" s="9"/>
      <c r="D135" s="10">
        <v>0.56699999999999995</v>
      </c>
      <c r="E135" s="9" t="s">
        <v>10</v>
      </c>
      <c r="F135" s="9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</row>
    <row r="136" spans="1:19">
      <c r="A136" s="9">
        <v>1645</v>
      </c>
      <c r="B136" s="6" t="s">
        <v>290</v>
      </c>
      <c r="C136" s="9"/>
      <c r="D136" s="10">
        <v>0.39200000000000002</v>
      </c>
      <c r="E136" s="9" t="s">
        <v>10</v>
      </c>
      <c r="F136" s="9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</row>
    <row r="137" spans="1:19">
      <c r="A137" s="9">
        <v>1651</v>
      </c>
      <c r="B137" s="6" t="s">
        <v>291</v>
      </c>
      <c r="C137" s="9"/>
      <c r="D137" s="10">
        <v>0.67500000000000004</v>
      </c>
      <c r="E137" s="9" t="s">
        <v>10</v>
      </c>
      <c r="F137" s="9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</row>
    <row r="138" spans="1:19">
      <c r="A138" s="9">
        <v>1661</v>
      </c>
      <c r="B138" s="6" t="s">
        <v>292</v>
      </c>
      <c r="C138" s="9"/>
      <c r="D138" s="10">
        <v>0.79500000000000004</v>
      </c>
      <c r="E138" s="9" t="s">
        <v>8</v>
      </c>
      <c r="F138" s="9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</row>
    <row r="139" spans="1:19">
      <c r="A139" s="9">
        <v>1667</v>
      </c>
      <c r="B139" s="6" t="s">
        <v>293</v>
      </c>
      <c r="C139" s="9"/>
      <c r="D139" s="10">
        <v>0.622</v>
      </c>
      <c r="E139" s="9" t="s">
        <v>8</v>
      </c>
      <c r="F139" s="9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</row>
    <row r="140" spans="1:19">
      <c r="A140" s="9">
        <v>1677</v>
      </c>
      <c r="B140" s="6" t="s">
        <v>294</v>
      </c>
      <c r="C140" s="9"/>
      <c r="D140" s="10">
        <v>0.50800000000000001</v>
      </c>
      <c r="E140" s="9" t="s">
        <v>8</v>
      </c>
      <c r="F140" s="9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</row>
    <row r="141" spans="1:19">
      <c r="A141" s="9">
        <v>1683</v>
      </c>
      <c r="B141" s="6" t="s">
        <v>295</v>
      </c>
      <c r="C141" s="9"/>
      <c r="D141" s="10">
        <v>0.90800000000000003</v>
      </c>
      <c r="E141" s="9" t="s">
        <v>8</v>
      </c>
      <c r="F141" s="9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</row>
    <row r="142" spans="1:19">
      <c r="A142" s="9">
        <v>1693</v>
      </c>
      <c r="B142" s="6" t="s">
        <v>296</v>
      </c>
      <c r="C142" s="9"/>
      <c r="D142" s="10">
        <v>0.90700000000000003</v>
      </c>
      <c r="E142" s="9" t="s">
        <v>8</v>
      </c>
      <c r="F142" s="9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</row>
    <row r="143" spans="1:19">
      <c r="A143" s="9">
        <v>1699</v>
      </c>
      <c r="B143" s="6" t="s">
        <v>297</v>
      </c>
      <c r="C143" s="9"/>
      <c r="D143" s="10">
        <v>0.86</v>
      </c>
      <c r="E143" s="9" t="s">
        <v>9</v>
      </c>
      <c r="F143" s="9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</row>
    <row r="144" spans="1:19">
      <c r="A144" s="9">
        <v>1709</v>
      </c>
      <c r="B144" s="6" t="s">
        <v>298</v>
      </c>
      <c r="C144" s="9"/>
      <c r="D144" s="10">
        <v>0.81100000000000005</v>
      </c>
      <c r="E144" s="9" t="s">
        <v>9</v>
      </c>
      <c r="F144" s="9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</row>
    <row r="145" spans="1:19">
      <c r="A145" s="9">
        <v>1715</v>
      </c>
      <c r="B145" s="6" t="s">
        <v>299</v>
      </c>
      <c r="C145" s="9"/>
      <c r="D145" s="10">
        <v>0.78500000000000003</v>
      </c>
      <c r="E145" s="9" t="s">
        <v>9</v>
      </c>
      <c r="F145" s="9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</row>
    <row r="146" spans="1:19">
      <c r="A146" s="9">
        <v>1729</v>
      </c>
      <c r="B146" s="6" t="s">
        <v>300</v>
      </c>
      <c r="C146" s="9"/>
      <c r="D146" s="10">
        <v>0.70599999999999996</v>
      </c>
      <c r="E146" s="9" t="s">
        <v>8</v>
      </c>
      <c r="F146" s="9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</row>
    <row r="147" spans="1:19">
      <c r="A147" s="9">
        <v>1731</v>
      </c>
      <c r="B147" s="6" t="s">
        <v>301</v>
      </c>
      <c r="C147" s="9"/>
      <c r="D147" s="10">
        <v>0.49099999999999999</v>
      </c>
      <c r="E147" s="9" t="s">
        <v>8</v>
      </c>
      <c r="F147" s="9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</row>
    <row r="148" spans="1:19">
      <c r="A148" s="9">
        <v>1741</v>
      </c>
      <c r="B148" s="6" t="s">
        <v>302</v>
      </c>
      <c r="C148" s="9"/>
      <c r="D148" s="10">
        <v>0.90900000000000003</v>
      </c>
      <c r="E148" s="9" t="s">
        <v>8</v>
      </c>
      <c r="F148" s="9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</row>
    <row r="149" spans="1:19">
      <c r="A149" s="9">
        <v>1747</v>
      </c>
      <c r="B149" s="6" t="s">
        <v>303</v>
      </c>
      <c r="C149" s="9"/>
      <c r="D149" s="10">
        <v>0.68600000000000005</v>
      </c>
      <c r="E149" s="9" t="s">
        <v>9</v>
      </c>
      <c r="F149" s="9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</row>
    <row r="150" spans="1:19">
      <c r="A150" s="9">
        <v>1757</v>
      </c>
      <c r="B150" s="6" t="s">
        <v>304</v>
      </c>
      <c r="C150" s="9"/>
      <c r="D150" s="10">
        <v>0.95299999999999996</v>
      </c>
      <c r="E150" s="9" t="s">
        <v>8</v>
      </c>
      <c r="F150" s="9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</row>
    <row r="151" spans="1:19">
      <c r="A151" s="9">
        <v>1767</v>
      </c>
      <c r="B151" s="6" t="s">
        <v>305</v>
      </c>
      <c r="C151" s="9"/>
      <c r="D151" s="10">
        <v>0</v>
      </c>
      <c r="E151" s="9" t="s">
        <v>8</v>
      </c>
      <c r="F151" s="9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</row>
    <row r="152" spans="1:19">
      <c r="A152" s="9">
        <v>1777</v>
      </c>
      <c r="B152" s="6" t="s">
        <v>306</v>
      </c>
      <c r="C152" s="9"/>
      <c r="D152" s="10">
        <v>0.86199999999999999</v>
      </c>
      <c r="E152" s="9" t="s">
        <v>8</v>
      </c>
      <c r="F152" s="9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</row>
    <row r="153" spans="1:19">
      <c r="A153" s="9">
        <v>1783</v>
      </c>
      <c r="B153" s="6" t="s">
        <v>307</v>
      </c>
      <c r="C153" s="9"/>
      <c r="D153" s="10">
        <v>0.90600000000000003</v>
      </c>
      <c r="E153" s="9" t="s">
        <v>9</v>
      </c>
      <c r="F153" s="9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</row>
    <row r="154" spans="1:19">
      <c r="A154" s="9">
        <v>1789</v>
      </c>
      <c r="B154" s="6" t="s">
        <v>308</v>
      </c>
      <c r="C154" s="9"/>
      <c r="D154" s="10">
        <v>0.79600000000000004</v>
      </c>
      <c r="E154" s="9" t="s">
        <v>8</v>
      </c>
      <c r="F154" s="9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</row>
    <row r="155" spans="1:19">
      <c r="A155" s="9">
        <v>1795</v>
      </c>
      <c r="B155" s="6" t="s">
        <v>309</v>
      </c>
      <c r="C155" s="9"/>
      <c r="D155" s="10">
        <v>0.89700000000000002</v>
      </c>
      <c r="E155" s="9" t="s">
        <v>8</v>
      </c>
      <c r="F155" s="9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</row>
    <row r="156" spans="1:19">
      <c r="A156" s="9">
        <v>1809</v>
      </c>
      <c r="B156" s="6" t="s">
        <v>310</v>
      </c>
      <c r="C156" s="9"/>
      <c r="D156" s="10">
        <v>0.625</v>
      </c>
      <c r="E156" s="9" t="s">
        <v>8</v>
      </c>
      <c r="F156" s="9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</row>
    <row r="157" spans="1:19">
      <c r="A157" s="9">
        <v>1811</v>
      </c>
      <c r="B157" s="6" t="s">
        <v>311</v>
      </c>
      <c r="C157" s="9"/>
      <c r="D157" s="10">
        <v>0.67</v>
      </c>
      <c r="E157" s="9" t="s">
        <v>9</v>
      </c>
      <c r="F157" s="9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</row>
    <row r="158" spans="1:19">
      <c r="A158" s="9">
        <v>1821</v>
      </c>
      <c r="B158" s="6" t="s">
        <v>312</v>
      </c>
      <c r="C158" s="9"/>
      <c r="D158" s="10">
        <v>0.89500000000000002</v>
      </c>
      <c r="E158" s="9" t="s">
        <v>8</v>
      </c>
      <c r="F158" s="9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</row>
    <row r="159" spans="1:19">
      <c r="A159" s="9">
        <v>1831</v>
      </c>
      <c r="B159" s="6" t="s">
        <v>313</v>
      </c>
      <c r="C159" s="9"/>
      <c r="D159" s="10">
        <v>0.85</v>
      </c>
      <c r="E159" s="9" t="s">
        <v>9</v>
      </c>
      <c r="F159" s="9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</row>
    <row r="160" spans="1:19">
      <c r="A160" s="9">
        <v>1841</v>
      </c>
      <c r="B160" s="6" t="s">
        <v>314</v>
      </c>
      <c r="C160" s="9"/>
      <c r="D160" s="10">
        <v>0.61499999999999999</v>
      </c>
      <c r="E160" s="9" t="s">
        <v>9</v>
      </c>
      <c r="F160" s="9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</row>
    <row r="161" spans="1:19">
      <c r="A161" s="9">
        <v>1843</v>
      </c>
      <c r="B161" s="6" t="s">
        <v>315</v>
      </c>
      <c r="C161" s="9"/>
      <c r="D161" s="10">
        <v>0.52</v>
      </c>
      <c r="E161" s="9" t="s">
        <v>9</v>
      </c>
      <c r="F161" s="9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</row>
    <row r="162" spans="1:19">
      <c r="A162" s="9">
        <v>1853</v>
      </c>
      <c r="B162" s="6" t="s">
        <v>316</v>
      </c>
      <c r="C162" s="9"/>
      <c r="D162" s="10">
        <v>0.89</v>
      </c>
      <c r="E162" s="9" t="s">
        <v>8</v>
      </c>
      <c r="F162" s="9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</row>
    <row r="163" spans="1:19">
      <c r="A163" s="9">
        <v>1867</v>
      </c>
      <c r="B163" s="6" t="s">
        <v>317</v>
      </c>
      <c r="C163" s="9"/>
      <c r="D163" s="10">
        <v>0.79800000000000004</v>
      </c>
      <c r="E163" s="9" t="s">
        <v>9</v>
      </c>
      <c r="F163" s="9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</row>
    <row r="164" spans="1:19">
      <c r="A164" s="9">
        <v>1873</v>
      </c>
      <c r="B164" s="6" t="s">
        <v>318</v>
      </c>
      <c r="C164" s="9"/>
      <c r="D164" s="10">
        <v>0.90800000000000003</v>
      </c>
      <c r="E164" s="9" t="s">
        <v>8</v>
      </c>
      <c r="F164" s="9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</row>
    <row r="165" spans="1:19">
      <c r="A165" s="9">
        <v>1875</v>
      </c>
      <c r="B165" s="6" t="s">
        <v>319</v>
      </c>
      <c r="C165" s="9"/>
      <c r="D165" s="10">
        <v>0.751</v>
      </c>
      <c r="E165" s="9" t="s">
        <v>9</v>
      </c>
      <c r="F165" s="9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</row>
    <row r="166" spans="1:19">
      <c r="A166" s="9">
        <v>1890</v>
      </c>
      <c r="B166" s="6" t="s">
        <v>320</v>
      </c>
      <c r="C166" s="9"/>
      <c r="D166" s="10">
        <v>0.85599999999999998</v>
      </c>
      <c r="E166" s="9" t="s">
        <v>8</v>
      </c>
      <c r="F166" s="9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</row>
    <row r="167" spans="1:19">
      <c r="A167" s="9">
        <v>1892</v>
      </c>
      <c r="B167" s="6" t="s">
        <v>321</v>
      </c>
      <c r="C167" s="9"/>
      <c r="D167" s="10">
        <v>0.43099999999999999</v>
      </c>
      <c r="E167" s="9" t="s">
        <v>10</v>
      </c>
      <c r="F167" s="9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</row>
    <row r="168" spans="1:19">
      <c r="A168" s="9">
        <v>1907</v>
      </c>
      <c r="B168" s="6" t="s">
        <v>322</v>
      </c>
      <c r="C168" s="9"/>
      <c r="D168" s="10">
        <v>0.67</v>
      </c>
      <c r="E168" s="9" t="s">
        <v>9</v>
      </c>
      <c r="F168" s="9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</row>
    <row r="169" spans="1:19">
      <c r="A169" s="9">
        <v>1917</v>
      </c>
      <c r="B169" s="6" t="s">
        <v>323</v>
      </c>
      <c r="C169" s="9"/>
      <c r="D169" s="10">
        <v>0.34300000000000003</v>
      </c>
      <c r="E169" s="9" t="s">
        <v>10</v>
      </c>
      <c r="F169" s="9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</row>
    <row r="170" spans="1:19">
      <c r="A170" s="9">
        <v>1919</v>
      </c>
      <c r="B170" s="6" t="s">
        <v>324</v>
      </c>
      <c r="C170" s="9"/>
      <c r="D170" s="10">
        <v>0.52100000000000002</v>
      </c>
      <c r="E170" s="9" t="s">
        <v>10</v>
      </c>
      <c r="F170" s="9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D3D7B-FB32-46CC-A28A-212B84B23E1A}">
  <dimension ref="A1:U58"/>
  <sheetViews>
    <sheetView tabSelected="1" zoomScale="75" zoomScaleNormal="75" workbookViewId="0">
      <selection activeCell="N15" sqref="N15"/>
    </sheetView>
  </sheetViews>
  <sheetFormatPr defaultRowHeight="14.25"/>
  <cols>
    <col min="1" max="1" width="12.875" style="3" bestFit="1" customWidth="1"/>
    <col min="2" max="2" width="15.625" style="3" bestFit="1" customWidth="1"/>
    <col min="3" max="3" width="15.25" style="3" bestFit="1" customWidth="1"/>
    <col min="4" max="4" width="27.625" style="4" bestFit="1" customWidth="1"/>
    <col min="5" max="5" width="30" style="3" bestFit="1" customWidth="1"/>
    <col min="6" max="6" width="26.5" style="3" bestFit="1" customWidth="1"/>
    <col min="7" max="7" width="1.625" customWidth="1"/>
    <col min="8" max="8" width="43.5" bestFit="1" customWidth="1"/>
    <col min="13" max="13" width="2.125" bestFit="1" customWidth="1"/>
    <col min="14" max="14" width="8.75" bestFit="1" customWidth="1"/>
    <col min="15" max="15" width="14" bestFit="1" customWidth="1"/>
    <col min="16" max="16" width="11.25" bestFit="1" customWidth="1"/>
  </cols>
  <sheetData>
    <row r="1" spans="1:21">
      <c r="A1" s="3" t="s">
        <v>1</v>
      </c>
      <c r="H1" s="3" t="str">
        <f>"('"&amp;A1&amp;"'),"</f>
        <v>('Math'),</v>
      </c>
    </row>
    <row r="2" spans="1:21">
      <c r="A2" s="3" t="s">
        <v>2</v>
      </c>
      <c r="H2" s="3" t="str">
        <f>"('"&amp;A2&amp;"'),"</f>
        <v>('Physics'),</v>
      </c>
    </row>
    <row r="3" spans="1:21">
      <c r="A3" s="3" t="s">
        <v>3</v>
      </c>
      <c r="H3" s="3" t="str">
        <f>"('"&amp;A3&amp;"'),"</f>
        <v>('Programming'),</v>
      </c>
    </row>
    <row r="9" spans="1:21">
      <c r="A9" s="4">
        <v>6</v>
      </c>
      <c r="B9" s="4" t="s">
        <v>325</v>
      </c>
      <c r="H9" s="3" t="str">
        <f>"('"&amp;A9&amp;"','"&amp;B9&amp;"'),"</f>
        <v>('6','Alice'),</v>
      </c>
      <c r="M9">
        <v>1</v>
      </c>
      <c r="N9" t="s">
        <v>337</v>
      </c>
      <c r="O9" t="s">
        <v>338</v>
      </c>
      <c r="R9" t="s">
        <v>345</v>
      </c>
      <c r="S9" t="s">
        <v>333</v>
      </c>
      <c r="T9" t="s">
        <v>334</v>
      </c>
      <c r="U9" t="s">
        <v>346</v>
      </c>
    </row>
    <row r="10" spans="1:21">
      <c r="A10" s="4">
        <v>2</v>
      </c>
      <c r="B10" s="4" t="s">
        <v>326</v>
      </c>
      <c r="H10" s="3" t="str">
        <f>"('"&amp;A10&amp;"','"&amp;B10&amp;"'),"</f>
        <v>('2','Bob'),</v>
      </c>
      <c r="M10">
        <v>2</v>
      </c>
      <c r="N10" t="s">
        <v>339</v>
      </c>
      <c r="O10" t="s">
        <v>340</v>
      </c>
      <c r="R10" t="s">
        <v>347</v>
      </c>
      <c r="S10" t="s">
        <v>325</v>
      </c>
      <c r="T10" t="s">
        <v>326</v>
      </c>
      <c r="U10" t="s">
        <v>346</v>
      </c>
    </row>
    <row r="11" spans="1:21">
      <c r="A11" s="4">
        <v>7</v>
      </c>
      <c r="B11" s="4" t="s">
        <v>332</v>
      </c>
      <c r="H11" s="3" t="str">
        <f>"('"&amp;A11&amp;"','"&amp;B11&amp;"'),"</f>
        <v>('7','Alex'),</v>
      </c>
      <c r="R11" t="s">
        <v>346</v>
      </c>
      <c r="S11" t="s">
        <v>346</v>
      </c>
      <c r="T11" t="s">
        <v>346</v>
      </c>
      <c r="U11" t="s">
        <v>346</v>
      </c>
    </row>
    <row r="12" spans="1:21">
      <c r="A12" s="4"/>
      <c r="B12" s="4"/>
      <c r="D12" s="3"/>
      <c r="R12" t="s">
        <v>346</v>
      </c>
      <c r="S12" t="s">
        <v>346</v>
      </c>
      <c r="T12" t="s">
        <v>346</v>
      </c>
      <c r="U12" t="s">
        <v>346</v>
      </c>
    </row>
    <row r="13" spans="1:21">
      <c r="A13" s="4"/>
      <c r="B13" s="4"/>
      <c r="D13" s="3"/>
      <c r="R13" t="s">
        <v>346</v>
      </c>
      <c r="S13" t="s">
        <v>346</v>
      </c>
      <c r="T13" t="s">
        <v>346</v>
      </c>
      <c r="U13" t="s">
        <v>346</v>
      </c>
    </row>
    <row r="14" spans="1:21">
      <c r="A14" s="4"/>
      <c r="B14" s="4"/>
      <c r="D14" s="3"/>
      <c r="R14" t="s">
        <v>346</v>
      </c>
      <c r="S14" t="s">
        <v>346</v>
      </c>
      <c r="T14" t="s">
        <v>346</v>
      </c>
      <c r="U14" t="s">
        <v>346</v>
      </c>
    </row>
    <row r="15" spans="1:21">
      <c r="A15" s="4"/>
      <c r="B15" s="4"/>
      <c r="D15" s="3"/>
      <c r="R15" t="s">
        <v>346</v>
      </c>
      <c r="S15" t="s">
        <v>346</v>
      </c>
      <c r="T15" t="s">
        <v>346</v>
      </c>
      <c r="U15" t="s">
        <v>346</v>
      </c>
    </row>
    <row r="16" spans="1:21">
      <c r="A16" s="4"/>
      <c r="B16" s="4"/>
      <c r="D16" s="3"/>
      <c r="M16">
        <v>1</v>
      </c>
      <c r="N16">
        <v>2</v>
      </c>
      <c r="O16" t="s">
        <v>341</v>
      </c>
      <c r="P16" t="s">
        <v>342</v>
      </c>
      <c r="R16" t="s">
        <v>345</v>
      </c>
      <c r="S16" t="s">
        <v>347</v>
      </c>
      <c r="T16" t="s">
        <v>348</v>
      </c>
      <c r="U16" t="s">
        <v>349</v>
      </c>
    </row>
    <row r="17" spans="1:21">
      <c r="A17">
        <v>1</v>
      </c>
      <c r="B17" s="4" t="s">
        <v>333</v>
      </c>
      <c r="C17" s="3" t="s">
        <v>334</v>
      </c>
      <c r="H17" s="3" t="str">
        <f>"('"&amp;A17&amp;"','"&amp;B17&amp;"','"&amp;C17&amp;"'),"</f>
        <v>('1','Wang','Allen'),</v>
      </c>
      <c r="M17">
        <v>2</v>
      </c>
      <c r="N17">
        <v>3</v>
      </c>
      <c r="O17" t="s">
        <v>343</v>
      </c>
      <c r="P17" t="s">
        <v>344</v>
      </c>
      <c r="R17" t="s">
        <v>347</v>
      </c>
      <c r="S17" t="s">
        <v>350</v>
      </c>
      <c r="T17" t="s">
        <v>335</v>
      </c>
      <c r="U17" t="s">
        <v>336</v>
      </c>
    </row>
    <row r="18" spans="1:21">
      <c r="A18">
        <v>2</v>
      </c>
      <c r="B18" s="4" t="s">
        <v>325</v>
      </c>
      <c r="C18" s="3" t="s">
        <v>326</v>
      </c>
      <c r="H18" s="3" t="str">
        <f>"('"&amp;A18&amp;"','"&amp;B18&amp;"','"&amp;C18&amp;"'),"</f>
        <v>('2','Alice','Bob'),</v>
      </c>
    </row>
    <row r="19" spans="1:21">
      <c r="B19" s="4"/>
      <c r="H19" s="3"/>
    </row>
    <row r="20" spans="1:21">
      <c r="B20" s="4"/>
      <c r="G20" s="1"/>
      <c r="H20" s="3"/>
    </row>
    <row r="21" spans="1:21">
      <c r="B21" s="4"/>
      <c r="G21" s="1"/>
      <c r="H21" s="3"/>
    </row>
    <row r="22" spans="1:21">
      <c r="B22" s="4"/>
      <c r="D22" s="3"/>
      <c r="G22" s="1"/>
    </row>
    <row r="23" spans="1:21">
      <c r="B23" s="4"/>
      <c r="D23" s="3"/>
      <c r="G23" s="1"/>
    </row>
    <row r="24" spans="1:21">
      <c r="B24" s="4"/>
      <c r="C24" s="4"/>
      <c r="D24" s="3"/>
    </row>
    <row r="25" spans="1:21">
      <c r="B25" s="4"/>
      <c r="C25" s="4"/>
      <c r="D25" s="3"/>
    </row>
    <row r="26" spans="1:21">
      <c r="B26" s="4"/>
      <c r="C26" s="4"/>
      <c r="D26" s="3"/>
    </row>
    <row r="27" spans="1:21">
      <c r="A27">
        <v>1</v>
      </c>
      <c r="B27">
        <v>2</v>
      </c>
      <c r="C27" s="4" t="s">
        <v>348</v>
      </c>
      <c r="D27" s="3" t="s">
        <v>349</v>
      </c>
      <c r="H27" s="3" t="str">
        <f>"('"&amp;A27&amp;"','"&amp;B27&amp;"','"&amp;C27&amp;"','"&amp;D27&amp;"'),"</f>
        <v>('1','2','New York City','New York'),</v>
      </c>
    </row>
    <row r="28" spans="1:21">
      <c r="A28">
        <v>2</v>
      </c>
      <c r="B28">
        <v>3</v>
      </c>
      <c r="C28" s="4" t="s">
        <v>335</v>
      </c>
      <c r="D28" s="3" t="s">
        <v>336</v>
      </c>
      <c r="H28" s="3" t="str">
        <f>"('"&amp;A28&amp;"','"&amp;B28&amp;"','"&amp;C28&amp;"','"&amp;D28&amp;"'),"</f>
        <v>('2','3','Leetcode','California'),</v>
      </c>
    </row>
    <row r="29" spans="1:21">
      <c r="C29" s="4"/>
      <c r="D29" s="3"/>
      <c r="H29" s="3"/>
    </row>
    <row r="30" spans="1:21">
      <c r="C30" s="4"/>
      <c r="D30" s="3"/>
      <c r="H30" s="3"/>
    </row>
    <row r="31" spans="1:21">
      <c r="D31" s="3"/>
      <c r="H31" s="3"/>
    </row>
    <row r="32" spans="1:21">
      <c r="B32" s="5"/>
      <c r="C32" s="4"/>
      <c r="D32" s="3"/>
      <c r="H32" s="3"/>
    </row>
    <row r="33" spans="1:8">
      <c r="B33" s="5"/>
      <c r="C33" s="4"/>
      <c r="D33" s="3"/>
      <c r="H33" s="3"/>
    </row>
    <row r="34" spans="1:8">
      <c r="B34" s="5"/>
      <c r="C34" s="4"/>
      <c r="D34" s="3"/>
    </row>
    <row r="35" spans="1:8">
      <c r="B35" s="5"/>
      <c r="C35" s="4"/>
      <c r="D35" s="3"/>
    </row>
    <row r="36" spans="1:8">
      <c r="B36" s="5"/>
      <c r="C36" s="4"/>
      <c r="D36" s="3"/>
    </row>
    <row r="37" spans="1:8">
      <c r="B37" s="5"/>
      <c r="C37" s="4"/>
      <c r="D37" s="3"/>
    </row>
    <row r="38" spans="1:8">
      <c r="B38" s="5"/>
      <c r="C38" s="4"/>
      <c r="D38" s="3"/>
    </row>
    <row r="39" spans="1:8">
      <c r="A39" s="3">
        <v>1</v>
      </c>
      <c r="B39" s="3" t="s">
        <v>327</v>
      </c>
      <c r="C39" s="3">
        <v>1500</v>
      </c>
      <c r="D39" s="4">
        <v>101</v>
      </c>
      <c r="E39" s="4">
        <v>1</v>
      </c>
      <c r="H39" s="3" t="str">
        <f>"('"&amp;A39&amp;"','"&amp;B39&amp;"','"&amp;C39&amp;"','"&amp;D39&amp;"','"&amp;E39&amp;"'),"</f>
        <v>('1','2020-03-01','1500','101','1'),</v>
      </c>
    </row>
    <row r="40" spans="1:8">
      <c r="A40" s="3">
        <v>2</v>
      </c>
      <c r="B40" s="3" t="s">
        <v>328</v>
      </c>
      <c r="C40" s="3">
        <v>2400</v>
      </c>
      <c r="D40" s="4">
        <v>102</v>
      </c>
      <c r="E40" s="4">
        <v>2</v>
      </c>
      <c r="H40" s="3" t="str">
        <f>"('"&amp;A40&amp;"','"&amp;B40&amp;"','"&amp;C40&amp;"','"&amp;D40&amp;"','"&amp;E40&amp;"'),"</f>
        <v>('2','2020-05-25','2400','102','2'),</v>
      </c>
    </row>
    <row r="41" spans="1:8">
      <c r="A41" s="3">
        <v>3</v>
      </c>
      <c r="B41" s="3" t="s">
        <v>329</v>
      </c>
      <c r="C41" s="3">
        <v>800</v>
      </c>
      <c r="D41" s="4">
        <v>101</v>
      </c>
      <c r="E41" s="4">
        <v>3</v>
      </c>
      <c r="H41" s="3" t="str">
        <f>"('"&amp;A41&amp;"','"&amp;B41&amp;"','"&amp;C41&amp;"','"&amp;D41&amp;"','"&amp;E41&amp;"'),"</f>
        <v>('3','2019-05-25','800','101','3'),</v>
      </c>
    </row>
    <row r="42" spans="1:8">
      <c r="A42" s="3">
        <v>4</v>
      </c>
      <c r="B42" s="3" t="s">
        <v>330</v>
      </c>
      <c r="C42" s="3">
        <v>1000</v>
      </c>
      <c r="D42" s="4">
        <v>103</v>
      </c>
      <c r="E42" s="3">
        <v>2</v>
      </c>
      <c r="H42" s="3" t="str">
        <f>"('"&amp;A42&amp;"','"&amp;B42&amp;"','"&amp;C42&amp;"','"&amp;D42&amp;"','"&amp;E42&amp;"'),"</f>
        <v>('4','2020-09-13','1000','103','2'),</v>
      </c>
    </row>
    <row r="43" spans="1:8">
      <c r="A43" s="3">
        <v>5</v>
      </c>
      <c r="B43" s="3" t="s">
        <v>331</v>
      </c>
      <c r="C43" s="3">
        <v>700</v>
      </c>
      <c r="D43" s="4">
        <v>101</v>
      </c>
      <c r="E43" s="3">
        <v>2</v>
      </c>
      <c r="H43" s="3" t="str">
        <f>"('"&amp;A43&amp;"','"&amp;B43&amp;"','"&amp;C43&amp;"','"&amp;D43&amp;"','"&amp;E43&amp;"'),"</f>
        <v>('5','2019-02-11','700','101','2'),</v>
      </c>
    </row>
    <row r="44" spans="1:8">
      <c r="H44" s="3"/>
    </row>
    <row r="45" spans="1:8">
      <c r="H45" s="3"/>
    </row>
    <row r="46" spans="1:8">
      <c r="H46" s="3"/>
    </row>
    <row r="47" spans="1:8">
      <c r="H47" s="3"/>
    </row>
    <row r="49" spans="1:8">
      <c r="A49" s="3">
        <v>1</v>
      </c>
      <c r="B49" s="3">
        <v>1</v>
      </c>
      <c r="C49" s="3">
        <v>10</v>
      </c>
      <c r="D49" s="4">
        <v>1</v>
      </c>
      <c r="E49" s="4" t="s">
        <v>150</v>
      </c>
      <c r="F49" s="4" t="s">
        <v>152</v>
      </c>
      <c r="H49" s="3" t="str">
        <f>"('"&amp;A49&amp;"','"&amp;B49&amp;"','"&amp;C49&amp;"','"&amp;D49&amp;"','"&amp;E49&amp;"','"&amp;F49&amp;"'),"</f>
        <v>('1','1','10','1','completed','2010-01-13'),</v>
      </c>
    </row>
    <row r="50" spans="1:8">
      <c r="A50" s="3">
        <v>2</v>
      </c>
      <c r="B50" s="3">
        <v>2</v>
      </c>
      <c r="C50" s="3">
        <v>11</v>
      </c>
      <c r="D50" s="4">
        <v>1</v>
      </c>
      <c r="E50" s="4" t="s">
        <v>151</v>
      </c>
      <c r="F50" s="4" t="s">
        <v>152</v>
      </c>
      <c r="H50" s="3" t="str">
        <f>"('"&amp;A50&amp;"','"&amp;B50&amp;"','"&amp;C50&amp;"','"&amp;D50&amp;"','"&amp;E50&amp;"','"&amp;F50&amp;"'),"</f>
        <v>('2','2','11','1','cancelled_by_driver','2010-01-13'),</v>
      </c>
    </row>
    <row r="51" spans="1:8">
      <c r="A51" s="3">
        <v>3</v>
      </c>
      <c r="B51" s="3">
        <v>3</v>
      </c>
      <c r="C51" s="3">
        <v>12</v>
      </c>
      <c r="D51" s="4">
        <v>6</v>
      </c>
      <c r="E51" s="4" t="s">
        <v>150</v>
      </c>
      <c r="F51" s="4" t="s">
        <v>152</v>
      </c>
      <c r="H51" s="3" t="str">
        <f>"('"&amp;A51&amp;"','"&amp;B51&amp;"','"&amp;C51&amp;"','"&amp;D51&amp;"','"&amp;E51&amp;"','"&amp;F51&amp;"'),"</f>
        <v>('3','3','12','6','completed','2010-01-13'),</v>
      </c>
    </row>
    <row r="52" spans="1:8">
      <c r="A52" s="3">
        <v>4</v>
      </c>
      <c r="B52" s="3">
        <v>4</v>
      </c>
      <c r="C52" s="3">
        <v>13</v>
      </c>
      <c r="D52" s="4">
        <v>6</v>
      </c>
      <c r="E52" s="3" t="s">
        <v>151</v>
      </c>
      <c r="F52" s="4" t="s">
        <v>152</v>
      </c>
      <c r="H52" s="3" t="str">
        <f>"('"&amp;A52&amp;"','"&amp;B52&amp;"','"&amp;C52&amp;"','"&amp;D52&amp;"','"&amp;E52&amp;"','"&amp;F52&amp;"'),"</f>
        <v>('4','4','13','6','cancelled_by_driver','2010-01-13'),</v>
      </c>
    </row>
    <row r="53" spans="1:8">
      <c r="A53" s="3">
        <v>5</v>
      </c>
      <c r="B53" s="3">
        <v>1</v>
      </c>
      <c r="C53" s="3">
        <v>10</v>
      </c>
      <c r="D53" s="4">
        <v>1</v>
      </c>
      <c r="E53" s="3" t="s">
        <v>150</v>
      </c>
      <c r="F53" s="4" t="s">
        <v>153</v>
      </c>
      <c r="H53" s="3" t="str">
        <f>"('"&amp;A53&amp;"','"&amp;B53&amp;"','"&amp;C53&amp;"','"&amp;D53&amp;"','"&amp;E53&amp;"','"&amp;F53&amp;"'),"</f>
        <v>('5','1','10','1','completed','2010-02-13'),</v>
      </c>
    </row>
    <row r="54" spans="1:8">
      <c r="A54" s="3">
        <v>6</v>
      </c>
      <c r="B54" s="3">
        <v>2</v>
      </c>
      <c r="C54" s="3">
        <v>11</v>
      </c>
      <c r="D54" s="4">
        <v>6</v>
      </c>
      <c r="E54" s="3" t="s">
        <v>150</v>
      </c>
      <c r="F54" s="4" t="s">
        <v>153</v>
      </c>
      <c r="H54" s="3" t="str">
        <f>"('"&amp;A54&amp;"','"&amp;B54&amp;"','"&amp;C54&amp;"','"&amp;D54&amp;"','"&amp;E54&amp;"','"&amp;F54&amp;"'),"</f>
        <v>('6','2','11','6','completed','2010-02-13'),</v>
      </c>
    </row>
    <row r="55" spans="1:8">
      <c r="A55" s="3">
        <v>7</v>
      </c>
      <c r="B55" s="3">
        <v>3</v>
      </c>
      <c r="C55" s="3">
        <v>12</v>
      </c>
      <c r="D55" s="4">
        <v>6</v>
      </c>
      <c r="E55" s="3" t="s">
        <v>150</v>
      </c>
      <c r="F55" s="4" t="s">
        <v>153</v>
      </c>
      <c r="H55" s="3" t="str">
        <f>"('"&amp;A55&amp;"','"&amp;B55&amp;"','"&amp;C55&amp;"','"&amp;D55&amp;"','"&amp;E55&amp;"','"&amp;F55&amp;"'),"</f>
        <v>('7','3','12','6','completed','2010-02-13'),</v>
      </c>
    </row>
    <row r="56" spans="1:8">
      <c r="A56" s="3">
        <v>8</v>
      </c>
      <c r="B56" s="3">
        <v>2</v>
      </c>
      <c r="C56" s="3">
        <v>12</v>
      </c>
      <c r="D56" s="4">
        <v>12</v>
      </c>
      <c r="E56" s="3" t="s">
        <v>150</v>
      </c>
      <c r="F56" s="4" t="s">
        <v>154</v>
      </c>
      <c r="H56" s="3" t="str">
        <f>"('"&amp;A56&amp;"','"&amp;B56&amp;"','"&amp;C56&amp;"','"&amp;D56&amp;"','"&amp;E56&amp;"','"&amp;F56&amp;"'),"</f>
        <v>('8','2','12','12','completed','2010-03-13'),</v>
      </c>
    </row>
    <row r="57" spans="1:8">
      <c r="A57" s="3">
        <v>9</v>
      </c>
      <c r="B57" s="3">
        <v>3</v>
      </c>
      <c r="C57" s="3">
        <v>10</v>
      </c>
      <c r="D57" s="4">
        <v>12</v>
      </c>
      <c r="E57" s="3" t="s">
        <v>150</v>
      </c>
      <c r="F57" s="4" t="s">
        <v>154</v>
      </c>
      <c r="H57" s="3" t="str">
        <f>"('"&amp;A57&amp;"','"&amp;B57&amp;"','"&amp;C57&amp;"','"&amp;D57&amp;"','"&amp;E57&amp;"','"&amp;F57&amp;"'),"</f>
        <v>('9','3','10','12','completed','2010-03-13'),</v>
      </c>
    </row>
    <row r="58" spans="1:8">
      <c r="A58" s="3">
        <v>10</v>
      </c>
      <c r="B58" s="3">
        <v>4</v>
      </c>
      <c r="C58" s="3">
        <v>13</v>
      </c>
      <c r="D58" s="4">
        <v>12</v>
      </c>
      <c r="E58" s="3" t="s">
        <v>151</v>
      </c>
      <c r="F58" s="4" t="s">
        <v>154</v>
      </c>
      <c r="H58" s="3" t="str">
        <f>"('"&amp;A58&amp;"','"&amp;B58&amp;"','"&amp;C58&amp;"','"&amp;D58&amp;"','"&amp;E58&amp;"','"&amp;F58&amp;"'),"</f>
        <v>('10','4','13','12','cancelled_by_driver','2010-03-13'),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C2BAC-3767-4546-A561-C7286EEC5B2A}">
  <dimension ref="A1:Y85"/>
  <sheetViews>
    <sheetView topLeftCell="G19" zoomScale="75" zoomScaleNormal="75" workbookViewId="0">
      <selection activeCell="V46" sqref="V46"/>
    </sheetView>
  </sheetViews>
  <sheetFormatPr defaultRowHeight="14.25"/>
  <cols>
    <col min="1" max="1" width="10.875" bestFit="1" customWidth="1"/>
    <col min="2" max="3" width="6" bestFit="1" customWidth="1"/>
    <col min="4" max="4" width="12.625" style="1" bestFit="1" customWidth="1"/>
    <col min="5" max="6" width="11.5" bestFit="1" customWidth="1"/>
    <col min="7" max="7" width="5.25" bestFit="1" customWidth="1"/>
    <col min="8" max="8" width="14.5" bestFit="1" customWidth="1"/>
    <col min="16" max="16" width="6" bestFit="1" customWidth="1"/>
    <col min="17" max="17" width="12.625" style="1" bestFit="1" customWidth="1"/>
    <col min="18" max="18" width="11.5" bestFit="1" customWidth="1"/>
    <col min="19" max="19" width="14.125" bestFit="1" customWidth="1"/>
    <col min="20" max="20" width="5.25" bestFit="1" customWidth="1"/>
    <col min="21" max="21" width="14.5" bestFit="1" customWidth="1"/>
    <col min="22" max="22" width="63.125" bestFit="1" customWidth="1"/>
    <col min="23" max="23" width="12.625" bestFit="1" customWidth="1"/>
    <col min="24" max="24" width="11.5" bestFit="1" customWidth="1"/>
    <col min="25" max="25" width="14.125" bestFit="1" customWidth="1"/>
    <col min="26" max="26" width="5.25" bestFit="1" customWidth="1"/>
    <col min="27" max="27" width="14.5" bestFit="1" customWidth="1"/>
    <col min="28" max="28" width="11.5" bestFit="1" customWidth="1"/>
    <col min="31" max="31" width="14.125" bestFit="1" customWidth="1"/>
    <col min="32" max="32" width="3.125" bestFit="1" customWidth="1"/>
    <col min="34" max="34" width="5.25" bestFit="1" customWidth="1"/>
    <col min="37" max="37" width="14.5" bestFit="1" customWidth="1"/>
  </cols>
  <sheetData>
    <row r="1" spans="1:22">
      <c r="A1" s="2"/>
    </row>
    <row r="2" spans="1:22">
      <c r="A2" s="2"/>
    </row>
    <row r="3" spans="1:22">
      <c r="A3" s="2"/>
    </row>
    <row r="4" spans="1:22">
      <c r="A4" s="2"/>
      <c r="C4" s="16">
        <v>1269</v>
      </c>
      <c r="D4" s="20">
        <v>41337</v>
      </c>
      <c r="E4" s="16" t="s">
        <v>186</v>
      </c>
      <c r="F4" s="16">
        <v>182</v>
      </c>
      <c r="G4" s="16"/>
      <c r="H4" s="16"/>
      <c r="I4" s="18"/>
      <c r="J4" s="18"/>
      <c r="P4" s="16">
        <v>1269</v>
      </c>
      <c r="Q4" s="27" t="s">
        <v>268</v>
      </c>
      <c r="R4" s="16" t="s">
        <v>186</v>
      </c>
      <c r="S4" s="16">
        <v>182</v>
      </c>
      <c r="T4" s="3" t="str">
        <f t="shared" ref="T4:T9" si="0">"('"&amp;P4&amp;"','"&amp;Q4&amp;"','"&amp;R4&amp;"','"&amp;S4&amp;"'),"</f>
        <v>('1269','2013-03-04','YYZ','182'),</v>
      </c>
      <c r="U4" s="18"/>
    </row>
    <row r="5" spans="1:22">
      <c r="A5" s="2"/>
      <c r="C5" s="18">
        <v>1739</v>
      </c>
      <c r="D5" s="22">
        <v>41337</v>
      </c>
      <c r="E5" s="18" t="s">
        <v>156</v>
      </c>
      <c r="F5" s="18">
        <v>219</v>
      </c>
      <c r="G5" s="18"/>
      <c r="H5" s="18"/>
      <c r="I5" s="18"/>
      <c r="J5" s="18"/>
      <c r="P5" s="19">
        <v>1556</v>
      </c>
      <c r="Q5" s="27" t="s">
        <v>268</v>
      </c>
      <c r="R5" s="16" t="s">
        <v>184</v>
      </c>
      <c r="S5" s="16">
        <v>387</v>
      </c>
      <c r="T5" s="3" t="str">
        <f t="shared" si="0"/>
        <v>('1556','2013-03-04','CPH','387'),</v>
      </c>
      <c r="U5" s="18"/>
    </row>
    <row r="6" spans="1:22">
      <c r="A6" s="2"/>
      <c r="C6" s="18">
        <v>1478</v>
      </c>
      <c r="D6" s="22">
        <v>41337</v>
      </c>
      <c r="E6" s="18" t="s">
        <v>156</v>
      </c>
      <c r="F6" s="18">
        <v>219</v>
      </c>
      <c r="G6" s="18"/>
      <c r="H6" s="18"/>
      <c r="I6" s="18"/>
      <c r="J6" s="18"/>
      <c r="P6" s="19">
        <v>1830</v>
      </c>
      <c r="Q6" s="27" t="s">
        <v>268</v>
      </c>
      <c r="R6" s="16" t="s">
        <v>184</v>
      </c>
      <c r="S6" s="16">
        <v>387</v>
      </c>
      <c r="T6" s="3" t="str">
        <f t="shared" si="0"/>
        <v>('1830','2013-03-04','CPH','387'),</v>
      </c>
      <c r="U6" s="18"/>
    </row>
    <row r="7" spans="1:22">
      <c r="A7" s="2"/>
      <c r="C7" s="18">
        <v>1130</v>
      </c>
      <c r="D7" s="22">
        <v>41337</v>
      </c>
      <c r="E7" s="18" t="s">
        <v>156</v>
      </c>
      <c r="F7" s="18">
        <v>219</v>
      </c>
      <c r="G7" s="18"/>
      <c r="H7" s="18"/>
      <c r="I7" s="18"/>
      <c r="J7" s="18"/>
      <c r="P7" s="19">
        <v>1739</v>
      </c>
      <c r="Q7" s="27" t="s">
        <v>268</v>
      </c>
      <c r="R7" s="16" t="s">
        <v>184</v>
      </c>
      <c r="S7" s="16">
        <v>387</v>
      </c>
      <c r="T7" s="3" t="str">
        <f t="shared" si="0"/>
        <v>('1739','2013-03-04','CPH','387'),</v>
      </c>
      <c r="U7" s="18"/>
    </row>
    <row r="8" spans="1:22">
      <c r="A8" s="2"/>
      <c r="C8" s="18">
        <v>1983</v>
      </c>
      <c r="D8" s="22">
        <v>41337</v>
      </c>
      <c r="E8" s="18" t="s">
        <v>156</v>
      </c>
      <c r="F8" s="18">
        <v>219</v>
      </c>
      <c r="G8" s="18"/>
      <c r="H8" s="18"/>
      <c r="I8" s="18"/>
      <c r="J8" s="18"/>
      <c r="P8" s="19">
        <v>1437</v>
      </c>
      <c r="Q8" s="27" t="s">
        <v>268</v>
      </c>
      <c r="R8" s="16" t="s">
        <v>184</v>
      </c>
      <c r="S8" s="16">
        <v>387</v>
      </c>
      <c r="T8" s="3" t="str">
        <f t="shared" si="0"/>
        <v>('1437','2013-03-04','CPH','387'),</v>
      </c>
      <c r="U8" s="18"/>
    </row>
    <row r="9" spans="1:22">
      <c r="C9" s="18">
        <v>1407</v>
      </c>
      <c r="D9" s="22">
        <v>41337</v>
      </c>
      <c r="E9" s="18" t="s">
        <v>183</v>
      </c>
      <c r="F9" s="18">
        <v>271</v>
      </c>
      <c r="G9" s="18"/>
      <c r="H9" s="18"/>
      <c r="I9" s="18"/>
      <c r="J9" s="18"/>
      <c r="P9" s="16">
        <v>1545</v>
      </c>
      <c r="Q9" s="27" t="s">
        <v>268</v>
      </c>
      <c r="R9" s="16" t="s">
        <v>185</v>
      </c>
      <c r="S9" s="16">
        <v>622</v>
      </c>
      <c r="T9" s="3" t="str">
        <f t="shared" si="0"/>
        <v>('1545','2013-03-04','FRA','622'),</v>
      </c>
      <c r="U9" s="18"/>
    </row>
    <row r="10" spans="1:22">
      <c r="C10" s="18">
        <v>1115</v>
      </c>
      <c r="D10" s="22">
        <v>41337</v>
      </c>
      <c r="E10" s="18" t="s">
        <v>183</v>
      </c>
      <c r="F10" s="18">
        <v>271</v>
      </c>
      <c r="G10" s="18"/>
      <c r="H10" s="18"/>
      <c r="I10" s="18"/>
      <c r="J10" s="18"/>
    </row>
    <row r="11" spans="1:22">
      <c r="C11" s="18">
        <v>1443</v>
      </c>
      <c r="D11" s="22">
        <v>41337</v>
      </c>
      <c r="E11" s="18" t="s">
        <v>183</v>
      </c>
      <c r="F11" s="18">
        <v>271</v>
      </c>
      <c r="G11" s="18"/>
      <c r="H11" s="18"/>
      <c r="I11" s="18"/>
      <c r="J11" s="18"/>
      <c r="P11" s="19">
        <v>1830</v>
      </c>
      <c r="Q11" s="20" t="s">
        <v>157</v>
      </c>
      <c r="R11" s="16" t="s">
        <v>158</v>
      </c>
      <c r="S11" s="16" t="s">
        <v>225</v>
      </c>
      <c r="T11" s="19" t="s">
        <v>159</v>
      </c>
      <c r="U11" s="16" t="s">
        <v>160</v>
      </c>
      <c r="V11" s="3" t="str">
        <f>"('"&amp;P11&amp;"','"&amp;Q11&amp;"','"&amp;R11&amp;"','"&amp;S11&amp;"','"&amp;T11&amp;"','"&amp;U11&amp;"'),"</f>
        <v>('1830','ADAMS','GERALD','STAMFORD','CT','(203)781-1255'),</v>
      </c>
    </row>
    <row r="12" spans="1:22">
      <c r="C12" s="19">
        <v>1556</v>
      </c>
      <c r="D12" s="20">
        <v>41337</v>
      </c>
      <c r="E12" s="16" t="s">
        <v>184</v>
      </c>
      <c r="F12" s="16">
        <v>387</v>
      </c>
      <c r="G12" s="16"/>
      <c r="H12" s="16"/>
      <c r="I12" s="18"/>
      <c r="J12" s="18"/>
      <c r="P12" s="19">
        <v>1556</v>
      </c>
      <c r="Q12" s="20" t="s">
        <v>161</v>
      </c>
      <c r="R12" s="16" t="s">
        <v>162</v>
      </c>
      <c r="S12" s="16" t="s">
        <v>226</v>
      </c>
      <c r="T12" s="24" t="s">
        <v>159</v>
      </c>
      <c r="U12" s="16" t="s">
        <v>163</v>
      </c>
      <c r="V12" s="3" t="str">
        <f t="shared" ref="V12:V20" si="1">"('"&amp;P12&amp;"','"&amp;Q12&amp;"','"&amp;R12&amp;"','"&amp;S12&amp;"','"&amp;T12&amp;"','"&amp;U12&amp;"'),"</f>
        <v>('1556','ALEXANDER','SUSAN','BRIDGEPORT','CT','(203)675-7715'),</v>
      </c>
    </row>
    <row r="13" spans="1:22">
      <c r="C13" s="19">
        <v>1830</v>
      </c>
      <c r="D13" s="20">
        <v>41337</v>
      </c>
      <c r="E13" s="16" t="s">
        <v>184</v>
      </c>
      <c r="F13" s="16">
        <v>387</v>
      </c>
      <c r="G13" s="16"/>
      <c r="H13" s="16"/>
      <c r="I13" s="18"/>
      <c r="J13" s="18"/>
      <c r="P13" s="19">
        <v>1739</v>
      </c>
      <c r="Q13" s="20" t="s">
        <v>203</v>
      </c>
      <c r="R13" s="16" t="s">
        <v>210</v>
      </c>
      <c r="S13" s="16" t="s">
        <v>224</v>
      </c>
      <c r="T13" s="19" t="s">
        <v>230</v>
      </c>
      <c r="U13" s="16" t="s">
        <v>237</v>
      </c>
      <c r="V13" s="3" t="str">
        <f t="shared" si="1"/>
        <v>('1739','BOYCE','JONATHAN','NEW YORK','NY','(212)587-1247'),</v>
      </c>
    </row>
    <row r="14" spans="1:22">
      <c r="C14" s="19">
        <v>1739</v>
      </c>
      <c r="D14" s="20">
        <v>41337</v>
      </c>
      <c r="E14" s="16" t="s">
        <v>184</v>
      </c>
      <c r="F14" s="16">
        <v>387</v>
      </c>
      <c r="G14" s="16"/>
      <c r="H14" s="16"/>
      <c r="I14" s="18"/>
      <c r="J14" s="18"/>
      <c r="P14" s="16">
        <v>1545</v>
      </c>
      <c r="Q14" s="20" t="s">
        <v>193</v>
      </c>
      <c r="R14" s="16" t="s">
        <v>211</v>
      </c>
      <c r="S14" s="16" t="s">
        <v>224</v>
      </c>
      <c r="T14" s="16" t="s">
        <v>230</v>
      </c>
      <c r="U14" s="16" t="s">
        <v>238</v>
      </c>
      <c r="V14" s="3" t="str">
        <f t="shared" si="1"/>
        <v>('1545','BRADLEY','JEREMY','NEW YORK','NY','(212)587-3622'),</v>
      </c>
    </row>
    <row r="15" spans="1:22">
      <c r="C15" s="25">
        <v>1135</v>
      </c>
      <c r="D15" s="22">
        <v>41337</v>
      </c>
      <c r="E15" s="18" t="s">
        <v>184</v>
      </c>
      <c r="F15" s="18">
        <v>387</v>
      </c>
      <c r="G15" s="18"/>
      <c r="H15" s="18"/>
      <c r="I15" s="18"/>
      <c r="J15" s="18"/>
      <c r="P15" s="23">
        <v>1126</v>
      </c>
      <c r="Q15" s="21" t="s">
        <v>195</v>
      </c>
      <c r="R15" s="17" t="s">
        <v>213</v>
      </c>
      <c r="S15" s="17" t="s">
        <v>225</v>
      </c>
      <c r="T15" s="17" t="s">
        <v>229</v>
      </c>
      <c r="U15" s="17" t="s">
        <v>240</v>
      </c>
      <c r="V15" s="3" t="str">
        <f t="shared" si="1"/>
        <v>('1126','BROWN','JASON','STAMFORD','CT','(203)781-0019'),</v>
      </c>
    </row>
    <row r="16" spans="1:22">
      <c r="C16" s="19">
        <v>1437</v>
      </c>
      <c r="D16" s="20">
        <v>41337</v>
      </c>
      <c r="E16" s="16" t="s">
        <v>184</v>
      </c>
      <c r="F16" s="16">
        <v>387</v>
      </c>
      <c r="G16" s="16"/>
      <c r="H16" s="16"/>
      <c r="I16" s="18"/>
      <c r="J16" s="18"/>
      <c r="P16" s="23">
        <v>1118</v>
      </c>
      <c r="Q16" s="21" t="s">
        <v>200</v>
      </c>
      <c r="R16" s="17" t="s">
        <v>218</v>
      </c>
      <c r="S16" s="17" t="s">
        <v>224</v>
      </c>
      <c r="T16" s="17" t="s">
        <v>166</v>
      </c>
      <c r="U16" s="17" t="s">
        <v>245</v>
      </c>
      <c r="V16" s="3" t="str">
        <f t="shared" si="1"/>
        <v>('1118','CARTER','DONALD','NEW YORK','NY','(718)384-2946'),</v>
      </c>
    </row>
    <row r="17" spans="3:22">
      <c r="C17" s="25">
        <v>1839</v>
      </c>
      <c r="D17" s="22">
        <v>41337</v>
      </c>
      <c r="E17" s="18" t="s">
        <v>184</v>
      </c>
      <c r="F17" s="18">
        <v>387</v>
      </c>
      <c r="G17" s="18"/>
      <c r="H17" s="18"/>
      <c r="I17" s="18"/>
      <c r="J17" s="18"/>
      <c r="P17" s="19">
        <v>1437</v>
      </c>
      <c r="Q17" s="20" t="s">
        <v>200</v>
      </c>
      <c r="R17" s="16" t="s">
        <v>219</v>
      </c>
      <c r="S17" s="16" t="s">
        <v>226</v>
      </c>
      <c r="T17" s="19" t="s">
        <v>229</v>
      </c>
      <c r="U17" s="16" t="s">
        <v>246</v>
      </c>
      <c r="V17" s="3" t="str">
        <f t="shared" si="1"/>
        <v>('1437','CARTER','DOROTHY','BRIDGEPORT','CT','(203)675-4117'),</v>
      </c>
    </row>
    <row r="18" spans="3:22">
      <c r="C18" s="16">
        <v>1545</v>
      </c>
      <c r="D18" s="20">
        <v>41337</v>
      </c>
      <c r="E18" s="16" t="s">
        <v>185</v>
      </c>
      <c r="F18" s="16">
        <v>622</v>
      </c>
      <c r="G18" s="16"/>
      <c r="H18" s="16"/>
      <c r="I18" s="18"/>
      <c r="J18" s="18"/>
      <c r="P18" s="23">
        <v>1639</v>
      </c>
      <c r="Q18" s="21" t="s">
        <v>200</v>
      </c>
      <c r="R18" s="17" t="s">
        <v>220</v>
      </c>
      <c r="S18" s="17" t="s">
        <v>225</v>
      </c>
      <c r="T18" s="17" t="s">
        <v>159</v>
      </c>
      <c r="U18" s="17" t="s">
        <v>247</v>
      </c>
      <c r="V18" s="3" t="str">
        <f t="shared" si="1"/>
        <v>('1639','CARTER','KAREN','STAMFORD','CT','(203)781-8839'),</v>
      </c>
    </row>
    <row r="19" spans="3:22">
      <c r="C19" s="18">
        <v>1890</v>
      </c>
      <c r="D19" s="22">
        <v>41337</v>
      </c>
      <c r="E19" s="18" t="s">
        <v>185</v>
      </c>
      <c r="F19" s="18">
        <v>622</v>
      </c>
      <c r="G19" s="18"/>
      <c r="H19" s="18"/>
      <c r="I19" s="18"/>
      <c r="J19" s="18"/>
      <c r="P19" s="16">
        <v>1269</v>
      </c>
      <c r="Q19" s="20" t="s">
        <v>201</v>
      </c>
      <c r="R19" s="16" t="s">
        <v>221</v>
      </c>
      <c r="S19" s="16" t="s">
        <v>225</v>
      </c>
      <c r="T19" s="16" t="s">
        <v>159</v>
      </c>
      <c r="U19" s="16" t="s">
        <v>248</v>
      </c>
      <c r="V19" s="3" t="str">
        <f t="shared" si="1"/>
        <v>('1269','CASTON','FRANKLIN','STAMFORD','CT','(203)781-3335'),</v>
      </c>
    </row>
    <row r="20" spans="3:22">
      <c r="C20" s="18">
        <v>1116</v>
      </c>
      <c r="D20" s="22">
        <v>41337</v>
      </c>
      <c r="E20" s="18" t="s">
        <v>185</v>
      </c>
      <c r="F20" s="18">
        <v>622</v>
      </c>
      <c r="G20" s="18"/>
      <c r="H20" s="18"/>
      <c r="I20" s="18"/>
      <c r="J20" s="18"/>
      <c r="P20" s="17">
        <v>1882</v>
      </c>
      <c r="Q20" s="21" t="s">
        <v>202</v>
      </c>
      <c r="R20" s="17" t="s">
        <v>222</v>
      </c>
      <c r="S20" s="17" t="s">
        <v>224</v>
      </c>
      <c r="T20" s="17" t="s">
        <v>166</v>
      </c>
      <c r="U20" s="17" t="s">
        <v>249</v>
      </c>
      <c r="V20" s="3" t="str">
        <f t="shared" si="1"/>
        <v>('1882','CHAPMAN','NEIL','NEW YORK','NY','(718)384-5618'),</v>
      </c>
    </row>
    <row r="21" spans="3:22">
      <c r="C21" s="18">
        <v>1221</v>
      </c>
      <c r="D21" s="22">
        <v>41337</v>
      </c>
      <c r="E21" s="18" t="s">
        <v>185</v>
      </c>
      <c r="F21" s="18">
        <v>622</v>
      </c>
      <c r="G21" s="18"/>
      <c r="H21" s="18"/>
      <c r="I21" s="18"/>
      <c r="J21" s="18"/>
    </row>
    <row r="22" spans="3:22">
      <c r="P22" s="19">
        <v>1556</v>
      </c>
      <c r="Q22" s="20" t="s">
        <v>177</v>
      </c>
      <c r="R22" s="27" t="s">
        <v>269</v>
      </c>
      <c r="S22" s="27" t="s">
        <v>275</v>
      </c>
      <c r="T22" s="24" t="s">
        <v>180</v>
      </c>
      <c r="U22" s="16">
        <v>46040</v>
      </c>
      <c r="V22" s="3" t="str">
        <f t="shared" ref="V22:V27" si="2">"('"&amp;P22&amp;"','"&amp;Q22&amp;"','"&amp;R22&amp;"','"&amp;S22&amp;"','"&amp;T22&amp;"','"&amp;U22&amp;"'),"</f>
        <v>('1556','F','1973-09-04','1998-08-01','FA3','46040'),</v>
      </c>
    </row>
    <row r="23" spans="3:22">
      <c r="C23" s="19">
        <v>1830</v>
      </c>
      <c r="D23" s="20" t="s">
        <v>157</v>
      </c>
      <c r="E23" s="16" t="s">
        <v>158</v>
      </c>
      <c r="F23" s="16" t="s">
        <v>225</v>
      </c>
      <c r="G23" s="19" t="s">
        <v>159</v>
      </c>
      <c r="H23" s="16" t="s">
        <v>160</v>
      </c>
      <c r="P23" s="16">
        <v>1545</v>
      </c>
      <c r="Q23" s="20" t="s">
        <v>250</v>
      </c>
      <c r="R23" s="27" t="s">
        <v>270</v>
      </c>
      <c r="S23" s="27" t="s">
        <v>276</v>
      </c>
      <c r="T23" s="16" t="s">
        <v>254</v>
      </c>
      <c r="U23" s="16">
        <v>124048</v>
      </c>
      <c r="V23" s="3" t="str">
        <f t="shared" si="2"/>
        <v>('1545','M','1969-04-03','1989-02-14','PT2','124048'),</v>
      </c>
    </row>
    <row r="24" spans="3:22">
      <c r="C24" s="19">
        <v>1556</v>
      </c>
      <c r="D24" s="20" t="s">
        <v>161</v>
      </c>
      <c r="E24" s="16" t="s">
        <v>162</v>
      </c>
      <c r="F24" s="16" t="s">
        <v>226</v>
      </c>
      <c r="G24" s="24" t="s">
        <v>159</v>
      </c>
      <c r="H24" s="16" t="s">
        <v>163</v>
      </c>
      <c r="P24" s="19">
        <v>1437</v>
      </c>
      <c r="Q24" s="20" t="s">
        <v>251</v>
      </c>
      <c r="R24" s="27" t="s">
        <v>271</v>
      </c>
      <c r="S24" s="27" t="s">
        <v>277</v>
      </c>
      <c r="T24" s="19" t="s">
        <v>256</v>
      </c>
      <c r="U24" s="16">
        <v>54299</v>
      </c>
      <c r="V24" s="3" t="str">
        <f t="shared" si="2"/>
        <v>('1437','F','1976-12-26','1997-10-09','TA3','54299'),</v>
      </c>
    </row>
    <row r="25" spans="3:22">
      <c r="C25" s="18">
        <v>1400</v>
      </c>
      <c r="D25" s="22" t="s">
        <v>164</v>
      </c>
      <c r="E25" s="18" t="s">
        <v>165</v>
      </c>
      <c r="F25" s="18" t="s">
        <v>224</v>
      </c>
      <c r="G25" s="18" t="s">
        <v>166</v>
      </c>
      <c r="H25" s="18" t="s">
        <v>167</v>
      </c>
      <c r="P25" s="19">
        <v>1739</v>
      </c>
      <c r="Q25" s="20" t="s">
        <v>250</v>
      </c>
      <c r="R25" s="27" t="s">
        <v>272</v>
      </c>
      <c r="S25" s="27" t="s">
        <v>278</v>
      </c>
      <c r="T25" s="24" t="s">
        <v>258</v>
      </c>
      <c r="U25" s="16">
        <v>93124</v>
      </c>
      <c r="V25" s="3" t="str">
        <f t="shared" si="2"/>
        <v>('1739','M','1972-12-29','1999-01-30','PT1','93124'),</v>
      </c>
    </row>
    <row r="26" spans="3:22">
      <c r="C26">
        <v>1350</v>
      </c>
      <c r="D26" s="1" t="s">
        <v>168</v>
      </c>
      <c r="E26" t="s">
        <v>169</v>
      </c>
      <c r="F26" t="s">
        <v>224</v>
      </c>
      <c r="G26" t="s">
        <v>166</v>
      </c>
      <c r="H26" t="s">
        <v>170</v>
      </c>
      <c r="P26" s="19">
        <v>1830</v>
      </c>
      <c r="Q26" s="20" t="s">
        <v>250</v>
      </c>
      <c r="R26" s="27" t="s">
        <v>273</v>
      </c>
      <c r="S26" s="27" t="s">
        <v>279</v>
      </c>
      <c r="T26" s="19" t="s">
        <v>261</v>
      </c>
      <c r="U26" s="16">
        <v>40001</v>
      </c>
      <c r="V26" s="3" t="str">
        <f t="shared" si="2"/>
        <v>('1830','M','1968-05-01','2000-12-24','FA2','40001'),</v>
      </c>
    </row>
    <row r="27" spans="3:22">
      <c r="C27">
        <v>1401</v>
      </c>
      <c r="D27" s="1" t="s">
        <v>171</v>
      </c>
      <c r="E27" t="s">
        <v>172</v>
      </c>
      <c r="F27" t="s">
        <v>227</v>
      </c>
      <c r="G27" t="s">
        <v>173</v>
      </c>
      <c r="H27" t="s">
        <v>174</v>
      </c>
      <c r="P27" s="16">
        <v>1269</v>
      </c>
      <c r="Q27" s="20" t="s">
        <v>250</v>
      </c>
      <c r="R27" s="27" t="s">
        <v>274</v>
      </c>
      <c r="S27" s="27" t="s">
        <v>280</v>
      </c>
      <c r="T27" s="16" t="s">
        <v>254</v>
      </c>
      <c r="U27" s="16">
        <v>127926</v>
      </c>
      <c r="V27" s="3" t="str">
        <f t="shared" si="2"/>
        <v>('1269','M','1961-02-28','1988-01-04','PT2','127926'),</v>
      </c>
    </row>
    <row r="28" spans="3:22">
      <c r="C28">
        <v>1499</v>
      </c>
      <c r="D28" s="1" t="s">
        <v>187</v>
      </c>
      <c r="E28" t="s">
        <v>204</v>
      </c>
      <c r="F28" t="s">
        <v>223</v>
      </c>
      <c r="G28" t="s">
        <v>228</v>
      </c>
      <c r="H28" t="s">
        <v>231</v>
      </c>
    </row>
    <row r="29" spans="3:22">
      <c r="C29" s="18">
        <v>1106</v>
      </c>
      <c r="D29" s="22" t="s">
        <v>188</v>
      </c>
      <c r="E29" s="18" t="s">
        <v>205</v>
      </c>
      <c r="F29" s="18" t="s">
        <v>224</v>
      </c>
      <c r="G29" s="18" t="s">
        <v>230</v>
      </c>
      <c r="H29" s="18" t="s">
        <v>232</v>
      </c>
      <c r="P29" s="23">
        <v>1882</v>
      </c>
      <c r="Q29" s="26" t="s">
        <v>262</v>
      </c>
      <c r="R29" s="3" t="str">
        <f>"('"&amp;P29&amp;"','"&amp;Q29&amp;"'),"</f>
        <v>('1882','ME'),</v>
      </c>
    </row>
    <row r="30" spans="3:22">
      <c r="C30">
        <v>1333</v>
      </c>
      <c r="D30" s="1" t="s">
        <v>189</v>
      </c>
      <c r="E30" t="s">
        <v>206</v>
      </c>
      <c r="F30" t="s">
        <v>225</v>
      </c>
      <c r="G30" t="s">
        <v>229</v>
      </c>
      <c r="H30" t="s">
        <v>233</v>
      </c>
      <c r="P30" s="23">
        <v>1118</v>
      </c>
      <c r="Q30" s="26" t="s">
        <v>264</v>
      </c>
      <c r="R30" s="3" t="str">
        <f>"('"&amp;P30&amp;"','"&amp;Q30&amp;"'),"</f>
        <v>('1118','PT'),</v>
      </c>
    </row>
    <row r="31" spans="3:22">
      <c r="C31">
        <v>1402</v>
      </c>
      <c r="D31" s="1" t="s">
        <v>190</v>
      </c>
      <c r="E31" t="s">
        <v>207</v>
      </c>
      <c r="F31" t="s">
        <v>224</v>
      </c>
      <c r="G31" t="s">
        <v>230</v>
      </c>
      <c r="H31" t="s">
        <v>234</v>
      </c>
      <c r="P31" s="23">
        <v>1639</v>
      </c>
      <c r="Q31" s="26" t="s">
        <v>267</v>
      </c>
      <c r="R31" s="3" t="str">
        <f t="shared" ref="R31:R32" si="3">"('"&amp;P31&amp;"','"&amp;Q31&amp;"'),"</f>
        <v>('1639','FA'),</v>
      </c>
    </row>
    <row r="32" spans="3:22">
      <c r="C32">
        <v>1479</v>
      </c>
      <c r="D32" s="1" t="s">
        <v>191</v>
      </c>
      <c r="E32" t="s">
        <v>208</v>
      </c>
      <c r="F32" t="s">
        <v>224</v>
      </c>
      <c r="G32" t="s">
        <v>230</v>
      </c>
      <c r="H32" t="s">
        <v>235</v>
      </c>
      <c r="P32" s="23">
        <v>1126</v>
      </c>
      <c r="Q32" s="26" t="s">
        <v>266</v>
      </c>
      <c r="R32" s="3" t="str">
        <f t="shared" si="3"/>
        <v>('1126','TA'),</v>
      </c>
    </row>
    <row r="33" spans="3:23">
      <c r="C33">
        <v>1403</v>
      </c>
      <c r="D33" s="1" t="s">
        <v>192</v>
      </c>
      <c r="E33" t="s">
        <v>209</v>
      </c>
      <c r="F33" t="s">
        <v>226</v>
      </c>
      <c r="G33" t="s">
        <v>229</v>
      </c>
      <c r="H33" t="s">
        <v>236</v>
      </c>
    </row>
    <row r="34" spans="3:23">
      <c r="C34" s="19">
        <v>1739</v>
      </c>
      <c r="D34" s="20" t="s">
        <v>203</v>
      </c>
      <c r="E34" s="16" t="s">
        <v>210</v>
      </c>
      <c r="F34" s="16" t="s">
        <v>224</v>
      </c>
      <c r="G34" s="19" t="s">
        <v>230</v>
      </c>
      <c r="H34" s="16" t="s">
        <v>237</v>
      </c>
    </row>
    <row r="35" spans="3:23">
      <c r="C35" s="16">
        <v>1545</v>
      </c>
      <c r="D35" s="20" t="s">
        <v>193</v>
      </c>
      <c r="E35" s="16" t="s">
        <v>211</v>
      </c>
      <c r="F35" s="16" t="s">
        <v>224</v>
      </c>
      <c r="G35" s="16" t="s">
        <v>230</v>
      </c>
      <c r="H35" s="16" t="s">
        <v>238</v>
      </c>
    </row>
    <row r="36" spans="3:23">
      <c r="C36">
        <v>1428</v>
      </c>
      <c r="D36" s="1" t="s">
        <v>194</v>
      </c>
      <c r="E36" t="s">
        <v>212</v>
      </c>
      <c r="F36" t="s">
        <v>225</v>
      </c>
      <c r="G36" t="s">
        <v>229</v>
      </c>
      <c r="H36" t="s">
        <v>239</v>
      </c>
    </row>
    <row r="37" spans="3:23">
      <c r="C37" s="23">
        <v>1126</v>
      </c>
      <c r="D37" s="21" t="s">
        <v>195</v>
      </c>
      <c r="E37" s="17" t="s">
        <v>213</v>
      </c>
      <c r="F37" s="17" t="s">
        <v>225</v>
      </c>
      <c r="G37" s="17" t="s">
        <v>229</v>
      </c>
      <c r="H37" s="17" t="s">
        <v>240</v>
      </c>
    </row>
    <row r="38" spans="3:23">
      <c r="C38">
        <v>1244</v>
      </c>
      <c r="D38" s="1" t="s">
        <v>196</v>
      </c>
      <c r="E38" t="s">
        <v>214</v>
      </c>
      <c r="F38" t="s">
        <v>224</v>
      </c>
      <c r="G38" t="s">
        <v>230</v>
      </c>
      <c r="H38" t="s">
        <v>241</v>
      </c>
    </row>
    <row r="39" spans="3:23">
      <c r="C39">
        <v>1383</v>
      </c>
      <c r="D39" s="1" t="s">
        <v>197</v>
      </c>
      <c r="E39" t="s">
        <v>215</v>
      </c>
      <c r="F39" t="s">
        <v>224</v>
      </c>
      <c r="G39" t="s">
        <v>230</v>
      </c>
      <c r="H39" t="s">
        <v>242</v>
      </c>
      <c r="S39" s="1"/>
      <c r="W39" s="1"/>
    </row>
    <row r="40" spans="3:23">
      <c r="C40">
        <v>1574</v>
      </c>
      <c r="D40" s="1" t="s">
        <v>198</v>
      </c>
      <c r="E40" t="s">
        <v>216</v>
      </c>
      <c r="F40" t="s">
        <v>224</v>
      </c>
      <c r="G40" t="s">
        <v>230</v>
      </c>
      <c r="H40" t="s">
        <v>243</v>
      </c>
      <c r="S40" s="1"/>
      <c r="W40" s="1"/>
    </row>
    <row r="41" spans="3:23">
      <c r="C41">
        <v>1789</v>
      </c>
      <c r="D41" s="1" t="s">
        <v>199</v>
      </c>
      <c r="E41" t="s">
        <v>217</v>
      </c>
      <c r="F41" t="s">
        <v>224</v>
      </c>
      <c r="G41" t="s">
        <v>166</v>
      </c>
      <c r="H41" t="s">
        <v>244</v>
      </c>
      <c r="S41" s="1"/>
      <c r="W41" s="1"/>
    </row>
    <row r="42" spans="3:23">
      <c r="C42" s="23">
        <v>1118</v>
      </c>
      <c r="D42" s="21" t="s">
        <v>200</v>
      </c>
      <c r="E42" s="17" t="s">
        <v>218</v>
      </c>
      <c r="F42" s="17" t="s">
        <v>224</v>
      </c>
      <c r="G42" s="17" t="s">
        <v>166</v>
      </c>
      <c r="H42" s="17" t="s">
        <v>245</v>
      </c>
      <c r="S42" s="1"/>
      <c r="W42" s="1"/>
    </row>
    <row r="43" spans="3:23">
      <c r="C43" s="19">
        <v>1437</v>
      </c>
      <c r="D43" s="20" t="s">
        <v>200</v>
      </c>
      <c r="E43" s="16" t="s">
        <v>219</v>
      </c>
      <c r="F43" s="16" t="s">
        <v>226</v>
      </c>
      <c r="G43" s="19" t="s">
        <v>229</v>
      </c>
      <c r="H43" s="16" t="s">
        <v>246</v>
      </c>
      <c r="S43" s="1"/>
      <c r="W43" s="1"/>
    </row>
    <row r="44" spans="3:23">
      <c r="C44" s="23">
        <v>1639</v>
      </c>
      <c r="D44" s="21" t="s">
        <v>200</v>
      </c>
      <c r="E44" s="17" t="s">
        <v>220</v>
      </c>
      <c r="F44" s="17" t="s">
        <v>225</v>
      </c>
      <c r="G44" s="17" t="s">
        <v>159</v>
      </c>
      <c r="H44" s="17" t="s">
        <v>247</v>
      </c>
      <c r="S44" s="1"/>
      <c r="W44" s="1"/>
    </row>
    <row r="45" spans="3:23">
      <c r="C45" s="16">
        <v>1269</v>
      </c>
      <c r="D45" s="20" t="s">
        <v>201</v>
      </c>
      <c r="E45" s="16" t="s">
        <v>221</v>
      </c>
      <c r="F45" s="16" t="s">
        <v>225</v>
      </c>
      <c r="G45" s="16" t="s">
        <v>159</v>
      </c>
      <c r="H45" s="16" t="s">
        <v>248</v>
      </c>
    </row>
    <row r="46" spans="3:23">
      <c r="C46" s="17">
        <v>1882</v>
      </c>
      <c r="D46" s="21" t="s">
        <v>202</v>
      </c>
      <c r="E46" s="17" t="s">
        <v>222</v>
      </c>
      <c r="F46" s="17" t="s">
        <v>224</v>
      </c>
      <c r="G46" s="17" t="s">
        <v>166</v>
      </c>
      <c r="H46" s="17" t="s">
        <v>249</v>
      </c>
    </row>
    <row r="48" spans="3:23">
      <c r="C48" s="18">
        <v>1919</v>
      </c>
      <c r="D48" s="22" t="s">
        <v>175</v>
      </c>
      <c r="E48" s="22">
        <v>25097</v>
      </c>
      <c r="F48" s="22">
        <v>34857</v>
      </c>
      <c r="G48" s="18" t="s">
        <v>176</v>
      </c>
      <c r="H48" s="18">
        <v>48126</v>
      </c>
    </row>
    <row r="49" spans="3:25">
      <c r="C49" s="18">
        <v>1653</v>
      </c>
      <c r="D49" s="22" t="s">
        <v>177</v>
      </c>
      <c r="E49" s="22">
        <v>26591</v>
      </c>
      <c r="F49" s="22">
        <v>36019</v>
      </c>
      <c r="G49" s="18" t="s">
        <v>178</v>
      </c>
      <c r="H49" s="18">
        <v>49151</v>
      </c>
    </row>
    <row r="50" spans="3:25">
      <c r="C50" s="18">
        <v>1400</v>
      </c>
      <c r="D50" s="22" t="s">
        <v>175</v>
      </c>
      <c r="E50" s="22">
        <v>27706</v>
      </c>
      <c r="F50" s="22">
        <v>36087</v>
      </c>
      <c r="G50" s="18" t="s">
        <v>179</v>
      </c>
      <c r="H50" s="18">
        <v>41677</v>
      </c>
    </row>
    <row r="51" spans="3:25">
      <c r="C51" s="19">
        <v>1556</v>
      </c>
      <c r="D51" s="20" t="s">
        <v>177</v>
      </c>
      <c r="E51" s="20">
        <v>26911</v>
      </c>
      <c r="F51" s="20">
        <v>36008</v>
      </c>
      <c r="G51" s="24" t="s">
        <v>180</v>
      </c>
      <c r="H51" s="16">
        <v>46040</v>
      </c>
    </row>
    <row r="52" spans="3:25">
      <c r="C52" s="18">
        <v>1401</v>
      </c>
      <c r="D52" s="22" t="s">
        <v>175</v>
      </c>
      <c r="E52" s="22">
        <v>21535</v>
      </c>
      <c r="F52" s="22">
        <v>34294</v>
      </c>
      <c r="G52" s="18" t="s">
        <v>181</v>
      </c>
      <c r="H52" s="18">
        <v>54351</v>
      </c>
    </row>
    <row r="53" spans="3:25">
      <c r="C53" s="18">
        <v>1499</v>
      </c>
      <c r="D53" s="22" t="s">
        <v>250</v>
      </c>
      <c r="E53" s="22">
        <v>22765</v>
      </c>
      <c r="F53" s="22">
        <v>32305</v>
      </c>
      <c r="G53" s="18" t="s">
        <v>252</v>
      </c>
      <c r="H53" s="18">
        <v>60235</v>
      </c>
    </row>
    <row r="54" spans="3:25">
      <c r="C54" s="18">
        <v>1101</v>
      </c>
      <c r="D54" s="22" t="s">
        <v>250</v>
      </c>
      <c r="E54" s="22">
        <v>25728</v>
      </c>
      <c r="F54" s="22">
        <v>36072</v>
      </c>
      <c r="G54" s="18" t="s">
        <v>253</v>
      </c>
      <c r="H54" s="18">
        <v>26212</v>
      </c>
    </row>
    <row r="55" spans="3:25">
      <c r="C55" s="16">
        <v>1545</v>
      </c>
      <c r="D55" s="20" t="s">
        <v>250</v>
      </c>
      <c r="E55" s="20">
        <v>25296</v>
      </c>
      <c r="F55" s="20">
        <v>32553</v>
      </c>
      <c r="G55" s="16" t="s">
        <v>254</v>
      </c>
      <c r="H55" s="16">
        <v>124048</v>
      </c>
    </row>
    <row r="56" spans="3:25">
      <c r="C56" s="18">
        <v>1402</v>
      </c>
      <c r="D56" s="22" t="s">
        <v>250</v>
      </c>
      <c r="E56" s="22">
        <v>25953</v>
      </c>
      <c r="F56" s="22">
        <v>36134</v>
      </c>
      <c r="G56" s="18" t="s">
        <v>255</v>
      </c>
      <c r="H56" s="18">
        <v>45661</v>
      </c>
    </row>
    <row r="57" spans="3:25">
      <c r="C57" s="19">
        <v>1437</v>
      </c>
      <c r="D57" s="20" t="s">
        <v>251</v>
      </c>
      <c r="E57" s="20">
        <v>28120</v>
      </c>
      <c r="F57" s="20">
        <v>35712</v>
      </c>
      <c r="G57" s="19" t="s">
        <v>256</v>
      </c>
      <c r="H57" s="16">
        <v>54299</v>
      </c>
      <c r="X57" s="1"/>
      <c r="Y57" s="1"/>
    </row>
    <row r="58" spans="3:25">
      <c r="C58" s="18">
        <v>1403</v>
      </c>
      <c r="D58" s="22" t="s">
        <v>250</v>
      </c>
      <c r="E58" s="22">
        <v>28157</v>
      </c>
      <c r="F58" s="22">
        <v>36518</v>
      </c>
      <c r="G58" s="18" t="s">
        <v>257</v>
      </c>
      <c r="H58" s="18">
        <v>39301</v>
      </c>
      <c r="X58" s="1"/>
      <c r="Y58" s="1"/>
    </row>
    <row r="59" spans="3:25">
      <c r="C59" s="19">
        <v>1739</v>
      </c>
      <c r="D59" s="20" t="s">
        <v>250</v>
      </c>
      <c r="E59" s="20">
        <v>26662</v>
      </c>
      <c r="F59" s="20">
        <v>36190</v>
      </c>
      <c r="G59" s="24" t="s">
        <v>258</v>
      </c>
      <c r="H59" s="16">
        <v>93124</v>
      </c>
      <c r="X59" s="1"/>
      <c r="Y59" s="1"/>
    </row>
    <row r="60" spans="3:25">
      <c r="C60" s="18">
        <v>1658</v>
      </c>
      <c r="D60" s="22" t="s">
        <v>250</v>
      </c>
      <c r="E60" s="22">
        <v>27495</v>
      </c>
      <c r="F60" s="22">
        <v>36589</v>
      </c>
      <c r="G60" s="18" t="s">
        <v>253</v>
      </c>
      <c r="H60" s="18">
        <v>25120</v>
      </c>
      <c r="X60" s="1"/>
      <c r="Y60" s="1"/>
    </row>
    <row r="61" spans="3:25">
      <c r="C61" s="18">
        <v>1428</v>
      </c>
      <c r="D61" s="22" t="s">
        <v>251</v>
      </c>
      <c r="E61" s="22">
        <v>28587</v>
      </c>
      <c r="F61" s="22">
        <v>36483</v>
      </c>
      <c r="G61" s="18" t="s">
        <v>258</v>
      </c>
      <c r="H61" s="18">
        <v>96274</v>
      </c>
      <c r="X61" s="1"/>
      <c r="Y61" s="1"/>
    </row>
    <row r="62" spans="3:25">
      <c r="C62" s="18">
        <v>1782</v>
      </c>
      <c r="D62" s="22" t="s">
        <v>250</v>
      </c>
      <c r="E62" s="22">
        <v>28831</v>
      </c>
      <c r="F62" s="22">
        <v>36581</v>
      </c>
      <c r="G62" s="18" t="s">
        <v>259</v>
      </c>
      <c r="H62" s="18">
        <v>49483</v>
      </c>
      <c r="X62" s="1"/>
      <c r="Y62" s="1"/>
    </row>
    <row r="63" spans="3:25">
      <c r="C63" s="18">
        <v>1244</v>
      </c>
      <c r="D63" s="22" t="s">
        <v>250</v>
      </c>
      <c r="E63" s="22">
        <v>26179</v>
      </c>
      <c r="F63" s="22">
        <v>35084</v>
      </c>
      <c r="G63" s="18" t="s">
        <v>259</v>
      </c>
      <c r="H63" s="18">
        <v>51695</v>
      </c>
    </row>
    <row r="64" spans="3:25">
      <c r="C64" s="18">
        <v>1383</v>
      </c>
      <c r="D64" s="22" t="s">
        <v>250</v>
      </c>
      <c r="E64" s="22">
        <v>27787</v>
      </c>
      <c r="F64" s="22">
        <v>36823</v>
      </c>
      <c r="G64" s="18" t="s">
        <v>260</v>
      </c>
      <c r="H64" s="18">
        <v>36152</v>
      </c>
    </row>
    <row r="65" spans="3:8">
      <c r="C65" s="19">
        <v>1830</v>
      </c>
      <c r="D65" s="20" t="s">
        <v>250</v>
      </c>
      <c r="E65" s="20">
        <v>24959</v>
      </c>
      <c r="F65" s="20">
        <v>36884</v>
      </c>
      <c r="G65" s="19" t="s">
        <v>261</v>
      </c>
      <c r="H65" s="16">
        <v>40001</v>
      </c>
    </row>
    <row r="66" spans="3:8">
      <c r="C66" s="18">
        <v>1789</v>
      </c>
      <c r="D66" s="22" t="s">
        <v>250</v>
      </c>
      <c r="E66" s="22">
        <v>23771</v>
      </c>
      <c r="F66" s="22">
        <v>31516</v>
      </c>
      <c r="G66" s="18" t="s">
        <v>253</v>
      </c>
      <c r="H66" s="18">
        <v>25656</v>
      </c>
    </row>
    <row r="67" spans="3:8">
      <c r="C67" s="16">
        <v>1269</v>
      </c>
      <c r="D67" s="20" t="s">
        <v>250</v>
      </c>
      <c r="E67" s="20">
        <v>22340</v>
      </c>
      <c r="F67" s="20">
        <v>32146</v>
      </c>
      <c r="G67" s="16" t="s">
        <v>254</v>
      </c>
      <c r="H67" s="16">
        <v>127926</v>
      </c>
    </row>
    <row r="69" spans="3:8">
      <c r="C69" s="17">
        <v>1677</v>
      </c>
      <c r="D69" s="17" t="s">
        <v>155</v>
      </c>
    </row>
    <row r="70" spans="3:8">
      <c r="C70" s="17">
        <v>1834</v>
      </c>
      <c r="D70" s="17" t="s">
        <v>155</v>
      </c>
    </row>
    <row r="71" spans="3:8">
      <c r="C71" s="17">
        <v>1431</v>
      </c>
      <c r="D71" s="17" t="s">
        <v>182</v>
      </c>
    </row>
    <row r="72" spans="3:8">
      <c r="C72" s="17">
        <v>1433</v>
      </c>
      <c r="D72" s="17" t="s">
        <v>182</v>
      </c>
    </row>
    <row r="73" spans="3:8">
      <c r="C73" s="17">
        <v>1385</v>
      </c>
      <c r="D73" s="21" t="s">
        <v>262</v>
      </c>
    </row>
    <row r="74" spans="3:8">
      <c r="C74" s="17">
        <v>1420</v>
      </c>
      <c r="D74" s="21" t="s">
        <v>262</v>
      </c>
    </row>
    <row r="75" spans="3:8">
      <c r="C75" s="23">
        <v>1882</v>
      </c>
      <c r="D75" s="26" t="s">
        <v>262</v>
      </c>
    </row>
    <row r="76" spans="3:8">
      <c r="C76" s="17">
        <v>1935</v>
      </c>
      <c r="D76" s="21" t="s">
        <v>263</v>
      </c>
    </row>
    <row r="77" spans="3:8">
      <c r="C77" s="17">
        <v>1417</v>
      </c>
      <c r="D77" s="21" t="s">
        <v>263</v>
      </c>
    </row>
    <row r="78" spans="3:8">
      <c r="C78" s="17">
        <v>1352</v>
      </c>
      <c r="D78" s="21" t="s">
        <v>263</v>
      </c>
    </row>
    <row r="79" spans="3:8">
      <c r="C79" s="17">
        <v>1106</v>
      </c>
      <c r="D79" s="21" t="s">
        <v>264</v>
      </c>
    </row>
    <row r="80" spans="3:8">
      <c r="C80" s="17">
        <v>1442</v>
      </c>
      <c r="D80" s="21" t="s">
        <v>264</v>
      </c>
    </row>
    <row r="81" spans="3:4">
      <c r="C81" s="23">
        <v>1118</v>
      </c>
      <c r="D81" s="26" t="s">
        <v>264</v>
      </c>
    </row>
    <row r="82" spans="3:4">
      <c r="C82" s="17">
        <v>1405</v>
      </c>
      <c r="D82" s="21" t="s">
        <v>265</v>
      </c>
    </row>
    <row r="83" spans="3:4">
      <c r="C83" s="17">
        <v>1564</v>
      </c>
      <c r="D83" s="21" t="s">
        <v>265</v>
      </c>
    </row>
    <row r="84" spans="3:4">
      <c r="C84" s="23">
        <v>1639</v>
      </c>
      <c r="D84" s="26" t="s">
        <v>267</v>
      </c>
    </row>
    <row r="85" spans="3:4">
      <c r="C85" s="23">
        <v>1126</v>
      </c>
      <c r="D85" s="26" t="s">
        <v>266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sql</vt:lpstr>
      <vt:lpstr>schema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Liu</dc:creator>
  <cp:lastModifiedBy>Eric Liu</cp:lastModifiedBy>
  <dcterms:created xsi:type="dcterms:W3CDTF">2020-09-05T20:21:15Z</dcterms:created>
  <dcterms:modified xsi:type="dcterms:W3CDTF">2023-03-10T04:17:29Z</dcterms:modified>
</cp:coreProperties>
</file>