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filterPrivacy="1" autoCompressPictures="0"/>
  <xr:revisionPtr revIDLastSave="15" documentId="13_ncr:1_{EBE25E4A-9BCC-4CD7-92E4-BEBB2EE2A51D}" xr6:coauthVersionLast="47" xr6:coauthVersionMax="47" xr10:uidLastSave="{A5C340F1-AEAA-4855-A388-86423CD8556E}"/>
  <bookViews>
    <workbookView xWindow="-120" yWindow="-120" windowWidth="38640" windowHeight="15720" xr2:uid="{00000000-000D-0000-FFFF-FFFF00000000}"/>
  </bookViews>
  <sheets>
    <sheet name="ניהול מחסן גאנט" sheetId="1" r:id="rId1"/>
  </sheets>
  <definedNames>
    <definedName name="ActualBeyond">PeriodInActual*('ניהול מחסן גאנט'!$I1&gt;0)</definedName>
    <definedName name="PercentCompleteBeyond">('ניהול מחסן גאנט'!A$4=MEDIAN('ניהול מחסן גאנט'!A$4,'ניהול מחסן גאנט'!$I1,'ניהול מחסן גאנט'!$I1+'ניהול מחסן גאנט'!$L1)*('ניהול מחסן גאנט'!$I1&gt;0))*(('ניהול מחסן גאנט'!A$4&lt;(INT('ניהול מחסן גאנט'!$I1+'ניהול מחסן גאנט'!$L1*'ניהול מחסן גאנט'!$M1)))+('ניהול מחסן גאנט'!A$4='ניהול מחסן גאנט'!$I1))*('ניהול מחסן גאנט'!$M1&gt;0)</definedName>
    <definedName name="period_selected">'ניהול מחסן גאנט'!$G$2</definedName>
    <definedName name="PeriodInActual">'ניהול מחסן גאנט'!A$4=MEDIAN('ניהול מחסן גאנט'!A$4,'ניהול מחסן גאנט'!$I1,'ניהול מחסן גאנט'!$I1+'ניהול מחסן גאנט'!$L1-1)</definedName>
    <definedName name="PeriodInPlan">'ניהול מחסן גאנט'!A$4=MEDIAN('ניהול מחסן גאנט'!A$4,'ניהול מחסן גאנט'!$E1,'ניהול מחסן גאנט'!$E1+'ניהול מחסן גאנט'!$G1-1)</definedName>
    <definedName name="Plan">PeriodInPlan*('ניהול מחסן גאנט'!$E1&gt;0)</definedName>
    <definedName name="TitleRegion..BO60">'ניהול מחסן גאנט'!$B$3:$B$4</definedName>
    <definedName name="_xlnm.Print_Titles" localSheetId="0">'ניהול מחסן גאנט'!$3:$4</definedName>
    <definedName name="אחוז_ביצוע">PercentCompleteBeyond*PeriodInPlan</definedName>
    <definedName name="בפועל">(PeriodInActual*('ניהול מחסן גאנט'!$I1&gt;0))*PeriodInPlan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5" i="1" l="1"/>
  <c r="L15" i="1" s="1"/>
  <c r="I15" i="1"/>
  <c r="F15" i="1"/>
  <c r="E15" i="1"/>
  <c r="F6" i="1"/>
  <c r="F7" i="1"/>
  <c r="F8" i="1"/>
  <c r="F9" i="1"/>
  <c r="F10" i="1"/>
  <c r="F11" i="1"/>
  <c r="G11" i="1" s="1"/>
  <c r="F12" i="1"/>
  <c r="G12" i="1" s="1"/>
  <c r="F13" i="1"/>
  <c r="G13" i="1" s="1"/>
  <c r="F14" i="1"/>
  <c r="F16" i="1"/>
  <c r="F5" i="1"/>
  <c r="K6" i="1"/>
  <c r="K7" i="1"/>
  <c r="K8" i="1"/>
  <c r="K9" i="1"/>
  <c r="K10" i="1"/>
  <c r="K11" i="1"/>
  <c r="K12" i="1"/>
  <c r="K13" i="1"/>
  <c r="K14" i="1"/>
  <c r="K16" i="1"/>
  <c r="K5" i="1"/>
  <c r="I6" i="1"/>
  <c r="I7" i="1"/>
  <c r="I8" i="1"/>
  <c r="I9" i="1"/>
  <c r="I10" i="1"/>
  <c r="I11" i="1"/>
  <c r="I12" i="1"/>
  <c r="I13" i="1"/>
  <c r="I14" i="1"/>
  <c r="I16" i="1"/>
  <c r="I5" i="1"/>
  <c r="E8" i="1"/>
  <c r="E9" i="1"/>
  <c r="E10" i="1"/>
  <c r="E11" i="1"/>
  <c r="E12" i="1"/>
  <c r="E13" i="1"/>
  <c r="E14" i="1"/>
  <c r="E16" i="1"/>
  <c r="E7" i="1"/>
  <c r="E6" i="1"/>
  <c r="E5" i="1"/>
  <c r="G5" i="1" l="1"/>
  <c r="G15" i="1"/>
  <c r="G16" i="1"/>
  <c r="G14" i="1"/>
  <c r="G10" i="1"/>
  <c r="G9" i="1"/>
  <c r="G8" i="1"/>
  <c r="L8" i="1"/>
  <c r="G7" i="1"/>
  <c r="L7" i="1"/>
  <c r="G6" i="1"/>
  <c r="L5" i="1"/>
  <c r="L12" i="1"/>
  <c r="L16" i="1"/>
  <c r="L11" i="1"/>
  <c r="L13" i="1"/>
  <c r="L10" i="1"/>
  <c r="L9" i="1"/>
  <c r="L14" i="1"/>
  <c r="L6" i="1"/>
</calcChain>
</file>

<file path=xl/sharedStrings.xml><?xml version="1.0" encoding="utf-8"?>
<sst xmlns="http://schemas.openxmlformats.org/spreadsheetml/2006/main" count="30" uniqueCount="23">
  <si>
    <t>פעילות</t>
  </si>
  <si>
    <t>התחלה בפועל</t>
  </si>
  <si>
    <t>אחוז ביצוע</t>
  </si>
  <si>
    <r>
      <rPr>
        <sz val="12"/>
        <color theme="1" tint="0.24994659260841701"/>
        <rFont val="Tahoma"/>
        <family val="2"/>
      </rPr>
      <t>%</t>
    </r>
    <r>
      <rPr>
        <sz val="11"/>
        <color theme="1" tint="0.24994659260841701"/>
        <rFont val="Tahoma"/>
        <family val="2"/>
      </rPr>
      <t xml:space="preserve"> </t>
    </r>
    <r>
      <rPr>
        <sz val="12"/>
        <color theme="1" tint="0.24994659260841701"/>
        <rFont val="Tahoma"/>
        <family val="2"/>
      </rPr>
      <t>ביצוע</t>
    </r>
  </si>
  <si>
    <r>
      <rPr>
        <sz val="12"/>
        <color theme="1" tint="0.24994659260841701"/>
        <rFont val="Tahoma"/>
        <family val="2"/>
      </rPr>
      <t>בפועל (מעבר לתוכנית</t>
    </r>
    <r>
      <rPr>
        <sz val="11"/>
        <color theme="1" tint="0.24994659260841701"/>
        <rFont val="Tahoma"/>
        <family val="2"/>
      </rPr>
      <t>)</t>
    </r>
  </si>
  <si>
    <r>
      <rPr>
        <sz val="12"/>
        <color theme="1" tint="0.24994659260841701"/>
        <rFont val="Tahoma"/>
        <family val="2"/>
      </rPr>
      <t>%</t>
    </r>
    <r>
      <rPr>
        <sz val="11"/>
        <color theme="1" tint="0.24994659260841701"/>
        <rFont val="Tahoma"/>
        <family val="2"/>
      </rPr>
      <t xml:space="preserve"> </t>
    </r>
    <r>
      <rPr>
        <sz val="12"/>
        <color theme="1" tint="0.24994659260841701"/>
        <rFont val="Tahoma"/>
        <family val="2"/>
      </rPr>
      <t>ביצוע (מעבר לתוכנית)</t>
    </r>
  </si>
  <si>
    <t>פרויקט ניהול מחסן</t>
  </si>
  <si>
    <t xml:space="preserve">ניתוח מסמך אפיון </t>
  </si>
  <si>
    <t>הכנת עץ דרישות</t>
  </si>
  <si>
    <t>כתיבת מסמך STP</t>
  </si>
  <si>
    <t>כתיבת תרחישי בדיקות</t>
  </si>
  <si>
    <t>פגישות צוות</t>
  </si>
  <si>
    <t>בחירת יום בחודש:</t>
  </si>
  <si>
    <t>משך התוכנית בימים</t>
  </si>
  <si>
    <t xml:space="preserve">משך התוכנית </t>
  </si>
  <si>
    <t>משך בפועל בימים</t>
  </si>
  <si>
    <t>תאריך התחלה</t>
  </si>
  <si>
    <t>תאריך סיום</t>
  </si>
  <si>
    <t>תאריך התחלת התוכנית</t>
  </si>
  <si>
    <t>תאריך התחלה בפועל</t>
  </si>
  <si>
    <t>מקרא:</t>
  </si>
  <si>
    <t>תאריך סיום בפועל</t>
  </si>
  <si>
    <t>הכנת מצגת סיכום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</si>
</sst>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₪&quot;\ * #,##0_ ;_ &quot;₪&quot;\ * \-#,##0_ ;_ &quot;₪&quot;\ * &quot;-&quot;_ ;_ @_ "/>
    <numFmt numFmtId="44" formatCode="_ &quot;₪&quot;\ * #,##0.00_ ;_ &quot;₪&quot;\ * \-#,##0.00_ ;_ &quot;₪&quot;\ * &quot;-&quot;??_ ;_ @_ "/>
    <numFmt numFmtId="164" formatCode="_(* #,##0_);_(* \(#,##0\);_(* &quot;-&quot;_);_(@_)"/>
    <numFmt numFmtId="165" formatCode="_(* #,##0.00_);_(* \(#,##0.00\);_(* &quot;-&quot;??_);_(@_)"/>
  </numFmts>
  <fonts count="24" x14ac:knownFonts="1">
    <font>
      <sz val="11"/>
      <color theme="1" tint="0.24994659260841701"/>
      <name val="Tahoma"/>
      <family val="2"/>
    </font>
    <font>
      <sz val="11"/>
      <color theme="1" tint="0.24994659260841701"/>
      <name val="Tahoma"/>
      <family val="2"/>
    </font>
    <font>
      <sz val="11"/>
      <color theme="1"/>
      <name val="Tahoma"/>
      <family val="2"/>
    </font>
    <font>
      <sz val="11"/>
      <color theme="0"/>
      <name val="Tahoma"/>
      <family val="2"/>
    </font>
    <font>
      <sz val="11"/>
      <color rgb="FF9C0006"/>
      <name val="Tahoma"/>
      <family val="2"/>
    </font>
    <font>
      <b/>
      <sz val="11"/>
      <color rgb="FFFA7D00"/>
      <name val="Tahoma"/>
      <family val="2"/>
    </font>
    <font>
      <b/>
      <sz val="11"/>
      <color theme="0"/>
      <name val="Tahoma"/>
      <family val="2"/>
    </font>
    <font>
      <i/>
      <sz val="11"/>
      <color theme="7"/>
      <name val="Tahoma"/>
      <family val="2"/>
    </font>
    <font>
      <sz val="11"/>
      <color rgb="FF006100"/>
      <name val="Tahoma"/>
      <family val="2"/>
    </font>
    <font>
      <b/>
      <sz val="42"/>
      <color theme="7"/>
      <name val="Tahoma"/>
      <family val="2"/>
    </font>
    <font>
      <b/>
      <sz val="11"/>
      <color theme="1" tint="0.34998626667073579"/>
      <name val="Tahoma"/>
      <family val="2"/>
    </font>
    <font>
      <sz val="11"/>
      <color rgb="FF3F3F76"/>
      <name val="Tahoma"/>
      <family val="2"/>
    </font>
    <font>
      <sz val="11"/>
      <color rgb="FFFA7D00"/>
      <name val="Tahoma"/>
      <family val="2"/>
    </font>
    <font>
      <sz val="11"/>
      <color rgb="FF9C5700"/>
      <name val="Tahoma"/>
      <family val="2"/>
    </font>
    <font>
      <b/>
      <sz val="11"/>
      <color rgb="FF3F3F3F"/>
      <name val="Tahoma"/>
      <family val="2"/>
    </font>
    <font>
      <b/>
      <sz val="11"/>
      <color theme="1"/>
      <name val="Tahoma"/>
      <family val="2"/>
    </font>
    <font>
      <sz val="11"/>
      <color rgb="FFFF0000"/>
      <name val="Tahoma"/>
      <family val="2"/>
    </font>
    <font>
      <b/>
      <sz val="13"/>
      <color theme="7"/>
      <name val="Tahoma"/>
      <family val="2"/>
    </font>
    <font>
      <sz val="12"/>
      <color theme="1" tint="0.24994659260841701"/>
      <name val="Tahoma"/>
      <family val="2"/>
    </font>
    <font>
      <b/>
      <sz val="13"/>
      <color theme="1" tint="0.24994659260841701"/>
      <name val="Tahoma"/>
      <family val="2"/>
    </font>
    <font>
      <b/>
      <sz val="11"/>
      <color theme="1" tint="0.24994659260841701"/>
      <name val="Tahoma"/>
      <family val="2"/>
    </font>
    <font>
      <sz val="14"/>
      <color theme="1" tint="0.24994659260841701"/>
      <name val="Tahoma"/>
      <family val="2"/>
    </font>
    <font>
      <sz val="8"/>
      <name val="Tahoma"/>
      <family val="2"/>
    </font>
    <font>
      <sz val="14"/>
      <color theme="1" tint="0.34998626667073579"/>
      <name val="Tahoma"/>
      <family val="2"/>
    </font>
  </fonts>
  <fills count="4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theme="0"/>
      </right>
      <top/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n">
        <color indexed="64"/>
      </bottom>
      <diagonal/>
    </border>
    <border>
      <left style="thick">
        <color theme="0"/>
      </left>
      <right/>
      <top/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n">
        <color indexed="6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9" fillId="0" borderId="0" applyNumberFormat="0" applyFill="0" applyBorder="0" applyAlignment="0" applyProtection="0"/>
    <xf numFmtId="0" fontId="19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21" fillId="0" borderId="0" applyNumberFormat="0" applyFill="0" applyBorder="0" applyProtection="0">
      <alignment horizontal="left" vertical="center" readingOrder="2"/>
    </xf>
    <xf numFmtId="9" fontId="17" fillId="0" borderId="0" applyFill="0" applyBorder="0" applyProtection="0">
      <alignment horizontal="center" vertical="center"/>
    </xf>
    <xf numFmtId="0" fontId="20" fillId="6" borderId="1" applyNumberFormat="0" applyProtection="0">
      <alignment horizontal="left" vertical="center"/>
    </xf>
    <xf numFmtId="0" fontId="9" fillId="0" borderId="0" applyNumberFormat="0" applyFill="0" applyBorder="0" applyProtection="0">
      <alignment vertical="center"/>
    </xf>
    <xf numFmtId="0" fontId="10" fillId="0" borderId="0" applyFill="0" applyProtection="0">
      <alignment vertical="center" readingOrder="2"/>
    </xf>
    <xf numFmtId="0" fontId="10" fillId="0" borderId="0" applyFill="0" applyProtection="0">
      <alignment horizontal="center" vertical="center" wrapText="1" readingOrder="2"/>
    </xf>
    <xf numFmtId="0" fontId="10" fillId="0" borderId="0" applyFill="0" applyProtection="0">
      <alignment horizontal="left"/>
    </xf>
    <xf numFmtId="0" fontId="7" fillId="0" borderId="0" applyNumberFormat="0" applyFill="0" applyBorder="0" applyProtection="0">
      <alignment vertical="center"/>
    </xf>
    <xf numFmtId="1" fontId="18" fillId="6" borderId="1">
      <alignment horizontal="center" vertical="center"/>
    </xf>
    <xf numFmtId="0" fontId="1" fillId="2" borderId="4" applyNumberFormat="0" applyFont="0" applyAlignment="0">
      <alignment horizontal="center"/>
    </xf>
    <xf numFmtId="0" fontId="1" fillId="3" borderId="3" applyNumberFormat="0" applyFont="0" applyAlignment="0">
      <alignment horizontal="center"/>
    </xf>
    <xf numFmtId="0" fontId="1" fillId="4" borderId="3" applyNumberFormat="0" applyFont="0" applyAlignment="0">
      <alignment horizontal="center"/>
    </xf>
    <xf numFmtId="0" fontId="1" fillId="5" borderId="3" applyNumberFormat="0" applyFont="0" applyAlignment="0">
      <alignment horizontal="center"/>
    </xf>
    <xf numFmtId="0" fontId="1" fillId="7" borderId="3" applyNumberFormat="0" applyFont="0" applyAlignment="0">
      <alignment horizontal="center"/>
    </xf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8" borderId="0" applyNumberFormat="0" applyBorder="0" applyAlignment="0" applyProtection="0"/>
    <xf numFmtId="0" fontId="4" fillId="9" borderId="0" applyNumberFormat="0" applyBorder="0" applyAlignment="0" applyProtection="0"/>
    <xf numFmtId="0" fontId="13" fillId="10" borderId="0" applyNumberFormat="0" applyBorder="0" applyAlignment="0" applyProtection="0"/>
    <xf numFmtId="0" fontId="11" fillId="11" borderId="5" applyNumberFormat="0" applyAlignment="0" applyProtection="0"/>
    <xf numFmtId="0" fontId="14" fillId="12" borderId="6" applyNumberFormat="0" applyAlignment="0" applyProtection="0"/>
    <xf numFmtId="0" fontId="5" fillId="12" borderId="5" applyNumberFormat="0" applyAlignment="0" applyProtection="0"/>
    <xf numFmtId="0" fontId="12" fillId="0" borderId="7" applyNumberFormat="0" applyFill="0" applyAlignment="0" applyProtection="0"/>
    <xf numFmtId="0" fontId="6" fillId="13" borderId="8" applyNumberFormat="0" applyAlignment="0" applyProtection="0"/>
    <xf numFmtId="0" fontId="16" fillId="0" borderId="0" applyNumberFormat="0" applyFill="0" applyBorder="0" applyAlignment="0" applyProtection="0"/>
    <xf numFmtId="0" fontId="1" fillId="14" borderId="9" applyNumberFormat="0" applyFont="0" applyAlignment="0" applyProtection="0"/>
    <xf numFmtId="0" fontId="15" fillId="0" borderId="10" applyNumberFormat="0" applyFill="0" applyAlignment="0" applyProtection="0"/>
    <xf numFmtId="0" fontId="3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3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3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3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3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3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</cellStyleXfs>
  <cellXfs count="78">
    <xf numFmtId="0" fontId="0" fillId="0" borderId="0" xfId="0">
      <alignment horizontal="center" vertical="center"/>
    </xf>
    <xf numFmtId="0" fontId="0" fillId="0" borderId="0" xfId="0" applyFont="1" applyAlignment="1">
      <alignment horizontal="center" vertical="center" readingOrder="2"/>
    </xf>
    <xf numFmtId="0" fontId="9" fillId="0" borderId="0" xfId="8" applyFont="1" applyAlignment="1">
      <alignment horizontal="right" vertical="center" readingOrder="2"/>
    </xf>
    <xf numFmtId="0" fontId="9" fillId="0" borderId="0" xfId="1" applyFont="1" applyAlignment="1">
      <alignment horizontal="center" readingOrder="2"/>
    </xf>
    <xf numFmtId="0" fontId="0" fillId="0" borderId="0" xfId="0" applyFont="1" applyAlignment="1">
      <alignment horizontal="center" readingOrder="2"/>
    </xf>
    <xf numFmtId="0" fontId="0" fillId="0" borderId="0" xfId="0" applyFont="1">
      <alignment horizontal="center" vertical="center"/>
    </xf>
    <xf numFmtId="0" fontId="0" fillId="0" borderId="0" xfId="0" applyFont="1" applyAlignment="1">
      <alignment horizontal="right" vertical="center" wrapText="1" readingOrder="2"/>
    </xf>
    <xf numFmtId="0" fontId="0" fillId="0" borderId="0" xfId="0" applyFont="1" applyAlignment="1">
      <alignment vertical="center" wrapText="1"/>
    </xf>
    <xf numFmtId="0" fontId="19" fillId="0" borderId="0" xfId="2" applyFont="1">
      <alignment horizontal="left" wrapText="1"/>
    </xf>
    <xf numFmtId="0" fontId="0" fillId="0" borderId="0" xfId="0" applyFont="1" applyAlignment="1">
      <alignment horizontal="center"/>
    </xf>
    <xf numFmtId="9" fontId="17" fillId="0" borderId="0" xfId="6" applyFont="1">
      <alignment horizontal="center" vertical="center"/>
    </xf>
    <xf numFmtId="0" fontId="10" fillId="0" borderId="0" xfId="10" applyFont="1" applyAlignment="1">
      <alignment horizontal="center" vertical="center" wrapText="1" readingOrder="2"/>
    </xf>
    <xf numFmtId="3" fontId="10" fillId="0" borderId="0" xfId="3" applyFont="1" applyBorder="1" applyAlignment="1">
      <alignment horizontal="center" readingOrder="2"/>
    </xf>
    <xf numFmtId="0" fontId="0" fillId="0" borderId="0" xfId="0" applyFont="1" applyBorder="1">
      <alignment horizontal="center" vertical="center"/>
    </xf>
    <xf numFmtId="0" fontId="0" fillId="0" borderId="12" xfId="0" applyFont="1" applyBorder="1" applyAlignment="1">
      <alignment horizontal="center" readingOrder="2"/>
    </xf>
    <xf numFmtId="1" fontId="18" fillId="6" borderId="11" xfId="13" applyFont="1" applyBorder="1" applyAlignment="1">
      <alignment horizontal="center" vertical="center" readingOrder="2"/>
    </xf>
    <xf numFmtId="14" fontId="18" fillId="0" borderId="17" xfId="0" applyNumberFormat="1" applyFont="1" applyFill="1" applyBorder="1" applyAlignment="1">
      <alignment horizontal="center" vertical="center" wrapText="1"/>
    </xf>
    <xf numFmtId="14" fontId="18" fillId="0" borderId="18" xfId="0" applyNumberFormat="1" applyFont="1" applyFill="1" applyBorder="1" applyAlignment="1">
      <alignment horizontal="center" vertical="center" wrapText="1"/>
    </xf>
    <xf numFmtId="14" fontId="18" fillId="0" borderId="19" xfId="0" applyNumberFormat="1" applyFont="1" applyFill="1" applyBorder="1" applyAlignment="1">
      <alignment horizontal="center" vertical="center" wrapText="1"/>
    </xf>
    <xf numFmtId="14" fontId="18" fillId="0" borderId="12" xfId="0" applyNumberFormat="1" applyFont="1" applyFill="1" applyBorder="1" applyAlignment="1">
      <alignment horizontal="center" vertical="center" wrapText="1"/>
    </xf>
    <xf numFmtId="14" fontId="18" fillId="0" borderId="20" xfId="0" applyNumberFormat="1" applyFont="1" applyFill="1" applyBorder="1" applyAlignment="1">
      <alignment horizontal="center" vertical="center" wrapText="1"/>
    </xf>
    <xf numFmtId="14" fontId="18" fillId="0" borderId="21" xfId="0" applyNumberFormat="1" applyFont="1" applyFill="1" applyBorder="1" applyAlignment="1">
      <alignment horizontal="center" vertical="center" wrapText="1"/>
    </xf>
    <xf numFmtId="0" fontId="10" fillId="0" borderId="0" xfId="10" applyFont="1" applyBorder="1" applyAlignment="1">
      <alignment horizontal="center" vertical="center" wrapText="1" readingOrder="2"/>
    </xf>
    <xf numFmtId="3" fontId="10" fillId="0" borderId="15" xfId="3" applyFont="1" applyBorder="1" applyAlignment="1">
      <alignment horizontal="center" readingOrder="2"/>
    </xf>
    <xf numFmtId="3" fontId="10" fillId="0" borderId="14" xfId="3" applyFont="1" applyBorder="1" applyAlignment="1">
      <alignment horizontal="center" readingOrder="2"/>
    </xf>
    <xf numFmtId="0" fontId="0" fillId="2" borderId="27" xfId="14" applyFont="1" applyBorder="1" applyAlignment="1">
      <alignment horizontal="center" readingOrder="2"/>
    </xf>
    <xf numFmtId="0" fontId="18" fillId="0" borderId="28" xfId="5" applyFont="1" applyBorder="1" applyAlignment="1">
      <alignment vertical="center" readingOrder="2"/>
    </xf>
    <xf numFmtId="0" fontId="0" fillId="0" borderId="25" xfId="0" applyFont="1" applyBorder="1" applyAlignment="1">
      <alignment horizontal="center"/>
    </xf>
    <xf numFmtId="0" fontId="0" fillId="3" borderId="29" xfId="15" applyFont="1" applyBorder="1" applyAlignment="1">
      <alignment horizontal="center" readingOrder="2"/>
    </xf>
    <xf numFmtId="0" fontId="0" fillId="4" borderId="29" xfId="16" applyFont="1" applyBorder="1" applyAlignment="1">
      <alignment horizontal="center" readingOrder="2"/>
    </xf>
    <xf numFmtId="0" fontId="0" fillId="5" borderId="29" xfId="17" applyFont="1" applyBorder="1" applyAlignment="1">
      <alignment horizontal="center" readingOrder="2"/>
    </xf>
    <xf numFmtId="0" fontId="0" fillId="7" borderId="29" xfId="18" applyFont="1" applyBorder="1" applyAlignment="1">
      <alignment horizontal="center" readingOrder="2"/>
    </xf>
    <xf numFmtId="0" fontId="20" fillId="6" borderId="15" xfId="7" applyFont="1" applyBorder="1" applyAlignment="1">
      <alignment horizontal="center" vertical="center" readingOrder="2"/>
    </xf>
    <xf numFmtId="0" fontId="10" fillId="0" borderId="16" xfId="9" applyFont="1" applyBorder="1" applyAlignment="1">
      <alignment horizontal="center" vertical="center" readingOrder="2"/>
    </xf>
    <xf numFmtId="0" fontId="10" fillId="0" borderId="0" xfId="9" applyFont="1" applyBorder="1" applyAlignment="1">
      <alignment horizontal="center" vertical="center" readingOrder="2"/>
    </xf>
    <xf numFmtId="0" fontId="10" fillId="39" borderId="13" xfId="10" applyFont="1" applyFill="1" applyBorder="1" applyAlignment="1">
      <alignment horizontal="center" vertical="center" wrapText="1" readingOrder="2"/>
    </xf>
    <xf numFmtId="0" fontId="10" fillId="0" borderId="25" xfId="10" applyFont="1" applyBorder="1" applyAlignment="1">
      <alignment horizontal="center" vertical="center" wrapText="1" readingOrder="2"/>
    </xf>
    <xf numFmtId="14" fontId="18" fillId="0" borderId="0" xfId="0" applyNumberFormat="1" applyFont="1" applyFill="1" applyBorder="1" applyAlignment="1">
      <alignment horizontal="center" vertical="center" wrapText="1"/>
    </xf>
    <xf numFmtId="14" fontId="18" fillId="0" borderId="16" xfId="0" applyNumberFormat="1" applyFont="1" applyFill="1" applyBorder="1" applyAlignment="1">
      <alignment horizontal="center" vertical="center" wrapText="1"/>
    </xf>
    <xf numFmtId="14" fontId="18" fillId="0" borderId="25" xfId="0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 readingOrder="2"/>
    </xf>
    <xf numFmtId="0" fontId="19" fillId="0" borderId="22" xfId="2" applyFont="1" applyBorder="1" applyAlignment="1">
      <alignment horizontal="right" vertical="center" wrapText="1" readingOrder="2"/>
    </xf>
    <xf numFmtId="0" fontId="18" fillId="0" borderId="0" xfId="0" applyNumberFormat="1" applyFont="1" applyAlignment="1">
      <alignment horizontal="center" vertical="center" readingOrder="2"/>
    </xf>
    <xf numFmtId="0" fontId="19" fillId="0" borderId="23" xfId="2" applyFont="1" applyBorder="1" applyAlignment="1">
      <alignment horizontal="right" vertical="center" wrapText="1" readingOrder="2"/>
    </xf>
    <xf numFmtId="0" fontId="19" fillId="0" borderId="24" xfId="2" applyFont="1" applyBorder="1" applyAlignment="1">
      <alignment horizontal="right" vertical="center" wrapText="1" readingOrder="2"/>
    </xf>
    <xf numFmtId="0" fontId="10" fillId="0" borderId="0" xfId="9" applyFont="1" applyAlignment="1">
      <alignment horizontal="center" vertical="center" readingOrder="2"/>
    </xf>
    <xf numFmtId="16" fontId="23" fillId="0" borderId="15" xfId="11" applyNumberFormat="1" applyFont="1" applyBorder="1" applyAlignment="1">
      <alignment horizontal="right" textRotation="180" readingOrder="2"/>
    </xf>
    <xf numFmtId="0" fontId="10" fillId="0" borderId="15" xfId="10" applyFont="1" applyBorder="1" applyAlignment="1">
      <alignment horizontal="center" vertical="center" wrapText="1" readingOrder="2"/>
    </xf>
    <xf numFmtId="0" fontId="18" fillId="0" borderId="0" xfId="0" applyFont="1" applyBorder="1" applyAlignment="1">
      <alignment horizontal="center" vertical="center" readingOrder="2"/>
    </xf>
    <xf numFmtId="0" fontId="18" fillId="0" borderId="16" xfId="0" applyFont="1" applyBorder="1" applyAlignment="1">
      <alignment horizontal="center" vertical="center" readingOrder="2"/>
    </xf>
    <xf numFmtId="0" fontId="18" fillId="0" borderId="25" xfId="0" applyFont="1" applyBorder="1" applyAlignment="1">
      <alignment horizontal="center" vertical="center" readingOrder="2"/>
    </xf>
    <xf numFmtId="0" fontId="18" fillId="0" borderId="23" xfId="0" applyFont="1" applyBorder="1" applyAlignment="1">
      <alignment horizontal="center" vertical="center" readingOrder="2"/>
    </xf>
    <xf numFmtId="0" fontId="0" fillId="0" borderId="0" xfId="0" applyFont="1" applyBorder="1" applyAlignment="1">
      <alignment horizontal="center" readingOrder="2"/>
    </xf>
    <xf numFmtId="0" fontId="0" fillId="0" borderId="16" xfId="0" applyFont="1" applyBorder="1" applyAlignment="1">
      <alignment horizontal="center" readingOrder="2"/>
    </xf>
    <xf numFmtId="0" fontId="0" fillId="0" borderId="18" xfId="0" applyFont="1" applyBorder="1" applyAlignment="1">
      <alignment horizontal="center" readingOrder="2"/>
    </xf>
    <xf numFmtId="0" fontId="0" fillId="0" borderId="25" xfId="0" applyFont="1" applyBorder="1" applyAlignment="1">
      <alignment horizontal="center" readingOrder="2"/>
    </xf>
    <xf numFmtId="0" fontId="0" fillId="0" borderId="21" xfId="0" applyFont="1" applyBorder="1" applyAlignment="1">
      <alignment horizontal="center" readingOrder="2"/>
    </xf>
    <xf numFmtId="0" fontId="18" fillId="0" borderId="17" xfId="0" applyNumberFormat="1" applyFont="1" applyBorder="1" applyAlignment="1">
      <alignment horizontal="center" vertical="center" readingOrder="2"/>
    </xf>
    <xf numFmtId="16" fontId="23" fillId="0" borderId="16" xfId="11" applyNumberFormat="1" applyFont="1" applyBorder="1" applyAlignment="1">
      <alignment horizontal="right" textRotation="180" readingOrder="2"/>
    </xf>
    <xf numFmtId="9" fontId="17" fillId="0" borderId="22" xfId="6" applyNumberFormat="1" applyFont="1" applyBorder="1" applyAlignment="1">
      <alignment horizontal="center" vertical="center" readingOrder="2"/>
    </xf>
    <xf numFmtId="9" fontId="17" fillId="0" borderId="23" xfId="6" applyNumberFormat="1" applyFont="1" applyBorder="1" applyAlignment="1">
      <alignment horizontal="center" vertical="center" readingOrder="2"/>
    </xf>
    <xf numFmtId="0" fontId="0" fillId="0" borderId="17" xfId="0" applyFont="1" applyBorder="1" applyAlignment="1">
      <alignment horizontal="center" readingOrder="2"/>
    </xf>
    <xf numFmtId="0" fontId="0" fillId="0" borderId="19" xfId="0" applyFont="1" applyBorder="1" applyAlignment="1">
      <alignment horizontal="center" readingOrder="2"/>
    </xf>
    <xf numFmtId="0" fontId="0" fillId="0" borderId="20" xfId="0" applyFont="1" applyBorder="1" applyAlignment="1">
      <alignment horizontal="center" readingOrder="2"/>
    </xf>
    <xf numFmtId="0" fontId="0" fillId="0" borderId="16" xfId="0" applyFont="1" applyBorder="1" applyAlignment="1">
      <alignment horizontal="center"/>
    </xf>
    <xf numFmtId="0" fontId="0" fillId="0" borderId="16" xfId="0" applyFont="1" applyBorder="1">
      <alignment horizontal="center" vertical="center"/>
    </xf>
    <xf numFmtId="0" fontId="18" fillId="40" borderId="0" xfId="0" applyNumberFormat="1" applyFont="1" applyFill="1" applyBorder="1" applyAlignment="1">
      <alignment horizontal="center" vertical="center" wrapText="1"/>
    </xf>
    <xf numFmtId="0" fontId="10" fillId="39" borderId="25" xfId="10" applyFont="1" applyFill="1" applyBorder="1" applyAlignment="1">
      <alignment horizontal="center" vertical="center" wrapText="1" readingOrder="2"/>
    </xf>
    <xf numFmtId="0" fontId="0" fillId="0" borderId="28" xfId="5" applyFont="1" applyBorder="1" applyAlignment="1">
      <alignment horizontal="right" vertical="center" readingOrder="2"/>
    </xf>
    <xf numFmtId="0" fontId="0" fillId="0" borderId="25" xfId="5" applyFont="1" applyBorder="1" applyAlignment="1">
      <alignment horizontal="right" vertical="center" readingOrder="2"/>
    </xf>
    <xf numFmtId="0" fontId="18" fillId="0" borderId="28" xfId="5" applyFont="1" applyBorder="1" applyAlignment="1">
      <alignment horizontal="right" vertical="center" readingOrder="2"/>
    </xf>
    <xf numFmtId="0" fontId="18" fillId="0" borderId="25" xfId="5" applyFont="1" applyBorder="1" applyAlignment="1">
      <alignment horizontal="right" vertical="center" readingOrder="2"/>
    </xf>
    <xf numFmtId="0" fontId="18" fillId="0" borderId="26" xfId="5" applyFont="1" applyBorder="1" applyAlignment="1">
      <alignment horizontal="right" vertical="center" readingOrder="2"/>
    </xf>
    <xf numFmtId="0" fontId="0" fillId="0" borderId="26" xfId="5" applyFont="1" applyBorder="1" applyAlignment="1">
      <alignment horizontal="right" vertical="center" readingOrder="2"/>
    </xf>
    <xf numFmtId="0" fontId="20" fillId="6" borderId="13" xfId="7" applyFont="1" applyBorder="1" applyAlignment="1">
      <alignment horizontal="center" vertical="center" readingOrder="2"/>
    </xf>
    <xf numFmtId="0" fontId="20" fillId="6" borderId="15" xfId="7" applyFont="1" applyBorder="1" applyAlignment="1">
      <alignment horizontal="center" vertical="center" readingOrder="2"/>
    </xf>
    <xf numFmtId="9" fontId="17" fillId="0" borderId="25" xfId="6" applyFont="1" applyBorder="1" applyAlignment="1">
      <alignment horizontal="center" vertical="center"/>
    </xf>
    <xf numFmtId="9" fontId="17" fillId="0" borderId="26" xfId="6" applyFont="1" applyBorder="1" applyAlignment="1">
      <alignment horizontal="center" vertical="center"/>
    </xf>
  </cellXfs>
  <cellStyles count="59">
    <cellStyle name="% ביצוע" xfId="16" xr:uid="{00000000-0005-0000-0000-000000000000}"/>
    <cellStyle name="20% - הדגשה1" xfId="36" builtinId="30" customBuiltin="1"/>
    <cellStyle name="20% - הדגשה2" xfId="40" builtinId="34" customBuiltin="1"/>
    <cellStyle name="20% - הדגשה3" xfId="44" builtinId="38" customBuiltin="1"/>
    <cellStyle name="20% - הדגשה4" xfId="48" builtinId="42" customBuiltin="1"/>
    <cellStyle name="20% - הדגשה5" xfId="52" builtinId="46" customBuiltin="1"/>
    <cellStyle name="20% - הדגשה6" xfId="56" builtinId="50" customBuiltin="1"/>
    <cellStyle name="40% - הדגשה1" xfId="37" builtinId="31" customBuiltin="1"/>
    <cellStyle name="40% - הדגשה2" xfId="41" builtinId="35" customBuiltin="1"/>
    <cellStyle name="40% - הדגשה3" xfId="45" builtinId="39" customBuiltin="1"/>
    <cellStyle name="40% - הדגשה4" xfId="49" builtinId="43" customBuiltin="1"/>
    <cellStyle name="40% - הדגשה5" xfId="53" builtinId="47" customBuiltin="1"/>
    <cellStyle name="40% - הדגשה6" xfId="57" builtinId="51" customBuiltin="1"/>
    <cellStyle name="60% - הדגשה1" xfId="38" builtinId="32" customBuiltin="1"/>
    <cellStyle name="60% - הדגשה2" xfId="42" builtinId="36" customBuiltin="1"/>
    <cellStyle name="60% - הדגשה3" xfId="46" builtinId="40" customBuiltin="1"/>
    <cellStyle name="60% - הדגשה4" xfId="50" builtinId="44" customBuiltin="1"/>
    <cellStyle name="60% - הדגשה5" xfId="54" builtinId="48" customBuiltin="1"/>
    <cellStyle name="60% - הדגשה6" xfId="58" builtinId="52" customBuiltin="1"/>
    <cellStyle name="Comma" xfId="19" builtinId="3" customBuiltin="1"/>
    <cellStyle name="Currency" xfId="21" builtinId="4" customBuiltin="1"/>
    <cellStyle name="Normal" xfId="0" builtinId="0" customBuiltin="1"/>
    <cellStyle name="Percent" xfId="23" builtinId="5" customBuiltin="1"/>
    <cellStyle name="אחוז ביצוע" xfId="6" xr:uid="{00000000-0005-0000-0000-00000C000000}"/>
    <cellStyle name="הדגשה1" xfId="35" builtinId="29" customBuiltin="1"/>
    <cellStyle name="הדגשה2" xfId="39" builtinId="33" customBuiltin="1"/>
    <cellStyle name="הדגשה3" xfId="43" builtinId="37" customBuiltin="1"/>
    <cellStyle name="הדגשה4" xfId="47" builtinId="41" customBuiltin="1"/>
    <cellStyle name="הדגשה5" xfId="51" builtinId="45" customBuiltin="1"/>
    <cellStyle name="הדגשה6" xfId="55" builtinId="49" customBuiltin="1"/>
    <cellStyle name="הערה" xfId="33" builtinId="10" customBuiltin="1"/>
    <cellStyle name="חישוב" xfId="29" builtinId="22" customBuiltin="1"/>
    <cellStyle name="טוב" xfId="24" builtinId="26" customBuiltin="1"/>
    <cellStyle name="טקסט אזהרה" xfId="32" builtinId="11" customBuiltin="1"/>
    <cellStyle name="טקסט הסברי" xfId="12" builtinId="53" customBuiltin="1"/>
    <cellStyle name="כותרות פרוייקט" xfId="4" xr:uid="{00000000-0005-0000-0000-000011000000}"/>
    <cellStyle name="כותרות תקופה" xfId="3" xr:uid="{00000000-0005-0000-0000-00000D000000}"/>
    <cellStyle name="כותרת" xfId="8" builtinId="15" customBuiltin="1"/>
    <cellStyle name="כותרת 1" xfId="1" builtinId="16" customBuiltin="1"/>
    <cellStyle name="כותרת 2" xfId="9" builtinId="17" customBuiltin="1"/>
    <cellStyle name="כותרת 3" xfId="10" builtinId="18" customBuiltin="1"/>
    <cellStyle name="כותרת 4" xfId="11" builtinId="19" customBuiltin="1"/>
    <cellStyle name="מטבע [0]" xfId="22" builtinId="7" customBuiltin="1"/>
    <cellStyle name="מקרא % ביצוע (מעבר לתוכנית)" xfId="18" xr:uid="{00000000-0005-0000-0000-000001000000}"/>
    <cellStyle name="מקרא בפועל" xfId="15" xr:uid="{00000000-0005-0000-0000-000004000000}"/>
    <cellStyle name="מקרא בפועל (מעבר לתוכנית)" xfId="17" xr:uid="{00000000-0005-0000-0000-000003000000}"/>
    <cellStyle name="מקרא תכנית" xfId="14" xr:uid="{00000000-0005-0000-0000-000010000000}"/>
    <cellStyle name="ניטראלי" xfId="26" builtinId="28" customBuiltin="1"/>
    <cellStyle name="סה&quot;כ" xfId="34" builtinId="25" customBuiltin="1"/>
    <cellStyle name="ערך תקופה" xfId="13" xr:uid="{00000000-0005-0000-0000-00000F000000}"/>
    <cellStyle name="פלט" xfId="28" builtinId="21" customBuiltin="1"/>
    <cellStyle name="פסיק [0]" xfId="20" builtinId="6" customBuiltin="1"/>
    <cellStyle name="פעילות" xfId="2" xr:uid="{00000000-0005-0000-0000-000002000000}"/>
    <cellStyle name="פקד סימון תקופה" xfId="7" xr:uid="{00000000-0005-0000-0000-00000E000000}"/>
    <cellStyle name="קלט" xfId="27" builtinId="20" customBuiltin="1"/>
    <cellStyle name="רע" xfId="25" builtinId="27" customBuiltin="1"/>
    <cellStyle name="תא מסומן" xfId="31" builtinId="23" customBuiltin="1"/>
    <cellStyle name="תא מקושר" xfId="30" builtinId="24" customBuiltin="1"/>
    <cellStyle name="תווית" xfId="5" xr:uid="{00000000-0005-0000-0000-00000A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U17"/>
  <sheetViews>
    <sheetView showGridLines="0" rightToLeft="1" tabSelected="1" zoomScale="70" zoomScaleNormal="70" zoomScaleSheetLayoutView="80" workbookViewId="0">
      <selection activeCell="J13" sqref="J13"/>
    </sheetView>
  </sheetViews>
  <sheetFormatPr defaultColWidth="3.5" defaultRowHeight="30" customHeight="1" x14ac:dyDescent="0.25"/>
  <cols>
    <col min="1" max="1" width="6.75" style="5" customWidth="1"/>
    <col min="2" max="2" width="26.75" style="8" customWidth="1"/>
    <col min="3" max="3" width="13.75" style="8" bestFit="1" customWidth="1"/>
    <col min="4" max="4" width="11.625" style="8" bestFit="1" customWidth="1"/>
    <col min="5" max="6" width="12.5" style="9" hidden="1" customWidth="1"/>
    <col min="7" max="8" width="12.5" style="9" customWidth="1"/>
    <col min="9" max="9" width="12.5" style="9" hidden="1" customWidth="1"/>
    <col min="10" max="10" width="12.5" style="9" customWidth="1"/>
    <col min="11" max="11" width="12.5" style="9" hidden="1" customWidth="1"/>
    <col min="12" max="12" width="12.5" style="9" customWidth="1"/>
    <col min="13" max="13" width="17.125" style="10" bestFit="1" customWidth="1"/>
    <col min="14" max="31" width="4.125" style="9" bestFit="1" customWidth="1"/>
    <col min="32" max="33" width="3.5" style="9"/>
    <col min="34" max="16384" width="3.5" style="5"/>
  </cols>
  <sheetData>
    <row r="1" spans="1:73" ht="60" customHeight="1" thickBot="1" x14ac:dyDescent="0.7">
      <c r="A1" s="1"/>
      <c r="B1" s="2" t="s">
        <v>6</v>
      </c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</row>
    <row r="2" spans="1:73" ht="21" customHeight="1" thickTop="1" x14ac:dyDescent="0.2">
      <c r="A2" s="1"/>
      <c r="B2" s="74" t="s">
        <v>12</v>
      </c>
      <c r="C2" s="75"/>
      <c r="D2" s="75"/>
      <c r="E2" s="75"/>
      <c r="F2" s="32"/>
      <c r="G2" s="15"/>
      <c r="H2" s="15"/>
      <c r="I2" s="4"/>
      <c r="J2" s="4"/>
      <c r="K2" s="4"/>
      <c r="M2" s="76" t="s">
        <v>20</v>
      </c>
      <c r="N2" s="77"/>
      <c r="O2" s="25"/>
      <c r="P2" s="26" t="s">
        <v>14</v>
      </c>
      <c r="Q2" s="27"/>
      <c r="R2" s="27"/>
      <c r="S2" s="27"/>
      <c r="T2" s="28"/>
      <c r="U2" s="70" t="s">
        <v>1</v>
      </c>
      <c r="V2" s="71"/>
      <c r="W2" s="71"/>
      <c r="X2" s="72"/>
      <c r="Y2" s="29"/>
      <c r="Z2" s="68" t="s">
        <v>3</v>
      </c>
      <c r="AA2" s="69"/>
      <c r="AB2" s="73"/>
      <c r="AC2" s="30"/>
      <c r="AD2" s="68" t="s">
        <v>4</v>
      </c>
      <c r="AE2" s="69"/>
      <c r="AF2" s="69"/>
      <c r="AG2" s="69"/>
      <c r="AH2" s="69"/>
      <c r="AI2" s="69"/>
      <c r="AJ2" s="73"/>
      <c r="AK2" s="31"/>
      <c r="AL2" s="68" t="s">
        <v>5</v>
      </c>
      <c r="AM2" s="69"/>
      <c r="AN2" s="69"/>
      <c r="AO2" s="69"/>
      <c r="AP2" s="69"/>
      <c r="AQ2" s="69"/>
      <c r="AR2" s="69"/>
      <c r="AS2" s="69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</row>
    <row r="3" spans="1:73" s="7" customFormat="1" ht="60" customHeight="1" x14ac:dyDescent="0.2">
      <c r="A3" s="6"/>
      <c r="B3" s="45" t="s">
        <v>0</v>
      </c>
      <c r="C3" s="33" t="s">
        <v>16</v>
      </c>
      <c r="D3" s="33" t="s">
        <v>17</v>
      </c>
      <c r="E3" s="11" t="s">
        <v>18</v>
      </c>
      <c r="F3" s="11"/>
      <c r="G3" s="47" t="s">
        <v>13</v>
      </c>
      <c r="H3" s="36" t="s">
        <v>19</v>
      </c>
      <c r="I3" s="36" t="s">
        <v>19</v>
      </c>
      <c r="J3" s="36" t="s">
        <v>21</v>
      </c>
      <c r="K3" s="36"/>
      <c r="L3" s="36" t="s">
        <v>15</v>
      </c>
      <c r="M3" s="47" t="s">
        <v>2</v>
      </c>
      <c r="N3" s="46">
        <v>44683</v>
      </c>
      <c r="O3" s="46">
        <v>44684</v>
      </c>
      <c r="P3" s="46">
        <v>44685</v>
      </c>
      <c r="Q3" s="46">
        <v>44686</v>
      </c>
      <c r="R3" s="46">
        <v>44687</v>
      </c>
      <c r="S3" s="46">
        <v>44688</v>
      </c>
      <c r="T3" s="46">
        <v>44689</v>
      </c>
      <c r="U3" s="46">
        <v>44690</v>
      </c>
      <c r="V3" s="46">
        <v>44691</v>
      </c>
      <c r="W3" s="46">
        <v>44692</v>
      </c>
      <c r="X3" s="46">
        <v>44693</v>
      </c>
      <c r="Y3" s="46">
        <v>44694</v>
      </c>
      <c r="Z3" s="46">
        <v>44695</v>
      </c>
      <c r="AA3" s="46">
        <v>44696</v>
      </c>
      <c r="AB3" s="46">
        <v>44697</v>
      </c>
      <c r="AC3" s="46">
        <v>44698</v>
      </c>
      <c r="AD3" s="58">
        <v>44699</v>
      </c>
      <c r="AE3" s="58">
        <v>44700</v>
      </c>
      <c r="AF3" s="58">
        <v>44701</v>
      </c>
      <c r="AG3" s="58">
        <v>44702</v>
      </c>
      <c r="AH3" s="58">
        <v>44703</v>
      </c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</row>
    <row r="4" spans="1:73" ht="15.6" hidden="1" customHeight="1" x14ac:dyDescent="0.2">
      <c r="A4" s="1"/>
      <c r="B4" s="34"/>
      <c r="C4" s="34"/>
      <c r="D4" s="34"/>
      <c r="E4" s="35"/>
      <c r="F4" s="67"/>
      <c r="G4" s="36"/>
      <c r="H4" s="22"/>
      <c r="I4" s="22"/>
      <c r="J4" s="22"/>
      <c r="K4" s="22"/>
      <c r="L4" s="22"/>
      <c r="M4" s="36"/>
      <c r="N4" s="23">
        <v>2</v>
      </c>
      <c r="O4" s="23">
        <v>3</v>
      </c>
      <c r="P4" s="23">
        <v>4</v>
      </c>
      <c r="Q4" s="23">
        <v>5</v>
      </c>
      <c r="R4" s="23">
        <v>6</v>
      </c>
      <c r="S4" s="23">
        <v>7</v>
      </c>
      <c r="T4" s="23">
        <v>8</v>
      </c>
      <c r="U4" s="23">
        <v>9</v>
      </c>
      <c r="V4" s="23">
        <v>10</v>
      </c>
      <c r="W4" s="23">
        <v>11</v>
      </c>
      <c r="X4" s="23">
        <v>12</v>
      </c>
      <c r="Y4" s="23">
        <v>13</v>
      </c>
      <c r="Z4" s="23">
        <v>14</v>
      </c>
      <c r="AA4" s="23">
        <v>15</v>
      </c>
      <c r="AB4" s="23">
        <v>16</v>
      </c>
      <c r="AC4" s="23">
        <v>17</v>
      </c>
      <c r="AD4" s="23">
        <v>18</v>
      </c>
      <c r="AE4" s="23">
        <v>19</v>
      </c>
      <c r="AF4" s="23">
        <v>20</v>
      </c>
      <c r="AG4" s="23">
        <v>21</v>
      </c>
      <c r="AH4" s="24">
        <v>22</v>
      </c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</row>
    <row r="5" spans="1:73" ht="30" customHeight="1" x14ac:dyDescent="0.2">
      <c r="A5" s="1"/>
      <c r="B5" s="41" t="s">
        <v>7</v>
      </c>
      <c r="C5" s="16">
        <v>44683</v>
      </c>
      <c r="D5" s="17">
        <v>44686</v>
      </c>
      <c r="E5" s="57">
        <f>DAY(C5)</f>
        <v>2</v>
      </c>
      <c r="F5" s="66">
        <f>DAY(D5)</f>
        <v>5</v>
      </c>
      <c r="G5" s="40">
        <f>F5+1-E5</f>
        <v>4</v>
      </c>
      <c r="H5" s="16">
        <v>44683</v>
      </c>
      <c r="I5" s="49">
        <f>DAY(H5)</f>
        <v>2</v>
      </c>
      <c r="J5" s="38">
        <v>44687</v>
      </c>
      <c r="K5" s="66">
        <f>DAY(J5)</f>
        <v>6</v>
      </c>
      <c r="L5" s="51">
        <f>K5+1-I5</f>
        <v>5</v>
      </c>
      <c r="M5" s="59">
        <v>1</v>
      </c>
      <c r="N5" s="61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4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</row>
    <row r="6" spans="1:73" ht="30" customHeight="1" x14ac:dyDescent="0.2">
      <c r="A6" s="1"/>
      <c r="B6" s="43" t="s">
        <v>11</v>
      </c>
      <c r="C6" s="18">
        <v>44683</v>
      </c>
      <c r="D6" s="19">
        <v>44683</v>
      </c>
      <c r="E6" s="42">
        <f>DAY(C6)</f>
        <v>2</v>
      </c>
      <c r="F6" s="66">
        <f t="shared" ref="F6:F16" si="0">DAY(D6)</f>
        <v>2</v>
      </c>
      <c r="G6" s="40">
        <f t="shared" ref="G6:G16" si="1">F6+1-E6</f>
        <v>1</v>
      </c>
      <c r="H6" s="18">
        <v>44683</v>
      </c>
      <c r="I6" s="48">
        <f t="shared" ref="I6:I16" si="2">DAY(H6)</f>
        <v>2</v>
      </c>
      <c r="J6" s="37">
        <v>44683</v>
      </c>
      <c r="K6" s="66">
        <f t="shared" ref="K6:K16" si="3">DAY(J6)</f>
        <v>2</v>
      </c>
      <c r="L6" s="51">
        <f t="shared" ref="L6:L16" si="4">K6+1-I6</f>
        <v>1</v>
      </c>
      <c r="M6" s="60">
        <v>1</v>
      </c>
      <c r="N6" s="6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14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</row>
    <row r="7" spans="1:73" ht="30" customHeight="1" x14ac:dyDescent="0.2">
      <c r="A7" s="1"/>
      <c r="B7" s="43" t="s">
        <v>11</v>
      </c>
      <c r="C7" s="18">
        <v>44685</v>
      </c>
      <c r="D7" s="19">
        <v>44685</v>
      </c>
      <c r="E7" s="42">
        <f>DAY(C7)</f>
        <v>4</v>
      </c>
      <c r="F7" s="66">
        <f t="shared" si="0"/>
        <v>4</v>
      </c>
      <c r="G7" s="40">
        <f t="shared" si="1"/>
        <v>1</v>
      </c>
      <c r="H7" s="18">
        <v>44685</v>
      </c>
      <c r="I7" s="48">
        <f t="shared" si="2"/>
        <v>4</v>
      </c>
      <c r="J7" s="37">
        <v>44686</v>
      </c>
      <c r="K7" s="66">
        <f t="shared" si="3"/>
        <v>5</v>
      </c>
      <c r="L7" s="51">
        <f t="shared" si="4"/>
        <v>2</v>
      </c>
      <c r="M7" s="60">
        <v>1</v>
      </c>
      <c r="N7" s="6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14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</row>
    <row r="8" spans="1:73" ht="30" customHeight="1" x14ac:dyDescent="0.2">
      <c r="A8" s="1"/>
      <c r="B8" s="43" t="s">
        <v>8</v>
      </c>
      <c r="C8" s="18">
        <v>44686</v>
      </c>
      <c r="D8" s="19">
        <v>44692</v>
      </c>
      <c r="E8" s="42">
        <f t="shared" ref="E8:E16" si="5">DAY(C8)</f>
        <v>5</v>
      </c>
      <c r="F8" s="66">
        <f t="shared" si="0"/>
        <v>11</v>
      </c>
      <c r="G8" s="40">
        <f t="shared" si="1"/>
        <v>7</v>
      </c>
      <c r="H8" s="18">
        <v>44687</v>
      </c>
      <c r="I8" s="48">
        <f t="shared" si="2"/>
        <v>6</v>
      </c>
      <c r="J8" s="37">
        <v>44692</v>
      </c>
      <c r="K8" s="66">
        <f t="shared" si="3"/>
        <v>11</v>
      </c>
      <c r="L8" s="51">
        <f t="shared" si="4"/>
        <v>6</v>
      </c>
      <c r="M8" s="60">
        <v>1</v>
      </c>
      <c r="N8" s="6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14"/>
      <c r="AI8" s="13"/>
      <c r="AJ8" s="13"/>
      <c r="AK8" s="13"/>
      <c r="AL8" s="13"/>
      <c r="AM8" s="13"/>
      <c r="AN8" s="13"/>
      <c r="AO8" s="13"/>
    </row>
    <row r="9" spans="1:73" ht="30" customHeight="1" x14ac:dyDescent="0.2">
      <c r="A9" s="1"/>
      <c r="B9" s="43" t="s">
        <v>11</v>
      </c>
      <c r="C9" s="18">
        <v>44686</v>
      </c>
      <c r="D9" s="19">
        <v>44686</v>
      </c>
      <c r="E9" s="42">
        <f t="shared" si="5"/>
        <v>5</v>
      </c>
      <c r="F9" s="66">
        <f t="shared" si="0"/>
        <v>5</v>
      </c>
      <c r="G9" s="40">
        <f t="shared" si="1"/>
        <v>1</v>
      </c>
      <c r="H9" s="18">
        <v>44686</v>
      </c>
      <c r="I9" s="48">
        <f t="shared" si="2"/>
        <v>5</v>
      </c>
      <c r="J9" s="37">
        <v>44686</v>
      </c>
      <c r="K9" s="66">
        <f t="shared" si="3"/>
        <v>5</v>
      </c>
      <c r="L9" s="51">
        <f t="shared" si="4"/>
        <v>1</v>
      </c>
      <c r="M9" s="60">
        <v>1</v>
      </c>
      <c r="N9" s="6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14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</row>
    <row r="10" spans="1:73" ht="30" customHeight="1" x14ac:dyDescent="0.2">
      <c r="A10" s="1"/>
      <c r="B10" s="43" t="s">
        <v>9</v>
      </c>
      <c r="C10" s="18">
        <v>44690</v>
      </c>
      <c r="D10" s="19">
        <v>44703</v>
      </c>
      <c r="E10" s="42">
        <f t="shared" si="5"/>
        <v>9</v>
      </c>
      <c r="F10" s="66">
        <f t="shared" si="0"/>
        <v>22</v>
      </c>
      <c r="G10" s="40">
        <f t="shared" si="1"/>
        <v>14</v>
      </c>
      <c r="H10" s="18">
        <v>44690</v>
      </c>
      <c r="I10" s="48">
        <f t="shared" si="2"/>
        <v>9</v>
      </c>
      <c r="J10" s="37">
        <v>44703</v>
      </c>
      <c r="K10" s="66">
        <f t="shared" si="3"/>
        <v>22</v>
      </c>
      <c r="L10" s="51">
        <f t="shared" si="4"/>
        <v>14</v>
      </c>
      <c r="M10" s="60">
        <v>1</v>
      </c>
      <c r="N10" s="6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14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</row>
    <row r="11" spans="1:73" ht="30" customHeight="1" x14ac:dyDescent="0.2">
      <c r="A11" s="1"/>
      <c r="B11" s="43" t="s">
        <v>11</v>
      </c>
      <c r="C11" s="18">
        <v>44690</v>
      </c>
      <c r="D11" s="19">
        <v>44690</v>
      </c>
      <c r="E11" s="42">
        <f t="shared" si="5"/>
        <v>9</v>
      </c>
      <c r="F11" s="66">
        <f t="shared" si="0"/>
        <v>9</v>
      </c>
      <c r="G11" s="40">
        <f t="shared" si="1"/>
        <v>1</v>
      </c>
      <c r="H11" s="18">
        <v>44690</v>
      </c>
      <c r="I11" s="48">
        <f t="shared" si="2"/>
        <v>9</v>
      </c>
      <c r="J11" s="37">
        <v>44690</v>
      </c>
      <c r="K11" s="66">
        <f t="shared" si="3"/>
        <v>9</v>
      </c>
      <c r="L11" s="51">
        <f t="shared" si="4"/>
        <v>1</v>
      </c>
      <c r="M11" s="60">
        <v>1</v>
      </c>
      <c r="N11" s="6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14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</row>
    <row r="12" spans="1:73" ht="30" customHeight="1" x14ac:dyDescent="0.2">
      <c r="A12" s="1"/>
      <c r="B12" s="43" t="s">
        <v>10</v>
      </c>
      <c r="C12" s="18">
        <v>44692</v>
      </c>
      <c r="D12" s="19">
        <v>44700</v>
      </c>
      <c r="E12" s="42">
        <f t="shared" si="5"/>
        <v>11</v>
      </c>
      <c r="F12" s="66">
        <f t="shared" si="0"/>
        <v>19</v>
      </c>
      <c r="G12" s="40">
        <f t="shared" si="1"/>
        <v>9</v>
      </c>
      <c r="H12" s="18">
        <v>44692</v>
      </c>
      <c r="I12" s="48">
        <f t="shared" si="2"/>
        <v>11</v>
      </c>
      <c r="J12" s="37">
        <v>44704</v>
      </c>
      <c r="K12" s="66">
        <f t="shared" si="3"/>
        <v>23</v>
      </c>
      <c r="L12" s="51">
        <f t="shared" si="4"/>
        <v>13</v>
      </c>
      <c r="M12" s="60">
        <v>1</v>
      </c>
      <c r="N12" s="6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14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</row>
    <row r="13" spans="1:73" ht="30" customHeight="1" x14ac:dyDescent="0.2">
      <c r="A13" s="1"/>
      <c r="B13" s="43" t="s">
        <v>11</v>
      </c>
      <c r="C13" s="18">
        <v>44693</v>
      </c>
      <c r="D13" s="19">
        <v>44693</v>
      </c>
      <c r="E13" s="42">
        <f t="shared" si="5"/>
        <v>12</v>
      </c>
      <c r="F13" s="66">
        <f t="shared" si="0"/>
        <v>12</v>
      </c>
      <c r="G13" s="40">
        <f t="shared" si="1"/>
        <v>1</v>
      </c>
      <c r="H13" s="18">
        <v>44693</v>
      </c>
      <c r="I13" s="48">
        <f t="shared" si="2"/>
        <v>12</v>
      </c>
      <c r="J13" s="37">
        <v>44693</v>
      </c>
      <c r="K13" s="66">
        <f t="shared" si="3"/>
        <v>12</v>
      </c>
      <c r="L13" s="51">
        <f t="shared" si="4"/>
        <v>1</v>
      </c>
      <c r="M13" s="60">
        <v>1</v>
      </c>
      <c r="N13" s="6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14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</row>
    <row r="14" spans="1:73" ht="30" customHeight="1" x14ac:dyDescent="0.2">
      <c r="A14" s="1"/>
      <c r="B14" s="43" t="s">
        <v>11</v>
      </c>
      <c r="C14" s="18">
        <v>44697</v>
      </c>
      <c r="D14" s="19">
        <v>44697</v>
      </c>
      <c r="E14" s="42">
        <f t="shared" si="5"/>
        <v>16</v>
      </c>
      <c r="F14" s="66">
        <f t="shared" si="0"/>
        <v>16</v>
      </c>
      <c r="G14" s="40">
        <f t="shared" si="1"/>
        <v>1</v>
      </c>
      <c r="H14" s="18">
        <v>44697</v>
      </c>
      <c r="I14" s="48">
        <f t="shared" si="2"/>
        <v>16</v>
      </c>
      <c r="J14" s="37">
        <v>44697</v>
      </c>
      <c r="K14" s="66">
        <f t="shared" si="3"/>
        <v>16</v>
      </c>
      <c r="L14" s="51">
        <f t="shared" si="4"/>
        <v>1</v>
      </c>
      <c r="M14" s="60">
        <v>1</v>
      </c>
      <c r="N14" s="6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14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</row>
    <row r="15" spans="1:73" ht="30" customHeight="1" x14ac:dyDescent="0.2">
      <c r="A15" s="1"/>
      <c r="B15" s="43" t="s">
        <v>22</v>
      </c>
      <c r="C15" s="18">
        <v>44699</v>
      </c>
      <c r="D15" s="19">
        <v>44703</v>
      </c>
      <c r="E15" s="42">
        <f t="shared" si="5"/>
        <v>18</v>
      </c>
      <c r="F15" s="66">
        <f t="shared" si="0"/>
        <v>22</v>
      </c>
      <c r="G15" s="40">
        <f t="shared" si="1"/>
        <v>5</v>
      </c>
      <c r="H15" s="18">
        <v>44699</v>
      </c>
      <c r="I15" s="48">
        <f t="shared" si="2"/>
        <v>18</v>
      </c>
      <c r="J15" s="37">
        <v>44702</v>
      </c>
      <c r="K15" s="66">
        <f t="shared" si="3"/>
        <v>21</v>
      </c>
      <c r="L15" s="51">
        <f t="shared" si="4"/>
        <v>4</v>
      </c>
      <c r="M15" s="60">
        <v>1</v>
      </c>
      <c r="N15" s="6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14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</row>
    <row r="16" spans="1:73" ht="30" customHeight="1" x14ac:dyDescent="0.2">
      <c r="A16" s="1"/>
      <c r="B16" s="44" t="s">
        <v>11</v>
      </c>
      <c r="C16" s="20">
        <v>44698</v>
      </c>
      <c r="D16" s="21">
        <v>44698</v>
      </c>
      <c r="E16" s="42">
        <f t="shared" si="5"/>
        <v>17</v>
      </c>
      <c r="F16" s="66">
        <f t="shared" si="0"/>
        <v>17</v>
      </c>
      <c r="G16" s="40">
        <f t="shared" si="1"/>
        <v>1</v>
      </c>
      <c r="H16" s="20">
        <v>44698</v>
      </c>
      <c r="I16" s="50">
        <f t="shared" si="2"/>
        <v>17</v>
      </c>
      <c r="J16" s="39">
        <v>44699</v>
      </c>
      <c r="K16" s="66">
        <f t="shared" si="3"/>
        <v>18</v>
      </c>
      <c r="L16" s="51">
        <f t="shared" si="4"/>
        <v>2</v>
      </c>
      <c r="M16" s="60">
        <v>1</v>
      </c>
      <c r="N16" s="63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6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</row>
    <row r="17" spans="31:34" ht="30" customHeight="1" x14ac:dyDescent="0.25">
      <c r="AE17" s="64"/>
      <c r="AF17" s="65"/>
      <c r="AG17" s="65"/>
      <c r="AH17" s="65"/>
    </row>
  </sheetData>
  <mergeCells count="6">
    <mergeCell ref="AL2:AS2"/>
    <mergeCell ref="U2:X2"/>
    <mergeCell ref="AD2:AJ2"/>
    <mergeCell ref="Z2:AB2"/>
    <mergeCell ref="B2:E2"/>
    <mergeCell ref="M2:N2"/>
  </mergeCells>
  <phoneticPr fontId="22" type="noConversion"/>
  <conditionalFormatting sqref="N5:AH16">
    <cfRule type="expression" dxfId="9" priority="1">
      <formula>אחוז_ביצוע</formula>
    </cfRule>
    <cfRule type="expression" dxfId="8" priority="3">
      <formula>PercentCompleteBeyond</formula>
    </cfRule>
    <cfRule type="expression" dxfId="7" priority="4">
      <formula>בפועל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N$4=period_selected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7:AE17">
    <cfRule type="expression" dxfId="1" priority="2">
      <formula>TRUE</formula>
    </cfRule>
  </conditionalFormatting>
  <conditionalFormatting sqref="N4:BU4">
    <cfRule type="expression" dxfId="0" priority="8">
      <formula>N$4=period_selected</formula>
    </cfRule>
  </conditionalFormatting>
  <dataValidations count="16">
    <dataValidation allowBlank="1" showInputMessage="1" showErrorMessage="1" prompt="מתכנן הפרוייקטים משתמש בתקופות כמרווחי זמן. 'התחלה=1' מציין תקופה 1, ו'משך=5' מציין שהפרוייקט מתפרס על-פני 5 תקופות, החל מתקופת ההתחלה. הזן נתונים החל מתא B5 כדי לעדכן את התרשים" sqref="A1" xr:uid="{00000000-0002-0000-0000-000000000000}"/>
    <dataValidation type="list" errorStyle="warning" allowBlank="1" showInputMessage="1" showErrorMessage="1" error="הקלד ערך בין 1 ל- 60 או בחר תקופה מהרשימה. הקש על 'ביטול', הקש ALT+חץ למטה ולאחר מכן הקש ENTER כדי לבחור ערך" prompt="הזן תקופה בטווח של 1 עד 60 או בחר תקופה מהרשימה. הקש ALT+חץ למטה כדי לנווט ברשימה ולאחר מכן הקש ENTER כדי לבחור ערך" sqref="H2" xr:uid="{00000000-0002-0000-0000-000001000000}">
      <formula1>"2,3,4,5,6,7,8,9,10,11,12,13,14,15,16,17,18,19"</formula1>
    </dataValidation>
    <dataValidation allowBlank="1" showInputMessage="1" showErrorMessage="1" prompt="תא מקרא זה מציין את משך התוכנית" sqref="O2" xr:uid="{00000000-0002-0000-0000-000002000000}"/>
    <dataValidation allowBlank="1" showInputMessage="1" showErrorMessage="1" prompt="תא מקרא זה מציין את המשך בפועל" sqref="T2" xr:uid="{00000000-0002-0000-0000-000003000000}"/>
    <dataValidation allowBlank="1" showInputMessage="1" showErrorMessage="1" prompt="תא מקרא זה מציין את אחוז הפרוייקט שבוצע" sqref="Y2" xr:uid="{00000000-0002-0000-0000-000004000000}"/>
    <dataValidation allowBlank="1" showInputMessage="1" showErrorMessage="1" prompt="תא מקרא זה מציין את המשך בפועל מעבר לתוכנית" sqref="AC2" xr:uid="{00000000-0002-0000-0000-000005000000}"/>
    <dataValidation allowBlank="1" showInputMessage="1" showErrorMessage="1" prompt="תא מקרא זה מציין את אחוז הפרוייקט שבוצע מעבר לתוכנית" sqref="AK2" xr:uid="{00000000-0002-0000-0000-000006000000}"/>
    <dataValidation allowBlank="1" showInputMessage="1" showErrorMessage="1" prompt="התקופות מוצגות בתרשים, מ- 1 עד 60, החל מתא H4 ועד תא BO4 " sqref="N3:AH3" xr:uid="{00000000-0002-0000-0000-000007000000}"/>
    <dataValidation allowBlank="1" showInputMessage="1" showErrorMessage="1" prompt="הזן פעילות בעמודה B, החל מתא B5_x000a_" sqref="B3:B4 C3:D3" xr:uid="{00000000-0002-0000-0000-000008000000}"/>
    <dataValidation allowBlank="1" showInputMessage="1" showErrorMessage="1" prompt="הזן את תקופת ההתחלה של התוכנית בעמודה C, החל מתא C5" sqref="E3:F4" xr:uid="{00000000-0002-0000-0000-000009000000}"/>
    <dataValidation allowBlank="1" showInputMessage="1" showErrorMessage="1" prompt="הזן את תקופת משך התוכנית בעמודה D, החל מתא _x000a_D5" sqref="G3" xr:uid="{00000000-0002-0000-0000-00000A000000}"/>
    <dataValidation allowBlank="1" showInputMessage="1" showErrorMessage="1" prompt="הזן את תקופת ההתחלה בפועל בעמודה E, החל מתא _x000a_E5" sqref="H3:K3" xr:uid="{00000000-0002-0000-0000-00000B000000}"/>
    <dataValidation allowBlank="1" showInputMessage="1" showErrorMessage="1" prompt="הזן את תקופת המשך בפועל בעמודה F, החל מתא _x000a_F5" sqref="L3" xr:uid="{00000000-0002-0000-0000-00000C000000}"/>
    <dataValidation allowBlank="1" showInputMessage="1" showErrorMessage="1" prompt="הזן את אחוז הפרוייקט שבוצע בעמודה G, החל מתא G5" sqref="M3" xr:uid="{00000000-0002-0000-0000-00000D000000}"/>
    <dataValidation allowBlank="1" showInputMessage="1" showErrorMessage="1" prompt="כותרת הפרוייקט. הזן כותרת חדשה בתא זה. סמן תקופה בתא H2. מקרא התרשים מופיע בתאים J2 עד AI2" sqref="B1:D1" xr:uid="{00000000-0002-0000-0000-00000E000000}"/>
    <dataValidation type="list" errorStyle="warning" allowBlank="1" showInputMessage="1" showErrorMessage="1" error="הקלד ערך בין 1 ל- 60 או בחר תקופה מהרשימה. הקש על 'ביטול', הקש ALT+חץ למטה ולאחר מכן הקש ENTER כדי לבחור ערך" prompt="הזן תקופה בטווח של 1 עד 60 או בחר תקופה מהרשימה. הקש ALT+חץ למטה כדי לנווט ברשימה ולאחר מכן הקש ENTER כדי לבחור ערך" sqref="G2" xr:uid="{2AA6385B-3AF5-47B6-9111-B6569ECA74C2}">
      <formula1>"2,3,4,5,6,7,8,9,10,11,12,13,14,15,16,17,18,19,20,21,22"</formula1>
    </dataValidation>
  </dataValidations>
  <printOptions horizontalCentered="1"/>
  <pageMargins left="0.45" right="0.45" top="0.5" bottom="0.5" header="0.3" footer="0.3"/>
  <pageSetup paperSize="9" scale="4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3</vt:i4>
      </vt:variant>
    </vt:vector>
  </HeadingPairs>
  <TitlesOfParts>
    <vt:vector size="4" baseType="lpstr">
      <vt:lpstr>ניהול מחסן גאנט</vt:lpstr>
      <vt:lpstr>period_selected</vt:lpstr>
      <vt:lpstr>TitleRegion..BO60</vt:lpstr>
      <vt:lpstr>'ניהול מחסן גאנט'!WPrint_TitlesW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2022-05-23T09:18:30Z</dcterms:modified>
</cp:coreProperties>
</file>