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R:\FATEC\sem2\API-2\DOCS\"/>
    </mc:Choice>
  </mc:AlternateContent>
  <xr:revisionPtr revIDLastSave="0" documentId="13_ncr:1_{3F355B14-FEB2-4CBB-9201-1DE13C55FE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urndown Chart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</calcChain>
</file>

<file path=xl/sharedStrings.xml><?xml version="1.0" encoding="utf-8"?>
<sst xmlns="http://schemas.openxmlformats.org/spreadsheetml/2006/main" count="46" uniqueCount="46">
  <si>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</si>
  <si>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</si>
  <si>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</si>
  <si>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</si>
  <si>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</si>
  <si>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</si>
  <si>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</si>
  <si>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</si>
  <si>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</si>
  <si>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</si>
  <si>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</si>
  <si>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</si>
  <si>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</si>
  <si>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</si>
  <si>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</si>
  <si>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</si>
  <si>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</si>
  <si>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</si>
  <si>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</si>
  <si>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</si>
  <si>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</si>
  <si>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Restante</t>
  </si>
  <si>
    <t>Estimado</t>
  </si>
  <si>
    <t>US-1.2 (estudo)</t>
  </si>
  <si>
    <t>US-1.3 (estudo)</t>
  </si>
  <si>
    <t>US-1.5 (estudo)</t>
  </si>
  <si>
    <t>US-2.2 (estudo)</t>
  </si>
  <si>
    <t>US-3.1 (estudo)</t>
  </si>
  <si>
    <t>Documentação</t>
  </si>
  <si>
    <t>Tasks</t>
  </si>
  <si>
    <t>US-2.1 (Banco)</t>
  </si>
  <si>
    <t>US-3.3 (Testes)</t>
  </si>
  <si>
    <t>US-1.6 (Testes)</t>
  </si>
  <si>
    <t>US-1.1 (Banco)</t>
  </si>
  <si>
    <t>US-1.5 (giovanni, front)</t>
  </si>
  <si>
    <t>US-3.2 (gabriel, front)</t>
  </si>
  <si>
    <t>US-3.1 (daniel, back)</t>
  </si>
  <si>
    <t>US-2.2 (bueno, back)</t>
  </si>
  <si>
    <t>US-1.7 (caio, back)</t>
  </si>
  <si>
    <t>US-1.3 (monteiro, back)</t>
  </si>
  <si>
    <t>US-1.2 (caio, back)</t>
  </si>
  <si>
    <t>US-1.9 ( caio, back)</t>
  </si>
  <si>
    <t>US-3.4 (daniel, full-stack)</t>
  </si>
  <si>
    <t>US-2.3 (monteiro, front)</t>
  </si>
  <si>
    <t>US-2.4 (monteiro, back)</t>
  </si>
  <si>
    <t>US-1.4 (caio, front)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</si>
</sst>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8333333333333333E-2"/>
          <c:y val="0.16635028614412714"/>
          <c:w val="0.96333333333333337"/>
          <c:h val="0.69344609983479688"/>
        </c:manualLayout>
      </c:layout>
      <c:lineChart>
        <c:grouping val="standard"/>
        <c:varyColors val="1"/>
        <c:ser>
          <c:idx val="0"/>
          <c:order val="0"/>
          <c:tx>
            <c:v>Restante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Chart'!$B$25:$V$25</c:f>
              <c:numCache>
                <c:formatCode>General</c:formatCode>
                <c:ptCount val="21"/>
                <c:pt idx="0">
                  <c:v>102</c:v>
                </c:pt>
                <c:pt idx="1">
                  <c:v>101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98</c:v>
                </c:pt>
                <c:pt idx="6">
                  <c:v>90</c:v>
                </c:pt>
                <c:pt idx="7">
                  <c:v>86</c:v>
                </c:pt>
                <c:pt idx="8">
                  <c:v>77</c:v>
                </c:pt>
                <c:pt idx="9">
                  <c:v>70</c:v>
                </c:pt>
                <c:pt idx="10">
                  <c:v>60</c:v>
                </c:pt>
                <c:pt idx="11">
                  <c:v>56</c:v>
                </c:pt>
                <c:pt idx="12">
                  <c:v>51</c:v>
                </c:pt>
                <c:pt idx="13">
                  <c:v>50</c:v>
                </c:pt>
                <c:pt idx="14">
                  <c:v>47</c:v>
                </c:pt>
                <c:pt idx="15">
                  <c:v>37.5</c:v>
                </c:pt>
                <c:pt idx="16">
                  <c:v>23.5</c:v>
                </c:pt>
                <c:pt idx="17">
                  <c:v>13.5</c:v>
                </c:pt>
                <c:pt idx="18">
                  <c:v>7.5</c:v>
                </c:pt>
                <c:pt idx="19">
                  <c:v>1.5</c:v>
                </c:pt>
                <c:pt idx="20">
                  <c:v>-1.5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E5-49E7-B31D-CE7A4C89842A}"/>
            </c:ext>
          </c:extLst>
        </c:ser>
        <c:ser>
          <c:idx val="1"/>
          <c:order val="1"/>
          <c:tx>
            <c:v>Estimado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Chart'!$B$26:$V$26</c:f>
              <c:numCache>
                <c:formatCode>General</c:formatCode>
                <c:ptCount val="21"/>
                <c:pt idx="0">
                  <c:v>102</c:v>
                </c:pt>
                <c:pt idx="1">
                  <c:v>96.9</c:v>
                </c:pt>
                <c:pt idx="2">
                  <c:v>91.8</c:v>
                </c:pt>
                <c:pt idx="3">
                  <c:v>86.7</c:v>
                </c:pt>
                <c:pt idx="4">
                  <c:v>81.599999999999994</c:v>
                </c:pt>
                <c:pt idx="5">
                  <c:v>76.5</c:v>
                </c:pt>
                <c:pt idx="6">
                  <c:v>71.400000000000006</c:v>
                </c:pt>
                <c:pt idx="7">
                  <c:v>66.3</c:v>
                </c:pt>
                <c:pt idx="8">
                  <c:v>61.2</c:v>
                </c:pt>
                <c:pt idx="9">
                  <c:v>56.100000000000101</c:v>
                </c:pt>
                <c:pt idx="10">
                  <c:v>51.000000000000099</c:v>
                </c:pt>
                <c:pt idx="11">
                  <c:v>45.900000000000098</c:v>
                </c:pt>
                <c:pt idx="12">
                  <c:v>40.800000000000097</c:v>
                </c:pt>
                <c:pt idx="13">
                  <c:v>35.700000000000102</c:v>
                </c:pt>
                <c:pt idx="14">
                  <c:v>30.600000000000101</c:v>
                </c:pt>
                <c:pt idx="15">
                  <c:v>25.500000000000099</c:v>
                </c:pt>
                <c:pt idx="16">
                  <c:v>20.400000000000102</c:v>
                </c:pt>
                <c:pt idx="17">
                  <c:v>15.3000000000001</c:v>
                </c:pt>
                <c:pt idx="18">
                  <c:v>10.200000000000101</c:v>
                </c:pt>
                <c:pt idx="19">
                  <c:v>5.1000000000000902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E5-49E7-B31D-CE7A4C898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catAx>
        <c:axId val="500"/>
        <c:scaling>
          <c:orientation val="minMax"/>
        </c:scaling>
        <c:delete val="0"/>
        <c:axPos val="b"/>
        <c:numFmt formatCode="dd\-mm\-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horas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8333333333333333E-2"/>
          <c:y val="0.16635028614412714"/>
          <c:w val="0.96333333333333337"/>
          <c:h val="0.69344609983479688"/>
        </c:manualLayout>
      </c:layout>
      <c:lineChart>
        <c:grouping val="standard"/>
        <c:varyColors val="1"/>
        <c:ser>
          <c:idx val="0"/>
          <c:order val="0"/>
          <c:tx>
            <c:v>Restante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Chart'!$B$25:$V$25</c:f>
              <c:numCache>
                <c:formatCode>General</c:formatCode>
                <c:ptCount val="21"/>
                <c:pt idx="0">
                  <c:v>102</c:v>
                </c:pt>
                <c:pt idx="1">
                  <c:v>101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98</c:v>
                </c:pt>
                <c:pt idx="6">
                  <c:v>90</c:v>
                </c:pt>
                <c:pt idx="7">
                  <c:v>86</c:v>
                </c:pt>
                <c:pt idx="8">
                  <c:v>77</c:v>
                </c:pt>
                <c:pt idx="9">
                  <c:v>70</c:v>
                </c:pt>
                <c:pt idx="10">
                  <c:v>60</c:v>
                </c:pt>
                <c:pt idx="11">
                  <c:v>56</c:v>
                </c:pt>
                <c:pt idx="12">
                  <c:v>51</c:v>
                </c:pt>
                <c:pt idx="13">
                  <c:v>50</c:v>
                </c:pt>
                <c:pt idx="14">
                  <c:v>47</c:v>
                </c:pt>
                <c:pt idx="15">
                  <c:v>37.5</c:v>
                </c:pt>
                <c:pt idx="16">
                  <c:v>23.5</c:v>
                </c:pt>
                <c:pt idx="17">
                  <c:v>13.5</c:v>
                </c:pt>
                <c:pt idx="18">
                  <c:v>7.5</c:v>
                </c:pt>
                <c:pt idx="19">
                  <c:v>1.5</c:v>
                </c:pt>
                <c:pt idx="20">
                  <c:v>-1.5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AE-44C0-9D20-ACFA05CAA252}"/>
            </c:ext>
          </c:extLst>
        </c:ser>
        <c:ser>
          <c:idx val="1"/>
          <c:order val="1"/>
          <c:tx>
            <c:v>Estimado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Chart'!$B$26:$V$26</c:f>
              <c:numCache>
                <c:formatCode>General</c:formatCode>
                <c:ptCount val="21"/>
                <c:pt idx="0">
                  <c:v>102</c:v>
                </c:pt>
                <c:pt idx="1">
                  <c:v>96.9</c:v>
                </c:pt>
                <c:pt idx="2">
                  <c:v>91.8</c:v>
                </c:pt>
                <c:pt idx="3">
                  <c:v>86.7</c:v>
                </c:pt>
                <c:pt idx="4">
                  <c:v>81.599999999999994</c:v>
                </c:pt>
                <c:pt idx="5">
                  <c:v>76.5</c:v>
                </c:pt>
                <c:pt idx="6">
                  <c:v>71.400000000000006</c:v>
                </c:pt>
                <c:pt idx="7">
                  <c:v>66.3</c:v>
                </c:pt>
                <c:pt idx="8">
                  <c:v>61.2</c:v>
                </c:pt>
                <c:pt idx="9">
                  <c:v>56.100000000000101</c:v>
                </c:pt>
                <c:pt idx="10">
                  <c:v>51.000000000000099</c:v>
                </c:pt>
                <c:pt idx="11">
                  <c:v>45.900000000000098</c:v>
                </c:pt>
                <c:pt idx="12">
                  <c:v>40.800000000000097</c:v>
                </c:pt>
                <c:pt idx="13">
                  <c:v>35.700000000000102</c:v>
                </c:pt>
                <c:pt idx="14">
                  <c:v>30.600000000000101</c:v>
                </c:pt>
                <c:pt idx="15">
                  <c:v>25.500000000000099</c:v>
                </c:pt>
                <c:pt idx="16">
                  <c:v>20.400000000000102</c:v>
                </c:pt>
                <c:pt idx="17">
                  <c:v>15.3000000000001</c:v>
                </c:pt>
                <c:pt idx="18">
                  <c:v>10.200000000000101</c:v>
                </c:pt>
                <c:pt idx="19">
                  <c:v>5.1000000000000902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EAE-44C0-9D20-ACFA05CAA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catAx>
        <c:axId val="500"/>
        <c:scaling>
          <c:orientation val="minMax"/>
        </c:scaling>
        <c:delete val="0"/>
        <c:axPos val="b"/>
        <c:numFmt formatCode="dd\-mm\-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horas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390524</xdr:colOff>
      <xdr:row>1</xdr:row>
      <xdr:rowOff>14287</xdr:rowOff>
    </xdr:from>
    <xdr:ext cx="6191250" cy="36385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1</xdr:row>
      <xdr:rowOff>133351</xdr:rowOff>
    </xdr:from>
    <xdr:ext cx="14430375" cy="582929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4E86CFF-85C4-4865-AED4-CCDE77582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84C1C-B0F0-42C1-9734-A26A7C746AC5}" name="Tabela2" displayName="Tabela2" ref="A1:V24" totalsRowShown="0" headerRowDxfId="23" dataDxfId="22">
  <autoFilter ref="A1:V24" xr:uid="{E1884C1C-B0F0-42C1-9734-A26A7C746AC5}"/>
  <tableColumns count="22">
    <tableColumn id="1" xr3:uid="{DC2BAE98-3A26-4BC7-8ED6-C3303DF0038D}" name="Tasks" dataDxfId="21"/>
    <tableColumn id="2" xr3:uid="{1A2025CD-23B1-415B-92B3-5881DCA18C20}" name="Total de horas" dataDxfId="20"/>
    <tableColumn id="3" xr3:uid="{4BC0BD76-7741-45BB-97A7-D6882CC1F1D8}" name="Dia 1" dataDxfId="19"/>
    <tableColumn id="4" xr3:uid="{00882AA1-DD73-47DC-8C10-EF217AC99768}" name="Dia 2" dataDxfId="18"/>
    <tableColumn id="5" xr3:uid="{26CA22D1-FC01-468E-9640-E8C45E991335}" name="Dia 3" dataDxfId="17"/>
    <tableColumn id="6" xr3:uid="{8637A8CA-1019-4007-B1C8-E2B239B9DDE1}" name="Dia 4" dataDxfId="16"/>
    <tableColumn id="7" xr3:uid="{A817E580-DFE5-4C0E-95B3-BA357CCF9AE1}" name="Dia 5" dataDxfId="15"/>
    <tableColumn id="8" xr3:uid="{D4E45274-3E12-45D7-8440-09BF785A95E4}" name="Dia 6" dataDxfId="14"/>
    <tableColumn id="9" xr3:uid="{731C7356-2D40-41A5-B847-23C816E5BAD2}" name="Dia 7" dataDxfId="13"/>
    <tableColumn id="10" xr3:uid="{824F84C5-6311-4AAA-96D8-D8FD71FBBAF6}" name="Dia 8" dataDxfId="12"/>
    <tableColumn id="11" xr3:uid="{A41E8023-6BEE-4187-9A47-DA4E41991646}" name="Dia 9" dataDxfId="11"/>
    <tableColumn id="12" xr3:uid="{FCCE3901-00D6-4E75-A167-FD4C20E71CF2}" name="Dia 10" dataDxfId="10"/>
    <tableColumn id="13" xr3:uid="{E9D6ACAB-EF0B-42EB-977B-E157431B7C93}" name="Dia 11" dataDxfId="9"/>
    <tableColumn id="14" xr3:uid="{7DE82C8F-4251-435F-8119-4098379E7C92}" name="Dia 12" dataDxfId="8"/>
    <tableColumn id="15" xr3:uid="{C0057573-93FA-4291-8B0E-84DA468004AA}" name="Dia 13" dataDxfId="7"/>
    <tableColumn id="16" xr3:uid="{616A7614-87CD-480E-8FB6-B3E991E2E773}" name="Dia 14" dataDxfId="6"/>
    <tableColumn id="17" xr3:uid="{1EA39BE6-7D7D-43AD-8119-68FE10A2BB9C}" name="Dia 15" dataDxfId="5"/>
    <tableColumn id="18" xr3:uid="{EF7A01F8-F878-4FFE-B140-126C702615BE}" name="Dia 16" dataDxfId="4"/>
    <tableColumn id="19" xr3:uid="{9701BAD2-120F-49E8-9004-331E6F9C2716}" name="Dia 17" dataDxfId="3"/>
    <tableColumn id="20" xr3:uid="{72A17F3E-6229-46C9-8FEE-BDF8B519F9FD}" name="Dia 18" dataDxfId="2"/>
    <tableColumn id="21" xr3:uid="{1C3259A9-A4D5-488F-BE54-1D541CFA2C96}" name="Dia 19" dataDxfId="1"/>
    <tableColumn id="22" xr3:uid="{4411E0A4-16AB-46BD-886B-34DA12503542}" name="Dia 2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topLeftCell="H1" zoomScaleNormal="100" workbookViewId="0">
      <selection activeCell="AE25" sqref="AE25"/>
    </sheetView>
  </sheetViews>
  <sheetFormatPr defaultRowHeight="15" x14ac:dyDescent="0.25"/>
  <cols>
    <col min="1" max="1" width="32.140625" bestFit="1" customWidth="1"/>
    <col min="2" max="2" width="18.140625" bestFit="1" customWidth="1"/>
    <col min="3" max="5" width="9.85546875" bestFit="1" customWidth="1"/>
    <col min="7" max="11" width="9.85546875" bestFit="1" customWidth="1"/>
    <col min="12" max="21" width="10.85546875" bestFit="1" customWidth="1"/>
  </cols>
  <sheetData>
    <row r="1" spans="1:22" x14ac:dyDescent="0.25">
      <c r="A1" s="2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s="2" t="s">
        <v>33</v>
      </c>
      <c r="B2" s="1">
        <v>1</v>
      </c>
      <c r="C2" s="1"/>
      <c r="D2" s="1"/>
      <c r="E2" s="1"/>
      <c r="F2" s="1"/>
      <c r="G2" s="1"/>
      <c r="H2" s="1">
        <v>1</v>
      </c>
      <c r="I2" s="1"/>
      <c r="J2" s="1"/>
      <c r="K2" s="1"/>
      <c r="L2" s="1"/>
      <c r="M2" s="1">
        <v>1</v>
      </c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 t="s">
        <v>30</v>
      </c>
      <c r="B3" s="1">
        <v>1</v>
      </c>
      <c r="C3" s="1"/>
      <c r="D3" s="1"/>
      <c r="E3" s="1"/>
      <c r="F3" s="1"/>
      <c r="G3" s="1"/>
      <c r="H3" s="1">
        <v>1</v>
      </c>
      <c r="I3" s="1"/>
      <c r="J3" s="1"/>
      <c r="K3" s="1"/>
      <c r="L3" s="1"/>
      <c r="M3" s="1"/>
      <c r="N3" s="1"/>
      <c r="O3" s="1"/>
      <c r="P3" s="1"/>
      <c r="Q3" s="1">
        <v>1</v>
      </c>
      <c r="R3" s="1"/>
      <c r="S3" s="1"/>
      <c r="T3" s="1"/>
      <c r="U3" s="1"/>
      <c r="V3" s="1"/>
    </row>
    <row r="4" spans="1:22" x14ac:dyDescent="0.25">
      <c r="A4" s="2" t="s">
        <v>32</v>
      </c>
      <c r="B4" s="1">
        <v>5</v>
      </c>
      <c r="C4" s="1"/>
      <c r="D4" s="1"/>
      <c r="E4" s="1"/>
      <c r="F4" s="1"/>
      <c r="G4" s="1"/>
      <c r="H4" s="1"/>
      <c r="I4" s="1"/>
      <c r="J4" s="1"/>
      <c r="K4" s="1">
        <v>1</v>
      </c>
      <c r="L4" s="1"/>
      <c r="M4" s="1"/>
      <c r="N4" s="1">
        <v>1</v>
      </c>
      <c r="O4" s="1"/>
      <c r="P4" s="1">
        <v>1</v>
      </c>
      <c r="Q4" s="1"/>
      <c r="R4" s="1">
        <v>2</v>
      </c>
      <c r="S4" s="1">
        <v>1</v>
      </c>
      <c r="T4" s="1"/>
      <c r="U4" s="1"/>
      <c r="V4" s="1"/>
    </row>
    <row r="5" spans="1:22" x14ac:dyDescent="0.25">
      <c r="A5" s="1" t="s">
        <v>31</v>
      </c>
      <c r="B5" s="1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>
        <v>1</v>
      </c>
      <c r="S5" s="1">
        <v>2</v>
      </c>
      <c r="T5" s="1">
        <v>1</v>
      </c>
      <c r="U5" s="1">
        <v>2</v>
      </c>
      <c r="V5" s="1">
        <v>1</v>
      </c>
    </row>
    <row r="6" spans="1:22" x14ac:dyDescent="0.25">
      <c r="A6" s="2" t="s">
        <v>40</v>
      </c>
      <c r="B6" s="1">
        <v>1</v>
      </c>
      <c r="C6" s="1"/>
      <c r="D6" s="1"/>
      <c r="E6" s="1"/>
      <c r="F6" s="1"/>
      <c r="G6" s="1"/>
      <c r="H6" s="1"/>
      <c r="I6" s="1"/>
      <c r="J6" s="1"/>
      <c r="K6" s="1">
        <v>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2" t="s">
        <v>39</v>
      </c>
      <c r="B7" s="1">
        <v>5</v>
      </c>
      <c r="C7" s="1"/>
      <c r="D7" s="1"/>
      <c r="E7" s="1"/>
      <c r="F7" s="1"/>
      <c r="G7" s="1"/>
      <c r="H7" s="1"/>
      <c r="I7" s="1"/>
      <c r="J7" s="1"/>
      <c r="K7" s="1">
        <v>3</v>
      </c>
      <c r="L7" s="1">
        <v>2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2" t="s">
        <v>38</v>
      </c>
      <c r="B8" s="1">
        <v>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v>3</v>
      </c>
      <c r="O8" s="1"/>
      <c r="P8" s="1"/>
      <c r="Q8" s="1"/>
      <c r="R8" s="1"/>
      <c r="S8" s="1"/>
      <c r="T8" s="1"/>
      <c r="U8" s="1"/>
      <c r="V8" s="1"/>
    </row>
    <row r="9" spans="1:22" x14ac:dyDescent="0.25">
      <c r="A9" s="2" t="s">
        <v>41</v>
      </c>
      <c r="B9" s="1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>
        <v>2</v>
      </c>
      <c r="R9" s="1">
        <v>2</v>
      </c>
      <c r="S9" s="1"/>
      <c r="T9" s="1"/>
      <c r="U9" s="1"/>
      <c r="V9" s="1"/>
    </row>
    <row r="10" spans="1:22" x14ac:dyDescent="0.25">
      <c r="A10" s="1" t="s">
        <v>37</v>
      </c>
      <c r="B10" s="1">
        <v>8</v>
      </c>
      <c r="C10" s="1"/>
      <c r="D10" s="1"/>
      <c r="E10" s="1"/>
      <c r="F10" s="1"/>
      <c r="G10" s="1"/>
      <c r="H10" s="1"/>
      <c r="I10" s="1">
        <v>1</v>
      </c>
      <c r="J10" s="1"/>
      <c r="K10" s="1"/>
      <c r="L10" s="1"/>
      <c r="M10" s="1">
        <v>2</v>
      </c>
      <c r="N10" s="1"/>
      <c r="O10" s="1"/>
      <c r="P10" s="1"/>
      <c r="Q10" s="1">
        <v>2.5</v>
      </c>
      <c r="R10" s="1">
        <v>2</v>
      </c>
      <c r="S10" s="1">
        <v>2</v>
      </c>
      <c r="T10" s="1"/>
      <c r="U10" s="1"/>
      <c r="V10" s="1"/>
    </row>
    <row r="11" spans="1:22" x14ac:dyDescent="0.25">
      <c r="A11" s="1" t="s">
        <v>36</v>
      </c>
      <c r="B11" s="1">
        <v>5</v>
      </c>
      <c r="C11" s="1"/>
      <c r="D11" s="1"/>
      <c r="E11" s="1"/>
      <c r="F11" s="1"/>
      <c r="G11" s="1"/>
      <c r="H11" s="1"/>
      <c r="I11" s="1">
        <v>2</v>
      </c>
      <c r="J11" s="1"/>
      <c r="K11" s="1"/>
      <c r="L11" s="1">
        <v>3</v>
      </c>
      <c r="M11" s="1"/>
      <c r="N11" s="1"/>
      <c r="O11" s="1"/>
      <c r="P11" s="1"/>
      <c r="Q11" s="1"/>
      <c r="R11" s="1">
        <v>1</v>
      </c>
      <c r="S11" s="1"/>
      <c r="T11" s="1"/>
      <c r="U11" s="1"/>
      <c r="V11" s="1"/>
    </row>
    <row r="12" spans="1:22" x14ac:dyDescent="0.25">
      <c r="A12" s="2" t="s">
        <v>45</v>
      </c>
      <c r="B12" s="1">
        <v>8</v>
      </c>
      <c r="C12" s="1"/>
      <c r="D12" s="1"/>
      <c r="E12" s="1"/>
      <c r="F12" s="1"/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/>
      <c r="R12" s="1">
        <v>1</v>
      </c>
      <c r="S12" s="1">
        <v>1</v>
      </c>
      <c r="T12" s="1"/>
      <c r="U12" s="1"/>
      <c r="V12" s="1"/>
    </row>
    <row r="13" spans="1:22" x14ac:dyDescent="0.25">
      <c r="A13" s="1" t="s">
        <v>34</v>
      </c>
      <c r="B13" s="1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v>1</v>
      </c>
      <c r="Q13" s="1">
        <v>1</v>
      </c>
      <c r="R13" s="1">
        <v>2</v>
      </c>
      <c r="S13" s="1"/>
      <c r="T13" s="1"/>
      <c r="U13" s="1"/>
      <c r="V13" s="1"/>
    </row>
    <row r="14" spans="1:22" x14ac:dyDescent="0.25">
      <c r="A14" s="2" t="s">
        <v>43</v>
      </c>
      <c r="B14" s="1">
        <v>3</v>
      </c>
      <c r="C14" s="1"/>
      <c r="D14" s="1"/>
      <c r="E14" s="1"/>
      <c r="F14" s="1"/>
      <c r="G14" s="1"/>
      <c r="H14" s="1"/>
      <c r="I14" s="1"/>
      <c r="J14" s="1">
        <v>1</v>
      </c>
      <c r="K14" s="1"/>
      <c r="L14" s="1"/>
      <c r="M14" s="1"/>
      <c r="N14" s="1"/>
      <c r="O14" s="1"/>
      <c r="P14" s="1"/>
      <c r="Q14" s="1"/>
      <c r="R14" s="1"/>
      <c r="S14" s="1">
        <v>1</v>
      </c>
      <c r="T14" s="1">
        <v>2</v>
      </c>
      <c r="U14" s="1"/>
      <c r="V14" s="1"/>
    </row>
    <row r="15" spans="1:22" x14ac:dyDescent="0.25">
      <c r="A15" s="2" t="s">
        <v>44</v>
      </c>
      <c r="B15" s="1">
        <v>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>
        <v>2</v>
      </c>
      <c r="T15" s="1">
        <v>2</v>
      </c>
      <c r="U15" s="1"/>
      <c r="V15" s="1"/>
    </row>
    <row r="16" spans="1:22" x14ac:dyDescent="0.25">
      <c r="A16" s="1" t="s">
        <v>35</v>
      </c>
      <c r="B16" s="1">
        <v>8</v>
      </c>
      <c r="C16" s="1"/>
      <c r="D16" s="1"/>
      <c r="E16" s="1"/>
      <c r="F16" s="1"/>
      <c r="G16" s="1"/>
      <c r="H16" s="1"/>
      <c r="I16" s="1"/>
      <c r="J16" s="1"/>
      <c r="K16" s="1"/>
      <c r="L16" s="1">
        <v>1</v>
      </c>
      <c r="M16" s="1">
        <v>1</v>
      </c>
      <c r="N16" s="1"/>
      <c r="O16" s="1"/>
      <c r="P16" s="1">
        <v>1</v>
      </c>
      <c r="Q16" s="1"/>
      <c r="R16" s="1"/>
      <c r="S16" s="1"/>
      <c r="T16" s="1"/>
      <c r="U16" s="1">
        <v>2</v>
      </c>
      <c r="V16" s="1">
        <v>1</v>
      </c>
    </row>
    <row r="17" spans="1:22" x14ac:dyDescent="0.25">
      <c r="A17" s="2" t="s">
        <v>42</v>
      </c>
      <c r="B17" s="1">
        <v>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v>2</v>
      </c>
      <c r="R17" s="1">
        <v>3</v>
      </c>
      <c r="S17" s="1"/>
      <c r="T17" s="1">
        <v>1</v>
      </c>
      <c r="U17" s="1">
        <v>2</v>
      </c>
      <c r="V17" s="1">
        <v>1</v>
      </c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 t="s">
        <v>23</v>
      </c>
      <c r="B19" s="1">
        <v>3</v>
      </c>
      <c r="C19" s="1"/>
      <c r="D19" s="1"/>
      <c r="E19" s="1"/>
      <c r="F19" s="1">
        <v>1</v>
      </c>
      <c r="G19" s="1"/>
      <c r="H19" s="1">
        <v>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 t="s">
        <v>24</v>
      </c>
      <c r="B20" s="1">
        <v>5</v>
      </c>
      <c r="C20" s="1"/>
      <c r="D20" s="1"/>
      <c r="E20" s="1"/>
      <c r="F20" s="1"/>
      <c r="G20" s="1"/>
      <c r="H20" s="1">
        <v>3</v>
      </c>
      <c r="I20" s="1"/>
      <c r="J20" s="1">
        <v>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 t="s">
        <v>25</v>
      </c>
      <c r="B21" s="1">
        <v>3</v>
      </c>
      <c r="C21" s="1"/>
      <c r="D21" s="1"/>
      <c r="E21" s="1"/>
      <c r="F21" s="1"/>
      <c r="G21" s="1"/>
      <c r="H21" s="1"/>
      <c r="I21" s="1"/>
      <c r="J21" s="1">
        <v>2</v>
      </c>
      <c r="K21" s="1"/>
      <c r="L21" s="1"/>
      <c r="M21" s="1"/>
      <c r="N21" s="1">
        <v>1</v>
      </c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 t="s">
        <v>26</v>
      </c>
      <c r="B22" s="1">
        <v>5</v>
      </c>
      <c r="C22" s="1"/>
      <c r="D22" s="1"/>
      <c r="E22" s="1"/>
      <c r="F22" s="1"/>
      <c r="G22" s="1"/>
      <c r="H22" s="1"/>
      <c r="I22" s="1"/>
      <c r="J22" s="1">
        <v>3</v>
      </c>
      <c r="K22" s="1">
        <v>1</v>
      </c>
      <c r="L22" s="1">
        <v>2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 t="s">
        <v>27</v>
      </c>
      <c r="B23" s="1">
        <v>3</v>
      </c>
      <c r="C23" s="1"/>
      <c r="D23" s="1"/>
      <c r="E23" s="1"/>
      <c r="F23" s="1"/>
      <c r="G23" s="1"/>
      <c r="H23" s="1">
        <v>1</v>
      </c>
      <c r="I23" s="1">
        <v>1</v>
      </c>
      <c r="J23" s="1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2" t="s">
        <v>28</v>
      </c>
      <c r="B24" s="1">
        <v>5</v>
      </c>
      <c r="C24" s="1">
        <v>1</v>
      </c>
      <c r="D24" s="1">
        <v>1</v>
      </c>
      <c r="E24" s="1"/>
      <c r="F24" s="1"/>
      <c r="G24" s="1">
        <v>1</v>
      </c>
      <c r="H24" s="1"/>
      <c r="I24" s="1"/>
      <c r="J24" s="1"/>
      <c r="K24" s="1"/>
      <c r="L24" s="1">
        <v>1</v>
      </c>
      <c r="M24" s="1"/>
      <c r="N24" s="1"/>
      <c r="O24" s="1">
        <v>1</v>
      </c>
      <c r="P24" s="1"/>
      <c r="Q24" s="1">
        <v>1</v>
      </c>
      <c r="R24" s="1"/>
      <c r="S24" s="1">
        <v>1</v>
      </c>
      <c r="T24" s="1"/>
      <c r="U24" s="1"/>
      <c r="V24" s="1"/>
    </row>
    <row r="25" spans="1:22" x14ac:dyDescent="0.25">
      <c r="A25" s="3" t="s">
        <v>21</v>
      </c>
      <c r="B25" s="4">
        <f>SUM(B2:B24)</f>
        <v>102</v>
      </c>
      <c r="C25" s="4">
        <f t="shared" ref="C25:V25" si="0">B25-SUM(C2:C24)</f>
        <v>101</v>
      </c>
      <c r="D25" s="4">
        <f t="shared" si="0"/>
        <v>100</v>
      </c>
      <c r="E25" s="4">
        <f t="shared" si="0"/>
        <v>100</v>
      </c>
      <c r="F25" s="4">
        <f t="shared" si="0"/>
        <v>99</v>
      </c>
      <c r="G25" s="4">
        <f t="shared" si="0"/>
        <v>98</v>
      </c>
      <c r="H25" s="4">
        <f t="shared" si="0"/>
        <v>90</v>
      </c>
      <c r="I25" s="4">
        <f t="shared" si="0"/>
        <v>86</v>
      </c>
      <c r="J25" s="4">
        <f t="shared" si="0"/>
        <v>77</v>
      </c>
      <c r="K25" s="4">
        <f t="shared" si="0"/>
        <v>70</v>
      </c>
      <c r="L25" s="4">
        <f t="shared" si="0"/>
        <v>60</v>
      </c>
      <c r="M25" s="4">
        <f t="shared" si="0"/>
        <v>56</v>
      </c>
      <c r="N25" s="4">
        <f t="shared" si="0"/>
        <v>51</v>
      </c>
      <c r="O25" s="4">
        <f t="shared" si="0"/>
        <v>50</v>
      </c>
      <c r="P25" s="4">
        <f t="shared" si="0"/>
        <v>47</v>
      </c>
      <c r="Q25" s="4">
        <f t="shared" si="0"/>
        <v>37.5</v>
      </c>
      <c r="R25" s="4">
        <f t="shared" si="0"/>
        <v>23.5</v>
      </c>
      <c r="S25" s="4">
        <f t="shared" si="0"/>
        <v>13.5</v>
      </c>
      <c r="T25" s="4">
        <f t="shared" si="0"/>
        <v>7.5</v>
      </c>
      <c r="U25" s="4">
        <f t="shared" si="0"/>
        <v>1.5</v>
      </c>
      <c r="V25" s="4">
        <f t="shared" si="0"/>
        <v>-1.5</v>
      </c>
    </row>
    <row r="26" spans="1:22" x14ac:dyDescent="0.25">
      <c r="A26" s="5" t="s">
        <v>22</v>
      </c>
      <c r="B26" s="6">
        <v>102</v>
      </c>
      <c r="C26" s="6">
        <v>96.9</v>
      </c>
      <c r="D26" s="6">
        <v>91.8</v>
      </c>
      <c r="E26" s="6">
        <v>86.7</v>
      </c>
      <c r="F26" s="6">
        <v>81.599999999999994</v>
      </c>
      <c r="G26" s="6">
        <v>76.5</v>
      </c>
      <c r="H26" s="6">
        <v>71.400000000000006</v>
      </c>
      <c r="I26" s="6">
        <v>66.3</v>
      </c>
      <c r="J26" s="6">
        <v>61.2</v>
      </c>
      <c r="K26" s="6">
        <v>56.100000000000101</v>
      </c>
      <c r="L26" s="6">
        <v>51.000000000000099</v>
      </c>
      <c r="M26" s="6">
        <v>45.900000000000098</v>
      </c>
      <c r="N26" s="6">
        <v>40.800000000000097</v>
      </c>
      <c r="O26" s="6">
        <v>35.700000000000102</v>
      </c>
      <c r="P26" s="6">
        <v>30.600000000000101</v>
      </c>
      <c r="Q26" s="6">
        <v>25.500000000000099</v>
      </c>
      <c r="R26" s="6">
        <v>20.400000000000102</v>
      </c>
      <c r="S26" s="6">
        <v>15.3000000000001</v>
      </c>
      <c r="T26" s="6">
        <v>10.200000000000101</v>
      </c>
      <c r="U26" s="6">
        <v>5.1000000000000902</v>
      </c>
      <c r="V26" s="6">
        <v>0</v>
      </c>
    </row>
  </sheetData>
  <phoneticPr fontId="2" type="noConversion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F5D5-9845-4510-B31C-B45C1A0563CA}">
  <dimension ref="A1"/>
  <sheetViews>
    <sheetView topLeftCell="B1" workbookViewId="0">
      <selection activeCell="N34" sqref="N3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Burndown Chart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Giordano Matesco</cp:lastModifiedBy>
  <dcterms:created xsi:type="dcterms:W3CDTF">2025-09-04T22:02:27Z</dcterms:created>
  <dcterms:modified xsi:type="dcterms:W3CDTF">2025-09-30T16:50:23Z</dcterms:modified>
</cp:coreProperties>
</file>