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SYS2109\Week 4\"/>
    </mc:Choice>
  </mc:AlternateContent>
  <xr:revisionPtr revIDLastSave="0" documentId="8_{1CC31456-81CF-442C-8EF8-AAAC989B238E}" xr6:coauthVersionLast="45" xr6:coauthVersionMax="45" xr10:uidLastSave="{00000000-0000-0000-0000-000000000000}"/>
  <bookViews>
    <workbookView xWindow="4500" yWindow="795" windowWidth="21600" windowHeight="11385" activeTab="1"/>
  </bookViews>
  <sheets>
    <sheet name="Data" sheetId="1" r:id="rId1"/>
    <sheet name="HousePurchas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C5" i="2"/>
  <c r="E5" i="2"/>
  <c r="D5" i="2"/>
  <c r="B5" i="2"/>
  <c r="G5" i="2" l="1"/>
  <c r="B9" i="2" s="1"/>
</calcChain>
</file>

<file path=xl/sharedStrings.xml><?xml version="1.0" encoding="utf-8"?>
<sst xmlns="http://schemas.openxmlformats.org/spreadsheetml/2006/main" count="59" uniqueCount="58">
  <si>
    <t>Job</t>
  </si>
  <si>
    <t>Actor</t>
  </si>
  <si>
    <t>Education</t>
  </si>
  <si>
    <t>House Price</t>
  </si>
  <si>
    <t>Description</t>
  </si>
  <si>
    <t>Advertising Consultant</t>
  </si>
  <si>
    <t>Private school</t>
  </si>
  <si>
    <t>Small house in District 12</t>
  </si>
  <si>
    <t>Artist</t>
  </si>
  <si>
    <t>State school</t>
  </si>
  <si>
    <t>2 Bedroom Apartment in District 5</t>
  </si>
  <si>
    <t>Builder</t>
  </si>
  <si>
    <t>2 Bedroom Apartment in District 8</t>
  </si>
  <si>
    <t>Civil Servant</t>
  </si>
  <si>
    <t>2 Bedroom Apartment in District 4</t>
  </si>
  <si>
    <t>Clerk</t>
  </si>
  <si>
    <t>Holidays</t>
  </si>
  <si>
    <t>2 Bedroom Apartment in District 7</t>
  </si>
  <si>
    <t>Company Accountant</t>
  </si>
  <si>
    <t>Abroad</t>
  </si>
  <si>
    <t>2 Bedroom Apartment in District 1</t>
  </si>
  <si>
    <t>Company Executive</t>
  </si>
  <si>
    <t>In Vietnam</t>
  </si>
  <si>
    <t>Designer</t>
  </si>
  <si>
    <t>Doctor</t>
  </si>
  <si>
    <t>Fashion Model</t>
  </si>
  <si>
    <t>Children</t>
  </si>
  <si>
    <t>Cars</t>
  </si>
  <si>
    <t>Gardener</t>
  </si>
  <si>
    <t>Hairdresser</t>
  </si>
  <si>
    <t>Journalist</t>
  </si>
  <si>
    <t>Lawyer</t>
  </si>
  <si>
    <t>Nurse</t>
  </si>
  <si>
    <t>Office Administrator</t>
  </si>
  <si>
    <t>Programmer</t>
  </si>
  <si>
    <t>Sales Person</t>
  </si>
  <si>
    <t>Shop Assistant</t>
  </si>
  <si>
    <t>Cost per Child</t>
  </si>
  <si>
    <t>Small Business Manager</t>
  </si>
  <si>
    <t>Social Worker</t>
  </si>
  <si>
    <t>Teacher</t>
  </si>
  <si>
    <t>Technical Engineer</t>
  </si>
  <si>
    <t>What kind of job would you like?</t>
  </si>
  <si>
    <t>Number of children you would like.</t>
  </si>
  <si>
    <t>What kind of education do you want for your children?</t>
  </si>
  <si>
    <t>Where will you take your holidays?</t>
  </si>
  <si>
    <t xml:space="preserve">Number of cars you would like </t>
  </si>
  <si>
    <t>Money available to buy a house</t>
  </si>
  <si>
    <t>Income/Cost</t>
  </si>
  <si>
    <t>You can afford this property!</t>
  </si>
  <si>
    <t>Cost per child</t>
  </si>
  <si>
    <t>Income</t>
  </si>
  <si>
    <t>Note: all incomes and costs are per annum</t>
  </si>
  <si>
    <t>Cost per household</t>
  </si>
  <si>
    <t>Cost per Car</t>
  </si>
  <si>
    <t>List</t>
  </si>
  <si>
    <t>Public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</si>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</sst>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72" formatCode="&quot;$&quot;#,##0"/>
    <numFmt numFmtId="173" formatCode="&quot;$&quot;#,##0.00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5" fontId="3" fillId="0" borderId="1" xfId="1" applyNumberFormat="1" applyFont="1" applyFill="1" applyBorder="1" applyAlignment="1">
      <alignment horizontal="center"/>
    </xf>
    <xf numFmtId="172" fontId="3" fillId="0" borderId="1" xfId="1" applyNumberFormat="1" applyFont="1" applyFill="1" applyBorder="1"/>
    <xf numFmtId="172" fontId="3" fillId="0" borderId="0" xfId="0" applyNumberFormat="1" applyFont="1" applyFill="1"/>
    <xf numFmtId="173" fontId="3" fillId="0" borderId="1" xfId="0" applyNumberFormat="1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1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72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2" borderId="1" xfId="0" applyNumberFormat="1" applyFill="1" applyBorder="1"/>
    <xf numFmtId="1" fontId="3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4" sqref="I4"/>
    </sheetView>
  </sheetViews>
  <sheetFormatPr defaultRowHeight="12.75" x14ac:dyDescent="0.2"/>
  <cols>
    <col min="1" max="1" width="22.140625" bestFit="1" customWidth="1"/>
    <col min="2" max="2" width="20.28515625" customWidth="1"/>
    <col min="3" max="3" width="10" customWidth="1"/>
    <col min="4" max="4" width="13.85546875" bestFit="1" customWidth="1"/>
    <col min="5" max="5" width="18.7109375" bestFit="1" customWidth="1"/>
    <col min="6" max="6" width="7.5703125" customWidth="1"/>
    <col min="7" max="7" width="11.85546875" bestFit="1" customWidth="1"/>
    <col min="8" max="8" width="29.85546875" bestFit="1" customWidth="1"/>
    <col min="9" max="9" width="12.28515625" customWidth="1"/>
  </cols>
  <sheetData>
    <row r="1" spans="1:9" x14ac:dyDescent="0.2">
      <c r="A1" s="10" t="s">
        <v>0</v>
      </c>
      <c r="B1" s="15" t="s">
        <v>51</v>
      </c>
      <c r="C1" s="2"/>
      <c r="D1" s="2"/>
      <c r="E1" s="2"/>
      <c r="F1" s="2"/>
      <c r="G1" s="2"/>
      <c r="H1" s="2"/>
      <c r="I1" s="2"/>
    </row>
    <row r="2" spans="1:9" x14ac:dyDescent="0.2">
      <c r="A2" s="12" t="s">
        <v>1</v>
      </c>
      <c r="B2" s="4">
        <v>100000</v>
      </c>
      <c r="C2" s="2"/>
      <c r="D2" s="13" t="s">
        <v>2</v>
      </c>
      <c r="E2" s="13" t="s">
        <v>50</v>
      </c>
      <c r="F2" s="2"/>
      <c r="G2" s="2"/>
      <c r="H2" s="2"/>
      <c r="I2" s="2"/>
    </row>
    <row r="3" spans="1:9" x14ac:dyDescent="0.2">
      <c r="A3" s="12" t="s">
        <v>5</v>
      </c>
      <c r="B3" s="4">
        <v>165000</v>
      </c>
      <c r="C3" s="2"/>
      <c r="D3" s="3" t="s">
        <v>6</v>
      </c>
      <c r="E3" s="5">
        <v>10000</v>
      </c>
      <c r="F3" s="2"/>
      <c r="G3" s="2"/>
      <c r="H3" s="2"/>
      <c r="I3" s="2"/>
    </row>
    <row r="4" spans="1:9" x14ac:dyDescent="0.2">
      <c r="A4" s="12" t="s">
        <v>8</v>
      </c>
      <c r="B4" s="4">
        <v>75000</v>
      </c>
      <c r="C4" s="2"/>
      <c r="D4" s="3" t="s">
        <v>9</v>
      </c>
      <c r="E4" s="5">
        <v>0</v>
      </c>
      <c r="F4" s="2"/>
      <c r="G4" s="2"/>
      <c r="H4" s="2"/>
      <c r="I4" s="2"/>
    </row>
    <row r="5" spans="1:9" x14ac:dyDescent="0.2">
      <c r="A5" s="12" t="s">
        <v>11</v>
      </c>
      <c r="B5" s="4">
        <v>100000</v>
      </c>
      <c r="C5" s="2"/>
      <c r="D5" s="2"/>
      <c r="E5" s="6"/>
      <c r="F5" s="2"/>
      <c r="G5" s="2"/>
      <c r="H5" s="2"/>
      <c r="I5" s="2"/>
    </row>
    <row r="6" spans="1:9" x14ac:dyDescent="0.2">
      <c r="A6" s="12" t="s">
        <v>13</v>
      </c>
      <c r="B6" s="4">
        <v>130000</v>
      </c>
      <c r="C6" s="2"/>
      <c r="D6" s="2"/>
      <c r="E6" s="6"/>
      <c r="F6" s="2"/>
      <c r="G6" s="2"/>
      <c r="H6" s="2"/>
      <c r="I6" s="2"/>
    </row>
    <row r="7" spans="1:9" x14ac:dyDescent="0.2">
      <c r="A7" s="12" t="s">
        <v>15</v>
      </c>
      <c r="B7" s="4">
        <v>80000</v>
      </c>
      <c r="C7" s="2"/>
      <c r="D7" s="13" t="s">
        <v>16</v>
      </c>
      <c r="E7" s="14" t="s">
        <v>53</v>
      </c>
      <c r="F7" s="2"/>
      <c r="G7" s="2"/>
      <c r="H7" s="2"/>
      <c r="I7" s="2"/>
    </row>
    <row r="8" spans="1:9" x14ac:dyDescent="0.2">
      <c r="A8" s="12" t="s">
        <v>18</v>
      </c>
      <c r="B8" s="4">
        <v>100000</v>
      </c>
      <c r="C8" s="2"/>
      <c r="D8" s="3" t="s">
        <v>19</v>
      </c>
      <c r="E8" s="5">
        <v>10000</v>
      </c>
      <c r="F8" s="2"/>
      <c r="G8" s="13" t="s">
        <v>3</v>
      </c>
      <c r="H8" s="13" t="s">
        <v>4</v>
      </c>
      <c r="I8" s="2"/>
    </row>
    <row r="9" spans="1:9" x14ac:dyDescent="0.2">
      <c r="A9" s="12" t="s">
        <v>21</v>
      </c>
      <c r="B9" s="4">
        <v>250000</v>
      </c>
      <c r="C9" s="2"/>
      <c r="D9" s="3" t="s">
        <v>22</v>
      </c>
      <c r="E9" s="5">
        <v>5000</v>
      </c>
      <c r="F9" s="2"/>
      <c r="G9" s="7">
        <v>20000</v>
      </c>
      <c r="H9" s="1" t="s">
        <v>7</v>
      </c>
      <c r="I9" s="2"/>
    </row>
    <row r="10" spans="1:9" x14ac:dyDescent="0.2">
      <c r="A10" s="12" t="s">
        <v>23</v>
      </c>
      <c r="B10" s="4">
        <v>130000</v>
      </c>
      <c r="C10" s="2"/>
      <c r="D10" s="2"/>
      <c r="E10" s="2"/>
      <c r="F10" s="2"/>
      <c r="G10" s="7">
        <v>40000</v>
      </c>
      <c r="H10" s="1" t="s">
        <v>10</v>
      </c>
      <c r="I10" s="2"/>
    </row>
    <row r="11" spans="1:9" x14ac:dyDescent="0.2">
      <c r="A11" s="12" t="s">
        <v>24</v>
      </c>
      <c r="B11" s="4">
        <v>150000</v>
      </c>
      <c r="C11" s="2"/>
      <c r="D11" s="2"/>
      <c r="E11" s="2"/>
      <c r="F11" s="2"/>
      <c r="G11" s="7">
        <v>70000</v>
      </c>
      <c r="H11" s="1" t="s">
        <v>12</v>
      </c>
      <c r="I11" s="2"/>
    </row>
    <row r="12" spans="1:9" x14ac:dyDescent="0.2">
      <c r="A12" s="12" t="s">
        <v>25</v>
      </c>
      <c r="B12" s="4">
        <v>200000</v>
      </c>
      <c r="C12" s="2"/>
      <c r="D12" s="13" t="s">
        <v>26</v>
      </c>
      <c r="E12" s="13" t="s">
        <v>27</v>
      </c>
      <c r="F12" s="2"/>
      <c r="G12" s="7">
        <v>85000</v>
      </c>
      <c r="H12" s="1" t="s">
        <v>14</v>
      </c>
      <c r="I12" s="2"/>
    </row>
    <row r="13" spans="1:9" x14ac:dyDescent="0.2">
      <c r="A13" s="12" t="s">
        <v>28</v>
      </c>
      <c r="B13" s="4">
        <v>25000</v>
      </c>
      <c r="C13" s="2"/>
      <c r="D13" s="3">
        <v>0</v>
      </c>
      <c r="E13" s="3">
        <v>0</v>
      </c>
      <c r="F13" s="2"/>
      <c r="G13" s="7">
        <v>100000</v>
      </c>
      <c r="H13" s="1" t="s">
        <v>17</v>
      </c>
      <c r="I13" s="2"/>
    </row>
    <row r="14" spans="1:9" x14ac:dyDescent="0.2">
      <c r="A14" s="12" t="s">
        <v>29</v>
      </c>
      <c r="B14" s="4">
        <v>85000</v>
      </c>
      <c r="C14" s="2"/>
      <c r="D14" s="3">
        <v>1</v>
      </c>
      <c r="E14" s="3">
        <v>1</v>
      </c>
      <c r="F14" s="2"/>
      <c r="G14" s="7">
        <v>250000</v>
      </c>
      <c r="H14" s="1" t="s">
        <v>20</v>
      </c>
      <c r="I14" s="2"/>
    </row>
    <row r="15" spans="1:9" x14ac:dyDescent="0.2">
      <c r="A15" s="12" t="s">
        <v>30</v>
      </c>
      <c r="B15" s="4">
        <v>130000</v>
      </c>
      <c r="C15" s="2"/>
      <c r="D15" s="3">
        <v>2</v>
      </c>
      <c r="E15" s="3">
        <v>2</v>
      </c>
      <c r="F15" s="2"/>
      <c r="G15" s="2"/>
      <c r="H15" s="2"/>
      <c r="I15" s="2"/>
    </row>
    <row r="16" spans="1:9" x14ac:dyDescent="0.2">
      <c r="A16" s="12" t="s">
        <v>31</v>
      </c>
      <c r="B16" s="4">
        <v>225000</v>
      </c>
      <c r="C16" s="2"/>
      <c r="D16" s="3">
        <v>3</v>
      </c>
      <c r="E16" s="3">
        <v>3</v>
      </c>
      <c r="F16" s="2"/>
      <c r="G16" s="2"/>
      <c r="H16" s="2"/>
      <c r="I16" s="2"/>
    </row>
    <row r="17" spans="1:9" x14ac:dyDescent="0.2">
      <c r="A17" s="12" t="s">
        <v>32</v>
      </c>
      <c r="B17" s="4">
        <v>130000</v>
      </c>
      <c r="C17" s="2"/>
      <c r="D17" s="3">
        <v>4</v>
      </c>
      <c r="E17" s="3">
        <v>4</v>
      </c>
      <c r="F17" s="2"/>
      <c r="G17" s="2"/>
      <c r="H17" s="2"/>
      <c r="I17" s="2"/>
    </row>
    <row r="18" spans="1:9" x14ac:dyDescent="0.2">
      <c r="A18" s="12" t="s">
        <v>33</v>
      </c>
      <c r="B18" s="4">
        <v>130000</v>
      </c>
      <c r="C18" s="2"/>
      <c r="D18" s="3">
        <v>5</v>
      </c>
      <c r="E18" s="1"/>
      <c r="F18" s="2"/>
      <c r="G18" s="2"/>
      <c r="H18" s="2"/>
      <c r="I18" s="2"/>
    </row>
    <row r="19" spans="1:9" x14ac:dyDescent="0.2">
      <c r="A19" s="12" t="s">
        <v>34</v>
      </c>
      <c r="B19" s="4">
        <v>175000</v>
      </c>
      <c r="C19" s="2"/>
      <c r="D19" s="3">
        <v>6</v>
      </c>
      <c r="E19" s="1"/>
      <c r="F19" s="2"/>
      <c r="G19" s="2"/>
      <c r="H19" s="2"/>
      <c r="I19" s="2"/>
    </row>
    <row r="20" spans="1:9" x14ac:dyDescent="0.2">
      <c r="A20" s="12" t="s">
        <v>35</v>
      </c>
      <c r="B20" s="4">
        <v>110000</v>
      </c>
      <c r="C20" s="2"/>
      <c r="D20" s="2"/>
      <c r="E20" s="2"/>
      <c r="F20" s="2"/>
      <c r="G20" s="2"/>
      <c r="H20" s="2"/>
      <c r="I20" s="2"/>
    </row>
    <row r="21" spans="1:9" x14ac:dyDescent="0.2">
      <c r="A21" s="12" t="s">
        <v>36</v>
      </c>
      <c r="B21" s="4">
        <v>35000</v>
      </c>
      <c r="C21" s="2"/>
      <c r="D21" s="13" t="s">
        <v>37</v>
      </c>
      <c r="E21" s="13" t="s">
        <v>54</v>
      </c>
      <c r="F21" s="2"/>
      <c r="G21" s="2"/>
      <c r="H21" s="2"/>
      <c r="I21" s="2"/>
    </row>
    <row r="22" spans="1:9" x14ac:dyDescent="0.2">
      <c r="A22" s="12" t="s">
        <v>38</v>
      </c>
      <c r="B22" s="4">
        <v>160000</v>
      </c>
      <c r="C22" s="2"/>
      <c r="D22" s="5">
        <v>5000</v>
      </c>
      <c r="E22" s="5">
        <v>10000</v>
      </c>
      <c r="F22" s="2"/>
      <c r="G22" s="2"/>
      <c r="H22" s="2"/>
      <c r="I22" s="2"/>
    </row>
    <row r="23" spans="1:9" x14ac:dyDescent="0.2">
      <c r="A23" s="12" t="s">
        <v>39</v>
      </c>
      <c r="B23" s="4">
        <v>125000</v>
      </c>
      <c r="C23" s="2"/>
      <c r="D23" s="2"/>
      <c r="E23" s="2"/>
      <c r="F23" s="2"/>
      <c r="G23" s="2"/>
      <c r="H23" s="2"/>
      <c r="I23" s="2"/>
    </row>
    <row r="24" spans="1:9" x14ac:dyDescent="0.2">
      <c r="A24" s="12" t="s">
        <v>40</v>
      </c>
      <c r="B24" s="4">
        <v>130000</v>
      </c>
      <c r="C24" s="2"/>
      <c r="D24" s="2"/>
      <c r="E24" s="2"/>
      <c r="F24" s="2"/>
      <c r="G24" s="2"/>
      <c r="H24" s="2"/>
      <c r="I24" s="2"/>
    </row>
    <row r="25" spans="1:9" x14ac:dyDescent="0.2">
      <c r="A25" s="12" t="s">
        <v>41</v>
      </c>
      <c r="B25" s="4">
        <v>150000</v>
      </c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16" t="s">
        <v>52</v>
      </c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4" sqref="E4"/>
    </sheetView>
  </sheetViews>
  <sheetFormatPr defaultRowHeight="12.75" x14ac:dyDescent="0.2"/>
  <cols>
    <col min="1" max="1" width="12.140625" bestFit="1" customWidth="1"/>
    <col min="2" max="2" width="31.5703125" bestFit="1" customWidth="1"/>
    <col min="3" max="3" width="18.7109375" bestFit="1" customWidth="1"/>
    <col min="4" max="4" width="23.85546875" bestFit="1" customWidth="1"/>
    <col min="5" max="5" width="20.140625" bestFit="1" customWidth="1"/>
    <col min="6" max="6" width="14.85546875" bestFit="1" customWidth="1"/>
    <col min="7" max="7" width="18.5703125" bestFit="1" customWidth="1"/>
    <col min="8" max="8" width="3.5703125" customWidth="1"/>
  </cols>
  <sheetData>
    <row r="1" spans="1:9" x14ac:dyDescent="0.2">
      <c r="A1" s="8"/>
      <c r="B1" s="8"/>
      <c r="C1" s="8"/>
      <c r="D1" s="8"/>
      <c r="E1" s="8"/>
      <c r="F1" s="8"/>
      <c r="G1" s="8"/>
      <c r="H1" s="8"/>
      <c r="I1" s="8"/>
    </row>
    <row r="2" spans="1:9" x14ac:dyDescent="0.2">
      <c r="A2" s="8"/>
      <c r="B2" s="8"/>
      <c r="C2" s="8"/>
      <c r="D2" s="8"/>
      <c r="E2" s="8"/>
      <c r="F2" s="8"/>
      <c r="G2" s="8"/>
      <c r="H2" s="8"/>
      <c r="I2" s="8"/>
    </row>
    <row r="3" spans="1:9" s="22" customFormat="1" ht="38.25" x14ac:dyDescent="0.2">
      <c r="A3" s="18"/>
      <c r="B3" s="19" t="s">
        <v>42</v>
      </c>
      <c r="C3" s="20" t="s">
        <v>43</v>
      </c>
      <c r="D3" s="20" t="s">
        <v>44</v>
      </c>
      <c r="E3" s="20" t="s">
        <v>45</v>
      </c>
      <c r="F3" s="20" t="s">
        <v>46</v>
      </c>
      <c r="G3" s="20" t="s">
        <v>47</v>
      </c>
      <c r="H3" s="21"/>
      <c r="I3" s="21"/>
    </row>
    <row r="4" spans="1:9" ht="22.5" customHeight="1" x14ac:dyDescent="0.2">
      <c r="A4" s="17" t="s">
        <v>55</v>
      </c>
      <c r="B4" s="9" t="s">
        <v>21</v>
      </c>
      <c r="C4" s="9">
        <v>1</v>
      </c>
      <c r="D4" s="9" t="s">
        <v>56</v>
      </c>
      <c r="E4" s="9" t="s">
        <v>57</v>
      </c>
      <c r="F4" s="9">
        <v>1</v>
      </c>
      <c r="G4" s="9"/>
      <c r="H4" s="8"/>
      <c r="I4" s="8"/>
    </row>
    <row r="5" spans="1:9" ht="22.5" customHeight="1" x14ac:dyDescent="0.2">
      <c r="A5" s="17" t="s">
        <v>48</v>
      </c>
      <c r="B5" s="23">
        <f>IFERROR(VLOOKUP(B4,Data!$A$2:$B$25,2),"Please choose a job")</f>
        <v>250000</v>
      </c>
      <c r="C5" s="23">
        <f>Data!D22*HousePurchase!C4</f>
        <v>5000</v>
      </c>
      <c r="D5" s="23">
        <f>IFERROR(VLOOKUP(D4,Data!$D$3:$E$4,2),"Please choose a education")</f>
        <v>10000</v>
      </c>
      <c r="E5" s="23">
        <f>IFERROR(VLOOKUP(E4,Data!$D$8:$E$9,2),"Please choose a place")</f>
        <v>5000</v>
      </c>
      <c r="F5" s="23">
        <f>F4*Data!E22</f>
        <v>10000</v>
      </c>
      <c r="G5" s="24">
        <f>IFERROR(B5-C5-D5-E5-F5,"Please provide inputs")</f>
        <v>220000</v>
      </c>
      <c r="H5" s="8"/>
      <c r="I5" s="8"/>
    </row>
    <row r="6" spans="1:9" x14ac:dyDescent="0.2">
      <c r="A6" s="8"/>
      <c r="B6" s="8"/>
      <c r="C6" s="8"/>
      <c r="D6" s="8"/>
      <c r="E6" s="8"/>
      <c r="F6" s="8"/>
      <c r="G6" s="8"/>
      <c r="H6" s="8"/>
      <c r="I6" s="8"/>
    </row>
    <row r="7" spans="1:9" x14ac:dyDescent="0.2">
      <c r="A7" s="8"/>
      <c r="B7" s="8"/>
      <c r="C7" s="8"/>
      <c r="D7" s="8"/>
      <c r="E7" s="8"/>
      <c r="F7" s="8"/>
      <c r="G7" s="8"/>
      <c r="H7" s="8"/>
      <c r="I7" s="8"/>
    </row>
    <row r="8" spans="1:9" ht="24" customHeight="1" x14ac:dyDescent="0.2">
      <c r="A8" s="8"/>
      <c r="B8" s="11" t="s">
        <v>49</v>
      </c>
      <c r="C8" s="8"/>
      <c r="D8" s="8"/>
      <c r="E8" s="8"/>
      <c r="F8" s="8"/>
      <c r="G8" s="8"/>
      <c r="H8" s="8"/>
      <c r="I8" s="8"/>
    </row>
    <row r="9" spans="1:9" x14ac:dyDescent="0.2">
      <c r="A9" s="8"/>
      <c r="B9" s="9" t="str">
        <f>IF(G5&gt;Data!G9,Data!H9,"")</f>
        <v>Small house in District 12</v>
      </c>
      <c r="C9" s="8"/>
      <c r="D9" s="8"/>
      <c r="E9" s="8"/>
      <c r="F9" s="8"/>
      <c r="G9" s="8"/>
      <c r="H9" s="8"/>
      <c r="I9" s="8"/>
    </row>
    <row r="10" spans="1:9" x14ac:dyDescent="0.2">
      <c r="A10" s="8"/>
      <c r="B10" s="9"/>
      <c r="C10" s="8"/>
      <c r="D10" s="8"/>
      <c r="E10" s="8"/>
      <c r="F10" s="8"/>
      <c r="G10" s="8"/>
    </row>
    <row r="11" spans="1:9" x14ac:dyDescent="0.2">
      <c r="A11" s="8"/>
      <c r="B11" s="9"/>
      <c r="C11" s="8"/>
      <c r="D11" s="8"/>
      <c r="E11" s="8"/>
      <c r="F11" s="8"/>
      <c r="G11" s="8"/>
    </row>
    <row r="12" spans="1:9" x14ac:dyDescent="0.2">
      <c r="A12" s="8"/>
      <c r="B12" s="9"/>
      <c r="C12" s="8"/>
      <c r="D12" s="8"/>
      <c r="E12" s="8"/>
      <c r="F12" s="8"/>
      <c r="G12" s="8"/>
    </row>
    <row r="13" spans="1:9" x14ac:dyDescent="0.2">
      <c r="A13" s="8"/>
      <c r="B13" s="9"/>
      <c r="C13" s="8"/>
      <c r="D13" s="8"/>
      <c r="E13" s="8"/>
      <c r="F13" s="8"/>
      <c r="G13" s="8"/>
    </row>
    <row r="14" spans="1:9" x14ac:dyDescent="0.2">
      <c r="A14" s="8"/>
      <c r="B14" s="9"/>
      <c r="C14" s="8"/>
      <c r="D14" s="8"/>
      <c r="E14" s="8"/>
      <c r="F14" s="8"/>
      <c r="G14" s="8"/>
    </row>
    <row r="15" spans="1:9" x14ac:dyDescent="0.2">
      <c r="A15" s="8"/>
      <c r="B15" s="8"/>
      <c r="C15" s="8"/>
      <c r="D15" s="8"/>
      <c r="E15" s="8"/>
      <c r="F15" s="8"/>
      <c r="G15" s="8"/>
    </row>
    <row r="16" spans="1:9" x14ac:dyDescent="0.2">
      <c r="A16" s="8"/>
      <c r="B16" s="8"/>
      <c r="C16" s="8"/>
      <c r="D16" s="8"/>
      <c r="E16" s="8"/>
      <c r="F16" s="8"/>
      <c r="G16" s="8"/>
    </row>
    <row r="17" spans="1:9" x14ac:dyDescent="0.2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">
      <c r="A18" s="8"/>
      <c r="B18" s="8"/>
      <c r="C18" s="8"/>
      <c r="D18" s="8"/>
      <c r="E18" s="8"/>
      <c r="F18" s="8"/>
      <c r="G18" s="8"/>
      <c r="H18" s="8"/>
      <c r="I18" s="8"/>
    </row>
  </sheetData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HousePurchase</vt:lpstr>
    </vt:vector>
  </TitlesOfParts>
  <Company>RMIT International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Lewis</dc:creator>
  <cp:lastModifiedBy>Ha Bui Ngan</cp:lastModifiedBy>
  <dcterms:created xsi:type="dcterms:W3CDTF">2008-03-14T07:01:49Z</dcterms:created>
  <dcterms:modified xsi:type="dcterms:W3CDTF">2019-11-08T07:29:34Z</dcterms:modified>
</cp:coreProperties>
</file>