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ursu\algo\labs\"/>
    </mc:Choice>
  </mc:AlternateContent>
  <bookViews>
    <workbookView xWindow="0" yWindow="0" windowWidth="23040" windowHeight="8820"/>
  </bookViews>
  <sheets>
    <sheet name="out" sheetId="1" r:id="rId1"/>
  </sheets>
  <calcPr calcId="162913"/>
</workbook>
</file>

<file path=xl/calcChain.xml><?xml version="1.0" encoding="utf-8"?>
<calcChain xmlns="http://schemas.openxmlformats.org/spreadsheetml/2006/main">
  <c r="R5" i="1" l="1"/>
  <c r="W14" i="1"/>
  <c r="T14" i="1"/>
  <c r="S14" i="1"/>
  <c r="U14" i="1" s="1"/>
  <c r="R14" i="1"/>
  <c r="V14" i="1" s="1"/>
  <c r="U13" i="1"/>
  <c r="T13" i="1"/>
  <c r="W13" i="1" s="1"/>
  <c r="S13" i="1"/>
  <c r="R13" i="1"/>
  <c r="V13" i="1" s="1"/>
  <c r="W12" i="1"/>
  <c r="T12" i="1"/>
  <c r="S12" i="1"/>
  <c r="U12" i="1" s="1"/>
  <c r="R12" i="1"/>
  <c r="V12" i="1" s="1"/>
  <c r="U11" i="1"/>
  <c r="T11" i="1"/>
  <c r="W11" i="1" s="1"/>
  <c r="S11" i="1"/>
  <c r="R11" i="1"/>
  <c r="V11" i="1" s="1"/>
  <c r="W10" i="1"/>
  <c r="T10" i="1"/>
  <c r="S10" i="1"/>
  <c r="U10" i="1" s="1"/>
  <c r="R10" i="1"/>
  <c r="V10" i="1" s="1"/>
  <c r="U9" i="1"/>
  <c r="T9" i="1"/>
  <c r="W9" i="1" s="1"/>
  <c r="S9" i="1"/>
  <c r="R9" i="1"/>
  <c r="V9" i="1" s="1"/>
  <c r="W8" i="1"/>
  <c r="T8" i="1"/>
  <c r="S8" i="1"/>
  <c r="U8" i="1" s="1"/>
  <c r="R8" i="1"/>
  <c r="V8" i="1" s="1"/>
  <c r="U7" i="1"/>
  <c r="T7" i="1"/>
  <c r="W7" i="1" s="1"/>
  <c r="S7" i="1"/>
  <c r="R7" i="1"/>
  <c r="V7" i="1" s="1"/>
  <c r="W6" i="1"/>
  <c r="T6" i="1"/>
  <c r="S6" i="1"/>
  <c r="U6" i="1" s="1"/>
  <c r="R6" i="1"/>
  <c r="V6" i="1" s="1"/>
  <c r="U5" i="1"/>
  <c r="T5" i="1"/>
  <c r="W5" i="1" s="1"/>
  <c r="S5" i="1"/>
  <c r="V5" i="1"/>
</calcChain>
</file>

<file path=xl/sharedStrings.xml><?xml version="1.0" encoding="utf-8"?>
<sst xmlns="http://schemas.openxmlformats.org/spreadsheetml/2006/main" count="94" uniqueCount="16">
  <si>
    <t>Быстрая</t>
  </si>
  <si>
    <t>Пилообразная</t>
  </si>
  <si>
    <t>n</t>
  </si>
  <si>
    <t>T</t>
  </si>
  <si>
    <t xml:space="preserve"> </t>
  </si>
  <si>
    <t>S</t>
  </si>
  <si>
    <t>Быстрая Мод</t>
  </si>
  <si>
    <t>std qsort</t>
  </si>
  <si>
    <t>Пузырек Мод</t>
  </si>
  <si>
    <t>Пузырек</t>
  </si>
  <si>
    <t>Худший</t>
  </si>
  <si>
    <t>Средний</t>
  </si>
  <si>
    <t>Лучший</t>
  </si>
  <si>
    <t>N^2</t>
  </si>
  <si>
    <t>2N ln(N)</t>
  </si>
  <si>
    <t>N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</si>
</sst>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out!$B$3:$B$4</c:f>
              <c:strCache>
                <c:ptCount val="2"/>
                <c:pt idx="0">
                  <c:v>Пилообразная</c:v>
                </c:pt>
                <c:pt idx="1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out!$A$5:$A$14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out!$B$5:$B$14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37</c:v>
                </c:pt>
                <c:pt idx="3">
                  <c:v>71</c:v>
                </c:pt>
                <c:pt idx="4">
                  <c:v>109</c:v>
                </c:pt>
                <c:pt idx="5">
                  <c:v>143</c:v>
                </c:pt>
                <c:pt idx="6">
                  <c:v>190</c:v>
                </c:pt>
                <c:pt idx="7">
                  <c:v>268</c:v>
                </c:pt>
                <c:pt idx="8">
                  <c:v>337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3-41A7-974D-842B714A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77439"/>
        <c:axId val="1840784095"/>
      </c:lineChart>
      <c:catAx>
        <c:axId val="18407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784095"/>
        <c:crosses val="autoZero"/>
        <c:auto val="1"/>
        <c:lblAlgn val="ctr"/>
        <c:lblOffset val="100"/>
        <c:noMultiLvlLbl val="0"/>
      </c:catAx>
      <c:valAx>
        <c:axId val="18407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7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out!$E$68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out!$D$69:$D$78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cat>
          <c:val>
            <c:numRef>
              <c:f>out!$E$69:$E$78</c:f>
              <c:numCache>
                <c:formatCode>General</c:formatCode>
                <c:ptCount val="10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  <c:pt idx="4">
                  <c:v>40495500</c:v>
                </c:pt>
                <c:pt idx="5">
                  <c:v>49995000</c:v>
                </c:pt>
                <c:pt idx="6">
                  <c:v>60494500</c:v>
                </c:pt>
                <c:pt idx="7">
                  <c:v>71994000</c:v>
                </c:pt>
                <c:pt idx="8">
                  <c:v>84493500</c:v>
                </c:pt>
                <c:pt idx="9">
                  <c:v>97993000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C-47DC-B36C-79044EDD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395743"/>
        <c:axId val="1837394495"/>
      </c:lineChart>
      <c:catAx>
        <c:axId val="183739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394495"/>
        <c:crosses val="autoZero"/>
        <c:auto val="1"/>
        <c:lblAlgn val="ctr"/>
        <c:lblOffset val="100"/>
        <c:noMultiLvlLbl val="0"/>
      </c:catAx>
      <c:valAx>
        <c:axId val="18373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39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out!$E$4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out!$D$5:$D$14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out!$E$5:$E$14</c:f>
              <c:numCache>
                <c:formatCode>General</c:formatCode>
                <c:ptCount val="10"/>
                <c:pt idx="0">
                  <c:v>1236696</c:v>
                </c:pt>
                <c:pt idx="1">
                  <c:v>4868747</c:v>
                </c:pt>
                <c:pt idx="2">
                  <c:v>10702182</c:v>
                </c:pt>
                <c:pt idx="3">
                  <c:v>19495168</c:v>
                </c:pt>
                <c:pt idx="4">
                  <c:v>30962127</c:v>
                </c:pt>
                <c:pt idx="5">
                  <c:v>42127408</c:v>
                </c:pt>
                <c:pt idx="6">
                  <c:v>55461995</c:v>
                </c:pt>
                <c:pt idx="7">
                  <c:v>77938064</c:v>
                </c:pt>
                <c:pt idx="8">
                  <c:v>97974850</c:v>
                </c:pt>
                <c:pt idx="9">
                  <c:v>115748864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F-470C-BF88-1BEF11DA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712975"/>
        <c:axId val="1833709231"/>
      </c:lineChart>
      <c:catAx>
        <c:axId val="18337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709231"/>
        <c:crosses val="autoZero"/>
        <c:auto val="1"/>
        <c:lblAlgn val="ctr"/>
        <c:lblOffset val="100"/>
        <c:noMultiLvlLbl val="0"/>
      </c:catAx>
      <c:valAx>
        <c:axId val="18337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7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out!$A$21:$A$30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out!$B$21:$B$30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37</c:v>
                </c:pt>
                <c:pt idx="3">
                  <c:v>68</c:v>
                </c:pt>
                <c:pt idx="4">
                  <c:v>109</c:v>
                </c:pt>
                <c:pt idx="5">
                  <c:v>143</c:v>
                </c:pt>
                <c:pt idx="6">
                  <c:v>190</c:v>
                </c:pt>
                <c:pt idx="7">
                  <c:v>265</c:v>
                </c:pt>
                <c:pt idx="8">
                  <c:v>337</c:v>
                </c:pt>
                <c:pt idx="9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7-4B3E-AD09-28CE87F8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43919"/>
        <c:axId val="1844044751"/>
      </c:lineChart>
      <c:catAx>
        <c:axId val="1844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044751"/>
        <c:crosses val="autoZero"/>
        <c:auto val="1"/>
        <c:lblAlgn val="ctr"/>
        <c:lblOffset val="100"/>
        <c:noMultiLvlLbl val="0"/>
      </c:catAx>
      <c:valAx>
        <c:axId val="18440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0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out!$D$21:$D$30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out!$E$21:$E$30</c:f>
              <c:numCache>
                <c:formatCode>General</c:formatCode>
                <c:ptCount val="10"/>
                <c:pt idx="0">
                  <c:v>1236154</c:v>
                </c:pt>
                <c:pt idx="1">
                  <c:v>4868238</c:v>
                </c:pt>
                <c:pt idx="2">
                  <c:v>10701615</c:v>
                </c:pt>
                <c:pt idx="3">
                  <c:v>19494673</c:v>
                </c:pt>
                <c:pt idx="4">
                  <c:v>30961659</c:v>
                </c:pt>
                <c:pt idx="5">
                  <c:v>42126676</c:v>
                </c:pt>
                <c:pt idx="6">
                  <c:v>55461268</c:v>
                </c:pt>
                <c:pt idx="7">
                  <c:v>77937569</c:v>
                </c:pt>
                <c:pt idx="8">
                  <c:v>97974263</c:v>
                </c:pt>
                <c:pt idx="9">
                  <c:v>115748187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9-48F0-88E2-2ED52608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40175"/>
        <c:axId val="1844040591"/>
      </c:lineChart>
      <c:catAx>
        <c:axId val="18440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040591"/>
        <c:crosses val="autoZero"/>
        <c:auto val="1"/>
        <c:lblAlgn val="ctr"/>
        <c:lblOffset val="100"/>
        <c:noMultiLvlLbl val="0"/>
      </c:catAx>
      <c:valAx>
        <c:axId val="18440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0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out!$A$37:$A$46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out!$B$37:$B$46</c:f>
              <c:numCache>
                <c:formatCode>General</c:formatCode>
                <c:ptCount val="10"/>
                <c:pt idx="0">
                  <c:v>3</c:v>
                </c:pt>
                <c:pt idx="1">
                  <c:v>18</c:v>
                </c:pt>
                <c:pt idx="2">
                  <c:v>34</c:v>
                </c:pt>
                <c:pt idx="3">
                  <c:v>59</c:v>
                </c:pt>
                <c:pt idx="4">
                  <c:v>93</c:v>
                </c:pt>
                <c:pt idx="5">
                  <c:v>134</c:v>
                </c:pt>
                <c:pt idx="6">
                  <c:v>181</c:v>
                </c:pt>
                <c:pt idx="7">
                  <c:v>237</c:v>
                </c:pt>
                <c:pt idx="8">
                  <c:v>300</c:v>
                </c:pt>
                <c:pt idx="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4-44B8-BF57-8793CD8D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82847"/>
        <c:axId val="1840781599"/>
      </c:lineChart>
      <c:catAx>
        <c:axId val="18407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781599"/>
        <c:crosses val="autoZero"/>
        <c:auto val="1"/>
        <c:lblAlgn val="ctr"/>
        <c:lblOffset val="100"/>
        <c:noMultiLvlLbl val="0"/>
      </c:catAx>
      <c:valAx>
        <c:axId val="1840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7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out!$E$36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out!$D$37:$D$46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out!$E$37:$E$46</c:f>
              <c:numCache>
                <c:formatCode>General</c:formatCode>
                <c:ptCount val="10"/>
                <c:pt idx="0">
                  <c:v>1287792</c:v>
                </c:pt>
                <c:pt idx="1">
                  <c:v>5075293</c:v>
                </c:pt>
                <c:pt idx="2">
                  <c:v>11364293</c:v>
                </c:pt>
                <c:pt idx="3">
                  <c:v>20152893</c:v>
                </c:pt>
                <c:pt idx="4">
                  <c:v>31444690</c:v>
                </c:pt>
                <c:pt idx="5">
                  <c:v>45228292</c:v>
                </c:pt>
                <c:pt idx="6">
                  <c:v>61515693</c:v>
                </c:pt>
                <c:pt idx="7">
                  <c:v>80302090</c:v>
                </c:pt>
                <c:pt idx="8">
                  <c:v>101597092</c:v>
                </c:pt>
                <c:pt idx="9">
                  <c:v>125382691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1-437E-B23C-0F7029F4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709647"/>
        <c:axId val="1833711727"/>
      </c:lineChart>
      <c:catAx>
        <c:axId val="18337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711727"/>
        <c:crosses val="autoZero"/>
        <c:auto val="1"/>
        <c:lblAlgn val="ctr"/>
        <c:lblOffset val="100"/>
        <c:noMultiLvlLbl val="0"/>
      </c:catAx>
      <c:valAx>
        <c:axId val="18337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7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out!$B$52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out!$A$53:$A$62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cat>
          <c:val>
            <c:numRef>
              <c:f>out!$B$53:$B$62</c:f>
              <c:numCache>
                <c:formatCode>General</c:formatCode>
                <c:ptCount val="10"/>
                <c:pt idx="0">
                  <c:v>40</c:v>
                </c:pt>
                <c:pt idx="1">
                  <c:v>56</c:v>
                </c:pt>
                <c:pt idx="2">
                  <c:v>78</c:v>
                </c:pt>
                <c:pt idx="3">
                  <c:v>103</c:v>
                </c:pt>
                <c:pt idx="4">
                  <c:v>125</c:v>
                </c:pt>
                <c:pt idx="5">
                  <c:v>159</c:v>
                </c:pt>
                <c:pt idx="6">
                  <c:v>187</c:v>
                </c:pt>
                <c:pt idx="7">
                  <c:v>228</c:v>
                </c:pt>
                <c:pt idx="8">
                  <c:v>268</c:v>
                </c:pt>
                <c:pt idx="9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2-4494-9DE4-D949B219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38511"/>
        <c:axId val="1844041423"/>
      </c:lineChart>
      <c:catAx>
        <c:axId val="18440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041423"/>
        <c:crosses val="autoZero"/>
        <c:auto val="1"/>
        <c:lblAlgn val="ctr"/>
        <c:lblOffset val="100"/>
        <c:noMultiLvlLbl val="0"/>
      </c:catAx>
      <c:valAx>
        <c:axId val="18440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03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out!$E$52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out!$D$53:$D$62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cat>
          <c:val>
            <c:numRef>
              <c:f>out!$E$53:$E$62</c:f>
              <c:numCache>
                <c:formatCode>General</c:formatCode>
                <c:ptCount val="10"/>
                <c:pt idx="0">
                  <c:v>2473252</c:v>
                </c:pt>
                <c:pt idx="1">
                  <c:v>3561902</c:v>
                </c:pt>
                <c:pt idx="2">
                  <c:v>4848552</c:v>
                </c:pt>
                <c:pt idx="3">
                  <c:v>6333202</c:v>
                </c:pt>
                <c:pt idx="4">
                  <c:v>8015852</c:v>
                </c:pt>
                <c:pt idx="5">
                  <c:v>9896502</c:v>
                </c:pt>
                <c:pt idx="6">
                  <c:v>11975152</c:v>
                </c:pt>
                <c:pt idx="7">
                  <c:v>14251802</c:v>
                </c:pt>
                <c:pt idx="8">
                  <c:v>16726452</c:v>
                </c:pt>
                <c:pt idx="9">
                  <c:v>19399102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3-4FEA-BC44-A2EDF814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22863"/>
        <c:axId val="1832223695"/>
      </c:lineChart>
      <c:catAx>
        <c:axId val="18322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223695"/>
        <c:crosses val="autoZero"/>
        <c:auto val="1"/>
        <c:lblAlgn val="ctr"/>
        <c:lblOffset val="100"/>
        <c:noMultiLvlLbl val="0"/>
      </c:catAx>
      <c:valAx>
        <c:axId val="18322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2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out!$B$68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out!$A$69:$A$78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cat>
          <c:val>
            <c:numRef>
              <c:f>out!$B$69:$B$78</c:f>
              <c:numCache>
                <c:formatCode>General</c:formatCode>
                <c:ptCount val="10"/>
                <c:pt idx="0">
                  <c:v>81</c:v>
                </c:pt>
                <c:pt idx="1">
                  <c:v>118</c:v>
                </c:pt>
                <c:pt idx="2">
                  <c:v>162</c:v>
                </c:pt>
                <c:pt idx="3">
                  <c:v>212</c:v>
                </c:pt>
                <c:pt idx="4">
                  <c:v>265</c:v>
                </c:pt>
                <c:pt idx="5">
                  <c:v>331</c:v>
                </c:pt>
                <c:pt idx="6">
                  <c:v>400</c:v>
                </c:pt>
                <c:pt idx="7">
                  <c:v>471</c:v>
                </c:pt>
                <c:pt idx="8">
                  <c:v>556</c:v>
                </c:pt>
                <c:pt idx="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4-4443-ACA2-A49FCB51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25775"/>
        <c:axId val="1832222031"/>
      </c:lineChart>
      <c:catAx>
        <c:axId val="183222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222031"/>
        <c:crosses val="autoZero"/>
        <c:auto val="1"/>
        <c:lblAlgn val="ctr"/>
        <c:lblOffset val="100"/>
        <c:noMultiLvlLbl val="0"/>
      </c:catAx>
      <c:valAx>
        <c:axId val="18322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2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175260</xdr:rowOff>
    </xdr:from>
    <xdr:to>
      <xdr:col>9</xdr:col>
      <xdr:colOff>510540</xdr:colOff>
      <xdr:row>13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</xdr:row>
      <xdr:rowOff>160020</xdr:rowOff>
    </xdr:from>
    <xdr:to>
      <xdr:col>14</xdr:col>
      <xdr:colOff>144780</xdr:colOff>
      <xdr:row>13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19</xdr:row>
      <xdr:rowOff>0</xdr:rowOff>
    </xdr:from>
    <xdr:to>
      <xdr:col>9</xdr:col>
      <xdr:colOff>510540</xdr:colOff>
      <xdr:row>30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18</xdr:row>
      <xdr:rowOff>175260</xdr:rowOff>
    </xdr:from>
    <xdr:to>
      <xdr:col>14</xdr:col>
      <xdr:colOff>144780</xdr:colOff>
      <xdr:row>30</xdr:row>
      <xdr:rowOff>22860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586740</xdr:colOff>
      <xdr:row>34</xdr:row>
      <xdr:rowOff>167640</xdr:rowOff>
    </xdr:from>
    <xdr:to>
      <xdr:col>9</xdr:col>
      <xdr:colOff>525780</xdr:colOff>
      <xdr:row>46</xdr:row>
      <xdr:rowOff>53340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</xdr:colOff>
      <xdr:row>35</xdr:row>
      <xdr:rowOff>7620</xdr:rowOff>
    </xdr:from>
    <xdr:to>
      <xdr:col>14</xdr:col>
      <xdr:colOff>175260</xdr:colOff>
      <xdr:row>46</xdr:row>
      <xdr:rowOff>60960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586740</xdr:colOff>
      <xdr:row>50</xdr:row>
      <xdr:rowOff>30480</xdr:rowOff>
    </xdr:from>
    <xdr:to>
      <xdr:col>9</xdr:col>
      <xdr:colOff>518160</xdr:colOff>
      <xdr:row>62</xdr:row>
      <xdr:rowOff>121920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198120</xdr:colOff>
      <xdr:row>62</xdr:row>
      <xdr:rowOff>106680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594360</xdr:colOff>
      <xdr:row>66</xdr:row>
      <xdr:rowOff>22860</xdr:rowOff>
    </xdr:from>
    <xdr:to>
      <xdr:col>9</xdr:col>
      <xdr:colOff>548640</xdr:colOff>
      <xdr:row>78</xdr:row>
      <xdr:rowOff>175260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15240</xdr:colOff>
      <xdr:row>66</xdr:row>
      <xdr:rowOff>22860</xdr:rowOff>
    </xdr:from>
    <xdr:to>
      <xdr:col>14</xdr:col>
      <xdr:colOff>213360</xdr:colOff>
      <xdr:row>79</xdr:row>
      <xdr:rowOff>7620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B1" workbookViewId="0">
      <selection activeCell="R16" sqref="R16"/>
    </sheetView>
  </sheetViews>
  <sheetFormatPr defaultRowHeight="14.4" x14ac:dyDescent="0.3"/>
  <cols>
    <col min="18" max="18" width="12" bestFit="1" customWidth="1"/>
  </cols>
  <sheetData>
    <row r="1" spans="1:23" x14ac:dyDescent="0.3">
      <c r="A1" t="s">
        <v>0</v>
      </c>
    </row>
    <row r="3" spans="1:23" x14ac:dyDescent="0.3">
      <c r="A3" t="s">
        <v>1</v>
      </c>
      <c r="O3" s="1"/>
      <c r="P3" s="1"/>
      <c r="Q3" s="1"/>
      <c r="R3" s="1" t="s">
        <v>10</v>
      </c>
      <c r="S3" s="1" t="s">
        <v>11</v>
      </c>
      <c r="T3" s="1" t="s">
        <v>12</v>
      </c>
      <c r="U3" s="2"/>
      <c r="V3" s="3"/>
      <c r="W3" s="4"/>
    </row>
    <row r="4" spans="1:23" x14ac:dyDescent="0.3">
      <c r="A4" t="s">
        <v>2</v>
      </c>
      <c r="B4" t="s">
        <v>3</v>
      </c>
      <c r="C4" t="s">
        <v>4</v>
      </c>
      <c r="D4" t="s">
        <v>2</v>
      </c>
      <c r="E4" t="s">
        <v>5</v>
      </c>
      <c r="R4" t="s">
        <v>13</v>
      </c>
      <c r="S4" t="s">
        <v>14</v>
      </c>
      <c r="T4" t="s">
        <v>15</v>
      </c>
      <c r="U4" s="2" t="s">
        <v>11</v>
      </c>
      <c r="V4" s="3" t="s">
        <v>10</v>
      </c>
      <c r="W4" s="4" t="s">
        <v>12</v>
      </c>
    </row>
    <row r="5" spans="1:23" x14ac:dyDescent="0.3">
      <c r="A5">
        <v>5000</v>
      </c>
      <c r="B5">
        <v>6</v>
      </c>
      <c r="C5" t="s">
        <v>4</v>
      </c>
      <c r="D5">
        <v>5000</v>
      </c>
      <c r="E5">
        <v>1236696</v>
      </c>
      <c r="R5">
        <f>1/20*D5*D5</f>
        <v>1250000</v>
      </c>
      <c r="S5">
        <f>2*D5*LN(D5)</f>
        <v>85171.931914162386</v>
      </c>
      <c r="T5">
        <f>D5*LOG(D5,2)</f>
        <v>61438.561897747255</v>
      </c>
      <c r="U5" s="2">
        <f>E5/S5</f>
        <v>14.519994700206656</v>
      </c>
      <c r="V5" s="3">
        <f>E5/R5</f>
        <v>0.98935680000000004</v>
      </c>
      <c r="W5" s="4">
        <f>E5/T5</f>
        <v>20.128986776387183</v>
      </c>
    </row>
    <row r="6" spans="1:23" x14ac:dyDescent="0.3">
      <c r="A6">
        <v>10000</v>
      </c>
      <c r="B6">
        <v>18</v>
      </c>
      <c r="C6" t="s">
        <v>4</v>
      </c>
      <c r="D6">
        <v>10000</v>
      </c>
      <c r="E6">
        <v>4868747</v>
      </c>
      <c r="R6">
        <f t="shared" ref="R6:R14" si="0">D6*D6</f>
        <v>100000000</v>
      </c>
      <c r="S6">
        <f t="shared" ref="S6:S14" si="1">2*D6*LN(D6)</f>
        <v>184206.80743952366</v>
      </c>
      <c r="T6">
        <f t="shared" ref="T6:T14" si="2">D6*LOG(D6,2)</f>
        <v>132877.1237954945</v>
      </c>
      <c r="U6" s="2">
        <f t="shared" ref="U6:U14" si="3">E6/S6</f>
        <v>26.430874448537644</v>
      </c>
      <c r="V6" s="3">
        <f t="shared" ref="V6:V14" si="4">E6/R6</f>
        <v>4.8687469999999997E-2</v>
      </c>
      <c r="W6" s="4">
        <f t="shared" ref="W6:W14" si="5">E6/T6</f>
        <v>36.640972207475535</v>
      </c>
    </row>
    <row r="7" spans="1:23" x14ac:dyDescent="0.3">
      <c r="A7">
        <v>15000</v>
      </c>
      <c r="B7">
        <v>37</v>
      </c>
      <c r="C7" t="s">
        <v>4</v>
      </c>
      <c r="D7">
        <v>15000</v>
      </c>
      <c r="E7">
        <v>10702182</v>
      </c>
      <c r="R7">
        <f t="shared" si="0"/>
        <v>225000000</v>
      </c>
      <c r="S7">
        <f t="shared" si="1"/>
        <v>288474.16440253041</v>
      </c>
      <c r="T7">
        <f t="shared" si="2"/>
        <v>208090.12320405911</v>
      </c>
      <c r="U7" s="2">
        <f t="shared" si="3"/>
        <v>37.0992737674297</v>
      </c>
      <c r="V7" s="3">
        <f t="shared" si="4"/>
        <v>4.7565253333333335E-2</v>
      </c>
      <c r="W7" s="4">
        <f t="shared" si="5"/>
        <v>51.430514025430867</v>
      </c>
    </row>
    <row r="8" spans="1:23" x14ac:dyDescent="0.3">
      <c r="A8">
        <v>20000</v>
      </c>
      <c r="B8">
        <v>71</v>
      </c>
      <c r="C8" t="s">
        <v>4</v>
      </c>
      <c r="D8">
        <v>20000</v>
      </c>
      <c r="E8">
        <v>19495168</v>
      </c>
      <c r="R8">
        <f t="shared" si="0"/>
        <v>400000000</v>
      </c>
      <c r="S8">
        <f t="shared" si="1"/>
        <v>396139.5021014451</v>
      </c>
      <c r="T8">
        <f t="shared" si="2"/>
        <v>285754.24759098899</v>
      </c>
      <c r="U8" s="2">
        <f t="shared" si="3"/>
        <v>49.212885603636657</v>
      </c>
      <c r="V8" s="3">
        <f t="shared" si="4"/>
        <v>4.8737919999999997E-2</v>
      </c>
      <c r="W8" s="4">
        <f t="shared" si="5"/>
        <v>68.223545806759731</v>
      </c>
    </row>
    <row r="9" spans="1:23" x14ac:dyDescent="0.3">
      <c r="A9">
        <v>25000</v>
      </c>
      <c r="B9">
        <v>109</v>
      </c>
      <c r="C9" t="s">
        <v>4</v>
      </c>
      <c r="D9">
        <v>25000</v>
      </c>
      <c r="E9">
        <v>30962127</v>
      </c>
      <c r="R9">
        <f t="shared" si="0"/>
        <v>625000000</v>
      </c>
      <c r="S9">
        <f t="shared" si="1"/>
        <v>506331.55519251688</v>
      </c>
      <c r="T9">
        <f t="shared" si="2"/>
        <v>365241.01186092029</v>
      </c>
      <c r="U9" s="2">
        <f t="shared" si="3"/>
        <v>61.14990599040901</v>
      </c>
      <c r="V9" s="3">
        <f t="shared" si="4"/>
        <v>4.9539403199999998E-2</v>
      </c>
      <c r="W9" s="4">
        <f t="shared" si="5"/>
        <v>84.771769857515437</v>
      </c>
    </row>
    <row r="10" spans="1:23" x14ac:dyDescent="0.3">
      <c r="A10">
        <v>30000</v>
      </c>
      <c r="B10">
        <v>143</v>
      </c>
      <c r="C10" t="s">
        <v>4</v>
      </c>
      <c r="D10">
        <v>30000</v>
      </c>
      <c r="E10">
        <v>42127408</v>
      </c>
      <c r="R10">
        <f t="shared" si="0"/>
        <v>900000000</v>
      </c>
      <c r="S10">
        <f t="shared" si="1"/>
        <v>618537.15963865758</v>
      </c>
      <c r="T10">
        <f t="shared" si="2"/>
        <v>446180.24640811823</v>
      </c>
      <c r="U10" s="2">
        <f t="shared" si="3"/>
        <v>68.108127933025656</v>
      </c>
      <c r="V10" s="3">
        <f t="shared" si="4"/>
        <v>4.6808231111111112E-2</v>
      </c>
      <c r="W10" s="4">
        <f t="shared" si="5"/>
        <v>94.417913699985561</v>
      </c>
    </row>
    <row r="11" spans="1:23" x14ac:dyDescent="0.3">
      <c r="A11">
        <v>35000</v>
      </c>
      <c r="B11">
        <v>190</v>
      </c>
      <c r="C11" t="s">
        <v>4</v>
      </c>
      <c r="D11">
        <v>35000</v>
      </c>
      <c r="E11">
        <v>55461995</v>
      </c>
      <c r="R11">
        <f t="shared" si="0"/>
        <v>1225000000</v>
      </c>
      <c r="S11">
        <f t="shared" si="1"/>
        <v>732417.23383300845</v>
      </c>
      <c r="T11">
        <f t="shared" si="2"/>
        <v>528327.35555624682</v>
      </c>
      <c r="U11" s="2">
        <f t="shared" si="3"/>
        <v>75.724590353707285</v>
      </c>
      <c r="V11" s="3">
        <f t="shared" si="4"/>
        <v>4.527509795918367E-2</v>
      </c>
      <c r="W11" s="4">
        <f t="shared" si="5"/>
        <v>104.97657260545806</v>
      </c>
    </row>
    <row r="12" spans="1:23" x14ac:dyDescent="0.3">
      <c r="A12">
        <v>40000</v>
      </c>
      <c r="B12">
        <v>268</v>
      </c>
      <c r="C12" t="s">
        <v>4</v>
      </c>
      <c r="D12">
        <v>40000</v>
      </c>
      <c r="E12">
        <v>77938064</v>
      </c>
      <c r="R12">
        <f t="shared" si="0"/>
        <v>1600000000</v>
      </c>
      <c r="S12">
        <f t="shared" si="1"/>
        <v>847730.77864768577</v>
      </c>
      <c r="T12">
        <f t="shared" si="2"/>
        <v>611508.49518197798</v>
      </c>
      <c r="U12" s="2">
        <f t="shared" si="3"/>
        <v>91.937282405067435</v>
      </c>
      <c r="V12" s="3">
        <f t="shared" si="4"/>
        <v>4.8711289999999997E-2</v>
      </c>
      <c r="W12" s="4">
        <f t="shared" si="5"/>
        <v>127.45213617483191</v>
      </c>
    </row>
    <row r="13" spans="1:23" x14ac:dyDescent="0.3">
      <c r="A13">
        <v>45000</v>
      </c>
      <c r="B13">
        <v>337</v>
      </c>
      <c r="C13" t="s">
        <v>4</v>
      </c>
      <c r="D13">
        <v>45000</v>
      </c>
      <c r="E13">
        <v>97974850</v>
      </c>
      <c r="R13">
        <f t="shared" si="0"/>
        <v>2025000000</v>
      </c>
      <c r="S13">
        <f t="shared" si="1"/>
        <v>964297.59918772103</v>
      </c>
      <c r="T13">
        <f t="shared" si="2"/>
        <v>695593.68214462919</v>
      </c>
      <c r="U13" s="2">
        <f t="shared" si="3"/>
        <v>101.60229589136114</v>
      </c>
      <c r="V13" s="3">
        <f t="shared" si="4"/>
        <v>4.8382641975308643E-2</v>
      </c>
      <c r="W13" s="4">
        <f t="shared" si="5"/>
        <v>140.85068987102858</v>
      </c>
    </row>
    <row r="14" spans="1:23" x14ac:dyDescent="0.3">
      <c r="A14">
        <v>50000</v>
      </c>
      <c r="B14">
        <v>393</v>
      </c>
      <c r="C14" t="s">
        <v>4</v>
      </c>
      <c r="D14">
        <v>50000</v>
      </c>
      <c r="E14">
        <v>115748864</v>
      </c>
      <c r="R14">
        <f t="shared" si="0"/>
        <v>2500000000</v>
      </c>
      <c r="S14">
        <f t="shared" si="1"/>
        <v>1081977.8284410283</v>
      </c>
      <c r="T14">
        <f t="shared" si="2"/>
        <v>780482.02372184058</v>
      </c>
      <c r="U14" s="2">
        <f t="shared" si="3"/>
        <v>106.97896108164913</v>
      </c>
      <c r="V14" s="3">
        <f t="shared" si="4"/>
        <v>4.6299545599999999E-2</v>
      </c>
      <c r="W14" s="4">
        <f t="shared" si="5"/>
        <v>148.30433050595443</v>
      </c>
    </row>
    <row r="17" spans="1:5" x14ac:dyDescent="0.3">
      <c r="A17" t="s">
        <v>6</v>
      </c>
    </row>
    <row r="19" spans="1:5" x14ac:dyDescent="0.3">
      <c r="A19" t="s">
        <v>1</v>
      </c>
    </row>
    <row r="20" spans="1:5" x14ac:dyDescent="0.3">
      <c r="A20" t="s">
        <v>2</v>
      </c>
      <c r="B20" t="s">
        <v>3</v>
      </c>
      <c r="C20" t="s">
        <v>4</v>
      </c>
      <c r="D20" t="s">
        <v>2</v>
      </c>
      <c r="E20" t="s">
        <v>5</v>
      </c>
    </row>
    <row r="21" spans="1:5" x14ac:dyDescent="0.3">
      <c r="A21">
        <v>5000</v>
      </c>
      <c r="B21">
        <v>6</v>
      </c>
      <c r="C21" t="s">
        <v>4</v>
      </c>
      <c r="D21">
        <v>5000</v>
      </c>
      <c r="E21">
        <v>1236154</v>
      </c>
    </row>
    <row r="22" spans="1:5" x14ac:dyDescent="0.3">
      <c r="A22">
        <v>10000</v>
      </c>
      <c r="B22">
        <v>18</v>
      </c>
      <c r="C22" t="s">
        <v>4</v>
      </c>
      <c r="D22">
        <v>10000</v>
      </c>
      <c r="E22">
        <v>4868238</v>
      </c>
    </row>
    <row r="23" spans="1:5" x14ac:dyDescent="0.3">
      <c r="A23">
        <v>15000</v>
      </c>
      <c r="B23">
        <v>37</v>
      </c>
      <c r="C23" t="s">
        <v>4</v>
      </c>
      <c r="D23">
        <v>15000</v>
      </c>
      <c r="E23">
        <v>10701615</v>
      </c>
    </row>
    <row r="24" spans="1:5" x14ac:dyDescent="0.3">
      <c r="A24">
        <v>20000</v>
      </c>
      <c r="B24">
        <v>68</v>
      </c>
      <c r="C24" t="s">
        <v>4</v>
      </c>
      <c r="D24">
        <v>20000</v>
      </c>
      <c r="E24">
        <v>19494673</v>
      </c>
    </row>
    <row r="25" spans="1:5" x14ac:dyDescent="0.3">
      <c r="A25">
        <v>25000</v>
      </c>
      <c r="B25">
        <v>109</v>
      </c>
      <c r="C25" t="s">
        <v>4</v>
      </c>
      <c r="D25">
        <v>25000</v>
      </c>
      <c r="E25">
        <v>30961659</v>
      </c>
    </row>
    <row r="26" spans="1:5" x14ac:dyDescent="0.3">
      <c r="A26">
        <v>30000</v>
      </c>
      <c r="B26">
        <v>143</v>
      </c>
      <c r="C26" t="s">
        <v>4</v>
      </c>
      <c r="D26">
        <v>30000</v>
      </c>
      <c r="E26">
        <v>42126676</v>
      </c>
    </row>
    <row r="27" spans="1:5" x14ac:dyDescent="0.3">
      <c r="A27">
        <v>35000</v>
      </c>
      <c r="B27">
        <v>190</v>
      </c>
      <c r="C27" t="s">
        <v>4</v>
      </c>
      <c r="D27">
        <v>35000</v>
      </c>
      <c r="E27">
        <v>55461268</v>
      </c>
    </row>
    <row r="28" spans="1:5" x14ac:dyDescent="0.3">
      <c r="A28">
        <v>40000</v>
      </c>
      <c r="B28">
        <v>265</v>
      </c>
      <c r="C28" t="s">
        <v>4</v>
      </c>
      <c r="D28">
        <v>40000</v>
      </c>
      <c r="E28">
        <v>77937569</v>
      </c>
    </row>
    <row r="29" spans="1:5" x14ac:dyDescent="0.3">
      <c r="A29">
        <v>45000</v>
      </c>
      <c r="B29">
        <v>337</v>
      </c>
      <c r="C29" t="s">
        <v>4</v>
      </c>
      <c r="D29">
        <v>45000</v>
      </c>
      <c r="E29">
        <v>97974263</v>
      </c>
    </row>
    <row r="30" spans="1:5" x14ac:dyDescent="0.3">
      <c r="A30">
        <v>50000</v>
      </c>
      <c r="B30">
        <v>418</v>
      </c>
      <c r="C30" t="s">
        <v>4</v>
      </c>
      <c r="D30">
        <v>50000</v>
      </c>
      <c r="E30">
        <v>115748187</v>
      </c>
    </row>
    <row r="33" spans="1:5" x14ac:dyDescent="0.3">
      <c r="A33" t="s">
        <v>7</v>
      </c>
    </row>
    <row r="35" spans="1:5" x14ac:dyDescent="0.3">
      <c r="A35" t="s">
        <v>1</v>
      </c>
    </row>
    <row r="36" spans="1:5" x14ac:dyDescent="0.3">
      <c r="A36" t="s">
        <v>2</v>
      </c>
      <c r="B36" t="s">
        <v>3</v>
      </c>
      <c r="C36" t="s">
        <v>4</v>
      </c>
      <c r="D36" t="s">
        <v>2</v>
      </c>
      <c r="E36" t="s">
        <v>5</v>
      </c>
    </row>
    <row r="37" spans="1:5" x14ac:dyDescent="0.3">
      <c r="A37">
        <v>5000</v>
      </c>
      <c r="B37">
        <v>3</v>
      </c>
      <c r="C37" t="s">
        <v>4</v>
      </c>
      <c r="D37">
        <v>5000</v>
      </c>
      <c r="E37">
        <v>1287792</v>
      </c>
    </row>
    <row r="38" spans="1:5" x14ac:dyDescent="0.3">
      <c r="A38">
        <v>10000</v>
      </c>
      <c r="B38">
        <v>18</v>
      </c>
      <c r="C38" t="s">
        <v>4</v>
      </c>
      <c r="D38">
        <v>10000</v>
      </c>
      <c r="E38">
        <v>5075293</v>
      </c>
    </row>
    <row r="39" spans="1:5" x14ac:dyDescent="0.3">
      <c r="A39">
        <v>15000</v>
      </c>
      <c r="B39">
        <v>34</v>
      </c>
      <c r="C39" t="s">
        <v>4</v>
      </c>
      <c r="D39">
        <v>15000</v>
      </c>
      <c r="E39">
        <v>11364293</v>
      </c>
    </row>
    <row r="40" spans="1:5" x14ac:dyDescent="0.3">
      <c r="A40">
        <v>20000</v>
      </c>
      <c r="B40">
        <v>59</v>
      </c>
      <c r="C40" t="s">
        <v>4</v>
      </c>
      <c r="D40">
        <v>20000</v>
      </c>
      <c r="E40">
        <v>20152893</v>
      </c>
    </row>
    <row r="41" spans="1:5" x14ac:dyDescent="0.3">
      <c r="A41">
        <v>25000</v>
      </c>
      <c r="B41">
        <v>93</v>
      </c>
      <c r="C41" t="s">
        <v>4</v>
      </c>
      <c r="D41">
        <v>25000</v>
      </c>
      <c r="E41">
        <v>31444690</v>
      </c>
    </row>
    <row r="42" spans="1:5" x14ac:dyDescent="0.3">
      <c r="A42">
        <v>30000</v>
      </c>
      <c r="B42">
        <v>134</v>
      </c>
      <c r="C42" t="s">
        <v>4</v>
      </c>
      <c r="D42">
        <v>30000</v>
      </c>
      <c r="E42">
        <v>45228292</v>
      </c>
    </row>
    <row r="43" spans="1:5" x14ac:dyDescent="0.3">
      <c r="A43">
        <v>35000</v>
      </c>
      <c r="B43">
        <v>181</v>
      </c>
      <c r="C43" t="s">
        <v>4</v>
      </c>
      <c r="D43">
        <v>35000</v>
      </c>
      <c r="E43">
        <v>61515693</v>
      </c>
    </row>
    <row r="44" spans="1:5" x14ac:dyDescent="0.3">
      <c r="A44">
        <v>40000</v>
      </c>
      <c r="B44">
        <v>237</v>
      </c>
      <c r="C44" t="s">
        <v>4</v>
      </c>
      <c r="D44">
        <v>40000</v>
      </c>
      <c r="E44">
        <v>80302090</v>
      </c>
    </row>
    <row r="45" spans="1:5" x14ac:dyDescent="0.3">
      <c r="A45">
        <v>45000</v>
      </c>
      <c r="B45">
        <v>300</v>
      </c>
      <c r="C45" t="s">
        <v>4</v>
      </c>
      <c r="D45">
        <v>45000</v>
      </c>
      <c r="E45">
        <v>101597092</v>
      </c>
    </row>
    <row r="46" spans="1:5" x14ac:dyDescent="0.3">
      <c r="A46">
        <v>50000</v>
      </c>
      <c r="B46">
        <v>368</v>
      </c>
      <c r="C46" t="s">
        <v>4</v>
      </c>
      <c r="D46">
        <v>50000</v>
      </c>
      <c r="E46">
        <v>125382691</v>
      </c>
    </row>
    <row r="49" spans="1:5" x14ac:dyDescent="0.3">
      <c r="A49" t="s">
        <v>8</v>
      </c>
    </row>
    <row r="51" spans="1:5" x14ac:dyDescent="0.3">
      <c r="A51" t="s">
        <v>1</v>
      </c>
    </row>
    <row r="52" spans="1:5" x14ac:dyDescent="0.3">
      <c r="A52" t="s">
        <v>2</v>
      </c>
      <c r="B52" t="s">
        <v>3</v>
      </c>
      <c r="C52" t="s">
        <v>4</v>
      </c>
      <c r="D52" t="s">
        <v>2</v>
      </c>
      <c r="E52" t="s">
        <v>5</v>
      </c>
    </row>
    <row r="53" spans="1:5" x14ac:dyDescent="0.3">
      <c r="A53">
        <v>5000</v>
      </c>
      <c r="B53">
        <v>40</v>
      </c>
      <c r="C53" t="s">
        <v>4</v>
      </c>
      <c r="D53">
        <v>5000</v>
      </c>
      <c r="E53">
        <v>2473252</v>
      </c>
    </row>
    <row r="54" spans="1:5" x14ac:dyDescent="0.3">
      <c r="A54">
        <v>6000</v>
      </c>
      <c r="B54">
        <v>56</v>
      </c>
      <c r="C54" t="s">
        <v>4</v>
      </c>
      <c r="D54">
        <v>6000</v>
      </c>
      <c r="E54">
        <v>3561902</v>
      </c>
    </row>
    <row r="55" spans="1:5" x14ac:dyDescent="0.3">
      <c r="A55">
        <v>7000</v>
      </c>
      <c r="B55">
        <v>78</v>
      </c>
      <c r="C55" t="s">
        <v>4</v>
      </c>
      <c r="D55">
        <v>7000</v>
      </c>
      <c r="E55">
        <v>4848552</v>
      </c>
    </row>
    <row r="56" spans="1:5" x14ac:dyDescent="0.3">
      <c r="A56">
        <v>8000</v>
      </c>
      <c r="B56">
        <v>103</v>
      </c>
      <c r="C56" t="s">
        <v>4</v>
      </c>
      <c r="D56">
        <v>8000</v>
      </c>
      <c r="E56">
        <v>6333202</v>
      </c>
    </row>
    <row r="57" spans="1:5" x14ac:dyDescent="0.3">
      <c r="A57">
        <v>9000</v>
      </c>
      <c r="B57">
        <v>125</v>
      </c>
      <c r="C57" t="s">
        <v>4</v>
      </c>
      <c r="D57">
        <v>9000</v>
      </c>
      <c r="E57">
        <v>8015852</v>
      </c>
    </row>
    <row r="58" spans="1:5" x14ac:dyDescent="0.3">
      <c r="A58">
        <v>10000</v>
      </c>
      <c r="B58">
        <v>159</v>
      </c>
      <c r="C58" t="s">
        <v>4</v>
      </c>
      <c r="D58">
        <v>10000</v>
      </c>
      <c r="E58">
        <v>9896502</v>
      </c>
    </row>
    <row r="59" spans="1:5" x14ac:dyDescent="0.3">
      <c r="A59">
        <v>11000</v>
      </c>
      <c r="B59">
        <v>187</v>
      </c>
      <c r="C59" t="s">
        <v>4</v>
      </c>
      <c r="D59">
        <v>11000</v>
      </c>
      <c r="E59">
        <v>11975152</v>
      </c>
    </row>
    <row r="60" spans="1:5" x14ac:dyDescent="0.3">
      <c r="A60">
        <v>12000</v>
      </c>
      <c r="B60">
        <v>228</v>
      </c>
      <c r="C60" t="s">
        <v>4</v>
      </c>
      <c r="D60">
        <v>12000</v>
      </c>
      <c r="E60">
        <v>14251802</v>
      </c>
    </row>
    <row r="61" spans="1:5" x14ac:dyDescent="0.3">
      <c r="A61">
        <v>13000</v>
      </c>
      <c r="B61">
        <v>268</v>
      </c>
      <c r="C61" t="s">
        <v>4</v>
      </c>
      <c r="D61">
        <v>13000</v>
      </c>
      <c r="E61">
        <v>16726452</v>
      </c>
    </row>
    <row r="62" spans="1:5" x14ac:dyDescent="0.3">
      <c r="A62">
        <v>14000</v>
      </c>
      <c r="B62">
        <v>306</v>
      </c>
      <c r="C62" t="s">
        <v>4</v>
      </c>
      <c r="D62">
        <v>14000</v>
      </c>
      <c r="E62">
        <v>19399102</v>
      </c>
    </row>
    <row r="65" spans="1:5" x14ac:dyDescent="0.3">
      <c r="A65" t="s">
        <v>9</v>
      </c>
    </row>
    <row r="67" spans="1:5" x14ac:dyDescent="0.3">
      <c r="A67" t="s">
        <v>1</v>
      </c>
    </row>
    <row r="68" spans="1:5" x14ac:dyDescent="0.3">
      <c r="A68" t="s">
        <v>2</v>
      </c>
      <c r="B68" t="s">
        <v>3</v>
      </c>
      <c r="C68" t="s">
        <v>4</v>
      </c>
      <c r="D68" t="s">
        <v>2</v>
      </c>
      <c r="E68" t="s">
        <v>5</v>
      </c>
    </row>
    <row r="69" spans="1:5" x14ac:dyDescent="0.3">
      <c r="A69">
        <v>5000</v>
      </c>
      <c r="B69">
        <v>81</v>
      </c>
      <c r="C69" t="s">
        <v>4</v>
      </c>
      <c r="D69">
        <v>5000</v>
      </c>
      <c r="E69">
        <v>12497500</v>
      </c>
    </row>
    <row r="70" spans="1:5" x14ac:dyDescent="0.3">
      <c r="A70">
        <v>6000</v>
      </c>
      <c r="B70">
        <v>118</v>
      </c>
      <c r="C70" t="s">
        <v>4</v>
      </c>
      <c r="D70">
        <v>6000</v>
      </c>
      <c r="E70">
        <v>17997000</v>
      </c>
    </row>
    <row r="71" spans="1:5" x14ac:dyDescent="0.3">
      <c r="A71">
        <v>7000</v>
      </c>
      <c r="B71">
        <v>162</v>
      </c>
      <c r="C71" t="s">
        <v>4</v>
      </c>
      <c r="D71">
        <v>7000</v>
      </c>
      <c r="E71">
        <v>24496500</v>
      </c>
    </row>
    <row r="72" spans="1:5" x14ac:dyDescent="0.3">
      <c r="A72">
        <v>8000</v>
      </c>
      <c r="B72">
        <v>212</v>
      </c>
      <c r="C72" t="s">
        <v>4</v>
      </c>
      <c r="D72">
        <v>8000</v>
      </c>
      <c r="E72">
        <v>31996000</v>
      </c>
    </row>
    <row r="73" spans="1:5" x14ac:dyDescent="0.3">
      <c r="A73">
        <v>9000</v>
      </c>
      <c r="B73">
        <v>265</v>
      </c>
      <c r="C73" t="s">
        <v>4</v>
      </c>
      <c r="D73">
        <v>9000</v>
      </c>
      <c r="E73">
        <v>40495500</v>
      </c>
    </row>
    <row r="74" spans="1:5" x14ac:dyDescent="0.3">
      <c r="A74">
        <v>10000</v>
      </c>
      <c r="B74">
        <v>331</v>
      </c>
      <c r="C74" t="s">
        <v>4</v>
      </c>
      <c r="D74">
        <v>10000</v>
      </c>
      <c r="E74">
        <v>49995000</v>
      </c>
    </row>
    <row r="75" spans="1:5" x14ac:dyDescent="0.3">
      <c r="A75">
        <v>11000</v>
      </c>
      <c r="B75">
        <v>400</v>
      </c>
      <c r="C75" t="s">
        <v>4</v>
      </c>
      <c r="D75">
        <v>11000</v>
      </c>
      <c r="E75">
        <v>60494500</v>
      </c>
    </row>
    <row r="76" spans="1:5" x14ac:dyDescent="0.3">
      <c r="A76">
        <v>12000</v>
      </c>
      <c r="B76">
        <v>471</v>
      </c>
      <c r="C76" t="s">
        <v>4</v>
      </c>
      <c r="D76">
        <v>12000</v>
      </c>
      <c r="E76">
        <v>71994000</v>
      </c>
    </row>
    <row r="77" spans="1:5" x14ac:dyDescent="0.3">
      <c r="A77">
        <v>13000</v>
      </c>
      <c r="B77">
        <v>556</v>
      </c>
      <c r="C77" t="s">
        <v>4</v>
      </c>
      <c r="D77">
        <v>13000</v>
      </c>
      <c r="E77">
        <v>84493500</v>
      </c>
    </row>
    <row r="78" spans="1:5" x14ac:dyDescent="0.3">
      <c r="A78">
        <v>14000</v>
      </c>
      <c r="B78">
        <v>646</v>
      </c>
      <c r="C78" t="s">
        <v>4</v>
      </c>
      <c r="D78">
        <v>14000</v>
      </c>
      <c r="E78">
        <v>97993000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Кадырин</dc:creator>
  <cp:lastModifiedBy>Вадим Кадырин</cp:lastModifiedBy>
  <dcterms:created xsi:type="dcterms:W3CDTF">2022-09-24T08:31:48Z</dcterms:created>
  <dcterms:modified xsi:type="dcterms:W3CDTF">2022-09-24T09:39:01Z</dcterms:modified>
</cp:coreProperties>
</file>