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codeName="ThisWorkbook"/>
  <xr:revisionPtr revIDLastSave="0" documentId="13_ncr:1_{6C23CEDD-4C71-4980-A3CF-80F1A46AC880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keno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14" i="1"/>
  <c r="D15" i="1"/>
  <c r="D16" i="1"/>
  <c r="D13" i="1"/>
  <c r="C35" i="1"/>
  <c r="C34" i="1"/>
  <c r="B53" i="1"/>
  <c r="B54" i="1" s="1"/>
  <c r="B55" i="1" s="1"/>
  <c r="B56" i="1" s="1"/>
  <c r="B57" i="1" s="1"/>
  <c r="B58" i="1" s="1"/>
  <c r="B59" i="1" s="1"/>
  <c r="B52" i="1"/>
  <c r="C42" i="1"/>
  <c r="C43" i="1"/>
  <c r="C44" i="1"/>
  <c r="C45" i="1"/>
  <c r="C46" i="1"/>
  <c r="C47" i="1"/>
  <c r="C48" i="1"/>
  <c r="C49" i="1"/>
  <c r="C27" i="1"/>
  <c r="C32" i="1" s="1"/>
  <c r="C28" i="1"/>
  <c r="C29" i="1"/>
  <c r="C30" i="1"/>
  <c r="C31" i="1"/>
  <c r="C26" i="1"/>
  <c r="C20" i="1"/>
  <c r="C22" i="1"/>
  <c r="C23" i="1"/>
  <c r="C19" i="1"/>
  <c r="D17" i="1"/>
  <c r="C17" i="1"/>
  <c r="D9" i="1"/>
  <c r="D10" i="1"/>
  <c r="D8" i="1"/>
  <c r="C8" i="1"/>
  <c r="C11" i="1" s="1"/>
  <c r="B44" i="1"/>
  <c r="B45" i="1" s="1"/>
  <c r="B46" i="1" s="1"/>
  <c r="B47" i="1" s="1"/>
  <c r="B48" i="1" s="1"/>
  <c r="B49" i="1" s="1"/>
  <c r="B43" i="1"/>
  <c r="B36" i="1"/>
  <c r="B37" i="1" s="1"/>
  <c r="B38" i="1" s="1"/>
  <c r="B39" i="1" s="1"/>
  <c r="B40" i="1" s="1"/>
  <c r="C40" i="1" s="1"/>
  <c r="B35" i="1"/>
  <c r="B28" i="1"/>
  <c r="B29" i="1" s="1"/>
  <c r="B30" i="1" s="1"/>
  <c r="B31" i="1" s="1"/>
  <c r="B27" i="1"/>
  <c r="B21" i="1"/>
  <c r="B22" i="1" s="1"/>
  <c r="B23" i="1" s="1"/>
  <c r="B20" i="1"/>
  <c r="C10" i="1"/>
  <c r="C9" i="1"/>
  <c r="C5" i="1"/>
  <c r="C4" i="1"/>
  <c r="C13" i="1"/>
  <c r="C16" i="1"/>
  <c r="C14" i="1"/>
  <c r="C15" i="1"/>
  <c r="C37" i="1" l="1"/>
  <c r="C36" i="1"/>
  <c r="C39" i="1"/>
  <c r="C38" i="1"/>
  <c r="C21" i="1"/>
  <c r="C24" i="1"/>
  <c r="D11" i="1"/>
  <c r="C6" i="1"/>
  <c r="D4" i="1" s="1"/>
  <c r="G4" i="1" s="1"/>
  <c r="D21" i="1" l="1"/>
  <c r="D19" i="1"/>
  <c r="D20" i="1"/>
  <c r="D22" i="1"/>
  <c r="D23" i="1"/>
  <c r="D5" i="1"/>
  <c r="D6" i="1" s="1"/>
  <c r="D24" i="1" l="1"/>
</calcChain>
</file>

<file path=xl/sharedStrings.xml><?xml version="1.0" encoding="utf-8"?>
<sst xmlns="http://schemas.openxmlformats.org/spreadsheetml/2006/main" count="15" uniqueCount="11">
  <si>
    <t>Catch</t>
  </si>
  <si>
    <t>Payout</t>
  </si>
  <si>
    <t>HF</t>
  </si>
  <si>
    <t>RTP</t>
  </si>
  <si>
    <t># Balls Picked</t>
  </si>
  <si>
    <t>Total # of Balls:</t>
  </si>
  <si>
    <t># Balls Played</t>
  </si>
  <si>
    <t>Total</t>
  </si>
  <si>
    <t>#Combination</t>
  </si>
  <si>
    <t>Probablity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</si>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</sst>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6" sqref="I6"/>
    </sheetView>
  </sheetViews>
  <sheetFormatPr defaultRowHeight="15" x14ac:dyDescent="0.25"/>
  <cols>
    <col min="1" max="1" width="9.7109375" style="2" customWidth="1"/>
  </cols>
  <sheetData>
    <row r="1" spans="1:9" x14ac:dyDescent="0.25">
      <c r="B1" s="3" t="s">
        <v>5</v>
      </c>
      <c r="C1" s="3"/>
      <c r="D1" s="1">
        <v>80</v>
      </c>
    </row>
    <row r="2" spans="1:9" x14ac:dyDescent="0.25">
      <c r="B2" s="3" t="s">
        <v>4</v>
      </c>
      <c r="C2" s="3"/>
      <c r="D2" s="1">
        <v>20</v>
      </c>
    </row>
    <row r="3" spans="1:9" s="1" customFormat="1" x14ac:dyDescent="0.25">
      <c r="A3" s="4" t="s">
        <v>6</v>
      </c>
      <c r="B3" s="5" t="s">
        <v>0</v>
      </c>
      <c r="C3" s="1" t="s">
        <v>8</v>
      </c>
      <c r="D3" s="5" t="s">
        <v>9</v>
      </c>
      <c r="E3" s="5" t="s">
        <v>1</v>
      </c>
      <c r="G3" s="5" t="s">
        <v>2</v>
      </c>
      <c r="H3" s="5" t="s">
        <v>3</v>
      </c>
      <c r="I3" s="5" t="s">
        <v>10</v>
      </c>
    </row>
    <row r="4" spans="1:9" ht="16.5" customHeight="1" x14ac:dyDescent="0.25">
      <c r="A4" s="2">
        <v>1</v>
      </c>
      <c r="B4">
        <v>1</v>
      </c>
      <c r="C4">
        <f>COMBIN(D$2,B4)*COMBIN(D$1-D$2,B$4-B4)</f>
        <v>20</v>
      </c>
      <c r="D4">
        <f>C4/C$6</f>
        <v>0.25</v>
      </c>
      <c r="E4">
        <v>3</v>
      </c>
      <c r="G4">
        <f>SUMIF(E4:E5,"&lt;&gt;0",D4:D5)</f>
        <v>0.25</v>
      </c>
      <c r="H4">
        <f>D4*E4+D5*E5</f>
        <v>0.75</v>
      </c>
    </row>
    <row r="5" spans="1:9" ht="16.5" customHeight="1" x14ac:dyDescent="0.25">
      <c r="B5">
        <v>0</v>
      </c>
      <c r="C5">
        <f t="shared" ref="C5" si="0">COMBIN(D$2,B5)*COMBIN(D$1-D$2,B$4-B5)</f>
        <v>60</v>
      </c>
      <c r="D5">
        <f>C5/C$6</f>
        <v>0.75</v>
      </c>
      <c r="E5">
        <v>0</v>
      </c>
    </row>
    <row r="6" spans="1:9" ht="16.5" customHeight="1" x14ac:dyDescent="0.25">
      <c r="B6" s="1" t="s">
        <v>7</v>
      </c>
      <c r="C6" s="1">
        <f>SUM(C4:C5)</f>
        <v>80</v>
      </c>
      <c r="D6" s="1">
        <f>SUM(D4:D5)</f>
        <v>1</v>
      </c>
    </row>
    <row r="8" spans="1:9" x14ac:dyDescent="0.25">
      <c r="A8" s="2">
        <v>2</v>
      </c>
      <c r="B8">
        <v>2</v>
      </c>
      <c r="C8">
        <f>COMBIN(D$2,B8)*COMBIN(D$1-D$2,B$8-B8)</f>
        <v>190</v>
      </c>
      <c r="D8">
        <f>C8/C$11</f>
        <v>6.0126582278481014E-2</v>
      </c>
    </row>
    <row r="9" spans="1:9" x14ac:dyDescent="0.25">
      <c r="B9">
        <v>1</v>
      </c>
      <c r="C9">
        <f>COMBIN(D$2,B9)*COMBIN(D$1-D$2,B$8-B9)</f>
        <v>1200</v>
      </c>
      <c r="D9">
        <f t="shared" ref="D9:D10" si="1">C9/C$11</f>
        <v>0.379746835443038</v>
      </c>
    </row>
    <row r="10" spans="1:9" x14ac:dyDescent="0.25">
      <c r="B10">
        <v>0</v>
      </c>
      <c r="C10">
        <f>COMBIN(D$2,B10)*COMBIN(D$1-D$2,B$8-B10)</f>
        <v>1770</v>
      </c>
      <c r="D10">
        <f t="shared" si="1"/>
        <v>0.560126582278481</v>
      </c>
    </row>
    <row r="11" spans="1:9" x14ac:dyDescent="0.25">
      <c r="B11" s="1" t="s">
        <v>7</v>
      </c>
      <c r="C11" s="1">
        <f>SUM(C8:C10)</f>
        <v>3160</v>
      </c>
      <c r="D11" s="1">
        <f>SUM(D8:D10)</f>
        <v>1</v>
      </c>
    </row>
    <row r="13" spans="1:9" x14ac:dyDescent="0.25">
      <c r="A13" s="2">
        <v>3</v>
      </c>
      <c r="B13">
        <v>3</v>
      </c>
      <c r="C13">
        <f>COMBIN(D$2,B13)*COMBIN(D$1-D$2,B$13-B13)</f>
        <v>1140</v>
      </c>
      <c r="D13">
        <f>C13/C$17</f>
        <v>1.3875365141187927E-2</v>
      </c>
    </row>
    <row r="14" spans="1:9" x14ac:dyDescent="0.25">
      <c r="B14">
        <v>2</v>
      </c>
      <c r="C14">
        <f>COMBIN(D$2,B14)*COMBIN(D$1-D$2,B$13-B14)</f>
        <v>11400</v>
      </c>
      <c r="D14">
        <f t="shared" ref="D14:D16" si="2">C14/C$17</f>
        <v>0.13875365141187926</v>
      </c>
    </row>
    <row r="15" spans="1:9" x14ac:dyDescent="0.25">
      <c r="B15">
        <v>1</v>
      </c>
      <c r="C15">
        <f>COMBIN(D$2,B15)*COMBIN(D$1-D$2,B$13-B15)</f>
        <v>35400</v>
      </c>
      <c r="D15">
        <f t="shared" si="2"/>
        <v>0.43086660175267771</v>
      </c>
    </row>
    <row r="16" spans="1:9" x14ac:dyDescent="0.25">
      <c r="B16">
        <v>0</v>
      </c>
      <c r="C16">
        <f>COMBIN(D$2,B16)*COMBIN(D$1-D$2,B$13-B16)</f>
        <v>34220</v>
      </c>
      <c r="D16">
        <f t="shared" si="2"/>
        <v>0.41650438169425513</v>
      </c>
    </row>
    <row r="17" spans="1:4" x14ac:dyDescent="0.25">
      <c r="B17" s="1" t="s">
        <v>7</v>
      </c>
      <c r="C17" s="1">
        <f>SUM(C13:C16)</f>
        <v>82160</v>
      </c>
      <c r="D17" s="1">
        <f>SUM(D13:D16)</f>
        <v>1</v>
      </c>
    </row>
    <row r="19" spans="1:4" x14ac:dyDescent="0.25">
      <c r="A19" s="2">
        <v>4</v>
      </c>
      <c r="B19">
        <v>4</v>
      </c>
      <c r="C19">
        <f>COMBIN(D$2,B19)*COMBIN(D$1-D$2,B$19-B19)</f>
        <v>4845</v>
      </c>
      <c r="D19">
        <f>C19/C$24</f>
        <v>3.0728055126574851E-3</v>
      </c>
    </row>
    <row r="20" spans="1:4" x14ac:dyDescent="0.25">
      <c r="B20">
        <f>B19-1</f>
        <v>3</v>
      </c>
      <c r="C20">
        <f t="shared" ref="C20:C23" si="3">COMBIN(D$2,B20)*COMBIN(D$1-D$2,B$19-B20)</f>
        <v>68400</v>
      </c>
      <c r="D20">
        <f t="shared" ref="D20:D23" si="4">C20/C$24</f>
        <v>4.3380783708105677E-2</v>
      </c>
    </row>
    <row r="21" spans="1:4" x14ac:dyDescent="0.25">
      <c r="B21">
        <f t="shared" ref="B21:B23" si="5">B20-1</f>
        <v>2</v>
      </c>
      <c r="C21">
        <f t="shared" si="3"/>
        <v>336300</v>
      </c>
      <c r="D21">
        <f t="shared" si="4"/>
        <v>0.21328885323151955</v>
      </c>
    </row>
    <row r="22" spans="1:4" x14ac:dyDescent="0.25">
      <c r="B22">
        <f t="shared" si="5"/>
        <v>1</v>
      </c>
      <c r="C22">
        <f t="shared" si="3"/>
        <v>684400</v>
      </c>
      <c r="D22">
        <f t="shared" si="4"/>
        <v>0.43406152587467139</v>
      </c>
    </row>
    <row r="23" spans="1:4" x14ac:dyDescent="0.25">
      <c r="B23">
        <f t="shared" si="5"/>
        <v>0</v>
      </c>
      <c r="C23">
        <f t="shared" si="3"/>
        <v>487635</v>
      </c>
      <c r="D23">
        <f t="shared" si="4"/>
        <v>0.30926883718570336</v>
      </c>
    </row>
    <row r="24" spans="1:4" x14ac:dyDescent="0.25">
      <c r="B24" s="1" t="s">
        <v>7</v>
      </c>
      <c r="C24" s="1">
        <f>SUM(C20:C23)</f>
        <v>1576735</v>
      </c>
      <c r="D24" s="1">
        <f>SUM(D20:D23)</f>
        <v>1</v>
      </c>
    </row>
    <row r="26" spans="1:4" x14ac:dyDescent="0.25">
      <c r="A26" s="2">
        <v>5</v>
      </c>
      <c r="B26">
        <v>5</v>
      </c>
      <c r="C26">
        <f>COMBIN(D$2,B26)*COMBIN(D$1-D$2,B$26-B26)</f>
        <v>15503.999999999998</v>
      </c>
    </row>
    <row r="27" spans="1:4" x14ac:dyDescent="0.25">
      <c r="B27">
        <f>B26-1</f>
        <v>4</v>
      </c>
      <c r="C27">
        <f t="shared" ref="C27:C49" si="6">COMBIN(D$2,B27)*COMBIN(D$1-D$2,B$26-B27)</f>
        <v>290700</v>
      </c>
    </row>
    <row r="28" spans="1:4" x14ac:dyDescent="0.25">
      <c r="B28">
        <f t="shared" ref="B28:B31" si="7">B27-1</f>
        <v>3</v>
      </c>
      <c r="C28">
        <f t="shared" si="6"/>
        <v>2017800</v>
      </c>
    </row>
    <row r="29" spans="1:4" x14ac:dyDescent="0.25">
      <c r="B29">
        <f t="shared" si="7"/>
        <v>2</v>
      </c>
      <c r="C29">
        <f t="shared" si="6"/>
        <v>6501800</v>
      </c>
    </row>
    <row r="30" spans="1:4" x14ac:dyDescent="0.25">
      <c r="B30">
        <f t="shared" si="7"/>
        <v>1</v>
      </c>
      <c r="C30">
        <f t="shared" si="6"/>
        <v>9752700</v>
      </c>
    </row>
    <row r="31" spans="1:4" x14ac:dyDescent="0.25">
      <c r="B31">
        <f t="shared" si="7"/>
        <v>0</v>
      </c>
      <c r="C31">
        <f t="shared" si="6"/>
        <v>5461512.0000000009</v>
      </c>
    </row>
    <row r="32" spans="1:4" x14ac:dyDescent="0.25">
      <c r="B32" s="1" t="s">
        <v>7</v>
      </c>
      <c r="C32" s="1">
        <f>SUM(C26:C31)</f>
        <v>24040016</v>
      </c>
      <c r="D32" s="1"/>
    </row>
    <row r="34" spans="1:3" x14ac:dyDescent="0.25">
      <c r="A34" s="2">
        <v>6</v>
      </c>
      <c r="B34">
        <v>6</v>
      </c>
      <c r="C34">
        <f>COMBIN(D$2,B34)*COMBIN(D$1-D$2,B$34-B34)</f>
        <v>38760</v>
      </c>
    </row>
    <row r="35" spans="1:3" x14ac:dyDescent="0.25">
      <c r="B35">
        <f>B34-1</f>
        <v>5</v>
      </c>
      <c r="C35">
        <f t="shared" ref="C35:C40" si="8">COMBIN(D$2,B35)*COMBIN(D$1-D$2,B$34-B35)</f>
        <v>930239.99999999988</v>
      </c>
    </row>
    <row r="36" spans="1:3" x14ac:dyDescent="0.25">
      <c r="B36">
        <f t="shared" ref="B36:B40" si="9">B35-1</f>
        <v>4</v>
      </c>
      <c r="C36">
        <f t="shared" si="8"/>
        <v>8575650</v>
      </c>
    </row>
    <row r="37" spans="1:3" x14ac:dyDescent="0.25">
      <c r="B37">
        <f t="shared" si="9"/>
        <v>3</v>
      </c>
      <c r="C37">
        <f t="shared" si="8"/>
        <v>39010800</v>
      </c>
    </row>
    <row r="38" spans="1:3" x14ac:dyDescent="0.25">
      <c r="B38">
        <f t="shared" si="9"/>
        <v>2</v>
      </c>
      <c r="C38">
        <f t="shared" si="8"/>
        <v>92650650</v>
      </c>
    </row>
    <row r="39" spans="1:3" x14ac:dyDescent="0.25">
      <c r="B39">
        <f t="shared" si="9"/>
        <v>1</v>
      </c>
      <c r="C39">
        <f t="shared" si="8"/>
        <v>109230240.00000001</v>
      </c>
    </row>
    <row r="40" spans="1:3" x14ac:dyDescent="0.25">
      <c r="B40">
        <f t="shared" si="9"/>
        <v>0</v>
      </c>
      <c r="C40">
        <f t="shared" si="8"/>
        <v>50063860.000000015</v>
      </c>
    </row>
    <row r="42" spans="1:3" x14ac:dyDescent="0.25">
      <c r="A42" s="2">
        <v>7</v>
      </c>
      <c r="B42">
        <v>7</v>
      </c>
      <c r="C42" t="e">
        <f t="shared" si="6"/>
        <v>#NUM!</v>
      </c>
    </row>
    <row r="43" spans="1:3" x14ac:dyDescent="0.25">
      <c r="B43">
        <f>B42-1</f>
        <v>6</v>
      </c>
      <c r="C43" t="e">
        <f t="shared" si="6"/>
        <v>#NUM!</v>
      </c>
    </row>
    <row r="44" spans="1:3" x14ac:dyDescent="0.25">
      <c r="B44">
        <f t="shared" ref="B44:B49" si="10">B43-1</f>
        <v>5</v>
      </c>
      <c r="C44">
        <f t="shared" si="6"/>
        <v>15503.999999999998</v>
      </c>
    </row>
    <row r="45" spans="1:3" x14ac:dyDescent="0.25">
      <c r="B45">
        <f t="shared" si="10"/>
        <v>4</v>
      </c>
      <c r="C45">
        <f t="shared" si="6"/>
        <v>290700</v>
      </c>
    </row>
    <row r="46" spans="1:3" x14ac:dyDescent="0.25">
      <c r="B46">
        <f t="shared" si="10"/>
        <v>3</v>
      </c>
      <c r="C46">
        <f t="shared" si="6"/>
        <v>2017800</v>
      </c>
    </row>
    <row r="47" spans="1:3" x14ac:dyDescent="0.25">
      <c r="B47">
        <f t="shared" si="10"/>
        <v>2</v>
      </c>
      <c r="C47">
        <f t="shared" si="6"/>
        <v>6501800</v>
      </c>
    </row>
    <row r="48" spans="1:3" x14ac:dyDescent="0.25">
      <c r="B48">
        <f t="shared" si="10"/>
        <v>1</v>
      </c>
      <c r="C48">
        <f t="shared" si="6"/>
        <v>9752700</v>
      </c>
    </row>
    <row r="49" spans="1:3" x14ac:dyDescent="0.25">
      <c r="B49">
        <f t="shared" si="10"/>
        <v>0</v>
      </c>
      <c r="C49">
        <f t="shared" si="6"/>
        <v>5461512.0000000009</v>
      </c>
    </row>
    <row r="51" spans="1:3" x14ac:dyDescent="0.25">
      <c r="A51" s="2">
        <v>8</v>
      </c>
      <c r="B51">
        <v>8</v>
      </c>
    </row>
    <row r="52" spans="1:3" x14ac:dyDescent="0.25">
      <c r="B52">
        <f>B51-1</f>
        <v>7</v>
      </c>
    </row>
    <row r="53" spans="1:3" x14ac:dyDescent="0.25">
      <c r="B53">
        <f t="shared" ref="B53:B59" si="11">B52-1</f>
        <v>6</v>
      </c>
    </row>
    <row r="54" spans="1:3" x14ac:dyDescent="0.25">
      <c r="B54">
        <f t="shared" si="11"/>
        <v>5</v>
      </c>
    </row>
    <row r="55" spans="1:3" x14ac:dyDescent="0.25">
      <c r="B55">
        <f t="shared" si="11"/>
        <v>4</v>
      </c>
    </row>
    <row r="56" spans="1:3" x14ac:dyDescent="0.25">
      <c r="B56">
        <f t="shared" si="11"/>
        <v>3</v>
      </c>
    </row>
    <row r="57" spans="1:3" x14ac:dyDescent="0.25">
      <c r="B57">
        <f t="shared" si="11"/>
        <v>2</v>
      </c>
    </row>
    <row r="58" spans="1:3" x14ac:dyDescent="0.25">
      <c r="B58">
        <f t="shared" si="11"/>
        <v>1</v>
      </c>
    </row>
    <row r="59" spans="1:3" x14ac:dyDescent="0.25">
      <c r="B59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2018-08-08T19:19:37Z</dcterms:modified>
</cp:coreProperties>
</file>