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ersonal\uzon-mail\src\Examples\"/>
    </mc:Choice>
  </mc:AlternateContent>
  <xr:revisionPtr revIDLastSave="0" documentId="13_ncr:1_{D34429BF-04B6-4806-AF2A-62D047153B0A}" xr6:coauthVersionLast="47" xr6:coauthVersionMax="47" xr10:uidLastSave="{00000000-0000-0000-0000-000000000000}"/>
  <bookViews>
    <workbookView xWindow="-120" yWindow="-120" windowWidth="29040" windowHeight="15720" xr2:uid="{E6AEB633-E97D-45B2-8DAE-805D7115E41F}"/>
  </bookViews>
  <sheets>
    <sheet name="工资明细表" sheetId="2" r:id="rId1"/>
    <sheet name="发件人" sheetId="1" r:id="rId2"/>
    <sheet name="收件人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2" l="1"/>
  <c r="V3" i="2"/>
  <c r="AD3" i="2" s="1"/>
  <c r="AJ3" i="2" s="1"/>
  <c r="AC2" i="2"/>
  <c r="V2" i="2"/>
  <c r="AD2" i="2" s="1"/>
  <c r="AJ2" i="2" s="1"/>
</calcChain>
</file>

<file path=xl/sharedStrings.xml><?xml version="1.0" encoding="utf-8"?>
<sst xmlns="http://schemas.openxmlformats.org/spreadsheetml/2006/main" count="55" uniqueCount="49">
  <si>
    <t>人员编号</t>
  </si>
  <si>
    <t>基本工资</t>
  </si>
  <si>
    <t>工龄工资</t>
  </si>
  <si>
    <t>双休加班小时</t>
  </si>
  <si>
    <t>晚上加班小时</t>
  </si>
  <si>
    <t>加班工资</t>
  </si>
  <si>
    <t>住房补贴</t>
  </si>
  <si>
    <t>通讯补贴</t>
  </si>
  <si>
    <t>交通补贴</t>
  </si>
  <si>
    <t>预支奖金</t>
  </si>
  <si>
    <t>计生费及卫生费</t>
  </si>
  <si>
    <t>增项其他</t>
  </si>
  <si>
    <t>年奖金</t>
  </si>
  <si>
    <t>非事假小时</t>
  </si>
  <si>
    <t>事假小时</t>
  </si>
  <si>
    <t>年假</t>
  </si>
  <si>
    <t>请假扣款工资</t>
  </si>
  <si>
    <t>请假扣款奖金</t>
  </si>
  <si>
    <t>养老</t>
  </si>
  <si>
    <t>医疗</t>
  </si>
  <si>
    <t>失业</t>
  </si>
  <si>
    <t>住房公积金</t>
  </si>
  <si>
    <t>年金</t>
  </si>
  <si>
    <t>减项其他</t>
  </si>
  <si>
    <t>代扣税</t>
  </si>
  <si>
    <t>税前工资</t>
  </si>
  <si>
    <t>子女教育</t>
  </si>
  <si>
    <t>继续教育</t>
  </si>
  <si>
    <t>住房租金</t>
  </si>
  <si>
    <t>住房贷款利息</t>
  </si>
  <si>
    <t>老人赡养费</t>
  </si>
  <si>
    <t>实发合计</t>
  </si>
  <si>
    <t>试用人员工资</t>
  </si>
  <si>
    <t>应发合计</t>
  </si>
  <si>
    <t>扣款合计</t>
  </si>
  <si>
    <t>姓名</t>
    <phoneticPr fontId="1" type="noConversion"/>
  </si>
  <si>
    <t>邮箱</t>
    <phoneticPr fontId="1" type="noConversion"/>
  </si>
  <si>
    <t>SMTP</t>
    <phoneticPr fontId="1" type="noConversion"/>
  </si>
  <si>
    <t>密码</t>
    <phoneticPr fontId="1" type="noConversion"/>
  </si>
  <si>
    <t>gmx_galens@163.com</t>
    <phoneticPr fontId="1" type="noConversion"/>
  </si>
  <si>
    <t>发件人1</t>
    <phoneticPr fontId="1" type="noConversion"/>
  </si>
  <si>
    <t>smtp.163.com</t>
    <phoneticPr fontId="1" type="noConversion"/>
  </si>
  <si>
    <t>OMRGIUZXTJPLHOCH</t>
    <phoneticPr fontId="1" type="noConversion"/>
  </si>
  <si>
    <t>发件人2</t>
    <phoneticPr fontId="1" type="noConversion"/>
  </si>
  <si>
    <t>收件人1</t>
    <phoneticPr fontId="1" type="noConversion"/>
  </si>
  <si>
    <t>收件人2</t>
    <phoneticPr fontId="1" type="noConversion"/>
  </si>
  <si>
    <t>260827400@qq.com</t>
    <phoneticPr fontId="1" type="noConversion"/>
  </si>
  <si>
    <r>
      <rPr>
        <b/>
        <sz val="10"/>
        <color rgb="FF000000"/>
        <rFont val="等线"/>
        <family val="2"/>
        <charset val="134"/>
      </rPr>
      <t>年份</t>
    </r>
    <phoneticPr fontId="1" type="noConversion"/>
  </si>
  <si>
    <t>inbox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</si>
</sst>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mx_galens@163.com" TargetMode="External"/><Relationship Id="rId1" Type="http://schemas.openxmlformats.org/officeDocument/2006/relationships/hyperlink" Target="mailto:gmx_galens@163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gmx_galens@163.com" TargetMode="External"/><Relationship Id="rId1" Type="http://schemas.openxmlformats.org/officeDocument/2006/relationships/hyperlink" Target="mailto:2608274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E188-E602-4110-A60A-29BF8DAB512B}">
  <dimension ref="A1:AK3"/>
  <sheetViews>
    <sheetView tabSelected="1" workbookViewId="0">
      <selection activeCell="B2" sqref="B2:B3"/>
    </sheetView>
  </sheetViews>
  <sheetFormatPr defaultRowHeight="14.25" x14ac:dyDescent="0.2"/>
  <cols>
    <col min="1" max="1" width="8" bestFit="1" customWidth="1"/>
    <col min="2" max="2" width="7.25" bestFit="1" customWidth="1"/>
    <col min="3" max="14" width="8" bestFit="1" customWidth="1"/>
    <col min="15" max="15" width="6.375" bestFit="1" customWidth="1"/>
    <col min="16" max="17" width="8" bestFit="1" customWidth="1"/>
    <col min="18" max="18" width="4.75" bestFit="1" customWidth="1"/>
    <col min="19" max="22" width="8" bestFit="1" customWidth="1"/>
    <col min="23" max="23" width="6.75" bestFit="1" customWidth="1"/>
    <col min="24" max="24" width="5" bestFit="1" customWidth="1"/>
    <col min="25" max="25" width="5.875" bestFit="1" customWidth="1"/>
    <col min="26" max="26" width="8" bestFit="1" customWidth="1"/>
    <col min="27" max="27" width="4.75" bestFit="1" customWidth="1"/>
    <col min="28" max="28" width="6.75" bestFit="1" customWidth="1"/>
    <col min="29" max="35" width="8" bestFit="1" customWidth="1"/>
    <col min="36" max="36" width="8.5" bestFit="1" customWidth="1"/>
  </cols>
  <sheetData>
    <row r="1" spans="1:37" ht="26.25" thickBot="1" x14ac:dyDescent="0.25">
      <c r="A1" s="2" t="s">
        <v>0</v>
      </c>
      <c r="B1" s="8" t="s">
        <v>48</v>
      </c>
      <c r="C1" s="3" t="s">
        <v>1</v>
      </c>
      <c r="D1" s="3" t="s">
        <v>32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23</v>
      </c>
      <c r="V1" s="3" t="s">
        <v>33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24</v>
      </c>
      <c r="AC1" s="3" t="s">
        <v>34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9" t="s">
        <v>47</v>
      </c>
    </row>
    <row r="2" spans="1:37" ht="15" thickBot="1" x14ac:dyDescent="0.25">
      <c r="A2" s="4">
        <v>100</v>
      </c>
      <c r="B2" s="6"/>
      <c r="C2" s="5">
        <v>3450</v>
      </c>
      <c r="D2" s="5">
        <v>0</v>
      </c>
      <c r="E2" s="5">
        <v>30</v>
      </c>
      <c r="F2" s="5">
        <v>0</v>
      </c>
      <c r="G2" s="5">
        <v>0</v>
      </c>
      <c r="H2" s="5">
        <v>0</v>
      </c>
      <c r="I2" s="5">
        <v>250</v>
      </c>
      <c r="J2" s="5">
        <v>150</v>
      </c>
      <c r="K2" s="5">
        <v>450</v>
      </c>
      <c r="L2" s="5">
        <v>5000</v>
      </c>
      <c r="M2" s="5">
        <v>0</v>
      </c>
      <c r="N2" s="5">
        <v>100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f>SUM(C2:U2)</f>
        <v>9430</v>
      </c>
      <c r="W2" s="5">
        <v>299.18</v>
      </c>
      <c r="X2" s="5">
        <v>81.8</v>
      </c>
      <c r="Y2" s="5">
        <v>11.22</v>
      </c>
      <c r="Z2" s="5">
        <v>665</v>
      </c>
      <c r="AA2" s="5">
        <v>0</v>
      </c>
      <c r="AB2" s="5">
        <v>578.28</v>
      </c>
      <c r="AC2" s="5">
        <f>SUM(W2:AB2)</f>
        <v>1635.48</v>
      </c>
      <c r="AD2" s="5">
        <f>V2-AC2+AB2</f>
        <v>8372.8000000000011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f>AD2-AB2</f>
        <v>7794.5200000000013</v>
      </c>
      <c r="AK2" s="10">
        <v>2021</v>
      </c>
    </row>
    <row r="3" spans="1:37" ht="15" thickBot="1" x14ac:dyDescent="0.25">
      <c r="A3" s="4">
        <v>100</v>
      </c>
      <c r="B3" s="6"/>
      <c r="C3" s="5">
        <v>3000</v>
      </c>
      <c r="D3" s="5">
        <v>0</v>
      </c>
      <c r="E3" s="5">
        <v>30</v>
      </c>
      <c r="F3" s="5">
        <v>0</v>
      </c>
      <c r="G3" s="5">
        <v>0</v>
      </c>
      <c r="H3" s="5">
        <v>0</v>
      </c>
      <c r="I3" s="5">
        <v>250</v>
      </c>
      <c r="J3" s="5">
        <v>150</v>
      </c>
      <c r="K3" s="5">
        <v>450</v>
      </c>
      <c r="L3" s="5">
        <v>5000</v>
      </c>
      <c r="M3" s="5">
        <v>0</v>
      </c>
      <c r="N3" s="5">
        <v>100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f>SUM(C3:U3)</f>
        <v>8980</v>
      </c>
      <c r="W3" s="5">
        <v>299.18</v>
      </c>
      <c r="X3" s="5">
        <v>81.8</v>
      </c>
      <c r="Y3" s="5">
        <v>11.22</v>
      </c>
      <c r="Z3" s="5">
        <v>665</v>
      </c>
      <c r="AA3" s="5">
        <v>0</v>
      </c>
      <c r="AB3" s="5">
        <v>578.28</v>
      </c>
      <c r="AC3" s="5">
        <f>SUM(W3:AB3)</f>
        <v>1635.48</v>
      </c>
      <c r="AD3" s="5">
        <f>V3-AC3+AB3</f>
        <v>7922.8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f>AD3-AB3</f>
        <v>7344.52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C63E-F636-44AE-8F8D-E8E359735DFB}">
  <dimension ref="A1:D3"/>
  <sheetViews>
    <sheetView workbookViewId="0">
      <selection activeCell="D18" sqref="D18"/>
    </sheetView>
  </sheetViews>
  <sheetFormatPr defaultRowHeight="14.25" x14ac:dyDescent="0.2"/>
  <cols>
    <col min="1" max="1" width="10" bestFit="1" customWidth="1"/>
    <col min="2" max="2" width="21" bestFit="1" customWidth="1"/>
    <col min="3" max="3" width="13.375" bestFit="1" customWidth="1"/>
    <col min="4" max="4" width="20.375" bestFit="1" customWidth="1"/>
  </cols>
  <sheetData>
    <row r="1" spans="1:4" x14ac:dyDescent="0.2">
      <c r="A1" s="1" t="s">
        <v>35</v>
      </c>
      <c r="B1" s="1" t="s">
        <v>36</v>
      </c>
      <c r="C1" s="1" t="s">
        <v>37</v>
      </c>
      <c r="D1" s="1" t="s">
        <v>38</v>
      </c>
    </row>
    <row r="2" spans="1:4" x14ac:dyDescent="0.2">
      <c r="A2" t="s">
        <v>40</v>
      </c>
      <c r="B2" s="7" t="s">
        <v>39</v>
      </c>
      <c r="C2" t="s">
        <v>41</v>
      </c>
      <c r="D2" t="s">
        <v>42</v>
      </c>
    </row>
    <row r="3" spans="1:4" x14ac:dyDescent="0.2">
      <c r="A3" t="s">
        <v>43</v>
      </c>
      <c r="B3" s="7" t="s">
        <v>39</v>
      </c>
      <c r="C3" t="s">
        <v>41</v>
      </c>
      <c r="D3" t="s">
        <v>42</v>
      </c>
    </row>
  </sheetData>
  <phoneticPr fontId="1" type="noConversion"/>
  <hyperlinks>
    <hyperlink ref="B2" r:id="rId1" xr:uid="{77B5B67C-20D6-43AC-8D35-5B9410ACE757}"/>
    <hyperlink ref="B3" r:id="rId2" xr:uid="{F02684D1-1C7F-4DF2-93DF-918547A43DC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8FC6-6259-4FBF-BA00-E52D06FAD329}">
  <dimension ref="A1:D3"/>
  <sheetViews>
    <sheetView workbookViewId="0">
      <selection activeCell="D5" sqref="D5"/>
    </sheetView>
  </sheetViews>
  <sheetFormatPr defaultRowHeight="14.25" x14ac:dyDescent="0.2"/>
  <cols>
    <col min="2" max="2" width="21" bestFit="1" customWidth="1"/>
  </cols>
  <sheetData>
    <row r="1" spans="1:4" x14ac:dyDescent="0.2">
      <c r="A1" s="1" t="s">
        <v>35</v>
      </c>
      <c r="B1" s="1" t="s">
        <v>36</v>
      </c>
      <c r="C1" s="1"/>
      <c r="D1" s="1"/>
    </row>
    <row r="2" spans="1:4" x14ac:dyDescent="0.2">
      <c r="A2" t="s">
        <v>44</v>
      </c>
      <c r="B2" s="7" t="s">
        <v>46</v>
      </c>
    </row>
    <row r="3" spans="1:4" x14ac:dyDescent="0.2">
      <c r="A3" t="s">
        <v>45</v>
      </c>
      <c r="B3" s="7" t="s">
        <v>39</v>
      </c>
    </row>
  </sheetData>
  <phoneticPr fontId="1" type="noConversion"/>
  <hyperlinks>
    <hyperlink ref="B2" r:id="rId1" xr:uid="{94C7460B-7B9D-4F54-93DB-7B9241785F08}"/>
    <hyperlink ref="B3" r:id="rId2" xr:uid="{A3D613CD-BA99-4E00-9A9B-DF511A59A7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工资明细表</vt:lpstr>
      <vt:lpstr>发件人</vt:lpstr>
      <vt:lpstr>收件人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galens</dc:creator>
  <cp:lastModifiedBy>galens</cp:lastModifiedBy>
  <dcterms:created xsi:type="dcterms:W3CDTF">2020-09-29T05:38:40Z</dcterms:created>
  <dcterms:modified xsi:type="dcterms:W3CDTF">2024-06-10T15:40:37Z</dcterms:modified>
</cp:coreProperties>
</file>