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oképédia\Robot\"/>
    </mc:Choice>
  </mc:AlternateContent>
  <bookViews>
    <workbookView xWindow="0" yWindow="0" windowWidth="19170" windowHeight="11400"/>
  </bookViews>
  <sheets>
    <sheet name="Feuil1" sheetId="1" r:id="rId1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1" i="1" l="1"/>
  <c r="Q11" i="1"/>
  <c r="R11" i="1"/>
  <c r="S11" i="1"/>
  <c r="P12" i="1"/>
  <c r="Q12" i="1"/>
  <c r="R12" i="1"/>
  <c r="S12" i="1"/>
  <c r="P13" i="1"/>
  <c r="Q13" i="1"/>
  <c r="R13" i="1"/>
  <c r="S13" i="1"/>
  <c r="P14" i="1"/>
  <c r="Q14" i="1"/>
  <c r="R14" i="1"/>
  <c r="S14" i="1"/>
  <c r="P15" i="1"/>
  <c r="Q15" i="1"/>
  <c r="R15" i="1"/>
  <c r="S15" i="1"/>
  <c r="P16" i="1"/>
  <c r="Q16" i="1"/>
  <c r="R16" i="1"/>
  <c r="S16" i="1"/>
  <c r="P17" i="1"/>
  <c r="Q17" i="1"/>
  <c r="R17" i="1"/>
  <c r="S17" i="1"/>
  <c r="P18" i="1"/>
  <c r="Q18" i="1"/>
  <c r="R18" i="1"/>
  <c r="S18" i="1"/>
  <c r="P19" i="1"/>
  <c r="Q19" i="1"/>
  <c r="R19" i="1"/>
  <c r="S19" i="1"/>
  <c r="P20" i="1"/>
  <c r="Q20" i="1"/>
  <c r="R20" i="1"/>
  <c r="S20" i="1"/>
  <c r="P21" i="1"/>
  <c r="Q21" i="1"/>
  <c r="R21" i="1"/>
  <c r="S21" i="1"/>
  <c r="P22" i="1"/>
  <c r="Q22" i="1"/>
  <c r="R22" i="1"/>
  <c r="S22" i="1"/>
  <c r="P23" i="1"/>
  <c r="Q23" i="1"/>
  <c r="R23" i="1"/>
  <c r="S23" i="1"/>
  <c r="P24" i="1"/>
  <c r="Q24" i="1"/>
  <c r="R24" i="1"/>
  <c r="S24" i="1"/>
  <c r="P25" i="1"/>
  <c r="Q25" i="1"/>
  <c r="R25" i="1"/>
  <c r="S25" i="1"/>
  <c r="P26" i="1"/>
  <c r="Q26" i="1"/>
  <c r="R26" i="1"/>
  <c r="S26" i="1"/>
  <c r="P27" i="1"/>
  <c r="Q27" i="1"/>
  <c r="R27" i="1"/>
  <c r="S27" i="1"/>
  <c r="P28" i="1"/>
  <c r="Q28" i="1"/>
  <c r="R28" i="1"/>
  <c r="S28" i="1"/>
  <c r="P29" i="1"/>
  <c r="Q29" i="1"/>
  <c r="R29" i="1"/>
  <c r="S29" i="1"/>
  <c r="P30" i="1"/>
  <c r="Q30" i="1"/>
  <c r="R30" i="1"/>
  <c r="S30" i="1"/>
  <c r="P31" i="1"/>
  <c r="Q31" i="1"/>
  <c r="R31" i="1"/>
  <c r="S31" i="1"/>
  <c r="P32" i="1"/>
  <c r="Q32" i="1"/>
  <c r="R32" i="1"/>
  <c r="S32" i="1"/>
  <c r="P33" i="1"/>
  <c r="Q33" i="1"/>
  <c r="R33" i="1"/>
  <c r="S33" i="1"/>
  <c r="P34" i="1"/>
  <c r="T34" i="1" s="1"/>
  <c r="U34" i="1" s="1"/>
  <c r="Q34" i="1"/>
  <c r="R34" i="1"/>
  <c r="S34" i="1"/>
  <c r="P35" i="1"/>
  <c r="Q35" i="1"/>
  <c r="R35" i="1"/>
  <c r="S35" i="1"/>
  <c r="P36" i="1"/>
  <c r="Q36" i="1"/>
  <c r="R36" i="1"/>
  <c r="S36" i="1"/>
  <c r="P37" i="1"/>
  <c r="Q37" i="1"/>
  <c r="R37" i="1"/>
  <c r="S37" i="1"/>
  <c r="P38" i="1"/>
  <c r="Q38" i="1"/>
  <c r="R38" i="1"/>
  <c r="S38" i="1"/>
  <c r="P39" i="1"/>
  <c r="Q39" i="1"/>
  <c r="R39" i="1"/>
  <c r="S39" i="1"/>
  <c r="P40" i="1"/>
  <c r="Q40" i="1"/>
  <c r="R40" i="1"/>
  <c r="S40" i="1"/>
  <c r="P41" i="1"/>
  <c r="Q41" i="1"/>
  <c r="R41" i="1"/>
  <c r="S41" i="1"/>
  <c r="P42" i="1"/>
  <c r="Q42" i="1"/>
  <c r="R42" i="1"/>
  <c r="S42" i="1"/>
  <c r="P43" i="1"/>
  <c r="Q43" i="1"/>
  <c r="R43" i="1"/>
  <c r="S43" i="1"/>
  <c r="P44" i="1"/>
  <c r="Q44" i="1"/>
  <c r="R44" i="1"/>
  <c r="S44" i="1"/>
  <c r="P45" i="1"/>
  <c r="Q45" i="1"/>
  <c r="R45" i="1"/>
  <c r="S45" i="1"/>
  <c r="P46" i="1"/>
  <c r="Q46" i="1"/>
  <c r="R46" i="1"/>
  <c r="S46" i="1"/>
  <c r="P47" i="1"/>
  <c r="Q47" i="1"/>
  <c r="R47" i="1"/>
  <c r="S47" i="1"/>
  <c r="P48" i="1"/>
  <c r="Q48" i="1"/>
  <c r="R48" i="1"/>
  <c r="S48" i="1"/>
  <c r="P49" i="1"/>
  <c r="Q49" i="1"/>
  <c r="R49" i="1"/>
  <c r="S49" i="1"/>
  <c r="P50" i="1"/>
  <c r="Q50" i="1"/>
  <c r="R50" i="1"/>
  <c r="S50" i="1"/>
  <c r="P51" i="1"/>
  <c r="Q51" i="1"/>
  <c r="R51" i="1"/>
  <c r="S51" i="1"/>
  <c r="P52" i="1"/>
  <c r="Q52" i="1"/>
  <c r="R52" i="1"/>
  <c r="S52" i="1"/>
  <c r="P53" i="1"/>
  <c r="Q53" i="1"/>
  <c r="R53" i="1"/>
  <c r="S53" i="1"/>
  <c r="P54" i="1"/>
  <c r="Q54" i="1"/>
  <c r="R54" i="1"/>
  <c r="S54" i="1"/>
  <c r="P55" i="1"/>
  <c r="Q55" i="1"/>
  <c r="R55" i="1"/>
  <c r="S55" i="1"/>
  <c r="P56" i="1"/>
  <c r="Q56" i="1"/>
  <c r="R56" i="1"/>
  <c r="S56" i="1"/>
  <c r="P57" i="1"/>
  <c r="Q57" i="1"/>
  <c r="R57" i="1"/>
  <c r="S57" i="1"/>
  <c r="P58" i="1"/>
  <c r="Q58" i="1"/>
  <c r="R58" i="1"/>
  <c r="S58" i="1"/>
  <c r="P59" i="1"/>
  <c r="Q59" i="1"/>
  <c r="R59" i="1"/>
  <c r="S59" i="1"/>
  <c r="P60" i="1"/>
  <c r="Q60" i="1"/>
  <c r="R60" i="1"/>
  <c r="S60" i="1"/>
  <c r="P61" i="1"/>
  <c r="Q61" i="1"/>
  <c r="R61" i="1"/>
  <c r="S61" i="1"/>
  <c r="P62" i="1"/>
  <c r="Q62" i="1"/>
  <c r="R62" i="1"/>
  <c r="S62" i="1"/>
  <c r="P63" i="1"/>
  <c r="Q63" i="1"/>
  <c r="R63" i="1"/>
  <c r="S63" i="1"/>
  <c r="P64" i="1"/>
  <c r="Q64" i="1"/>
  <c r="R64" i="1"/>
  <c r="S64" i="1"/>
  <c r="P65" i="1"/>
  <c r="Q65" i="1"/>
  <c r="R65" i="1"/>
  <c r="S65" i="1"/>
  <c r="P66" i="1"/>
  <c r="Q66" i="1"/>
  <c r="R66" i="1"/>
  <c r="S66" i="1"/>
  <c r="P67" i="1"/>
  <c r="Q67" i="1"/>
  <c r="R67" i="1"/>
  <c r="S67" i="1"/>
  <c r="P68" i="1"/>
  <c r="Q68" i="1"/>
  <c r="R68" i="1"/>
  <c r="S68" i="1"/>
  <c r="P69" i="1"/>
  <c r="Q69" i="1"/>
  <c r="R69" i="1"/>
  <c r="S69" i="1"/>
  <c r="P70" i="1"/>
  <c r="Q70" i="1"/>
  <c r="R70" i="1"/>
  <c r="S70" i="1"/>
  <c r="P71" i="1"/>
  <c r="Q71" i="1"/>
  <c r="R71" i="1"/>
  <c r="S71" i="1"/>
  <c r="P72" i="1"/>
  <c r="Q72" i="1"/>
  <c r="R72" i="1"/>
  <c r="S72" i="1"/>
  <c r="P73" i="1"/>
  <c r="Q73" i="1"/>
  <c r="R73" i="1"/>
  <c r="S73" i="1"/>
  <c r="P74" i="1"/>
  <c r="Q74" i="1"/>
  <c r="R74" i="1"/>
  <c r="S74" i="1"/>
  <c r="P75" i="1"/>
  <c r="Q75" i="1"/>
  <c r="R75" i="1"/>
  <c r="S75" i="1"/>
  <c r="P76" i="1"/>
  <c r="Q76" i="1"/>
  <c r="R76" i="1"/>
  <c r="S76" i="1"/>
  <c r="P77" i="1"/>
  <c r="Q77" i="1"/>
  <c r="R77" i="1"/>
  <c r="S77" i="1"/>
  <c r="P78" i="1"/>
  <c r="Q78" i="1"/>
  <c r="R78" i="1"/>
  <c r="S78" i="1"/>
  <c r="P79" i="1"/>
  <c r="Q79" i="1"/>
  <c r="R79" i="1"/>
  <c r="S79" i="1"/>
  <c r="P80" i="1"/>
  <c r="Q80" i="1"/>
  <c r="R80" i="1"/>
  <c r="S80" i="1"/>
  <c r="T80" i="1" s="1"/>
  <c r="U80" i="1" s="1"/>
  <c r="P81" i="1"/>
  <c r="Q81" i="1"/>
  <c r="R81" i="1"/>
  <c r="S81" i="1"/>
  <c r="P82" i="1"/>
  <c r="Q82" i="1"/>
  <c r="R82" i="1"/>
  <c r="S82" i="1"/>
  <c r="P83" i="1"/>
  <c r="Q83" i="1"/>
  <c r="R83" i="1"/>
  <c r="S83" i="1"/>
  <c r="P84" i="1"/>
  <c r="Q84" i="1"/>
  <c r="R84" i="1"/>
  <c r="S84" i="1"/>
  <c r="P85" i="1"/>
  <c r="Q85" i="1"/>
  <c r="R85" i="1"/>
  <c r="S85" i="1"/>
  <c r="P86" i="1"/>
  <c r="Q86" i="1"/>
  <c r="R86" i="1"/>
  <c r="S86" i="1"/>
  <c r="P87" i="1"/>
  <c r="Q87" i="1"/>
  <c r="R87" i="1"/>
  <c r="S87" i="1"/>
  <c r="P88" i="1"/>
  <c r="Q88" i="1"/>
  <c r="R88" i="1"/>
  <c r="S88" i="1"/>
  <c r="P89" i="1"/>
  <c r="Q89" i="1"/>
  <c r="R89" i="1"/>
  <c r="S89" i="1"/>
  <c r="P90" i="1"/>
  <c r="Q90" i="1"/>
  <c r="R90" i="1"/>
  <c r="S90" i="1"/>
  <c r="P91" i="1"/>
  <c r="Q91" i="1"/>
  <c r="R91" i="1"/>
  <c r="S91" i="1"/>
  <c r="P92" i="1"/>
  <c r="Q92" i="1"/>
  <c r="R92" i="1"/>
  <c r="S92" i="1"/>
  <c r="P93" i="1"/>
  <c r="Q93" i="1"/>
  <c r="R93" i="1"/>
  <c r="S93" i="1"/>
  <c r="P94" i="1"/>
  <c r="Q94" i="1"/>
  <c r="R94" i="1"/>
  <c r="S94" i="1"/>
  <c r="P95" i="1"/>
  <c r="Q95" i="1"/>
  <c r="R95" i="1"/>
  <c r="S95" i="1"/>
  <c r="P96" i="1"/>
  <c r="Q96" i="1"/>
  <c r="R96" i="1"/>
  <c r="S96" i="1"/>
  <c r="P97" i="1"/>
  <c r="Q97" i="1"/>
  <c r="R97" i="1"/>
  <c r="S97" i="1"/>
  <c r="P98" i="1"/>
  <c r="Q98" i="1"/>
  <c r="R98" i="1"/>
  <c r="S98" i="1"/>
  <c r="P99" i="1"/>
  <c r="Q99" i="1"/>
  <c r="R99" i="1"/>
  <c r="S99" i="1"/>
  <c r="P100" i="1"/>
  <c r="Q100" i="1"/>
  <c r="R100" i="1"/>
  <c r="S100" i="1"/>
  <c r="P101" i="1"/>
  <c r="Q101" i="1"/>
  <c r="R101" i="1"/>
  <c r="S101" i="1"/>
  <c r="P102" i="1"/>
  <c r="Q102" i="1"/>
  <c r="R102" i="1"/>
  <c r="S102" i="1"/>
  <c r="P103" i="1"/>
  <c r="Q103" i="1"/>
  <c r="R103" i="1"/>
  <c r="S103" i="1"/>
  <c r="P104" i="1"/>
  <c r="Q104" i="1"/>
  <c r="R104" i="1"/>
  <c r="S104" i="1"/>
  <c r="P105" i="1"/>
  <c r="Q105" i="1"/>
  <c r="R105" i="1"/>
  <c r="S105" i="1"/>
  <c r="P106" i="1"/>
  <c r="Q106" i="1"/>
  <c r="R106" i="1"/>
  <c r="S106" i="1"/>
  <c r="P107" i="1"/>
  <c r="Q107" i="1"/>
  <c r="R107" i="1"/>
  <c r="S107" i="1"/>
  <c r="P108" i="1"/>
  <c r="Q108" i="1"/>
  <c r="R108" i="1"/>
  <c r="S108" i="1"/>
  <c r="P109" i="1"/>
  <c r="Q109" i="1"/>
  <c r="R109" i="1"/>
  <c r="S109" i="1"/>
  <c r="P110" i="1"/>
  <c r="Q110" i="1"/>
  <c r="R110" i="1"/>
  <c r="S110" i="1"/>
  <c r="P111" i="1"/>
  <c r="Q111" i="1"/>
  <c r="R111" i="1"/>
  <c r="S111" i="1"/>
  <c r="P112" i="1"/>
  <c r="Q112" i="1"/>
  <c r="R112" i="1"/>
  <c r="S112" i="1"/>
  <c r="P113" i="1"/>
  <c r="Q113" i="1"/>
  <c r="R113" i="1"/>
  <c r="S113" i="1"/>
  <c r="P114" i="1"/>
  <c r="Q114" i="1"/>
  <c r="R114" i="1"/>
  <c r="S114" i="1"/>
  <c r="P115" i="1"/>
  <c r="Q115" i="1"/>
  <c r="R115" i="1"/>
  <c r="S115" i="1"/>
  <c r="P116" i="1"/>
  <c r="Q116" i="1"/>
  <c r="R116" i="1"/>
  <c r="S116" i="1"/>
  <c r="P117" i="1"/>
  <c r="Q117" i="1"/>
  <c r="R117" i="1"/>
  <c r="S117" i="1"/>
  <c r="P118" i="1"/>
  <c r="Q118" i="1"/>
  <c r="R118" i="1"/>
  <c r="S118" i="1"/>
  <c r="P119" i="1"/>
  <c r="Q119" i="1"/>
  <c r="R119" i="1"/>
  <c r="S119" i="1"/>
  <c r="P120" i="1"/>
  <c r="Q120" i="1"/>
  <c r="R120" i="1"/>
  <c r="S120" i="1"/>
  <c r="T120" i="1" s="1"/>
  <c r="U120" i="1" s="1"/>
  <c r="P121" i="1"/>
  <c r="Q121" i="1"/>
  <c r="R121" i="1"/>
  <c r="S121" i="1"/>
  <c r="P122" i="1"/>
  <c r="Q122" i="1"/>
  <c r="R122" i="1"/>
  <c r="S122" i="1"/>
  <c r="P123" i="1"/>
  <c r="Q123" i="1"/>
  <c r="R123" i="1"/>
  <c r="S123" i="1"/>
  <c r="P124" i="1"/>
  <c r="Q124" i="1"/>
  <c r="R124" i="1"/>
  <c r="S124" i="1"/>
  <c r="P125" i="1"/>
  <c r="Q125" i="1"/>
  <c r="R125" i="1"/>
  <c r="S125" i="1"/>
  <c r="P126" i="1"/>
  <c r="Q126" i="1"/>
  <c r="R126" i="1"/>
  <c r="S126" i="1"/>
  <c r="P127" i="1"/>
  <c r="Q127" i="1"/>
  <c r="R127" i="1"/>
  <c r="S127" i="1"/>
  <c r="P128" i="1"/>
  <c r="Q128" i="1"/>
  <c r="R128" i="1"/>
  <c r="S128" i="1"/>
  <c r="P129" i="1"/>
  <c r="Q129" i="1"/>
  <c r="R129" i="1"/>
  <c r="S129" i="1"/>
  <c r="P130" i="1"/>
  <c r="Q130" i="1"/>
  <c r="R130" i="1"/>
  <c r="S130" i="1"/>
  <c r="P131" i="1"/>
  <c r="Q131" i="1"/>
  <c r="R131" i="1"/>
  <c r="S131" i="1"/>
  <c r="P132" i="1"/>
  <c r="Q132" i="1"/>
  <c r="R132" i="1"/>
  <c r="S132" i="1"/>
  <c r="P133" i="1"/>
  <c r="Q133" i="1"/>
  <c r="R133" i="1"/>
  <c r="S133" i="1"/>
  <c r="P134" i="1"/>
  <c r="Q134" i="1"/>
  <c r="R134" i="1"/>
  <c r="S134" i="1"/>
  <c r="P135" i="1"/>
  <c r="Q135" i="1"/>
  <c r="R135" i="1"/>
  <c r="S135" i="1"/>
  <c r="P136" i="1"/>
  <c r="Q136" i="1"/>
  <c r="R136" i="1"/>
  <c r="S136" i="1"/>
  <c r="P137" i="1"/>
  <c r="Q137" i="1"/>
  <c r="R137" i="1"/>
  <c r="S137" i="1"/>
  <c r="P138" i="1"/>
  <c r="Q138" i="1"/>
  <c r="R138" i="1"/>
  <c r="S138" i="1"/>
  <c r="P139" i="1"/>
  <c r="Q139" i="1"/>
  <c r="R139" i="1"/>
  <c r="S139" i="1"/>
  <c r="P140" i="1"/>
  <c r="Q140" i="1"/>
  <c r="R140" i="1"/>
  <c r="S140" i="1"/>
  <c r="P141" i="1"/>
  <c r="Q141" i="1"/>
  <c r="R141" i="1"/>
  <c r="S141" i="1"/>
  <c r="P142" i="1"/>
  <c r="Q142" i="1"/>
  <c r="R142" i="1"/>
  <c r="S142" i="1"/>
  <c r="P143" i="1"/>
  <c r="Q143" i="1"/>
  <c r="R143" i="1"/>
  <c r="S143" i="1"/>
  <c r="P144" i="1"/>
  <c r="Q144" i="1"/>
  <c r="R144" i="1"/>
  <c r="S144" i="1"/>
  <c r="P145" i="1"/>
  <c r="Q145" i="1"/>
  <c r="R145" i="1"/>
  <c r="S145" i="1"/>
  <c r="P146" i="1"/>
  <c r="Q146" i="1"/>
  <c r="R146" i="1"/>
  <c r="S146" i="1"/>
  <c r="P147" i="1"/>
  <c r="Q147" i="1"/>
  <c r="R147" i="1"/>
  <c r="S147" i="1"/>
  <c r="P148" i="1"/>
  <c r="Q148" i="1"/>
  <c r="R148" i="1"/>
  <c r="S148" i="1"/>
  <c r="P149" i="1"/>
  <c r="Q149" i="1"/>
  <c r="R149" i="1"/>
  <c r="S149" i="1"/>
  <c r="P150" i="1"/>
  <c r="Q150" i="1"/>
  <c r="R150" i="1"/>
  <c r="S150" i="1"/>
  <c r="P151" i="1"/>
  <c r="Q151" i="1"/>
  <c r="R151" i="1"/>
  <c r="S151" i="1"/>
  <c r="P152" i="1"/>
  <c r="Q152" i="1"/>
  <c r="R152" i="1"/>
  <c r="S152" i="1"/>
  <c r="P153" i="1"/>
  <c r="Q153" i="1"/>
  <c r="R153" i="1"/>
  <c r="S153" i="1"/>
  <c r="P154" i="1"/>
  <c r="Q154" i="1"/>
  <c r="R154" i="1"/>
  <c r="S154" i="1"/>
  <c r="P155" i="1"/>
  <c r="Q155" i="1"/>
  <c r="R155" i="1"/>
  <c r="S155" i="1"/>
  <c r="P156" i="1"/>
  <c r="Q156" i="1"/>
  <c r="R156" i="1"/>
  <c r="S156" i="1"/>
  <c r="P157" i="1"/>
  <c r="Q157" i="1"/>
  <c r="R157" i="1"/>
  <c r="S157" i="1"/>
  <c r="P158" i="1"/>
  <c r="Q158" i="1"/>
  <c r="R158" i="1"/>
  <c r="S158" i="1"/>
  <c r="P159" i="1"/>
  <c r="Q159" i="1"/>
  <c r="R159" i="1"/>
  <c r="S159" i="1"/>
  <c r="P160" i="1"/>
  <c r="Q160" i="1"/>
  <c r="R160" i="1"/>
  <c r="S160" i="1"/>
  <c r="P161" i="1"/>
  <c r="Q161" i="1"/>
  <c r="R161" i="1"/>
  <c r="S161" i="1"/>
  <c r="P162" i="1"/>
  <c r="Q162" i="1"/>
  <c r="R162" i="1"/>
  <c r="S162" i="1"/>
  <c r="P163" i="1"/>
  <c r="Q163" i="1"/>
  <c r="R163" i="1"/>
  <c r="S163" i="1"/>
  <c r="P164" i="1"/>
  <c r="Q164" i="1"/>
  <c r="R164" i="1"/>
  <c r="S164" i="1"/>
  <c r="P165" i="1"/>
  <c r="Q165" i="1"/>
  <c r="R165" i="1"/>
  <c r="S165" i="1"/>
  <c r="P166" i="1"/>
  <c r="Q166" i="1"/>
  <c r="R166" i="1"/>
  <c r="S166" i="1"/>
  <c r="P167" i="1"/>
  <c r="Q167" i="1"/>
  <c r="R167" i="1"/>
  <c r="S167" i="1"/>
  <c r="P168" i="1"/>
  <c r="Q168" i="1"/>
  <c r="R168" i="1"/>
  <c r="S168" i="1"/>
  <c r="P169" i="1"/>
  <c r="Q169" i="1"/>
  <c r="R169" i="1"/>
  <c r="S169" i="1"/>
  <c r="P170" i="1"/>
  <c r="Q170" i="1"/>
  <c r="R170" i="1"/>
  <c r="S170" i="1"/>
  <c r="P171" i="1"/>
  <c r="Q171" i="1"/>
  <c r="R171" i="1"/>
  <c r="S171" i="1"/>
  <c r="P172" i="1"/>
  <c r="Q172" i="1"/>
  <c r="R172" i="1"/>
  <c r="S172" i="1"/>
  <c r="P173" i="1"/>
  <c r="Q173" i="1"/>
  <c r="R173" i="1"/>
  <c r="S173" i="1"/>
  <c r="P174" i="1"/>
  <c r="Q174" i="1"/>
  <c r="R174" i="1"/>
  <c r="S174" i="1"/>
  <c r="T174" i="1" s="1"/>
  <c r="U174" i="1" s="1"/>
  <c r="P175" i="1"/>
  <c r="Q175" i="1"/>
  <c r="R175" i="1"/>
  <c r="S175" i="1"/>
  <c r="P176" i="1"/>
  <c r="Q176" i="1"/>
  <c r="R176" i="1"/>
  <c r="S176" i="1"/>
  <c r="P177" i="1"/>
  <c r="Q177" i="1"/>
  <c r="R177" i="1"/>
  <c r="S177" i="1"/>
  <c r="P178" i="1"/>
  <c r="Q178" i="1"/>
  <c r="R178" i="1"/>
  <c r="S178" i="1"/>
  <c r="P179" i="1"/>
  <c r="Q179" i="1"/>
  <c r="R179" i="1"/>
  <c r="S179" i="1"/>
  <c r="P180" i="1"/>
  <c r="Q180" i="1"/>
  <c r="R180" i="1"/>
  <c r="S180" i="1"/>
  <c r="P181" i="1"/>
  <c r="Q181" i="1"/>
  <c r="R181" i="1"/>
  <c r="S181" i="1"/>
  <c r="P182" i="1"/>
  <c r="Q182" i="1"/>
  <c r="R182" i="1"/>
  <c r="S182" i="1"/>
  <c r="T182" i="1" s="1"/>
  <c r="U182" i="1" s="1"/>
  <c r="P183" i="1"/>
  <c r="Q183" i="1"/>
  <c r="R183" i="1"/>
  <c r="S183" i="1"/>
  <c r="P184" i="1"/>
  <c r="Q184" i="1"/>
  <c r="R184" i="1"/>
  <c r="S184" i="1"/>
  <c r="P185" i="1"/>
  <c r="Q185" i="1"/>
  <c r="R185" i="1"/>
  <c r="S185" i="1"/>
  <c r="P186" i="1"/>
  <c r="Q186" i="1"/>
  <c r="R186" i="1"/>
  <c r="S186" i="1"/>
  <c r="P187" i="1"/>
  <c r="Q187" i="1"/>
  <c r="R187" i="1"/>
  <c r="S187" i="1"/>
  <c r="P188" i="1"/>
  <c r="Q188" i="1"/>
  <c r="R188" i="1"/>
  <c r="S188" i="1"/>
  <c r="P189" i="1"/>
  <c r="Q189" i="1"/>
  <c r="R189" i="1"/>
  <c r="S189" i="1"/>
  <c r="P190" i="1"/>
  <c r="Q190" i="1"/>
  <c r="R190" i="1"/>
  <c r="S190" i="1"/>
  <c r="T190" i="1" s="1"/>
  <c r="U190" i="1" s="1"/>
  <c r="P191" i="1"/>
  <c r="Q191" i="1"/>
  <c r="R191" i="1"/>
  <c r="S191" i="1"/>
  <c r="P192" i="1"/>
  <c r="Q192" i="1"/>
  <c r="R192" i="1"/>
  <c r="S192" i="1"/>
  <c r="P193" i="1"/>
  <c r="Q193" i="1"/>
  <c r="R193" i="1"/>
  <c r="S193" i="1"/>
  <c r="P194" i="1"/>
  <c r="Q194" i="1"/>
  <c r="R194" i="1"/>
  <c r="S194" i="1"/>
  <c r="P195" i="1"/>
  <c r="Q195" i="1"/>
  <c r="T195" i="1" s="1"/>
  <c r="U195" i="1" s="1"/>
  <c r="R195" i="1"/>
  <c r="S195" i="1"/>
  <c r="P196" i="1"/>
  <c r="Q196" i="1"/>
  <c r="R196" i="1"/>
  <c r="S196" i="1"/>
  <c r="P197" i="1"/>
  <c r="Q197" i="1"/>
  <c r="R197" i="1"/>
  <c r="S197" i="1"/>
  <c r="P198" i="1"/>
  <c r="Q198" i="1"/>
  <c r="R198" i="1"/>
  <c r="S198" i="1"/>
  <c r="T198" i="1" s="1"/>
  <c r="U198" i="1" s="1"/>
  <c r="P199" i="1"/>
  <c r="Q199" i="1"/>
  <c r="R199" i="1"/>
  <c r="S199" i="1"/>
  <c r="P200" i="1"/>
  <c r="Q200" i="1"/>
  <c r="R200" i="1"/>
  <c r="S200" i="1"/>
  <c r="P201" i="1"/>
  <c r="Q201" i="1"/>
  <c r="R201" i="1"/>
  <c r="S201" i="1"/>
  <c r="P202" i="1"/>
  <c r="Q202" i="1"/>
  <c r="R202" i="1"/>
  <c r="S202" i="1"/>
  <c r="P203" i="1"/>
  <c r="Q203" i="1"/>
  <c r="R203" i="1"/>
  <c r="S203" i="1"/>
  <c r="P204" i="1"/>
  <c r="Q204" i="1"/>
  <c r="R204" i="1"/>
  <c r="S204" i="1"/>
  <c r="P205" i="1"/>
  <c r="Q205" i="1"/>
  <c r="R205" i="1"/>
  <c r="S205" i="1"/>
  <c r="P206" i="1"/>
  <c r="Q206" i="1"/>
  <c r="R206" i="1"/>
  <c r="S206" i="1"/>
  <c r="P207" i="1"/>
  <c r="Q207" i="1"/>
  <c r="R207" i="1"/>
  <c r="S207" i="1"/>
  <c r="P208" i="1"/>
  <c r="Q208" i="1"/>
  <c r="R208" i="1"/>
  <c r="S208" i="1"/>
  <c r="P209" i="1"/>
  <c r="Q209" i="1"/>
  <c r="R209" i="1"/>
  <c r="S209" i="1"/>
  <c r="P210" i="1"/>
  <c r="Q210" i="1"/>
  <c r="R210" i="1"/>
  <c r="S210" i="1"/>
  <c r="P211" i="1"/>
  <c r="Q211" i="1"/>
  <c r="R211" i="1"/>
  <c r="S211" i="1"/>
  <c r="P212" i="1"/>
  <c r="Q212" i="1"/>
  <c r="R212" i="1"/>
  <c r="S212" i="1"/>
  <c r="P213" i="1"/>
  <c r="Q213" i="1"/>
  <c r="R213" i="1"/>
  <c r="S213" i="1"/>
  <c r="P214" i="1"/>
  <c r="Q214" i="1"/>
  <c r="T214" i="1" s="1"/>
  <c r="U214" i="1" s="1"/>
  <c r="R214" i="1"/>
  <c r="S214" i="1"/>
  <c r="P215" i="1"/>
  <c r="Q215" i="1"/>
  <c r="R215" i="1"/>
  <c r="S215" i="1"/>
  <c r="P216" i="1"/>
  <c r="Q216" i="1"/>
  <c r="R216" i="1"/>
  <c r="S216" i="1"/>
  <c r="P217" i="1"/>
  <c r="Q217" i="1"/>
  <c r="R217" i="1"/>
  <c r="S217" i="1"/>
  <c r="P218" i="1"/>
  <c r="Q218" i="1"/>
  <c r="R218" i="1"/>
  <c r="S218" i="1"/>
  <c r="P219" i="1"/>
  <c r="Q219" i="1"/>
  <c r="R219" i="1"/>
  <c r="S219" i="1"/>
  <c r="P220" i="1"/>
  <c r="Q220" i="1"/>
  <c r="R220" i="1"/>
  <c r="S220" i="1"/>
  <c r="P221" i="1"/>
  <c r="Q221" i="1"/>
  <c r="R221" i="1"/>
  <c r="S221" i="1"/>
  <c r="P222" i="1"/>
  <c r="Q222" i="1"/>
  <c r="R222" i="1"/>
  <c r="S222" i="1"/>
  <c r="T222" i="1" s="1"/>
  <c r="U222" i="1" s="1"/>
  <c r="P223" i="1"/>
  <c r="Q223" i="1"/>
  <c r="R223" i="1"/>
  <c r="S223" i="1"/>
  <c r="P224" i="1"/>
  <c r="Q224" i="1"/>
  <c r="R224" i="1"/>
  <c r="S224" i="1"/>
  <c r="P225" i="1"/>
  <c r="Q225" i="1"/>
  <c r="R225" i="1"/>
  <c r="S225" i="1"/>
  <c r="P226" i="1"/>
  <c r="Q226" i="1"/>
  <c r="R226" i="1"/>
  <c r="S226" i="1"/>
  <c r="P227" i="1"/>
  <c r="Q227" i="1"/>
  <c r="R227" i="1"/>
  <c r="S227" i="1"/>
  <c r="P228" i="1"/>
  <c r="Q228" i="1"/>
  <c r="R228" i="1"/>
  <c r="S228" i="1"/>
  <c r="P229" i="1"/>
  <c r="Q229" i="1"/>
  <c r="R229" i="1"/>
  <c r="S229" i="1"/>
  <c r="P230" i="1"/>
  <c r="Q230" i="1"/>
  <c r="R230" i="1"/>
  <c r="S230" i="1"/>
  <c r="T230" i="1" s="1"/>
  <c r="U230" i="1" s="1"/>
  <c r="P231" i="1"/>
  <c r="Q231" i="1"/>
  <c r="R231" i="1"/>
  <c r="S231" i="1"/>
  <c r="P232" i="1"/>
  <c r="Q232" i="1"/>
  <c r="R232" i="1"/>
  <c r="S232" i="1"/>
  <c r="P233" i="1"/>
  <c r="Q233" i="1"/>
  <c r="T233" i="1" s="1"/>
  <c r="U233" i="1" s="1"/>
  <c r="R233" i="1"/>
  <c r="S233" i="1"/>
  <c r="P234" i="1"/>
  <c r="Q234" i="1"/>
  <c r="R234" i="1"/>
  <c r="S234" i="1"/>
  <c r="P235" i="1"/>
  <c r="Q235" i="1"/>
  <c r="R235" i="1"/>
  <c r="S235" i="1"/>
  <c r="P236" i="1"/>
  <c r="Q236" i="1"/>
  <c r="R236" i="1"/>
  <c r="S236" i="1"/>
  <c r="P237" i="1"/>
  <c r="Q237" i="1"/>
  <c r="R237" i="1"/>
  <c r="S237" i="1"/>
  <c r="P238" i="1"/>
  <c r="Q238" i="1"/>
  <c r="R238" i="1"/>
  <c r="S238" i="1"/>
  <c r="T238" i="1" s="1"/>
  <c r="U238" i="1" s="1"/>
  <c r="P239" i="1"/>
  <c r="Q239" i="1"/>
  <c r="R239" i="1"/>
  <c r="S239" i="1"/>
  <c r="P240" i="1"/>
  <c r="Q240" i="1"/>
  <c r="R240" i="1"/>
  <c r="S240" i="1"/>
  <c r="P241" i="1"/>
  <c r="Q241" i="1"/>
  <c r="R241" i="1"/>
  <c r="S241" i="1"/>
  <c r="P242" i="1"/>
  <c r="Q242" i="1"/>
  <c r="R242" i="1"/>
  <c r="S242" i="1"/>
  <c r="P243" i="1"/>
  <c r="Q243" i="1"/>
  <c r="R243" i="1"/>
  <c r="S243" i="1"/>
  <c r="P244" i="1"/>
  <c r="Q244" i="1"/>
  <c r="R244" i="1"/>
  <c r="S244" i="1"/>
  <c r="P245" i="1"/>
  <c r="Q245" i="1"/>
  <c r="R245" i="1"/>
  <c r="S245" i="1"/>
  <c r="P246" i="1"/>
  <c r="Q246" i="1"/>
  <c r="R246" i="1"/>
  <c r="S246" i="1"/>
  <c r="T246" i="1" s="1"/>
  <c r="U246" i="1" s="1"/>
  <c r="P247" i="1"/>
  <c r="Q247" i="1"/>
  <c r="R247" i="1"/>
  <c r="S247" i="1"/>
  <c r="P248" i="1"/>
  <c r="Q248" i="1"/>
  <c r="R248" i="1"/>
  <c r="S248" i="1"/>
  <c r="P249" i="1"/>
  <c r="Q249" i="1"/>
  <c r="R249" i="1"/>
  <c r="T249" i="1" s="1"/>
  <c r="U249" i="1" s="1"/>
  <c r="S249" i="1"/>
  <c r="P250" i="1"/>
  <c r="Q250" i="1"/>
  <c r="R250" i="1"/>
  <c r="S250" i="1"/>
  <c r="P251" i="1"/>
  <c r="Q251" i="1"/>
  <c r="R251" i="1"/>
  <c r="S251" i="1"/>
  <c r="P252" i="1"/>
  <c r="Q252" i="1"/>
  <c r="R252" i="1"/>
  <c r="S252" i="1"/>
  <c r="P253" i="1"/>
  <c r="Q253" i="1"/>
  <c r="R253" i="1"/>
  <c r="S253" i="1"/>
  <c r="P254" i="1"/>
  <c r="Q254" i="1"/>
  <c r="R254" i="1"/>
  <c r="S254" i="1"/>
  <c r="T254" i="1" s="1"/>
  <c r="U254" i="1" s="1"/>
  <c r="P255" i="1"/>
  <c r="Q255" i="1"/>
  <c r="R255" i="1"/>
  <c r="S255" i="1"/>
  <c r="P256" i="1"/>
  <c r="Q256" i="1"/>
  <c r="R256" i="1"/>
  <c r="S256" i="1"/>
  <c r="P257" i="1"/>
  <c r="Q257" i="1"/>
  <c r="R257" i="1"/>
  <c r="S257" i="1"/>
  <c r="P258" i="1"/>
  <c r="Q258" i="1"/>
  <c r="R258" i="1"/>
  <c r="S258" i="1"/>
  <c r="P259" i="1"/>
  <c r="Q259" i="1"/>
  <c r="R259" i="1"/>
  <c r="S259" i="1"/>
  <c r="P260" i="1"/>
  <c r="Q260" i="1"/>
  <c r="R260" i="1"/>
  <c r="S260" i="1"/>
  <c r="P261" i="1"/>
  <c r="Q261" i="1"/>
  <c r="R261" i="1"/>
  <c r="S261" i="1"/>
  <c r="P262" i="1"/>
  <c r="Q262" i="1"/>
  <c r="R262" i="1"/>
  <c r="S262" i="1"/>
  <c r="P263" i="1"/>
  <c r="Q263" i="1"/>
  <c r="R263" i="1"/>
  <c r="S263" i="1"/>
  <c r="P264" i="1"/>
  <c r="Q264" i="1"/>
  <c r="R264" i="1"/>
  <c r="S264" i="1"/>
  <c r="P265" i="1"/>
  <c r="Q265" i="1"/>
  <c r="R265" i="1"/>
  <c r="S265" i="1"/>
  <c r="P266" i="1"/>
  <c r="Q266" i="1"/>
  <c r="R266" i="1"/>
  <c r="S266" i="1"/>
  <c r="P267" i="1"/>
  <c r="Q267" i="1"/>
  <c r="R267" i="1"/>
  <c r="S267" i="1"/>
  <c r="P268" i="1"/>
  <c r="Q268" i="1"/>
  <c r="R268" i="1"/>
  <c r="S268" i="1"/>
  <c r="P269" i="1"/>
  <c r="Q269" i="1"/>
  <c r="R269" i="1"/>
  <c r="S269" i="1"/>
  <c r="P270" i="1"/>
  <c r="Q270" i="1"/>
  <c r="T270" i="1" s="1"/>
  <c r="U270" i="1" s="1"/>
  <c r="R270" i="1"/>
  <c r="S270" i="1"/>
  <c r="P271" i="1"/>
  <c r="Q271" i="1"/>
  <c r="R271" i="1"/>
  <c r="S271" i="1"/>
  <c r="P272" i="1"/>
  <c r="Q272" i="1"/>
  <c r="R272" i="1"/>
  <c r="S272" i="1"/>
  <c r="P273" i="1"/>
  <c r="Q273" i="1"/>
  <c r="R273" i="1"/>
  <c r="S273" i="1"/>
  <c r="P274" i="1"/>
  <c r="Q274" i="1"/>
  <c r="R274" i="1"/>
  <c r="S274" i="1"/>
  <c r="P275" i="1"/>
  <c r="Q275" i="1"/>
  <c r="R275" i="1"/>
  <c r="S275" i="1"/>
  <c r="P276" i="1"/>
  <c r="Q276" i="1"/>
  <c r="R276" i="1"/>
  <c r="S276" i="1"/>
  <c r="P277" i="1"/>
  <c r="Q277" i="1"/>
  <c r="R277" i="1"/>
  <c r="S277" i="1"/>
  <c r="P278" i="1"/>
  <c r="Q278" i="1"/>
  <c r="R278" i="1"/>
  <c r="S278" i="1"/>
  <c r="T278" i="1" s="1"/>
  <c r="U278" i="1" s="1"/>
  <c r="P279" i="1"/>
  <c r="Q279" i="1"/>
  <c r="R279" i="1"/>
  <c r="S279" i="1"/>
  <c r="P280" i="1"/>
  <c r="Q280" i="1"/>
  <c r="R280" i="1"/>
  <c r="S280" i="1"/>
  <c r="P281" i="1"/>
  <c r="Q281" i="1"/>
  <c r="T281" i="1" s="1"/>
  <c r="U281" i="1" s="1"/>
  <c r="R281" i="1"/>
  <c r="S281" i="1"/>
  <c r="P282" i="1"/>
  <c r="Q282" i="1"/>
  <c r="R282" i="1"/>
  <c r="S282" i="1"/>
  <c r="P283" i="1"/>
  <c r="Q283" i="1"/>
  <c r="R283" i="1"/>
  <c r="S283" i="1"/>
  <c r="P284" i="1"/>
  <c r="Q284" i="1"/>
  <c r="R284" i="1"/>
  <c r="S284" i="1"/>
  <c r="P285" i="1"/>
  <c r="Q285" i="1"/>
  <c r="R285" i="1"/>
  <c r="S285" i="1"/>
  <c r="P286" i="1"/>
  <c r="Q286" i="1"/>
  <c r="R286" i="1"/>
  <c r="S286" i="1"/>
  <c r="T286" i="1" s="1"/>
  <c r="U286" i="1" s="1"/>
  <c r="P287" i="1"/>
  <c r="Q287" i="1"/>
  <c r="R287" i="1"/>
  <c r="S287" i="1"/>
  <c r="P288" i="1"/>
  <c r="Q288" i="1"/>
  <c r="R288" i="1"/>
  <c r="S288" i="1"/>
  <c r="P289" i="1"/>
  <c r="Q289" i="1"/>
  <c r="R289" i="1"/>
  <c r="T289" i="1" s="1"/>
  <c r="U289" i="1" s="1"/>
  <c r="S289" i="1"/>
  <c r="P290" i="1"/>
  <c r="Q290" i="1"/>
  <c r="R290" i="1"/>
  <c r="S290" i="1"/>
  <c r="P291" i="1"/>
  <c r="Q291" i="1"/>
  <c r="R291" i="1"/>
  <c r="S291" i="1"/>
  <c r="P292" i="1"/>
  <c r="Q292" i="1"/>
  <c r="R292" i="1"/>
  <c r="S292" i="1"/>
  <c r="P293" i="1"/>
  <c r="Q293" i="1"/>
  <c r="R293" i="1"/>
  <c r="S293" i="1"/>
  <c r="P294" i="1"/>
  <c r="Q294" i="1"/>
  <c r="T294" i="1" s="1"/>
  <c r="U294" i="1" s="1"/>
  <c r="R294" i="1"/>
  <c r="S294" i="1"/>
  <c r="P295" i="1"/>
  <c r="Q295" i="1"/>
  <c r="R295" i="1"/>
  <c r="S295" i="1"/>
  <c r="P296" i="1"/>
  <c r="Q296" i="1"/>
  <c r="R296" i="1"/>
  <c r="S296" i="1"/>
  <c r="P297" i="1"/>
  <c r="Q297" i="1"/>
  <c r="R297" i="1"/>
  <c r="S297" i="1"/>
  <c r="P298" i="1"/>
  <c r="Q298" i="1"/>
  <c r="R298" i="1"/>
  <c r="T298" i="1" s="1"/>
  <c r="U298" i="1" s="1"/>
  <c r="S298" i="1"/>
  <c r="P299" i="1"/>
  <c r="Q299" i="1"/>
  <c r="R299" i="1"/>
  <c r="S299" i="1"/>
  <c r="P300" i="1"/>
  <c r="Q300" i="1"/>
  <c r="R300" i="1"/>
  <c r="S300" i="1"/>
  <c r="P301" i="1"/>
  <c r="Q301" i="1"/>
  <c r="R301" i="1"/>
  <c r="S301" i="1"/>
  <c r="P302" i="1"/>
  <c r="Q302" i="1"/>
  <c r="R302" i="1"/>
  <c r="S302" i="1"/>
  <c r="T302" i="1" s="1"/>
  <c r="U302" i="1" s="1"/>
  <c r="P303" i="1"/>
  <c r="Q303" i="1"/>
  <c r="R303" i="1"/>
  <c r="S303" i="1"/>
  <c r="P304" i="1"/>
  <c r="Q304" i="1"/>
  <c r="R304" i="1"/>
  <c r="S304" i="1"/>
  <c r="P305" i="1"/>
  <c r="Q305" i="1"/>
  <c r="R305" i="1"/>
  <c r="S305" i="1"/>
  <c r="P306" i="1"/>
  <c r="Q306" i="1"/>
  <c r="R306" i="1"/>
  <c r="S306" i="1"/>
  <c r="T306" i="1" s="1"/>
  <c r="U306" i="1" s="1"/>
  <c r="P307" i="1"/>
  <c r="Q307" i="1"/>
  <c r="R307" i="1"/>
  <c r="S307" i="1"/>
  <c r="P308" i="1"/>
  <c r="Q308" i="1"/>
  <c r="R308" i="1"/>
  <c r="S308" i="1"/>
  <c r="P309" i="1"/>
  <c r="Q309" i="1"/>
  <c r="R309" i="1"/>
  <c r="S309" i="1"/>
  <c r="P310" i="1"/>
  <c r="Q310" i="1"/>
  <c r="T310" i="1" s="1"/>
  <c r="U310" i="1" s="1"/>
  <c r="R310" i="1"/>
  <c r="S310" i="1"/>
  <c r="P311" i="1"/>
  <c r="Q311" i="1"/>
  <c r="R311" i="1"/>
  <c r="S311" i="1"/>
  <c r="P312" i="1"/>
  <c r="Q312" i="1"/>
  <c r="R312" i="1"/>
  <c r="S312" i="1"/>
  <c r="P313" i="1"/>
  <c r="Q313" i="1"/>
  <c r="T313" i="1" s="1"/>
  <c r="U313" i="1" s="1"/>
  <c r="R313" i="1"/>
  <c r="S313" i="1"/>
  <c r="P314" i="1"/>
  <c r="Q314" i="1"/>
  <c r="R314" i="1"/>
  <c r="T314" i="1" s="1"/>
  <c r="U314" i="1" s="1"/>
  <c r="S314" i="1"/>
  <c r="P315" i="1"/>
  <c r="Q315" i="1"/>
  <c r="R315" i="1"/>
  <c r="S315" i="1"/>
  <c r="P316" i="1"/>
  <c r="Q316" i="1"/>
  <c r="R316" i="1"/>
  <c r="S316" i="1"/>
  <c r="P317" i="1"/>
  <c r="Q317" i="1"/>
  <c r="R317" i="1"/>
  <c r="S317" i="1"/>
  <c r="P318" i="1"/>
  <c r="Q318" i="1"/>
  <c r="R318" i="1"/>
  <c r="S318" i="1"/>
  <c r="T318" i="1" s="1"/>
  <c r="U318" i="1" s="1"/>
  <c r="P319" i="1"/>
  <c r="Q319" i="1"/>
  <c r="R319" i="1"/>
  <c r="S319" i="1"/>
  <c r="P320" i="1"/>
  <c r="Q320" i="1"/>
  <c r="R320" i="1"/>
  <c r="S320" i="1"/>
  <c r="P321" i="1"/>
  <c r="Q321" i="1"/>
  <c r="R321" i="1"/>
  <c r="S321" i="1"/>
  <c r="T321" i="1" s="1"/>
  <c r="U321" i="1" s="1"/>
  <c r="P322" i="1"/>
  <c r="Q322" i="1"/>
  <c r="R322" i="1"/>
  <c r="S322" i="1"/>
  <c r="P323" i="1"/>
  <c r="Q323" i="1"/>
  <c r="R323" i="1"/>
  <c r="S323" i="1"/>
  <c r="P324" i="1"/>
  <c r="Q324" i="1"/>
  <c r="R324" i="1"/>
  <c r="S324" i="1"/>
  <c r="P325" i="1"/>
  <c r="Q325" i="1"/>
  <c r="R325" i="1"/>
  <c r="S325" i="1"/>
  <c r="P326" i="1"/>
  <c r="Q326" i="1"/>
  <c r="T326" i="1" s="1"/>
  <c r="U326" i="1" s="1"/>
  <c r="R326" i="1"/>
  <c r="S326" i="1"/>
  <c r="P327" i="1"/>
  <c r="Q327" i="1"/>
  <c r="R327" i="1"/>
  <c r="S327" i="1"/>
  <c r="P328" i="1"/>
  <c r="Q328" i="1"/>
  <c r="R328" i="1"/>
  <c r="S328" i="1"/>
  <c r="P329" i="1"/>
  <c r="Q329" i="1"/>
  <c r="R329" i="1"/>
  <c r="S329" i="1"/>
  <c r="P330" i="1"/>
  <c r="Q330" i="1"/>
  <c r="R330" i="1"/>
  <c r="S330" i="1"/>
  <c r="P331" i="1"/>
  <c r="Q331" i="1"/>
  <c r="R331" i="1"/>
  <c r="S331" i="1"/>
  <c r="P332" i="1"/>
  <c r="Q332" i="1"/>
  <c r="R332" i="1"/>
  <c r="S332" i="1"/>
  <c r="P333" i="1"/>
  <c r="Q333" i="1"/>
  <c r="R333" i="1"/>
  <c r="S333" i="1"/>
  <c r="P334" i="1"/>
  <c r="Q334" i="1"/>
  <c r="T334" i="1" s="1"/>
  <c r="U334" i="1" s="1"/>
  <c r="R334" i="1"/>
  <c r="S334" i="1"/>
  <c r="P335" i="1"/>
  <c r="Q335" i="1"/>
  <c r="R335" i="1"/>
  <c r="S335" i="1"/>
  <c r="P336" i="1"/>
  <c r="Q336" i="1"/>
  <c r="R336" i="1"/>
  <c r="S336" i="1"/>
  <c r="P337" i="1"/>
  <c r="Q337" i="1"/>
  <c r="R337" i="1"/>
  <c r="T337" i="1" s="1"/>
  <c r="U337" i="1" s="1"/>
  <c r="S337" i="1"/>
  <c r="P338" i="1"/>
  <c r="Q338" i="1"/>
  <c r="R338" i="1"/>
  <c r="T338" i="1" s="1"/>
  <c r="U338" i="1" s="1"/>
  <c r="S338" i="1"/>
  <c r="P339" i="1"/>
  <c r="Q339" i="1"/>
  <c r="R339" i="1"/>
  <c r="S339" i="1"/>
  <c r="P340" i="1"/>
  <c r="Q340" i="1"/>
  <c r="R340" i="1"/>
  <c r="S340" i="1"/>
  <c r="P341" i="1"/>
  <c r="Q341" i="1"/>
  <c r="R341" i="1"/>
  <c r="S341" i="1"/>
  <c r="P342" i="1"/>
  <c r="Q342" i="1"/>
  <c r="R342" i="1"/>
  <c r="S342" i="1"/>
  <c r="T342" i="1" s="1"/>
  <c r="U342" i="1" s="1"/>
  <c r="P343" i="1"/>
  <c r="Q343" i="1"/>
  <c r="R343" i="1"/>
  <c r="S343" i="1"/>
  <c r="P344" i="1"/>
  <c r="Q344" i="1"/>
  <c r="R344" i="1"/>
  <c r="S344" i="1"/>
  <c r="P345" i="1"/>
  <c r="Q345" i="1"/>
  <c r="R345" i="1"/>
  <c r="S345" i="1"/>
  <c r="P346" i="1"/>
  <c r="Q346" i="1"/>
  <c r="R346" i="1"/>
  <c r="S346" i="1"/>
  <c r="T346" i="1" s="1"/>
  <c r="U346" i="1" s="1"/>
  <c r="P347" i="1"/>
  <c r="Q347" i="1"/>
  <c r="R347" i="1"/>
  <c r="S347" i="1"/>
  <c r="P348" i="1"/>
  <c r="Q348" i="1"/>
  <c r="R348" i="1"/>
  <c r="S348" i="1"/>
  <c r="P349" i="1"/>
  <c r="Q349" i="1"/>
  <c r="R349" i="1"/>
  <c r="S349" i="1"/>
  <c r="P350" i="1"/>
  <c r="Q350" i="1"/>
  <c r="T350" i="1" s="1"/>
  <c r="U350" i="1" s="1"/>
  <c r="R350" i="1"/>
  <c r="S350" i="1"/>
  <c r="P351" i="1"/>
  <c r="Q351" i="1"/>
  <c r="R351" i="1"/>
  <c r="S351" i="1"/>
  <c r="P352" i="1"/>
  <c r="Q352" i="1"/>
  <c r="R352" i="1"/>
  <c r="S352" i="1"/>
  <c r="P353" i="1"/>
  <c r="Q353" i="1"/>
  <c r="R353" i="1"/>
  <c r="T353" i="1" s="1"/>
  <c r="U353" i="1" s="1"/>
  <c r="S353" i="1"/>
  <c r="P354" i="1"/>
  <c r="Q354" i="1"/>
  <c r="R354" i="1"/>
  <c r="S354" i="1"/>
  <c r="T354" i="1" s="1"/>
  <c r="U354" i="1" s="1"/>
  <c r="P355" i="1"/>
  <c r="Q355" i="1"/>
  <c r="R355" i="1"/>
  <c r="S355" i="1"/>
  <c r="P356" i="1"/>
  <c r="Q356" i="1"/>
  <c r="R356" i="1"/>
  <c r="S356" i="1"/>
  <c r="P357" i="1"/>
  <c r="Q357" i="1"/>
  <c r="R357" i="1"/>
  <c r="S357" i="1"/>
  <c r="P358" i="1"/>
  <c r="Q358" i="1"/>
  <c r="T358" i="1" s="1"/>
  <c r="U358" i="1" s="1"/>
  <c r="R358" i="1"/>
  <c r="S358" i="1"/>
  <c r="P359" i="1"/>
  <c r="Q359" i="1"/>
  <c r="R359" i="1"/>
  <c r="S359" i="1"/>
  <c r="P360" i="1"/>
  <c r="Q360" i="1"/>
  <c r="R360" i="1"/>
  <c r="S360" i="1"/>
  <c r="P361" i="1"/>
  <c r="Q361" i="1"/>
  <c r="R361" i="1"/>
  <c r="S361" i="1"/>
  <c r="P362" i="1"/>
  <c r="Q362" i="1"/>
  <c r="R362" i="1"/>
  <c r="T362" i="1" s="1"/>
  <c r="U362" i="1" s="1"/>
  <c r="S362" i="1"/>
  <c r="P363" i="1"/>
  <c r="Q363" i="1"/>
  <c r="R363" i="1"/>
  <c r="S363" i="1"/>
  <c r="P364" i="1"/>
  <c r="Q364" i="1"/>
  <c r="R364" i="1"/>
  <c r="S364" i="1"/>
  <c r="P365" i="1"/>
  <c r="Q365" i="1"/>
  <c r="R365" i="1"/>
  <c r="S365" i="1"/>
  <c r="P366" i="1"/>
  <c r="Q366" i="1"/>
  <c r="R366" i="1"/>
  <c r="T366" i="1" s="1"/>
  <c r="U366" i="1" s="1"/>
  <c r="S366" i="1"/>
  <c r="P367" i="1"/>
  <c r="Q367" i="1"/>
  <c r="R367" i="1"/>
  <c r="S367" i="1"/>
  <c r="P368" i="1"/>
  <c r="Q368" i="1"/>
  <c r="R368" i="1"/>
  <c r="S368" i="1"/>
  <c r="P369" i="1"/>
  <c r="Q369" i="1"/>
  <c r="R369" i="1"/>
  <c r="S369" i="1"/>
  <c r="P370" i="1"/>
  <c r="Q370" i="1"/>
  <c r="T370" i="1" s="1"/>
  <c r="U370" i="1" s="1"/>
  <c r="R370" i="1"/>
  <c r="S370" i="1"/>
  <c r="P371" i="1"/>
  <c r="Q371" i="1"/>
  <c r="R371" i="1"/>
  <c r="S371" i="1"/>
  <c r="P372" i="1"/>
  <c r="Q372" i="1"/>
  <c r="R372" i="1"/>
  <c r="S372" i="1"/>
  <c r="P373" i="1"/>
  <c r="Q373" i="1"/>
  <c r="R373" i="1"/>
  <c r="S373" i="1"/>
  <c r="P374" i="1"/>
  <c r="Q374" i="1"/>
  <c r="R374" i="1"/>
  <c r="S374" i="1"/>
  <c r="T374" i="1" s="1"/>
  <c r="U374" i="1" s="1"/>
  <c r="Q10" i="1"/>
  <c r="R10" i="1"/>
  <c r="S10" i="1"/>
  <c r="P10" i="1"/>
  <c r="T79" i="1"/>
  <c r="U79" i="1" s="1"/>
  <c r="T81" i="1"/>
  <c r="U81" i="1" s="1"/>
  <c r="T83" i="1"/>
  <c r="U83" i="1" s="1"/>
  <c r="T87" i="1"/>
  <c r="U87" i="1" s="1"/>
  <c r="T89" i="1"/>
  <c r="U89" i="1" s="1"/>
  <c r="T91" i="1"/>
  <c r="U91" i="1" s="1"/>
  <c r="T95" i="1"/>
  <c r="U95" i="1" s="1"/>
  <c r="T99" i="1"/>
  <c r="U99" i="1" s="1"/>
  <c r="T103" i="1"/>
  <c r="U103" i="1" s="1"/>
  <c r="T105" i="1"/>
  <c r="U105" i="1" s="1"/>
  <c r="T107" i="1"/>
  <c r="U107" i="1" s="1"/>
  <c r="T111" i="1"/>
  <c r="U111" i="1" s="1"/>
  <c r="T113" i="1"/>
  <c r="U113" i="1" s="1"/>
  <c r="T115" i="1"/>
  <c r="U115" i="1" s="1"/>
  <c r="T119" i="1"/>
  <c r="U119" i="1" s="1"/>
  <c r="T121" i="1"/>
  <c r="U121" i="1" s="1"/>
  <c r="T123" i="1"/>
  <c r="U123" i="1" s="1"/>
  <c r="T127" i="1"/>
  <c r="U127" i="1" s="1"/>
  <c r="T129" i="1"/>
  <c r="U129" i="1" s="1"/>
  <c r="T131" i="1"/>
  <c r="U131" i="1" s="1"/>
  <c r="T135" i="1"/>
  <c r="U135" i="1" s="1"/>
  <c r="T139" i="1"/>
  <c r="U139" i="1" s="1"/>
  <c r="T143" i="1"/>
  <c r="U143" i="1" s="1"/>
  <c r="T145" i="1"/>
  <c r="U145" i="1" s="1"/>
  <c r="T147" i="1"/>
  <c r="U147" i="1" s="1"/>
  <c r="T151" i="1"/>
  <c r="U151" i="1" s="1"/>
  <c r="T153" i="1"/>
  <c r="U153" i="1" s="1"/>
  <c r="T155" i="1"/>
  <c r="U155" i="1" s="1"/>
  <c r="T159" i="1"/>
  <c r="U159" i="1" s="1"/>
  <c r="T161" i="1"/>
  <c r="U161" i="1" s="1"/>
  <c r="T169" i="1"/>
  <c r="U169" i="1" s="1"/>
  <c r="T171" i="1"/>
  <c r="U171" i="1" s="1"/>
  <c r="T177" i="1"/>
  <c r="U177" i="1" s="1"/>
  <c r="T179" i="1"/>
  <c r="U179" i="1" s="1"/>
  <c r="T185" i="1"/>
  <c r="U185" i="1" s="1"/>
  <c r="T193" i="1"/>
  <c r="U193" i="1" s="1"/>
  <c r="T201" i="1"/>
  <c r="U201" i="1" s="1"/>
  <c r="T203" i="1"/>
  <c r="U203" i="1" s="1"/>
  <c r="T209" i="1"/>
  <c r="U209" i="1" s="1"/>
  <c r="T211" i="1"/>
  <c r="U211" i="1" s="1"/>
  <c r="T217" i="1"/>
  <c r="U217" i="1" s="1"/>
  <c r="T219" i="1"/>
  <c r="U219" i="1" s="1"/>
  <c r="T227" i="1"/>
  <c r="U227" i="1" s="1"/>
  <c r="T235" i="1"/>
  <c r="U235" i="1" s="1"/>
  <c r="T241" i="1"/>
  <c r="U241" i="1" s="1"/>
  <c r="T243" i="1"/>
  <c r="U243" i="1" s="1"/>
  <c r="T257" i="1"/>
  <c r="U257" i="1" s="1"/>
  <c r="T265" i="1"/>
  <c r="U265" i="1" s="1"/>
  <c r="T273" i="1"/>
  <c r="U273" i="1" s="1"/>
  <c r="T297" i="1"/>
  <c r="U297" i="1" s="1"/>
  <c r="T305" i="1"/>
  <c r="U305" i="1" s="1"/>
  <c r="T329" i="1"/>
  <c r="U329" i="1" s="1"/>
  <c r="T330" i="1"/>
  <c r="U330" i="1" s="1"/>
  <c r="T361" i="1"/>
  <c r="U361" i="1" s="1"/>
  <c r="T369" i="1"/>
  <c r="U369" i="1" s="1"/>
  <c r="L9" i="1"/>
  <c r="M9" i="1" s="1"/>
  <c r="N9" i="1"/>
  <c r="O9" i="1"/>
  <c r="P9" i="1"/>
  <c r="Q9" i="1"/>
  <c r="R9" i="1"/>
  <c r="S9" i="1"/>
  <c r="W126" i="1"/>
  <c r="L12" i="1"/>
  <c r="M12" i="1" s="1"/>
  <c r="N12" i="1"/>
  <c r="O12" i="1"/>
  <c r="L13" i="1"/>
  <c r="M13" i="1" s="1"/>
  <c r="N13" i="1"/>
  <c r="O13" i="1"/>
  <c r="L14" i="1"/>
  <c r="M14" i="1" s="1"/>
  <c r="N14" i="1"/>
  <c r="O14" i="1"/>
  <c r="L15" i="1"/>
  <c r="M15" i="1" s="1"/>
  <c r="N15" i="1"/>
  <c r="O15" i="1"/>
  <c r="L16" i="1"/>
  <c r="M16" i="1" s="1"/>
  <c r="N16" i="1"/>
  <c r="O16" i="1"/>
  <c r="L17" i="1"/>
  <c r="M17" i="1" s="1"/>
  <c r="N17" i="1"/>
  <c r="O17" i="1"/>
  <c r="L18" i="1"/>
  <c r="M18" i="1" s="1"/>
  <c r="N18" i="1"/>
  <c r="O18" i="1"/>
  <c r="L19" i="1"/>
  <c r="M19" i="1" s="1"/>
  <c r="N19" i="1"/>
  <c r="O19" i="1"/>
  <c r="L20" i="1"/>
  <c r="M20" i="1" s="1"/>
  <c r="N20" i="1"/>
  <c r="O20" i="1"/>
  <c r="L21" i="1"/>
  <c r="M21" i="1" s="1"/>
  <c r="N21" i="1"/>
  <c r="O21" i="1"/>
  <c r="L22" i="1"/>
  <c r="M22" i="1" s="1"/>
  <c r="N22" i="1"/>
  <c r="O22" i="1"/>
  <c r="L23" i="1"/>
  <c r="M23" i="1" s="1"/>
  <c r="N23" i="1"/>
  <c r="O23" i="1"/>
  <c r="L24" i="1"/>
  <c r="M24" i="1" s="1"/>
  <c r="N24" i="1"/>
  <c r="O24" i="1"/>
  <c r="L25" i="1"/>
  <c r="M25" i="1" s="1"/>
  <c r="N25" i="1"/>
  <c r="O25" i="1"/>
  <c r="L26" i="1"/>
  <c r="M26" i="1" s="1"/>
  <c r="N26" i="1"/>
  <c r="O26" i="1"/>
  <c r="L27" i="1"/>
  <c r="M27" i="1" s="1"/>
  <c r="N27" i="1"/>
  <c r="O27" i="1"/>
  <c r="L28" i="1"/>
  <c r="M28" i="1" s="1"/>
  <c r="N28" i="1"/>
  <c r="O28" i="1"/>
  <c r="L29" i="1"/>
  <c r="M29" i="1" s="1"/>
  <c r="N29" i="1"/>
  <c r="O29" i="1"/>
  <c r="L30" i="1"/>
  <c r="M30" i="1" s="1"/>
  <c r="N30" i="1"/>
  <c r="O30" i="1"/>
  <c r="L31" i="1"/>
  <c r="N31" i="1"/>
  <c r="O31" i="1"/>
  <c r="L32" i="1"/>
  <c r="M32" i="1" s="1"/>
  <c r="N32" i="1"/>
  <c r="O32" i="1"/>
  <c r="L33" i="1"/>
  <c r="M33" i="1" s="1"/>
  <c r="N33" i="1"/>
  <c r="O33" i="1"/>
  <c r="L34" i="1"/>
  <c r="M34" i="1" s="1"/>
  <c r="N34" i="1"/>
  <c r="O34" i="1"/>
  <c r="L35" i="1"/>
  <c r="M35" i="1" s="1"/>
  <c r="N35" i="1"/>
  <c r="O35" i="1"/>
  <c r="L36" i="1"/>
  <c r="M36" i="1" s="1"/>
  <c r="N36" i="1"/>
  <c r="O36" i="1"/>
  <c r="L37" i="1"/>
  <c r="M37" i="1" s="1"/>
  <c r="N37" i="1"/>
  <c r="O37" i="1"/>
  <c r="L38" i="1"/>
  <c r="N38" i="1"/>
  <c r="O38" i="1"/>
  <c r="L39" i="1"/>
  <c r="N39" i="1"/>
  <c r="O39" i="1"/>
  <c r="L40" i="1"/>
  <c r="M40" i="1" s="1"/>
  <c r="N40" i="1"/>
  <c r="O40" i="1"/>
  <c r="L41" i="1"/>
  <c r="M41" i="1" s="1"/>
  <c r="N41" i="1"/>
  <c r="O41" i="1"/>
  <c r="L42" i="1"/>
  <c r="N42" i="1"/>
  <c r="O42" i="1"/>
  <c r="L43" i="1"/>
  <c r="N43" i="1"/>
  <c r="O43" i="1"/>
  <c r="L44" i="1"/>
  <c r="M44" i="1" s="1"/>
  <c r="N44" i="1"/>
  <c r="O44" i="1"/>
  <c r="L45" i="1"/>
  <c r="M45" i="1" s="1"/>
  <c r="N45" i="1"/>
  <c r="O45" i="1"/>
  <c r="L46" i="1"/>
  <c r="M46" i="1" s="1"/>
  <c r="N46" i="1"/>
  <c r="O46" i="1"/>
  <c r="L47" i="1"/>
  <c r="M47" i="1" s="1"/>
  <c r="N47" i="1"/>
  <c r="O47" i="1"/>
  <c r="L48" i="1"/>
  <c r="M48" i="1" s="1"/>
  <c r="N48" i="1"/>
  <c r="O48" i="1"/>
  <c r="L49" i="1"/>
  <c r="M49" i="1" s="1"/>
  <c r="N49" i="1"/>
  <c r="O49" i="1"/>
  <c r="L50" i="1"/>
  <c r="M50" i="1" s="1"/>
  <c r="N50" i="1"/>
  <c r="O50" i="1"/>
  <c r="L51" i="1"/>
  <c r="W51" i="1" s="1"/>
  <c r="N51" i="1"/>
  <c r="O51" i="1"/>
  <c r="L52" i="1"/>
  <c r="M52" i="1" s="1"/>
  <c r="N52" i="1"/>
  <c r="O52" i="1"/>
  <c r="L53" i="1"/>
  <c r="M53" i="1" s="1"/>
  <c r="N53" i="1"/>
  <c r="O53" i="1"/>
  <c r="L54" i="1"/>
  <c r="M54" i="1" s="1"/>
  <c r="N54" i="1"/>
  <c r="O54" i="1"/>
  <c r="T54" i="1"/>
  <c r="U54" i="1" s="1"/>
  <c r="L55" i="1"/>
  <c r="M55" i="1" s="1"/>
  <c r="N55" i="1"/>
  <c r="O55" i="1"/>
  <c r="L56" i="1"/>
  <c r="M56" i="1" s="1"/>
  <c r="N56" i="1"/>
  <c r="O56" i="1"/>
  <c r="L57" i="1"/>
  <c r="N57" i="1"/>
  <c r="O57" i="1"/>
  <c r="L58" i="1"/>
  <c r="N58" i="1"/>
  <c r="O58" i="1"/>
  <c r="L59" i="1"/>
  <c r="W59" i="1" s="1"/>
  <c r="N59" i="1"/>
  <c r="O59" i="1"/>
  <c r="L60" i="1"/>
  <c r="N60" i="1"/>
  <c r="O60" i="1"/>
  <c r="L61" i="1"/>
  <c r="N61" i="1"/>
  <c r="O61" i="1"/>
  <c r="L62" i="1"/>
  <c r="M62" i="1" s="1"/>
  <c r="N62" i="1"/>
  <c r="O62" i="1"/>
  <c r="L63" i="1"/>
  <c r="N63" i="1"/>
  <c r="O63" i="1"/>
  <c r="L64" i="1"/>
  <c r="N64" i="1"/>
  <c r="O64" i="1"/>
  <c r="L65" i="1"/>
  <c r="N65" i="1"/>
  <c r="O65" i="1"/>
  <c r="L66" i="1"/>
  <c r="N66" i="1"/>
  <c r="O66" i="1"/>
  <c r="L67" i="1"/>
  <c r="W67" i="1" s="1"/>
  <c r="N67" i="1"/>
  <c r="O67" i="1"/>
  <c r="L68" i="1"/>
  <c r="N68" i="1"/>
  <c r="O68" i="1"/>
  <c r="L69" i="1"/>
  <c r="N69" i="1"/>
  <c r="O69" i="1"/>
  <c r="L70" i="1"/>
  <c r="M70" i="1" s="1"/>
  <c r="N70" i="1"/>
  <c r="O70" i="1"/>
  <c r="L71" i="1"/>
  <c r="N71" i="1"/>
  <c r="O71" i="1"/>
  <c r="L72" i="1"/>
  <c r="N72" i="1"/>
  <c r="O72" i="1"/>
  <c r="L73" i="1"/>
  <c r="N73" i="1"/>
  <c r="O73" i="1"/>
  <c r="L74" i="1"/>
  <c r="N74" i="1"/>
  <c r="O74" i="1"/>
  <c r="L75" i="1"/>
  <c r="W75" i="1" s="1"/>
  <c r="N75" i="1"/>
  <c r="O75" i="1"/>
  <c r="L76" i="1"/>
  <c r="N76" i="1"/>
  <c r="O76" i="1"/>
  <c r="L77" i="1"/>
  <c r="N77" i="1"/>
  <c r="O77" i="1"/>
  <c r="L78" i="1"/>
  <c r="M78" i="1" s="1"/>
  <c r="N78" i="1"/>
  <c r="O78" i="1"/>
  <c r="L79" i="1"/>
  <c r="N79" i="1"/>
  <c r="O79" i="1"/>
  <c r="L80" i="1"/>
  <c r="N80" i="1"/>
  <c r="O80" i="1"/>
  <c r="L81" i="1"/>
  <c r="N81" i="1"/>
  <c r="O81" i="1"/>
  <c r="L82" i="1"/>
  <c r="N82" i="1"/>
  <c r="O82" i="1"/>
  <c r="L83" i="1"/>
  <c r="W83" i="1" s="1"/>
  <c r="N83" i="1"/>
  <c r="O83" i="1"/>
  <c r="L84" i="1"/>
  <c r="N84" i="1"/>
  <c r="O84" i="1"/>
  <c r="L85" i="1"/>
  <c r="N85" i="1"/>
  <c r="O85" i="1"/>
  <c r="L86" i="1"/>
  <c r="M86" i="1" s="1"/>
  <c r="N86" i="1"/>
  <c r="O86" i="1"/>
  <c r="L87" i="1"/>
  <c r="N87" i="1"/>
  <c r="O87" i="1"/>
  <c r="L88" i="1"/>
  <c r="N88" i="1"/>
  <c r="O88" i="1"/>
  <c r="L89" i="1"/>
  <c r="N89" i="1"/>
  <c r="O89" i="1"/>
  <c r="L90" i="1"/>
  <c r="N90" i="1"/>
  <c r="O90" i="1"/>
  <c r="L91" i="1"/>
  <c r="N91" i="1"/>
  <c r="O91" i="1"/>
  <c r="L92" i="1"/>
  <c r="N92" i="1"/>
  <c r="O92" i="1"/>
  <c r="L93" i="1"/>
  <c r="N93" i="1"/>
  <c r="O93" i="1"/>
  <c r="L94" i="1"/>
  <c r="M94" i="1" s="1"/>
  <c r="N94" i="1"/>
  <c r="O94" i="1"/>
  <c r="L95" i="1"/>
  <c r="N95" i="1"/>
  <c r="O95" i="1"/>
  <c r="L96" i="1"/>
  <c r="N96" i="1"/>
  <c r="O96" i="1"/>
  <c r="L97" i="1"/>
  <c r="N97" i="1"/>
  <c r="O97" i="1"/>
  <c r="T97" i="1"/>
  <c r="U97" i="1" s="1"/>
  <c r="L98" i="1"/>
  <c r="N98" i="1"/>
  <c r="O98" i="1"/>
  <c r="L99" i="1"/>
  <c r="N99" i="1"/>
  <c r="O99" i="1"/>
  <c r="L100" i="1"/>
  <c r="N100" i="1"/>
  <c r="O100" i="1"/>
  <c r="L101" i="1"/>
  <c r="N101" i="1"/>
  <c r="O101" i="1"/>
  <c r="L102" i="1"/>
  <c r="M102" i="1" s="1"/>
  <c r="N102" i="1"/>
  <c r="O102" i="1"/>
  <c r="L103" i="1"/>
  <c r="N103" i="1"/>
  <c r="O103" i="1"/>
  <c r="L104" i="1"/>
  <c r="N104" i="1"/>
  <c r="O104" i="1"/>
  <c r="L105" i="1"/>
  <c r="N105" i="1"/>
  <c r="O105" i="1"/>
  <c r="L106" i="1"/>
  <c r="N106" i="1"/>
  <c r="O106" i="1"/>
  <c r="L107" i="1"/>
  <c r="N107" i="1"/>
  <c r="O107" i="1"/>
  <c r="L108" i="1"/>
  <c r="N108" i="1"/>
  <c r="O108" i="1"/>
  <c r="L109" i="1"/>
  <c r="N109" i="1"/>
  <c r="O109" i="1"/>
  <c r="L110" i="1"/>
  <c r="M110" i="1" s="1"/>
  <c r="N110" i="1"/>
  <c r="O110" i="1"/>
  <c r="L111" i="1"/>
  <c r="N111" i="1"/>
  <c r="O111" i="1"/>
  <c r="L112" i="1"/>
  <c r="N112" i="1"/>
  <c r="O112" i="1"/>
  <c r="L113" i="1"/>
  <c r="N113" i="1"/>
  <c r="O113" i="1"/>
  <c r="L114" i="1"/>
  <c r="N114" i="1"/>
  <c r="O114" i="1"/>
  <c r="L115" i="1"/>
  <c r="N115" i="1"/>
  <c r="O115" i="1"/>
  <c r="L116" i="1"/>
  <c r="N116" i="1"/>
  <c r="O116" i="1"/>
  <c r="L117" i="1"/>
  <c r="N117" i="1"/>
  <c r="O117" i="1"/>
  <c r="L118" i="1"/>
  <c r="M118" i="1" s="1"/>
  <c r="N118" i="1"/>
  <c r="O118" i="1"/>
  <c r="L119" i="1"/>
  <c r="N119" i="1"/>
  <c r="O119" i="1"/>
  <c r="L120" i="1"/>
  <c r="N120" i="1"/>
  <c r="O120" i="1"/>
  <c r="L121" i="1"/>
  <c r="N121" i="1"/>
  <c r="O121" i="1"/>
  <c r="L122" i="1"/>
  <c r="N122" i="1"/>
  <c r="O122" i="1"/>
  <c r="L123" i="1"/>
  <c r="N123" i="1"/>
  <c r="O123" i="1"/>
  <c r="L124" i="1"/>
  <c r="N124" i="1"/>
  <c r="O124" i="1"/>
  <c r="L125" i="1"/>
  <c r="N125" i="1"/>
  <c r="O125" i="1"/>
  <c r="L126" i="1"/>
  <c r="M126" i="1" s="1"/>
  <c r="N126" i="1"/>
  <c r="O126" i="1"/>
  <c r="L127" i="1"/>
  <c r="N127" i="1"/>
  <c r="O127" i="1"/>
  <c r="L128" i="1"/>
  <c r="N128" i="1"/>
  <c r="O128" i="1"/>
  <c r="L129" i="1"/>
  <c r="N129" i="1"/>
  <c r="O129" i="1"/>
  <c r="L130" i="1"/>
  <c r="N130" i="1"/>
  <c r="O130" i="1"/>
  <c r="L131" i="1"/>
  <c r="N131" i="1"/>
  <c r="O131" i="1"/>
  <c r="L132" i="1"/>
  <c r="N132" i="1"/>
  <c r="O132" i="1"/>
  <c r="L133" i="1"/>
  <c r="N133" i="1"/>
  <c r="O133" i="1"/>
  <c r="L134" i="1"/>
  <c r="M134" i="1" s="1"/>
  <c r="N134" i="1"/>
  <c r="O134" i="1"/>
  <c r="L135" i="1"/>
  <c r="N135" i="1"/>
  <c r="O135" i="1"/>
  <c r="L136" i="1"/>
  <c r="N136" i="1"/>
  <c r="O136" i="1"/>
  <c r="L137" i="1"/>
  <c r="N137" i="1"/>
  <c r="O137" i="1"/>
  <c r="T137" i="1"/>
  <c r="U137" i="1" s="1"/>
  <c r="L138" i="1"/>
  <c r="N138" i="1"/>
  <c r="O138" i="1"/>
  <c r="L139" i="1"/>
  <c r="N139" i="1"/>
  <c r="O139" i="1"/>
  <c r="L140" i="1"/>
  <c r="N140" i="1"/>
  <c r="O140" i="1"/>
  <c r="L141" i="1"/>
  <c r="N141" i="1"/>
  <c r="O141" i="1"/>
  <c r="L142" i="1"/>
  <c r="M142" i="1" s="1"/>
  <c r="N142" i="1"/>
  <c r="O142" i="1"/>
  <c r="L143" i="1"/>
  <c r="N143" i="1"/>
  <c r="O143" i="1"/>
  <c r="L144" i="1"/>
  <c r="N144" i="1"/>
  <c r="O144" i="1"/>
  <c r="L145" i="1"/>
  <c r="N145" i="1"/>
  <c r="O145" i="1"/>
  <c r="L146" i="1"/>
  <c r="N146" i="1"/>
  <c r="O146" i="1"/>
  <c r="L147" i="1"/>
  <c r="N147" i="1"/>
  <c r="O147" i="1"/>
  <c r="L148" i="1"/>
  <c r="N148" i="1"/>
  <c r="O148" i="1"/>
  <c r="L149" i="1"/>
  <c r="N149" i="1"/>
  <c r="O149" i="1"/>
  <c r="L150" i="1"/>
  <c r="M150" i="1" s="1"/>
  <c r="N150" i="1"/>
  <c r="O150" i="1"/>
  <c r="L151" i="1"/>
  <c r="N151" i="1"/>
  <c r="O151" i="1"/>
  <c r="L152" i="1"/>
  <c r="N152" i="1"/>
  <c r="O152" i="1"/>
  <c r="L153" i="1"/>
  <c r="N153" i="1"/>
  <c r="O153" i="1"/>
  <c r="L154" i="1"/>
  <c r="N154" i="1"/>
  <c r="O154" i="1"/>
  <c r="L155" i="1"/>
  <c r="N155" i="1"/>
  <c r="O155" i="1"/>
  <c r="L156" i="1"/>
  <c r="N156" i="1"/>
  <c r="O156" i="1"/>
  <c r="L157" i="1"/>
  <c r="N157" i="1"/>
  <c r="O157" i="1"/>
  <c r="L158" i="1"/>
  <c r="M158" i="1" s="1"/>
  <c r="N158" i="1"/>
  <c r="O158" i="1"/>
  <c r="L159" i="1"/>
  <c r="N159" i="1"/>
  <c r="O159" i="1"/>
  <c r="L160" i="1"/>
  <c r="N160" i="1"/>
  <c r="O160" i="1"/>
  <c r="L161" i="1"/>
  <c r="N161" i="1"/>
  <c r="O161" i="1"/>
  <c r="L162" i="1"/>
  <c r="N162" i="1"/>
  <c r="O162" i="1"/>
  <c r="L163" i="1"/>
  <c r="N163" i="1"/>
  <c r="O163" i="1"/>
  <c r="T163" i="1"/>
  <c r="U163" i="1" s="1"/>
  <c r="L164" i="1"/>
  <c r="N164" i="1"/>
  <c r="O164" i="1"/>
  <c r="L165" i="1"/>
  <c r="N165" i="1"/>
  <c r="O165" i="1"/>
  <c r="L166" i="1"/>
  <c r="N166" i="1"/>
  <c r="O166" i="1"/>
  <c r="L167" i="1"/>
  <c r="N167" i="1"/>
  <c r="O167" i="1"/>
  <c r="L168" i="1"/>
  <c r="N168" i="1"/>
  <c r="O168" i="1"/>
  <c r="L169" i="1"/>
  <c r="N169" i="1"/>
  <c r="O169" i="1"/>
  <c r="L170" i="1"/>
  <c r="N170" i="1"/>
  <c r="O170" i="1"/>
  <c r="L171" i="1"/>
  <c r="N171" i="1"/>
  <c r="O171" i="1"/>
  <c r="L172" i="1"/>
  <c r="N172" i="1"/>
  <c r="O172" i="1"/>
  <c r="L173" i="1"/>
  <c r="N173" i="1"/>
  <c r="O173" i="1"/>
  <c r="L174" i="1"/>
  <c r="N174" i="1"/>
  <c r="O174" i="1"/>
  <c r="L175" i="1"/>
  <c r="N175" i="1"/>
  <c r="O175" i="1"/>
  <c r="L176" i="1"/>
  <c r="N176" i="1"/>
  <c r="O176" i="1"/>
  <c r="L177" i="1"/>
  <c r="N177" i="1"/>
  <c r="O177" i="1"/>
  <c r="L178" i="1"/>
  <c r="N178" i="1"/>
  <c r="O178" i="1"/>
  <c r="L179" i="1"/>
  <c r="N179" i="1"/>
  <c r="O179" i="1"/>
  <c r="L180" i="1"/>
  <c r="N180" i="1"/>
  <c r="O180" i="1"/>
  <c r="L181" i="1"/>
  <c r="N181" i="1"/>
  <c r="O181" i="1"/>
  <c r="L182" i="1"/>
  <c r="N182" i="1"/>
  <c r="O182" i="1"/>
  <c r="L183" i="1"/>
  <c r="N183" i="1"/>
  <c r="O183" i="1"/>
  <c r="L184" i="1"/>
  <c r="N184" i="1"/>
  <c r="O184" i="1"/>
  <c r="L185" i="1"/>
  <c r="N185" i="1"/>
  <c r="O185" i="1"/>
  <c r="L186" i="1"/>
  <c r="N186" i="1"/>
  <c r="O186" i="1"/>
  <c r="L187" i="1"/>
  <c r="N187" i="1"/>
  <c r="O187" i="1"/>
  <c r="T187" i="1"/>
  <c r="U187" i="1" s="1"/>
  <c r="L188" i="1"/>
  <c r="N188" i="1"/>
  <c r="O188" i="1"/>
  <c r="L189" i="1"/>
  <c r="N189" i="1"/>
  <c r="O189" i="1"/>
  <c r="L190" i="1"/>
  <c r="N190" i="1"/>
  <c r="O190" i="1"/>
  <c r="L191" i="1"/>
  <c r="N191" i="1"/>
  <c r="O191" i="1"/>
  <c r="L192" i="1"/>
  <c r="N192" i="1"/>
  <c r="O192" i="1"/>
  <c r="L193" i="1"/>
  <c r="N193" i="1"/>
  <c r="O193" i="1"/>
  <c r="L194" i="1"/>
  <c r="N194" i="1"/>
  <c r="O194" i="1"/>
  <c r="L195" i="1"/>
  <c r="N195" i="1"/>
  <c r="O195" i="1"/>
  <c r="L196" i="1"/>
  <c r="N196" i="1"/>
  <c r="O196" i="1"/>
  <c r="L197" i="1"/>
  <c r="N197" i="1"/>
  <c r="O197" i="1"/>
  <c r="L198" i="1"/>
  <c r="N198" i="1"/>
  <c r="O198" i="1"/>
  <c r="L199" i="1"/>
  <c r="N199" i="1"/>
  <c r="O199" i="1"/>
  <c r="L200" i="1"/>
  <c r="N200" i="1"/>
  <c r="O200" i="1"/>
  <c r="L201" i="1"/>
  <c r="M201" i="1" s="1"/>
  <c r="N201" i="1"/>
  <c r="O201" i="1"/>
  <c r="L202" i="1"/>
  <c r="M202" i="1" s="1"/>
  <c r="N202" i="1"/>
  <c r="O202" i="1"/>
  <c r="L203" i="1"/>
  <c r="M203" i="1" s="1"/>
  <c r="N203" i="1"/>
  <c r="O203" i="1"/>
  <c r="L204" i="1"/>
  <c r="M204" i="1" s="1"/>
  <c r="N204" i="1"/>
  <c r="O204" i="1"/>
  <c r="L205" i="1"/>
  <c r="M205" i="1" s="1"/>
  <c r="N205" i="1"/>
  <c r="O205" i="1"/>
  <c r="L206" i="1"/>
  <c r="M206" i="1" s="1"/>
  <c r="N206" i="1"/>
  <c r="O206" i="1"/>
  <c r="T206" i="1"/>
  <c r="U206" i="1" s="1"/>
  <c r="L207" i="1"/>
  <c r="M207" i="1" s="1"/>
  <c r="N207" i="1"/>
  <c r="O207" i="1"/>
  <c r="L208" i="1"/>
  <c r="M208" i="1" s="1"/>
  <c r="N208" i="1"/>
  <c r="O208" i="1"/>
  <c r="L209" i="1"/>
  <c r="M209" i="1" s="1"/>
  <c r="N209" i="1"/>
  <c r="O209" i="1"/>
  <c r="L210" i="1"/>
  <c r="M210" i="1" s="1"/>
  <c r="N210" i="1"/>
  <c r="O210" i="1"/>
  <c r="L211" i="1"/>
  <c r="M211" i="1" s="1"/>
  <c r="N211" i="1"/>
  <c r="O211" i="1"/>
  <c r="L212" i="1"/>
  <c r="M212" i="1" s="1"/>
  <c r="N212" i="1"/>
  <c r="O212" i="1"/>
  <c r="L213" i="1"/>
  <c r="M213" i="1" s="1"/>
  <c r="N213" i="1"/>
  <c r="O213" i="1"/>
  <c r="L214" i="1"/>
  <c r="M214" i="1" s="1"/>
  <c r="N214" i="1"/>
  <c r="O214" i="1"/>
  <c r="L215" i="1"/>
  <c r="M215" i="1" s="1"/>
  <c r="N215" i="1"/>
  <c r="O215" i="1"/>
  <c r="L216" i="1"/>
  <c r="M216" i="1" s="1"/>
  <c r="N216" i="1"/>
  <c r="O216" i="1"/>
  <c r="L217" i="1"/>
  <c r="M217" i="1" s="1"/>
  <c r="N217" i="1"/>
  <c r="O217" i="1"/>
  <c r="L218" i="1"/>
  <c r="M218" i="1" s="1"/>
  <c r="N218" i="1"/>
  <c r="O218" i="1"/>
  <c r="L219" i="1"/>
  <c r="M219" i="1" s="1"/>
  <c r="N219" i="1"/>
  <c r="O219" i="1"/>
  <c r="L220" i="1"/>
  <c r="M220" i="1" s="1"/>
  <c r="N220" i="1"/>
  <c r="O220" i="1"/>
  <c r="L221" i="1"/>
  <c r="M221" i="1" s="1"/>
  <c r="N221" i="1"/>
  <c r="O221" i="1"/>
  <c r="L222" i="1"/>
  <c r="M222" i="1" s="1"/>
  <c r="N222" i="1"/>
  <c r="O222" i="1"/>
  <c r="L223" i="1"/>
  <c r="M223" i="1" s="1"/>
  <c r="N223" i="1"/>
  <c r="O223" i="1"/>
  <c r="L224" i="1"/>
  <c r="M224" i="1" s="1"/>
  <c r="N224" i="1"/>
  <c r="O224" i="1"/>
  <c r="L225" i="1"/>
  <c r="M225" i="1" s="1"/>
  <c r="N225" i="1"/>
  <c r="O225" i="1"/>
  <c r="T225" i="1"/>
  <c r="U225" i="1" s="1"/>
  <c r="L226" i="1"/>
  <c r="M226" i="1" s="1"/>
  <c r="N226" i="1"/>
  <c r="O226" i="1"/>
  <c r="L227" i="1"/>
  <c r="M227" i="1" s="1"/>
  <c r="N227" i="1"/>
  <c r="O227" i="1"/>
  <c r="L228" i="1"/>
  <c r="M228" i="1" s="1"/>
  <c r="N228" i="1"/>
  <c r="O228" i="1"/>
  <c r="L229" i="1"/>
  <c r="M229" i="1" s="1"/>
  <c r="N229" i="1"/>
  <c r="O229" i="1"/>
  <c r="L230" i="1"/>
  <c r="M230" i="1" s="1"/>
  <c r="N230" i="1"/>
  <c r="O230" i="1"/>
  <c r="L231" i="1"/>
  <c r="M231" i="1" s="1"/>
  <c r="N231" i="1"/>
  <c r="O231" i="1"/>
  <c r="L232" i="1"/>
  <c r="M232" i="1" s="1"/>
  <c r="N232" i="1"/>
  <c r="O232" i="1"/>
  <c r="L233" i="1"/>
  <c r="M233" i="1" s="1"/>
  <c r="N233" i="1"/>
  <c r="O233" i="1"/>
  <c r="L234" i="1"/>
  <c r="M234" i="1" s="1"/>
  <c r="N234" i="1"/>
  <c r="O234" i="1"/>
  <c r="L235" i="1"/>
  <c r="M235" i="1" s="1"/>
  <c r="N235" i="1"/>
  <c r="O235" i="1"/>
  <c r="L236" i="1"/>
  <c r="M236" i="1" s="1"/>
  <c r="N236" i="1"/>
  <c r="O236" i="1"/>
  <c r="L237" i="1"/>
  <c r="M237" i="1" s="1"/>
  <c r="N237" i="1"/>
  <c r="O237" i="1"/>
  <c r="L238" i="1"/>
  <c r="M238" i="1" s="1"/>
  <c r="N238" i="1"/>
  <c r="O238" i="1"/>
  <c r="L239" i="1"/>
  <c r="M239" i="1" s="1"/>
  <c r="N239" i="1"/>
  <c r="O239" i="1"/>
  <c r="L240" i="1"/>
  <c r="M240" i="1" s="1"/>
  <c r="N240" i="1"/>
  <c r="O240" i="1"/>
  <c r="L241" i="1"/>
  <c r="M241" i="1" s="1"/>
  <c r="N241" i="1"/>
  <c r="O241" i="1"/>
  <c r="L242" i="1"/>
  <c r="M242" i="1" s="1"/>
  <c r="N242" i="1"/>
  <c r="O242" i="1"/>
  <c r="L243" i="1"/>
  <c r="M243" i="1" s="1"/>
  <c r="N243" i="1"/>
  <c r="O243" i="1"/>
  <c r="L244" i="1"/>
  <c r="M244" i="1" s="1"/>
  <c r="N244" i="1"/>
  <c r="O244" i="1"/>
  <c r="L245" i="1"/>
  <c r="M245" i="1" s="1"/>
  <c r="N245" i="1"/>
  <c r="O245" i="1"/>
  <c r="L246" i="1"/>
  <c r="M246" i="1" s="1"/>
  <c r="N246" i="1"/>
  <c r="O246" i="1"/>
  <c r="L247" i="1"/>
  <c r="M247" i="1" s="1"/>
  <c r="N247" i="1"/>
  <c r="O247" i="1"/>
  <c r="L248" i="1"/>
  <c r="M248" i="1" s="1"/>
  <c r="N248" i="1"/>
  <c r="O248" i="1"/>
  <c r="L249" i="1"/>
  <c r="M249" i="1" s="1"/>
  <c r="N249" i="1"/>
  <c r="O249" i="1"/>
  <c r="L250" i="1"/>
  <c r="M250" i="1" s="1"/>
  <c r="N250" i="1"/>
  <c r="O250" i="1"/>
  <c r="L251" i="1"/>
  <c r="M251" i="1" s="1"/>
  <c r="N251" i="1"/>
  <c r="O251" i="1"/>
  <c r="L252" i="1"/>
  <c r="M252" i="1" s="1"/>
  <c r="N252" i="1"/>
  <c r="O252" i="1"/>
  <c r="L253" i="1"/>
  <c r="M253" i="1" s="1"/>
  <c r="N253" i="1"/>
  <c r="O253" i="1"/>
  <c r="L254" i="1"/>
  <c r="M254" i="1" s="1"/>
  <c r="N254" i="1"/>
  <c r="O254" i="1"/>
  <c r="L255" i="1"/>
  <c r="M255" i="1" s="1"/>
  <c r="N255" i="1"/>
  <c r="O255" i="1"/>
  <c r="L256" i="1"/>
  <c r="M256" i="1" s="1"/>
  <c r="N256" i="1"/>
  <c r="O256" i="1"/>
  <c r="L257" i="1"/>
  <c r="M257" i="1" s="1"/>
  <c r="N257" i="1"/>
  <c r="O257" i="1"/>
  <c r="L258" i="1"/>
  <c r="M258" i="1" s="1"/>
  <c r="N258" i="1"/>
  <c r="O258" i="1"/>
  <c r="L259" i="1"/>
  <c r="M259" i="1" s="1"/>
  <c r="N259" i="1"/>
  <c r="O259" i="1"/>
  <c r="L260" i="1"/>
  <c r="M260" i="1" s="1"/>
  <c r="N260" i="1"/>
  <c r="O260" i="1"/>
  <c r="L261" i="1"/>
  <c r="M261" i="1" s="1"/>
  <c r="N261" i="1"/>
  <c r="O261" i="1"/>
  <c r="L262" i="1"/>
  <c r="M262" i="1" s="1"/>
  <c r="N262" i="1"/>
  <c r="O262" i="1"/>
  <c r="T262" i="1"/>
  <c r="U262" i="1" s="1"/>
  <c r="L263" i="1"/>
  <c r="M263" i="1" s="1"/>
  <c r="N263" i="1"/>
  <c r="O263" i="1"/>
  <c r="L264" i="1"/>
  <c r="M264" i="1" s="1"/>
  <c r="N264" i="1"/>
  <c r="O264" i="1"/>
  <c r="L265" i="1"/>
  <c r="M265" i="1" s="1"/>
  <c r="N265" i="1"/>
  <c r="O265" i="1"/>
  <c r="L266" i="1"/>
  <c r="M266" i="1" s="1"/>
  <c r="N266" i="1"/>
  <c r="O266" i="1"/>
  <c r="L267" i="1"/>
  <c r="M267" i="1" s="1"/>
  <c r="N267" i="1"/>
  <c r="O267" i="1"/>
  <c r="L268" i="1"/>
  <c r="M268" i="1" s="1"/>
  <c r="N268" i="1"/>
  <c r="O268" i="1"/>
  <c r="L269" i="1"/>
  <c r="M269" i="1" s="1"/>
  <c r="N269" i="1"/>
  <c r="O269" i="1"/>
  <c r="L270" i="1"/>
  <c r="M270" i="1" s="1"/>
  <c r="N270" i="1"/>
  <c r="O270" i="1"/>
  <c r="L271" i="1"/>
  <c r="M271" i="1" s="1"/>
  <c r="N271" i="1"/>
  <c r="O271" i="1"/>
  <c r="L272" i="1"/>
  <c r="M272" i="1" s="1"/>
  <c r="N272" i="1"/>
  <c r="O272" i="1"/>
  <c r="L273" i="1"/>
  <c r="M273" i="1" s="1"/>
  <c r="N273" i="1"/>
  <c r="O273" i="1"/>
  <c r="L274" i="1"/>
  <c r="M274" i="1" s="1"/>
  <c r="N274" i="1"/>
  <c r="O274" i="1"/>
  <c r="L275" i="1"/>
  <c r="M275" i="1" s="1"/>
  <c r="N275" i="1"/>
  <c r="O275" i="1"/>
  <c r="L276" i="1"/>
  <c r="M276" i="1" s="1"/>
  <c r="N276" i="1"/>
  <c r="O276" i="1"/>
  <c r="L277" i="1"/>
  <c r="M277" i="1" s="1"/>
  <c r="N277" i="1"/>
  <c r="O277" i="1"/>
  <c r="L278" i="1"/>
  <c r="M278" i="1" s="1"/>
  <c r="N278" i="1"/>
  <c r="O278" i="1"/>
  <c r="L279" i="1"/>
  <c r="M279" i="1" s="1"/>
  <c r="N279" i="1"/>
  <c r="O279" i="1"/>
  <c r="L280" i="1"/>
  <c r="M280" i="1" s="1"/>
  <c r="N280" i="1"/>
  <c r="O280" i="1"/>
  <c r="L281" i="1"/>
  <c r="M281" i="1" s="1"/>
  <c r="N281" i="1"/>
  <c r="O281" i="1"/>
  <c r="L282" i="1"/>
  <c r="M282" i="1" s="1"/>
  <c r="N282" i="1"/>
  <c r="O282" i="1"/>
  <c r="L283" i="1"/>
  <c r="M283" i="1" s="1"/>
  <c r="N283" i="1"/>
  <c r="O283" i="1"/>
  <c r="L284" i="1"/>
  <c r="M284" i="1" s="1"/>
  <c r="N284" i="1"/>
  <c r="O284" i="1"/>
  <c r="L285" i="1"/>
  <c r="M285" i="1" s="1"/>
  <c r="N285" i="1"/>
  <c r="O285" i="1"/>
  <c r="L286" i="1"/>
  <c r="M286" i="1" s="1"/>
  <c r="N286" i="1"/>
  <c r="O286" i="1"/>
  <c r="L287" i="1"/>
  <c r="M287" i="1" s="1"/>
  <c r="N287" i="1"/>
  <c r="O287" i="1"/>
  <c r="L288" i="1"/>
  <c r="M288" i="1" s="1"/>
  <c r="N288" i="1"/>
  <c r="O288" i="1"/>
  <c r="L289" i="1"/>
  <c r="M289" i="1" s="1"/>
  <c r="N289" i="1"/>
  <c r="O289" i="1"/>
  <c r="L290" i="1"/>
  <c r="M290" i="1" s="1"/>
  <c r="N290" i="1"/>
  <c r="O290" i="1"/>
  <c r="T290" i="1"/>
  <c r="U290" i="1" s="1"/>
  <c r="L291" i="1"/>
  <c r="M291" i="1" s="1"/>
  <c r="N291" i="1"/>
  <c r="O291" i="1"/>
  <c r="L292" i="1"/>
  <c r="M292" i="1" s="1"/>
  <c r="N292" i="1"/>
  <c r="O292" i="1"/>
  <c r="L293" i="1"/>
  <c r="M293" i="1" s="1"/>
  <c r="N293" i="1"/>
  <c r="O293" i="1"/>
  <c r="L294" i="1"/>
  <c r="M294" i="1" s="1"/>
  <c r="N294" i="1"/>
  <c r="O294" i="1"/>
  <c r="L295" i="1"/>
  <c r="M295" i="1" s="1"/>
  <c r="N295" i="1"/>
  <c r="O295" i="1"/>
  <c r="L296" i="1"/>
  <c r="M296" i="1" s="1"/>
  <c r="N296" i="1"/>
  <c r="O296" i="1"/>
  <c r="L297" i="1"/>
  <c r="M297" i="1" s="1"/>
  <c r="N297" i="1"/>
  <c r="O297" i="1"/>
  <c r="L298" i="1"/>
  <c r="M298" i="1" s="1"/>
  <c r="N298" i="1"/>
  <c r="O298" i="1"/>
  <c r="L299" i="1"/>
  <c r="M299" i="1" s="1"/>
  <c r="N299" i="1"/>
  <c r="O299" i="1"/>
  <c r="L300" i="1"/>
  <c r="M300" i="1" s="1"/>
  <c r="N300" i="1"/>
  <c r="O300" i="1"/>
  <c r="L301" i="1"/>
  <c r="M301" i="1" s="1"/>
  <c r="N301" i="1"/>
  <c r="O301" i="1"/>
  <c r="L302" i="1"/>
  <c r="M302" i="1" s="1"/>
  <c r="N302" i="1"/>
  <c r="O302" i="1"/>
  <c r="L303" i="1"/>
  <c r="M303" i="1" s="1"/>
  <c r="N303" i="1"/>
  <c r="O303" i="1"/>
  <c r="L304" i="1"/>
  <c r="M304" i="1" s="1"/>
  <c r="N304" i="1"/>
  <c r="O304" i="1"/>
  <c r="L305" i="1"/>
  <c r="M305" i="1" s="1"/>
  <c r="N305" i="1"/>
  <c r="O305" i="1"/>
  <c r="L306" i="1"/>
  <c r="M306" i="1" s="1"/>
  <c r="N306" i="1"/>
  <c r="O306" i="1"/>
  <c r="L307" i="1"/>
  <c r="M307" i="1" s="1"/>
  <c r="N307" i="1"/>
  <c r="O307" i="1"/>
  <c r="L308" i="1"/>
  <c r="M308" i="1" s="1"/>
  <c r="N308" i="1"/>
  <c r="O308" i="1"/>
  <c r="L309" i="1"/>
  <c r="M309" i="1" s="1"/>
  <c r="N309" i="1"/>
  <c r="O309" i="1"/>
  <c r="L310" i="1"/>
  <c r="M310" i="1" s="1"/>
  <c r="N310" i="1"/>
  <c r="O310" i="1"/>
  <c r="L311" i="1"/>
  <c r="M311" i="1" s="1"/>
  <c r="N311" i="1"/>
  <c r="O311" i="1"/>
  <c r="L312" i="1"/>
  <c r="M312" i="1" s="1"/>
  <c r="N312" i="1"/>
  <c r="O312" i="1"/>
  <c r="L313" i="1"/>
  <c r="M313" i="1" s="1"/>
  <c r="N313" i="1"/>
  <c r="O313" i="1"/>
  <c r="L314" i="1"/>
  <c r="M314" i="1" s="1"/>
  <c r="N314" i="1"/>
  <c r="O314" i="1"/>
  <c r="L315" i="1"/>
  <c r="M315" i="1" s="1"/>
  <c r="N315" i="1"/>
  <c r="O315" i="1"/>
  <c r="L316" i="1"/>
  <c r="M316" i="1" s="1"/>
  <c r="N316" i="1"/>
  <c r="O316" i="1"/>
  <c r="L317" i="1"/>
  <c r="M317" i="1" s="1"/>
  <c r="N317" i="1"/>
  <c r="O317" i="1"/>
  <c r="L318" i="1"/>
  <c r="M318" i="1" s="1"/>
  <c r="N318" i="1"/>
  <c r="O318" i="1"/>
  <c r="L319" i="1"/>
  <c r="M319" i="1" s="1"/>
  <c r="N319" i="1"/>
  <c r="O319" i="1"/>
  <c r="L320" i="1"/>
  <c r="M320" i="1" s="1"/>
  <c r="N320" i="1"/>
  <c r="O320" i="1"/>
  <c r="L321" i="1"/>
  <c r="M321" i="1" s="1"/>
  <c r="N321" i="1"/>
  <c r="O321" i="1"/>
  <c r="L322" i="1"/>
  <c r="M322" i="1" s="1"/>
  <c r="N322" i="1"/>
  <c r="O322" i="1"/>
  <c r="T322" i="1"/>
  <c r="U322" i="1" s="1"/>
  <c r="L323" i="1"/>
  <c r="M323" i="1" s="1"/>
  <c r="N323" i="1"/>
  <c r="O323" i="1"/>
  <c r="L324" i="1"/>
  <c r="M324" i="1" s="1"/>
  <c r="N324" i="1"/>
  <c r="O324" i="1"/>
  <c r="L325" i="1"/>
  <c r="M325" i="1" s="1"/>
  <c r="N325" i="1"/>
  <c r="O325" i="1"/>
  <c r="L326" i="1"/>
  <c r="M326" i="1" s="1"/>
  <c r="N326" i="1"/>
  <c r="O326" i="1"/>
  <c r="L327" i="1"/>
  <c r="M327" i="1" s="1"/>
  <c r="N327" i="1"/>
  <c r="O327" i="1"/>
  <c r="L328" i="1"/>
  <c r="M328" i="1" s="1"/>
  <c r="N328" i="1"/>
  <c r="O328" i="1"/>
  <c r="L329" i="1"/>
  <c r="M329" i="1" s="1"/>
  <c r="N329" i="1"/>
  <c r="O329" i="1"/>
  <c r="L330" i="1"/>
  <c r="M330" i="1" s="1"/>
  <c r="N330" i="1"/>
  <c r="O330" i="1"/>
  <c r="L331" i="1"/>
  <c r="M331" i="1" s="1"/>
  <c r="N331" i="1"/>
  <c r="O331" i="1"/>
  <c r="L332" i="1"/>
  <c r="M332" i="1" s="1"/>
  <c r="N332" i="1"/>
  <c r="O332" i="1"/>
  <c r="L333" i="1"/>
  <c r="M333" i="1" s="1"/>
  <c r="N333" i="1"/>
  <c r="O333" i="1"/>
  <c r="L334" i="1"/>
  <c r="M334" i="1" s="1"/>
  <c r="N334" i="1"/>
  <c r="O334" i="1"/>
  <c r="L335" i="1"/>
  <c r="M335" i="1" s="1"/>
  <c r="N335" i="1"/>
  <c r="O335" i="1"/>
  <c r="L336" i="1"/>
  <c r="M336" i="1" s="1"/>
  <c r="N336" i="1"/>
  <c r="O336" i="1"/>
  <c r="L337" i="1"/>
  <c r="M337" i="1" s="1"/>
  <c r="N337" i="1"/>
  <c r="O337" i="1"/>
  <c r="L338" i="1"/>
  <c r="M338" i="1" s="1"/>
  <c r="N338" i="1"/>
  <c r="O338" i="1"/>
  <c r="L339" i="1"/>
  <c r="M339" i="1" s="1"/>
  <c r="N339" i="1"/>
  <c r="O339" i="1"/>
  <c r="L340" i="1"/>
  <c r="M340" i="1" s="1"/>
  <c r="N340" i="1"/>
  <c r="O340" i="1"/>
  <c r="L341" i="1"/>
  <c r="M341" i="1" s="1"/>
  <c r="N341" i="1"/>
  <c r="O341" i="1"/>
  <c r="L342" i="1"/>
  <c r="M342" i="1" s="1"/>
  <c r="N342" i="1"/>
  <c r="O342" i="1"/>
  <c r="L343" i="1"/>
  <c r="M343" i="1" s="1"/>
  <c r="N343" i="1"/>
  <c r="O343" i="1"/>
  <c r="L344" i="1"/>
  <c r="M344" i="1" s="1"/>
  <c r="N344" i="1"/>
  <c r="O344" i="1"/>
  <c r="L345" i="1"/>
  <c r="M345" i="1" s="1"/>
  <c r="N345" i="1"/>
  <c r="O345" i="1"/>
  <c r="T345" i="1"/>
  <c r="U345" i="1" s="1"/>
  <c r="L346" i="1"/>
  <c r="M346" i="1" s="1"/>
  <c r="N346" i="1"/>
  <c r="O346" i="1"/>
  <c r="L347" i="1"/>
  <c r="M347" i="1" s="1"/>
  <c r="N347" i="1"/>
  <c r="O347" i="1"/>
  <c r="L348" i="1"/>
  <c r="M348" i="1" s="1"/>
  <c r="N348" i="1"/>
  <c r="O348" i="1"/>
  <c r="L349" i="1"/>
  <c r="M349" i="1" s="1"/>
  <c r="N349" i="1"/>
  <c r="O349" i="1"/>
  <c r="L350" i="1"/>
  <c r="M350" i="1" s="1"/>
  <c r="N350" i="1"/>
  <c r="O350" i="1"/>
  <c r="L351" i="1"/>
  <c r="M351" i="1" s="1"/>
  <c r="N351" i="1"/>
  <c r="O351" i="1"/>
  <c r="L352" i="1"/>
  <c r="M352" i="1" s="1"/>
  <c r="N352" i="1"/>
  <c r="O352" i="1"/>
  <c r="L353" i="1"/>
  <c r="M353" i="1" s="1"/>
  <c r="N353" i="1"/>
  <c r="O353" i="1"/>
  <c r="L354" i="1"/>
  <c r="M354" i="1" s="1"/>
  <c r="N354" i="1"/>
  <c r="O354" i="1"/>
  <c r="L355" i="1"/>
  <c r="M355" i="1" s="1"/>
  <c r="N355" i="1"/>
  <c r="O355" i="1"/>
  <c r="L356" i="1"/>
  <c r="M356" i="1" s="1"/>
  <c r="N356" i="1"/>
  <c r="O356" i="1"/>
  <c r="L357" i="1"/>
  <c r="M357" i="1" s="1"/>
  <c r="N357" i="1"/>
  <c r="O357" i="1"/>
  <c r="L358" i="1"/>
  <c r="M358" i="1" s="1"/>
  <c r="N358" i="1"/>
  <c r="O358" i="1"/>
  <c r="L359" i="1"/>
  <c r="M359" i="1" s="1"/>
  <c r="N359" i="1"/>
  <c r="O359" i="1"/>
  <c r="L360" i="1"/>
  <c r="M360" i="1" s="1"/>
  <c r="N360" i="1"/>
  <c r="O360" i="1"/>
  <c r="L361" i="1"/>
  <c r="M361" i="1" s="1"/>
  <c r="N361" i="1"/>
  <c r="O361" i="1"/>
  <c r="L362" i="1"/>
  <c r="M362" i="1" s="1"/>
  <c r="N362" i="1"/>
  <c r="O362" i="1"/>
  <c r="L363" i="1"/>
  <c r="M363" i="1" s="1"/>
  <c r="N363" i="1"/>
  <c r="O363" i="1"/>
  <c r="L364" i="1"/>
  <c r="M364" i="1" s="1"/>
  <c r="N364" i="1"/>
  <c r="O364" i="1"/>
  <c r="L365" i="1"/>
  <c r="M365" i="1" s="1"/>
  <c r="N365" i="1"/>
  <c r="O365" i="1"/>
  <c r="L366" i="1"/>
  <c r="M366" i="1" s="1"/>
  <c r="N366" i="1"/>
  <c r="O366" i="1"/>
  <c r="L367" i="1"/>
  <c r="M367" i="1" s="1"/>
  <c r="N367" i="1"/>
  <c r="O367" i="1"/>
  <c r="L368" i="1"/>
  <c r="M368" i="1" s="1"/>
  <c r="N368" i="1"/>
  <c r="O368" i="1"/>
  <c r="L369" i="1"/>
  <c r="M369" i="1" s="1"/>
  <c r="N369" i="1"/>
  <c r="O369" i="1"/>
  <c r="L370" i="1"/>
  <c r="M370" i="1" s="1"/>
  <c r="N370" i="1"/>
  <c r="O370" i="1"/>
  <c r="L371" i="1"/>
  <c r="M371" i="1" s="1"/>
  <c r="N371" i="1"/>
  <c r="O371" i="1"/>
  <c r="L372" i="1"/>
  <c r="M372" i="1" s="1"/>
  <c r="N372" i="1"/>
  <c r="O372" i="1"/>
  <c r="L373" i="1"/>
  <c r="M373" i="1" s="1"/>
  <c r="N373" i="1"/>
  <c r="O373" i="1"/>
  <c r="L374" i="1"/>
  <c r="M374" i="1" s="1"/>
  <c r="N374" i="1"/>
  <c r="O374" i="1"/>
  <c r="L10" i="1"/>
  <c r="M10" i="1" s="1"/>
  <c r="N10" i="1"/>
  <c r="O10" i="1"/>
  <c r="L11" i="1"/>
  <c r="M11" i="1" s="1"/>
  <c r="T74" i="1" l="1"/>
  <c r="U74" i="1" s="1"/>
  <c r="T70" i="1"/>
  <c r="U70" i="1" s="1"/>
  <c r="T66" i="1"/>
  <c r="U66" i="1" s="1"/>
  <c r="T62" i="1"/>
  <c r="U62" i="1" s="1"/>
  <c r="T58" i="1"/>
  <c r="U58" i="1" s="1"/>
  <c r="T50" i="1"/>
  <c r="U50" i="1" s="1"/>
  <c r="T46" i="1"/>
  <c r="U46" i="1" s="1"/>
  <c r="T42" i="1"/>
  <c r="U42" i="1" s="1"/>
  <c r="W42" i="1" s="1"/>
  <c r="W62" i="1"/>
  <c r="W194" i="1"/>
  <c r="M194" i="1"/>
  <c r="W186" i="1"/>
  <c r="M186" i="1"/>
  <c r="W178" i="1"/>
  <c r="M178" i="1"/>
  <c r="W170" i="1"/>
  <c r="M170" i="1"/>
  <c r="T367" i="1"/>
  <c r="U367" i="1" s="1"/>
  <c r="T351" i="1"/>
  <c r="U351" i="1" s="1"/>
  <c r="T343" i="1"/>
  <c r="U343" i="1" s="1"/>
  <c r="T327" i="1"/>
  <c r="U327" i="1" s="1"/>
  <c r="T319" i="1"/>
  <c r="U319" i="1" s="1"/>
  <c r="T311" i="1"/>
  <c r="U311" i="1" s="1"/>
  <c r="T303" i="1"/>
  <c r="U303" i="1" s="1"/>
  <c r="T295" i="1"/>
  <c r="U295" i="1" s="1"/>
  <c r="T287" i="1"/>
  <c r="U287" i="1" s="1"/>
  <c r="T279" i="1"/>
  <c r="U279" i="1" s="1"/>
  <c r="T271" i="1"/>
  <c r="U271" i="1" s="1"/>
  <c r="T263" i="1"/>
  <c r="U263" i="1" s="1"/>
  <c r="T255" i="1"/>
  <c r="U255" i="1" s="1"/>
  <c r="T247" i="1"/>
  <c r="U247" i="1" s="1"/>
  <c r="T239" i="1"/>
  <c r="U239" i="1" s="1"/>
  <c r="T231" i="1"/>
  <c r="U231" i="1" s="1"/>
  <c r="T223" i="1"/>
  <c r="U223" i="1" s="1"/>
  <c r="T215" i="1"/>
  <c r="U215" i="1" s="1"/>
  <c r="T207" i="1"/>
  <c r="U207" i="1" s="1"/>
  <c r="T199" i="1"/>
  <c r="U199" i="1" s="1"/>
  <c r="W195" i="1"/>
  <c r="M195" i="1"/>
  <c r="T191" i="1"/>
  <c r="U191" i="1" s="1"/>
  <c r="W187" i="1"/>
  <c r="M187" i="1"/>
  <c r="T183" i="1"/>
  <c r="U183" i="1" s="1"/>
  <c r="W179" i="1"/>
  <c r="M179" i="1"/>
  <c r="T175" i="1"/>
  <c r="U175" i="1" s="1"/>
  <c r="W171" i="1"/>
  <c r="M171" i="1"/>
  <c r="T167" i="1"/>
  <c r="U167" i="1" s="1"/>
  <c r="W163" i="1"/>
  <c r="M163" i="1"/>
  <c r="W155" i="1"/>
  <c r="M155" i="1"/>
  <c r="W147" i="1"/>
  <c r="M147" i="1"/>
  <c r="W139" i="1"/>
  <c r="M139" i="1"/>
  <c r="W131" i="1"/>
  <c r="M131" i="1"/>
  <c r="W123" i="1"/>
  <c r="M123" i="1"/>
  <c r="W115" i="1"/>
  <c r="M115" i="1"/>
  <c r="W107" i="1"/>
  <c r="M107" i="1"/>
  <c r="W99" i="1"/>
  <c r="M99" i="1"/>
  <c r="W91" i="1"/>
  <c r="M91" i="1"/>
  <c r="T359" i="1"/>
  <c r="U359" i="1" s="1"/>
  <c r="T335" i="1"/>
  <c r="U335" i="1" s="1"/>
  <c r="T368" i="1"/>
  <c r="U368" i="1" s="1"/>
  <c r="T360" i="1"/>
  <c r="U360" i="1" s="1"/>
  <c r="T352" i="1"/>
  <c r="U352" i="1" s="1"/>
  <c r="T344" i="1"/>
  <c r="U344" i="1" s="1"/>
  <c r="T336" i="1"/>
  <c r="U336" i="1" s="1"/>
  <c r="T328" i="1"/>
  <c r="U328" i="1" s="1"/>
  <c r="T320" i="1"/>
  <c r="U320" i="1" s="1"/>
  <c r="T312" i="1"/>
  <c r="U312" i="1" s="1"/>
  <c r="T304" i="1"/>
  <c r="U304" i="1" s="1"/>
  <c r="T296" i="1"/>
  <c r="U296" i="1" s="1"/>
  <c r="T288" i="1"/>
  <c r="U288" i="1" s="1"/>
  <c r="T280" i="1"/>
  <c r="U280" i="1" s="1"/>
  <c r="T272" i="1"/>
  <c r="U272" i="1" s="1"/>
  <c r="T264" i="1"/>
  <c r="U264" i="1" s="1"/>
  <c r="T256" i="1"/>
  <c r="U256" i="1" s="1"/>
  <c r="T248" i="1"/>
  <c r="U248" i="1" s="1"/>
  <c r="T240" i="1"/>
  <c r="U240" i="1" s="1"/>
  <c r="T232" i="1"/>
  <c r="U232" i="1" s="1"/>
  <c r="T224" i="1"/>
  <c r="U224" i="1" s="1"/>
  <c r="T216" i="1"/>
  <c r="U216" i="1" s="1"/>
  <c r="T208" i="1"/>
  <c r="U208" i="1" s="1"/>
  <c r="T200" i="1"/>
  <c r="U200" i="1" s="1"/>
  <c r="M196" i="1"/>
  <c r="W196" i="1"/>
  <c r="T192" i="1"/>
  <c r="U192" i="1" s="1"/>
  <c r="M188" i="1"/>
  <c r="W188" i="1"/>
  <c r="T184" i="1"/>
  <c r="U184" i="1" s="1"/>
  <c r="M180" i="1"/>
  <c r="W180" i="1"/>
  <c r="T176" i="1"/>
  <c r="U176" i="1" s="1"/>
  <c r="T160" i="1"/>
  <c r="U160" i="1" s="1"/>
  <c r="T152" i="1"/>
  <c r="U152" i="1" s="1"/>
  <c r="T144" i="1"/>
  <c r="U144" i="1" s="1"/>
  <c r="T136" i="1"/>
  <c r="U136" i="1" s="1"/>
  <c r="T128" i="1"/>
  <c r="U128" i="1" s="1"/>
  <c r="T112" i="1"/>
  <c r="U112" i="1" s="1"/>
  <c r="T104" i="1"/>
  <c r="U104" i="1" s="1"/>
  <c r="T96" i="1"/>
  <c r="U96" i="1" s="1"/>
  <c r="T88" i="1"/>
  <c r="U88" i="1" s="1"/>
  <c r="M197" i="1"/>
  <c r="W197" i="1"/>
  <c r="M189" i="1"/>
  <c r="W189" i="1"/>
  <c r="M181" i="1"/>
  <c r="W181" i="1"/>
  <c r="M173" i="1"/>
  <c r="W173" i="1"/>
  <c r="T168" i="1"/>
  <c r="U168" i="1" s="1"/>
  <c r="M165" i="1"/>
  <c r="W165" i="1"/>
  <c r="M157" i="1"/>
  <c r="W157" i="1"/>
  <c r="M149" i="1"/>
  <c r="W149" i="1"/>
  <c r="M141" i="1"/>
  <c r="W141" i="1"/>
  <c r="M133" i="1"/>
  <c r="W133" i="1"/>
  <c r="M125" i="1"/>
  <c r="W125" i="1"/>
  <c r="M117" i="1"/>
  <c r="W117" i="1"/>
  <c r="M109" i="1"/>
  <c r="W109" i="1"/>
  <c r="M101" i="1"/>
  <c r="W101" i="1"/>
  <c r="M93" i="1"/>
  <c r="W93" i="1"/>
  <c r="M85" i="1"/>
  <c r="W85" i="1"/>
  <c r="T282" i="1"/>
  <c r="U282" i="1" s="1"/>
  <c r="T274" i="1"/>
  <c r="U274" i="1" s="1"/>
  <c r="T266" i="1"/>
  <c r="U266" i="1" s="1"/>
  <c r="T258" i="1"/>
  <c r="U258" i="1" s="1"/>
  <c r="T250" i="1"/>
  <c r="U250" i="1" s="1"/>
  <c r="T242" i="1"/>
  <c r="U242" i="1" s="1"/>
  <c r="T234" i="1"/>
  <c r="U234" i="1" s="1"/>
  <c r="T226" i="1"/>
  <c r="U226" i="1" s="1"/>
  <c r="T218" i="1"/>
  <c r="U218" i="1" s="1"/>
  <c r="T210" i="1"/>
  <c r="U210" i="1" s="1"/>
  <c r="T202" i="1"/>
  <c r="U202" i="1" s="1"/>
  <c r="M198" i="1"/>
  <c r="W198" i="1"/>
  <c r="T194" i="1"/>
  <c r="U194" i="1" s="1"/>
  <c r="M190" i="1"/>
  <c r="W190" i="1"/>
  <c r="T186" i="1"/>
  <c r="U186" i="1" s="1"/>
  <c r="M182" i="1"/>
  <c r="W182" i="1"/>
  <c r="T178" i="1"/>
  <c r="U178" i="1" s="1"/>
  <c r="M174" i="1"/>
  <c r="W174" i="1"/>
  <c r="T170" i="1"/>
  <c r="U170" i="1" s="1"/>
  <c r="M166" i="1"/>
  <c r="W166" i="1"/>
  <c r="T162" i="1"/>
  <c r="U162" i="1" s="1"/>
  <c r="T355" i="1"/>
  <c r="U355" i="1" s="1"/>
  <c r="T339" i="1"/>
  <c r="U339" i="1" s="1"/>
  <c r="T323" i="1"/>
  <c r="U323" i="1" s="1"/>
  <c r="T251" i="1"/>
  <c r="U251" i="1" s="1"/>
  <c r="W199" i="1"/>
  <c r="M199" i="1"/>
  <c r="W191" i="1"/>
  <c r="M191" i="1"/>
  <c r="W175" i="1"/>
  <c r="M175" i="1"/>
  <c r="W167" i="1"/>
  <c r="M167" i="1"/>
  <c r="W159" i="1"/>
  <c r="M159" i="1"/>
  <c r="W151" i="1"/>
  <c r="M151" i="1"/>
  <c r="W143" i="1"/>
  <c r="M143" i="1"/>
  <c r="W135" i="1"/>
  <c r="M135" i="1"/>
  <c r="W127" i="1"/>
  <c r="M127" i="1"/>
  <c r="W119" i="1"/>
  <c r="M119" i="1"/>
  <c r="W111" i="1"/>
  <c r="M111" i="1"/>
  <c r="W103" i="1"/>
  <c r="M103" i="1"/>
  <c r="W95" i="1"/>
  <c r="M95" i="1"/>
  <c r="W87" i="1"/>
  <c r="M87" i="1"/>
  <c r="W79" i="1"/>
  <c r="M79" i="1"/>
  <c r="W71" i="1"/>
  <c r="M71" i="1"/>
  <c r="W63" i="1"/>
  <c r="M63" i="1"/>
  <c r="T371" i="1"/>
  <c r="U371" i="1" s="1"/>
  <c r="T363" i="1"/>
  <c r="U363" i="1" s="1"/>
  <c r="T347" i="1"/>
  <c r="U347" i="1" s="1"/>
  <c r="T331" i="1"/>
  <c r="U331" i="1" s="1"/>
  <c r="T315" i="1"/>
  <c r="U315" i="1" s="1"/>
  <c r="T307" i="1"/>
  <c r="U307" i="1" s="1"/>
  <c r="T299" i="1"/>
  <c r="U299" i="1" s="1"/>
  <c r="T291" i="1"/>
  <c r="U291" i="1" s="1"/>
  <c r="T283" i="1"/>
  <c r="U283" i="1" s="1"/>
  <c r="T275" i="1"/>
  <c r="U275" i="1" s="1"/>
  <c r="T267" i="1"/>
  <c r="U267" i="1" s="1"/>
  <c r="T259" i="1"/>
  <c r="U259" i="1" s="1"/>
  <c r="W183" i="1"/>
  <c r="M183" i="1"/>
  <c r="T372" i="1"/>
  <c r="U372" i="1" s="1"/>
  <c r="T364" i="1"/>
  <c r="U364" i="1" s="1"/>
  <c r="T356" i="1"/>
  <c r="U356" i="1" s="1"/>
  <c r="T348" i="1"/>
  <c r="U348" i="1" s="1"/>
  <c r="T340" i="1"/>
  <c r="U340" i="1" s="1"/>
  <c r="T332" i="1"/>
  <c r="U332" i="1" s="1"/>
  <c r="T324" i="1"/>
  <c r="U324" i="1" s="1"/>
  <c r="T316" i="1"/>
  <c r="U316" i="1" s="1"/>
  <c r="T308" i="1"/>
  <c r="U308" i="1" s="1"/>
  <c r="T300" i="1"/>
  <c r="U300" i="1" s="1"/>
  <c r="T292" i="1"/>
  <c r="U292" i="1" s="1"/>
  <c r="T284" i="1"/>
  <c r="U284" i="1" s="1"/>
  <c r="T276" i="1"/>
  <c r="U276" i="1" s="1"/>
  <c r="T268" i="1"/>
  <c r="U268" i="1" s="1"/>
  <c r="T260" i="1"/>
  <c r="U260" i="1" s="1"/>
  <c r="T252" i="1"/>
  <c r="U252" i="1" s="1"/>
  <c r="T244" i="1"/>
  <c r="U244" i="1" s="1"/>
  <c r="T236" i="1"/>
  <c r="U236" i="1" s="1"/>
  <c r="T228" i="1"/>
  <c r="U228" i="1" s="1"/>
  <c r="T220" i="1"/>
  <c r="U220" i="1" s="1"/>
  <c r="T212" i="1"/>
  <c r="U212" i="1" s="1"/>
  <c r="T204" i="1"/>
  <c r="U204" i="1" s="1"/>
  <c r="W200" i="1"/>
  <c r="M200" i="1"/>
  <c r="T196" i="1"/>
  <c r="U196" i="1" s="1"/>
  <c r="W192" i="1"/>
  <c r="M192" i="1"/>
  <c r="T188" i="1"/>
  <c r="U188" i="1" s="1"/>
  <c r="W184" i="1"/>
  <c r="M184" i="1"/>
  <c r="T180" i="1"/>
  <c r="U180" i="1" s="1"/>
  <c r="W176" i="1"/>
  <c r="M176" i="1"/>
  <c r="T172" i="1"/>
  <c r="U172" i="1" s="1"/>
  <c r="T164" i="1"/>
  <c r="U164" i="1" s="1"/>
  <c r="T156" i="1"/>
  <c r="U156" i="1" s="1"/>
  <c r="T148" i="1"/>
  <c r="U148" i="1" s="1"/>
  <c r="T140" i="1"/>
  <c r="U140" i="1" s="1"/>
  <c r="T132" i="1"/>
  <c r="U132" i="1" s="1"/>
  <c r="T124" i="1"/>
  <c r="U124" i="1" s="1"/>
  <c r="T116" i="1"/>
  <c r="U116" i="1" s="1"/>
  <c r="T373" i="1"/>
  <c r="U373" i="1" s="1"/>
  <c r="T365" i="1"/>
  <c r="U365" i="1" s="1"/>
  <c r="T357" i="1"/>
  <c r="U357" i="1" s="1"/>
  <c r="T349" i="1"/>
  <c r="U349" i="1" s="1"/>
  <c r="T341" i="1"/>
  <c r="U341" i="1" s="1"/>
  <c r="T333" i="1"/>
  <c r="U333" i="1" s="1"/>
  <c r="T325" i="1"/>
  <c r="U325" i="1" s="1"/>
  <c r="T317" i="1"/>
  <c r="U317" i="1" s="1"/>
  <c r="T309" i="1"/>
  <c r="U309" i="1" s="1"/>
  <c r="T301" i="1"/>
  <c r="U301" i="1" s="1"/>
  <c r="T293" i="1"/>
  <c r="U293" i="1" s="1"/>
  <c r="T285" i="1"/>
  <c r="U285" i="1" s="1"/>
  <c r="T277" i="1"/>
  <c r="U277" i="1" s="1"/>
  <c r="T269" i="1"/>
  <c r="U269" i="1" s="1"/>
  <c r="T261" i="1"/>
  <c r="U261" i="1" s="1"/>
  <c r="T253" i="1"/>
  <c r="U253" i="1" s="1"/>
  <c r="T245" i="1"/>
  <c r="U245" i="1" s="1"/>
  <c r="T237" i="1"/>
  <c r="U237" i="1" s="1"/>
  <c r="T229" i="1"/>
  <c r="U229" i="1" s="1"/>
  <c r="T221" i="1"/>
  <c r="U221" i="1" s="1"/>
  <c r="T213" i="1"/>
  <c r="U213" i="1" s="1"/>
  <c r="T205" i="1"/>
  <c r="U205" i="1" s="1"/>
  <c r="T197" i="1"/>
  <c r="U197" i="1" s="1"/>
  <c r="W193" i="1"/>
  <c r="M193" i="1"/>
  <c r="T189" i="1"/>
  <c r="U189" i="1" s="1"/>
  <c r="W185" i="1"/>
  <c r="M185" i="1"/>
  <c r="T181" i="1"/>
  <c r="U181" i="1" s="1"/>
  <c r="W177" i="1"/>
  <c r="M177" i="1"/>
  <c r="T173" i="1"/>
  <c r="U173" i="1" s="1"/>
  <c r="W169" i="1"/>
  <c r="M169" i="1"/>
  <c r="W168" i="1"/>
  <c r="M168" i="1"/>
  <c r="W160" i="1"/>
  <c r="M160" i="1"/>
  <c r="W152" i="1"/>
  <c r="M152" i="1"/>
  <c r="W144" i="1"/>
  <c r="M144" i="1"/>
  <c r="W136" i="1"/>
  <c r="M136" i="1"/>
  <c r="W128" i="1"/>
  <c r="M128" i="1"/>
  <c r="W120" i="1"/>
  <c r="M120" i="1"/>
  <c r="W112" i="1"/>
  <c r="M112" i="1"/>
  <c r="T108" i="1"/>
  <c r="U108" i="1" s="1"/>
  <c r="W104" i="1"/>
  <c r="M104" i="1"/>
  <c r="T100" i="1"/>
  <c r="U100" i="1" s="1"/>
  <c r="W96" i="1"/>
  <c r="M96" i="1"/>
  <c r="T92" i="1"/>
  <c r="U92" i="1" s="1"/>
  <c r="W88" i="1"/>
  <c r="M88" i="1"/>
  <c r="T84" i="1"/>
  <c r="U84" i="1" s="1"/>
  <c r="W80" i="1"/>
  <c r="M80" i="1"/>
  <c r="T76" i="1"/>
  <c r="U76" i="1" s="1"/>
  <c r="T75" i="1"/>
  <c r="U75" i="1" s="1"/>
  <c r="W72" i="1"/>
  <c r="M72" i="1"/>
  <c r="T67" i="1"/>
  <c r="U67" i="1" s="1"/>
  <c r="W64" i="1"/>
  <c r="M64" i="1"/>
  <c r="T59" i="1"/>
  <c r="U59" i="1" s="1"/>
  <c r="T51" i="1"/>
  <c r="U51" i="1" s="1"/>
  <c r="T43" i="1"/>
  <c r="U43" i="1" s="1"/>
  <c r="W43" i="1" s="1"/>
  <c r="T35" i="1"/>
  <c r="U35" i="1" s="1"/>
  <c r="W35" i="1" s="1"/>
  <c r="W118" i="1"/>
  <c r="T165" i="1"/>
  <c r="U165" i="1" s="1"/>
  <c r="W161" i="1"/>
  <c r="M161" i="1"/>
  <c r="T157" i="1"/>
  <c r="U157" i="1" s="1"/>
  <c r="W153" i="1"/>
  <c r="M153" i="1"/>
  <c r="T149" i="1"/>
  <c r="U149" i="1" s="1"/>
  <c r="W145" i="1"/>
  <c r="M145" i="1"/>
  <c r="T141" i="1"/>
  <c r="U141" i="1" s="1"/>
  <c r="W137" i="1"/>
  <c r="M137" i="1"/>
  <c r="T133" i="1"/>
  <c r="U133" i="1" s="1"/>
  <c r="W129" i="1"/>
  <c r="M129" i="1"/>
  <c r="T125" i="1"/>
  <c r="U125" i="1" s="1"/>
  <c r="W121" i="1"/>
  <c r="M121" i="1"/>
  <c r="T117" i="1"/>
  <c r="U117" i="1" s="1"/>
  <c r="W113" i="1"/>
  <c r="M113" i="1"/>
  <c r="T109" i="1"/>
  <c r="U109" i="1" s="1"/>
  <c r="W105" i="1"/>
  <c r="M105" i="1"/>
  <c r="T101" i="1"/>
  <c r="U101" i="1" s="1"/>
  <c r="W97" i="1"/>
  <c r="M97" i="1"/>
  <c r="T93" i="1"/>
  <c r="U93" i="1" s="1"/>
  <c r="W89" i="1"/>
  <c r="M89" i="1"/>
  <c r="T85" i="1"/>
  <c r="U85" i="1" s="1"/>
  <c r="W81" i="1"/>
  <c r="M81" i="1"/>
  <c r="T77" i="1"/>
  <c r="U77" i="1" s="1"/>
  <c r="W73" i="1"/>
  <c r="M73" i="1"/>
  <c r="T68" i="1"/>
  <c r="U68" i="1" s="1"/>
  <c r="W65" i="1"/>
  <c r="M65" i="1"/>
  <c r="T60" i="1"/>
  <c r="U60" i="1" s="1"/>
  <c r="W57" i="1"/>
  <c r="M57" i="1"/>
  <c r="T52" i="1"/>
  <c r="U52" i="1" s="1"/>
  <c r="T44" i="1"/>
  <c r="U44" i="1" s="1"/>
  <c r="T36" i="1"/>
  <c r="U36" i="1" s="1"/>
  <c r="W36" i="1" s="1"/>
  <c r="W110" i="1"/>
  <c r="T166" i="1"/>
  <c r="U166" i="1" s="1"/>
  <c r="W162" i="1"/>
  <c r="M162" i="1"/>
  <c r="T158" i="1"/>
  <c r="U158" i="1" s="1"/>
  <c r="W154" i="1"/>
  <c r="M154" i="1"/>
  <c r="T150" i="1"/>
  <c r="U150" i="1" s="1"/>
  <c r="W146" i="1"/>
  <c r="M146" i="1"/>
  <c r="T142" i="1"/>
  <c r="U142" i="1" s="1"/>
  <c r="W138" i="1"/>
  <c r="M138" i="1"/>
  <c r="T134" i="1"/>
  <c r="U134" i="1" s="1"/>
  <c r="W130" i="1"/>
  <c r="M130" i="1"/>
  <c r="T126" i="1"/>
  <c r="U126" i="1" s="1"/>
  <c r="W122" i="1"/>
  <c r="M122" i="1"/>
  <c r="T118" i="1"/>
  <c r="U118" i="1" s="1"/>
  <c r="W114" i="1"/>
  <c r="M114" i="1"/>
  <c r="T110" i="1"/>
  <c r="U110" i="1" s="1"/>
  <c r="W106" i="1"/>
  <c r="M106" i="1"/>
  <c r="T102" i="1"/>
  <c r="U102" i="1" s="1"/>
  <c r="W98" i="1"/>
  <c r="M98" i="1"/>
  <c r="T94" i="1"/>
  <c r="U94" i="1" s="1"/>
  <c r="W90" i="1"/>
  <c r="M90" i="1"/>
  <c r="T86" i="1"/>
  <c r="U86" i="1" s="1"/>
  <c r="W82" i="1"/>
  <c r="M82" i="1"/>
  <c r="T78" i="1"/>
  <c r="U78" i="1" s="1"/>
  <c r="W74" i="1"/>
  <c r="M74" i="1"/>
  <c r="T69" i="1"/>
  <c r="U69" i="1" s="1"/>
  <c r="W66" i="1"/>
  <c r="M66" i="1"/>
  <c r="T61" i="1"/>
  <c r="U61" i="1" s="1"/>
  <c r="W58" i="1"/>
  <c r="M58" i="1"/>
  <c r="T53" i="1"/>
  <c r="U53" i="1" s="1"/>
  <c r="T45" i="1"/>
  <c r="U45" i="1" s="1"/>
  <c r="T37" i="1"/>
  <c r="U37" i="1" s="1"/>
  <c r="T29" i="1"/>
  <c r="U29" i="1" s="1"/>
  <c r="W29" i="1" s="1"/>
  <c r="W102" i="1"/>
  <c r="T38" i="1"/>
  <c r="U38" i="1" s="1"/>
  <c r="W38" i="1" s="1"/>
  <c r="W158" i="1"/>
  <c r="W94" i="1"/>
  <c r="M83" i="1"/>
  <c r="M172" i="1"/>
  <c r="W172" i="1"/>
  <c r="M164" i="1"/>
  <c r="W164" i="1"/>
  <c r="M156" i="1"/>
  <c r="W156" i="1"/>
  <c r="M148" i="1"/>
  <c r="W148" i="1"/>
  <c r="M140" i="1"/>
  <c r="W140" i="1"/>
  <c r="M132" i="1"/>
  <c r="W132" i="1"/>
  <c r="M124" i="1"/>
  <c r="W124" i="1"/>
  <c r="M116" i="1"/>
  <c r="W116" i="1"/>
  <c r="M108" i="1"/>
  <c r="W108" i="1"/>
  <c r="M100" i="1"/>
  <c r="W100" i="1"/>
  <c r="M92" i="1"/>
  <c r="W92" i="1"/>
  <c r="M84" i="1"/>
  <c r="W84" i="1"/>
  <c r="M76" i="1"/>
  <c r="W76" i="1"/>
  <c r="T71" i="1"/>
  <c r="U71" i="1" s="1"/>
  <c r="M68" i="1"/>
  <c r="W68" i="1"/>
  <c r="T63" i="1"/>
  <c r="U63" i="1" s="1"/>
  <c r="M60" i="1"/>
  <c r="W60" i="1"/>
  <c r="T55" i="1"/>
  <c r="U55" i="1" s="1"/>
  <c r="T47" i="1"/>
  <c r="U47" i="1" s="1"/>
  <c r="T39" i="1"/>
  <c r="U39" i="1" s="1"/>
  <c r="T32" i="1"/>
  <c r="U32" i="1" s="1"/>
  <c r="W32" i="1" s="1"/>
  <c r="W150" i="1"/>
  <c r="W86" i="1"/>
  <c r="M75" i="1"/>
  <c r="M77" i="1"/>
  <c r="W77" i="1"/>
  <c r="T72" i="1"/>
  <c r="U72" i="1" s="1"/>
  <c r="M69" i="1"/>
  <c r="W69" i="1"/>
  <c r="T64" i="1"/>
  <c r="U64" i="1" s="1"/>
  <c r="M61" i="1"/>
  <c r="W61" i="1"/>
  <c r="T56" i="1"/>
  <c r="U56" i="1" s="1"/>
  <c r="T48" i="1"/>
  <c r="U48" i="1" s="1"/>
  <c r="T40" i="1"/>
  <c r="U40" i="1" s="1"/>
  <c r="W142" i="1"/>
  <c r="W78" i="1"/>
  <c r="M67" i="1"/>
  <c r="T154" i="1"/>
  <c r="U154" i="1" s="1"/>
  <c r="T146" i="1"/>
  <c r="U146" i="1" s="1"/>
  <c r="T138" i="1"/>
  <c r="U138" i="1" s="1"/>
  <c r="T130" i="1"/>
  <c r="U130" i="1" s="1"/>
  <c r="T122" i="1"/>
  <c r="U122" i="1" s="1"/>
  <c r="T114" i="1"/>
  <c r="U114" i="1" s="1"/>
  <c r="T106" i="1"/>
  <c r="U106" i="1" s="1"/>
  <c r="T98" i="1"/>
  <c r="U98" i="1" s="1"/>
  <c r="T90" i="1"/>
  <c r="U90" i="1" s="1"/>
  <c r="T82" i="1"/>
  <c r="U82" i="1" s="1"/>
  <c r="T73" i="1"/>
  <c r="U73" i="1" s="1"/>
  <c r="T65" i="1"/>
  <c r="U65" i="1" s="1"/>
  <c r="T57" i="1"/>
  <c r="U57" i="1" s="1"/>
  <c r="T49" i="1"/>
  <c r="U49" i="1" s="1"/>
  <c r="T41" i="1"/>
  <c r="U41" i="1" s="1"/>
  <c r="W134" i="1"/>
  <c r="W70" i="1"/>
  <c r="M59" i="1"/>
  <c r="T31" i="1"/>
  <c r="U31" i="1" s="1"/>
  <c r="W31" i="1" s="1"/>
  <c r="M42" i="1"/>
  <c r="M39" i="1"/>
  <c r="W39" i="1" s="1"/>
  <c r="M31" i="1"/>
  <c r="M38" i="1"/>
  <c r="M51" i="1"/>
  <c r="M43" i="1"/>
  <c r="W54" i="1"/>
  <c r="W47" i="1"/>
  <c r="W55" i="1"/>
  <c r="W56" i="1"/>
  <c r="W48" i="1"/>
  <c r="W40" i="1"/>
  <c r="W41" i="1"/>
  <c r="W50" i="1"/>
  <c r="W52" i="1"/>
  <c r="W44" i="1"/>
  <c r="W53" i="1"/>
  <c r="W45" i="1"/>
  <c r="W37" i="1"/>
  <c r="W49" i="1"/>
  <c r="W34" i="1"/>
  <c r="W46" i="1"/>
  <c r="T33" i="1"/>
  <c r="U33" i="1" s="1"/>
  <c r="W33" i="1" s="1"/>
  <c r="T30" i="1"/>
  <c r="U30" i="1" s="1"/>
  <c r="W30" i="1" s="1"/>
  <c r="W9" i="1"/>
  <c r="T9" i="1"/>
  <c r="U9" i="1" s="1"/>
  <c r="T27" i="1"/>
  <c r="U27" i="1" s="1"/>
  <c r="W27" i="1" s="1"/>
  <c r="T23" i="1"/>
  <c r="U23" i="1" s="1"/>
  <c r="W23" i="1" s="1"/>
  <c r="T15" i="1"/>
  <c r="U15" i="1" s="1"/>
  <c r="T19" i="1"/>
  <c r="U19" i="1" s="1"/>
  <c r="W19" i="1" s="1"/>
  <c r="T13" i="1"/>
  <c r="U13" i="1" s="1"/>
  <c r="W13" i="1" s="1"/>
  <c r="T26" i="1"/>
  <c r="U26" i="1" s="1"/>
  <c r="W26" i="1" s="1"/>
  <c r="T18" i="1"/>
  <c r="U18" i="1" s="1"/>
  <c r="T12" i="1"/>
  <c r="U12" i="1" s="1"/>
  <c r="W12" i="1" s="1"/>
  <c r="T28" i="1"/>
  <c r="U28" i="1" s="1"/>
  <c r="W28" i="1" s="1"/>
  <c r="T20" i="1"/>
  <c r="U20" i="1" s="1"/>
  <c r="T21" i="1"/>
  <c r="U21" i="1" s="1"/>
  <c r="W21" i="1" s="1"/>
  <c r="T22" i="1"/>
  <c r="U22" i="1" s="1"/>
  <c r="W22" i="1" s="1"/>
  <c r="T14" i="1"/>
  <c r="U14" i="1" s="1"/>
  <c r="W14" i="1" s="1"/>
  <c r="T25" i="1"/>
  <c r="U25" i="1" s="1"/>
  <c r="W25" i="1" s="1"/>
  <c r="T24" i="1"/>
  <c r="U24" i="1" s="1"/>
  <c r="W24" i="1" s="1"/>
  <c r="T17" i="1"/>
  <c r="U17" i="1" s="1"/>
  <c r="W17" i="1" s="1"/>
  <c r="T16" i="1"/>
  <c r="U16" i="1" s="1"/>
  <c r="W16" i="1" s="1"/>
  <c r="T10" i="1"/>
  <c r="U10" i="1" s="1"/>
  <c r="W10" i="1" s="1"/>
  <c r="O11" i="1"/>
  <c r="N11" i="1"/>
  <c r="W15" i="1" l="1"/>
  <c r="W18" i="1"/>
  <c r="T11" i="1"/>
  <c r="U11" i="1" s="1"/>
  <c r="W11" i="1" s="1"/>
  <c r="W20" i="1"/>
</calcChain>
</file>

<file path=xl/sharedStrings.xml><?xml version="1.0" encoding="utf-8"?>
<sst xmlns="http://schemas.openxmlformats.org/spreadsheetml/2006/main" count="211" uniqueCount="129">
  <si>
    <t>Hautes herbes</t>
  </si>
  <si>
    <t>Sable</t>
  </si>
  <si>
    <t>Dans l'eau</t>
  </si>
  <si>
    <t>Spécial</t>
  </si>
  <si>
    <t>Herbes sombres</t>
  </si>
  <si>
    <t>Ombres dans l'eau</t>
  </si>
  <si>
    <t>Pêche</t>
  </si>
  <si>
    <t>Pêche dans les ombres</t>
  </si>
  <si>
    <t>Troupeaux</t>
  </si>
  <si>
    <t>Surf</t>
  </si>
  <si>
    <t>TEXTE EXISTANT</t>
  </si>
  <si>
    <t>{| align="center"</t>
  </si>
  <si>
    <t>|</t>
  </si>
  <si>
    <t>| width="20px" |</t>
  </si>
  <si>
    <t>NOUVEAU TEXTE</t>
  </si>
  <si>
    <t>Pokémon</t>
  </si>
  <si>
    <t>Niveau</t>
  </si>
  <si>
    <t>Taux</t>
  </si>
  <si>
    <t>Couverdure</t>
  </si>
  <si>
    <t>Venipatte</t>
  </si>
  <si>
    <t>23-24</t>
  </si>
  <si>
    <t>Herbes mouvantes</t>
  </si>
  <si>
    <t>Feuillajou</t>
  </si>
  <si>
    <t>Flamajou</t>
  </si>
  <si>
    <t>Flotajou</t>
  </si>
  <si>
    <t>Nanméouïe</t>
  </si>
  <si>
    <t>19-21</t>
  </si>
  <si>
    <t>Manternel</t>
  </si>
  <si>
    <t>Emolga</t>
  </si>
  <si>
    <t>Bargantua</t>
  </si>
  <si>
    <t>Surf Tourbillon</t>
  </si>
  <si>
    <t>Pêche Tourbillon</t>
  </si>
  <si>
    <t>15%</t>
  </si>
  <si>
    <t>10%</t>
  </si>
  <si>
    <t>22</t>
  </si>
  <si>
    <t>5%</t>
  </si>
  <si>
    <t>70%</t>
  </si>
  <si>
    <t>30%</t>
  </si>
  <si>
    <t>60%</t>
  </si>
  <si>
    <t>Unique</t>
  </si>
  <si>
    <t>Apitrini</t>
  </si>
  <si>
    <t>Rosélia</t>
  </si>
  <si>
    <t>21-24</t>
  </si>
  <si>
    <t>25-26</t>
  </si>
  <si>
    <t>23-26</t>
  </si>
  <si>
    <t>Scobolide</t>
  </si>
  <si>
    <t>Apireine</t>
  </si>
  <si>
    <t>Roserade</t>
  </si>
  <si>
    <t>Mustébouée</t>
  </si>
  <si>
    <t>Mustéflott</t>
  </si>
  <si>
    <t>Ptitard</t>
  </si>
  <si>
    <t>40-60</t>
  </si>
  <si>
    <t>40-70</t>
  </si>
  <si>
    <t>Têtarte</t>
  </si>
  <si>
    <t>Tarpaud</t>
  </si>
  <si>
    <t>50-70</t>
  </si>
  <si>
    <t>ScarhinoN2</t>
  </si>
  <si>
    <t>24</t>
  </si>
  <si>
    <t>ScarabruteB2</t>
  </si>
  <si>
    <t>25%</t>
  </si>
  <si>
    <t>21</t>
  </si>
  <si>
    <t>20%</t>
  </si>
  <si>
    <t>DoudouvetN2</t>
  </si>
  <si>
    <t>ChlorobuleB2</t>
  </si>
  <si>
    <t>26</t>
  </si>
  <si>
    <t>23</t>
  </si>
  <si>
    <t>40%</t>
  </si>
  <si>
    <t>FarfaduvetN2</t>
  </si>
  <si>
    <t>FragiladyB2</t>
  </si>
  <si>
    <t>10-25</t>
  </si>
  <si>
    <t>10-30</t>
  </si>
  <si>
    <t>65%</t>
  </si>
  <si>
    <t>214</t>
  </si>
  <si>
    <t>127</t>
  </si>
  <si>
    <t>415</t>
  </si>
  <si>
    <t>315</t>
  </si>
  <si>
    <t>541</t>
  </si>
  <si>
    <t>543</t>
  </si>
  <si>
    <t>546</t>
  </si>
  <si>
    <t>548</t>
  </si>
  <si>
    <t>544</t>
  </si>
  <si>
    <t>511</t>
  </si>
  <si>
    <t>513</t>
  </si>
  <si>
    <t>515</t>
  </si>
  <si>
    <t>416</t>
  </si>
  <si>
    <t>531</t>
  </si>
  <si>
    <t>407</t>
  </si>
  <si>
    <t>542</t>
  </si>
  <si>
    <t>547</t>
  </si>
  <si>
    <t>549</t>
  </si>
  <si>
    <t>587</t>
  </si>
  <si>
    <t>550</t>
  </si>
  <si>
    <t>418</t>
  </si>
  <si>
    <t>419</t>
  </si>
  <si>
    <t>060</t>
  </si>
  <si>
    <t>061</t>
  </si>
  <si>
    <t>186</t>
  </si>
  <si>
    <t>Nom</t>
  </si>
  <si>
    <t>Taux1</t>
  </si>
  <si>
    <t>Taux2</t>
  </si>
  <si>
    <t>Taux3</t>
  </si>
  <si>
    <t>Taux4</t>
  </si>
  <si>
    <t>Num/Milieu</t>
  </si>
  <si>
    <t>Taux complet</t>
  </si>
  <si>
    <t>taux-printemps</t>
  </si>
  <si>
    <t>taux-été</t>
  </si>
  <si>
    <t>taux-automne</t>
  </si>
  <si>
    <t>taux-hiver</t>
  </si>
  <si>
    <t>Taux complet épuré</t>
  </si>
  <si>
    <t>Milieu normalisé</t>
  </si>
  <si>
    <t>Mascaïman</t>
  </si>
  <si>
    <t>Sabelette</t>
  </si>
  <si>
    <t>19-20</t>
  </si>
  <si>
    <t>40-55</t>
  </si>
  <si>
    <t>Kraknoix</t>
  </si>
  <si>
    <t>{{#invoke:Tableau Pokémon|sauvage|jeu=NB2|</t>
  </si>
  <si>
    <t>Darumarond</t>
  </si>
  <si>
    <t>Maracachi</t>
  </si>
  <si>
    <t>Crabicoque</t>
  </si>
  <si>
    <t>|- style="vertical-align:top"</t>
  </si>
  <si>
    <t>18-19</t>
  </si>
  <si>
    <t>19</t>
  </si>
  <si>
    <t>Cryptéro</t>
  </si>
  <si>
    <t>35</t>
  </si>
  <si>
    <t>18</t>
  </si>
  <si>
    <t>450</t>
  </si>
  <si>
    <t>Hippodocus</t>
  </si>
  <si>
    <t>555</t>
  </si>
  <si>
    <t>Darumacho de 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</si>
</sst>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0" fillId="3" borderId="0" xfId="0" applyFill="1" applyAlignment="1">
      <alignment horizontal="center" vertical="center"/>
    </xf>
    <xf numFmtId="49" fontId="0" fillId="2" borderId="0" xfId="0" applyNumberFormat="1" applyFill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0" fillId="0" borderId="0" xfId="0" applyNumberFormat="1" applyAlignment="1">
      <alignment vertical="center"/>
    </xf>
    <xf numFmtId="0" fontId="0" fillId="0" borderId="0" xfId="0" applyNumberFormat="1" applyAlignment="1">
      <alignment horizontal="left" vertical="center"/>
    </xf>
    <xf numFmtId="0" fontId="0" fillId="0" borderId="0" xfId="0" applyNumberFormat="1" applyAlignment="1">
      <alignment vertical="center"/>
    </xf>
    <xf numFmtId="0" fontId="0" fillId="3" borderId="0" xfId="0" applyFill="1" applyAlignment="1">
      <alignment horizontal="left" vertical="center"/>
    </xf>
    <xf numFmtId="0" fontId="0" fillId="3" borderId="0" xfId="0" applyNumberFormat="1" applyFill="1" applyAlignment="1">
      <alignment horizontal="left" vertical="center"/>
    </xf>
    <xf numFmtId="49" fontId="0" fillId="3" borderId="0" xfId="0" applyNumberFormat="1" applyFill="1" applyAlignment="1">
      <alignment horizontal="center" vertical="center"/>
    </xf>
    <xf numFmtId="0" fontId="0" fillId="3" borderId="0" xfId="0" applyNumberFormat="1" applyFill="1" applyAlignment="1">
      <alignment vertical="center"/>
    </xf>
    <xf numFmtId="0" fontId="0" fillId="3" borderId="0" xfId="0" applyFill="1" applyAlignment="1">
      <alignment vertical="center"/>
    </xf>
    <xf numFmtId="0" fontId="0" fillId="3" borderId="0" xfId="0" applyNumberFormat="1" applyFill="1" applyAlignment="1">
      <alignment horizontal="center" vertical="center"/>
    </xf>
    <xf numFmtId="49" fontId="2" fillId="0" borderId="2" xfId="0" applyNumberFormat="1" applyFont="1" applyBorder="1" applyAlignment="1">
      <alignment horizontal="center" vertical="center"/>
    </xf>
    <xf numFmtId="49" fontId="2" fillId="0" borderId="3" xfId="0" applyNumberFormat="1" applyFont="1" applyBorder="1" applyAlignment="1">
      <alignment horizontal="center" vertical="center"/>
    </xf>
    <xf numFmtId="49" fontId="2" fillId="0" borderId="4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75"/>
  <sheetViews>
    <sheetView tabSelected="1" workbookViewId="0">
      <selection activeCell="H11" sqref="H11"/>
    </sheetView>
  </sheetViews>
  <sheetFormatPr baseColWidth="10" defaultRowHeight="15" x14ac:dyDescent="0.25"/>
  <cols>
    <col min="1" max="1" width="0.140625" style="2" customWidth="1"/>
    <col min="2" max="2" width="46.5703125" style="2" hidden="1" customWidth="1"/>
    <col min="3" max="3" width="11.42578125" style="10"/>
    <col min="4" max="6" width="11.42578125" style="3" customWidth="1"/>
    <col min="7" max="10" width="11.42578125" style="3"/>
    <col min="11" max="11" width="6.28515625" style="6" customWidth="1"/>
    <col min="12" max="12" width="16.140625" style="11" hidden="1" customWidth="1"/>
    <col min="13" max="13" width="21.42578125" style="11" hidden="1" customWidth="1"/>
    <col min="14" max="14" width="13.85546875" style="5" hidden="1" customWidth="1"/>
    <col min="15" max="15" width="7.28515625" style="1" hidden="1" customWidth="1"/>
    <col min="16" max="19" width="15.7109375" style="4" hidden="1" customWidth="1"/>
    <col min="20" max="20" width="25.7109375" style="4" hidden="1" customWidth="1"/>
    <col min="21" max="21" width="60.5703125" style="4" hidden="1" customWidth="1"/>
    <col min="22" max="22" width="6.28515625" style="6" hidden="1" customWidth="1"/>
    <col min="23" max="23" width="82.7109375" style="3" bestFit="1" customWidth="1"/>
    <col min="24" max="29" width="11.42578125" style="3"/>
    <col min="30" max="16384" width="11.42578125" style="1"/>
  </cols>
  <sheetData>
    <row r="1" spans="1:31" ht="19.5" thickBot="1" x14ac:dyDescent="0.3">
      <c r="A1" s="12"/>
      <c r="B1" s="12"/>
      <c r="C1" s="13"/>
      <c r="D1" s="14"/>
      <c r="E1" s="14"/>
      <c r="F1" s="14"/>
      <c r="G1" s="14"/>
      <c r="H1" s="14"/>
      <c r="I1" s="14"/>
      <c r="J1" s="14"/>
      <c r="L1" s="11" t="s">
        <v>102</v>
      </c>
      <c r="M1" s="11" t="s">
        <v>109</v>
      </c>
      <c r="N1" s="5" t="s">
        <v>97</v>
      </c>
      <c r="O1" s="1" t="s">
        <v>16</v>
      </c>
      <c r="P1" s="4" t="s">
        <v>98</v>
      </c>
      <c r="Q1" s="4" t="s">
        <v>99</v>
      </c>
      <c r="R1" s="4" t="s">
        <v>100</v>
      </c>
      <c r="S1" s="4" t="s">
        <v>101</v>
      </c>
      <c r="T1" s="4" t="s">
        <v>103</v>
      </c>
      <c r="U1" s="4" t="s">
        <v>108</v>
      </c>
      <c r="W1" s="8" t="s">
        <v>14</v>
      </c>
      <c r="X1" s="5"/>
      <c r="Y1" s="5"/>
      <c r="Z1" s="9"/>
      <c r="AA1" s="4"/>
      <c r="AD1" s="3"/>
      <c r="AE1" s="3"/>
    </row>
    <row r="2" spans="1:31" x14ac:dyDescent="0.25">
      <c r="A2" s="12"/>
      <c r="B2" s="12"/>
      <c r="C2" s="13"/>
      <c r="D2" s="14"/>
      <c r="E2" s="14"/>
      <c r="F2" s="14"/>
      <c r="G2" s="14"/>
      <c r="H2" s="14"/>
      <c r="I2" s="14"/>
      <c r="J2" s="14"/>
      <c r="P2" s="4" t="s">
        <v>104</v>
      </c>
      <c r="Q2" s="4" t="s">
        <v>105</v>
      </c>
      <c r="R2" s="4" t="s">
        <v>106</v>
      </c>
      <c r="S2" s="4" t="s">
        <v>107</v>
      </c>
      <c r="W2" s="5" t="s">
        <v>13</v>
      </c>
      <c r="X2" s="1"/>
      <c r="Y2" s="1"/>
      <c r="AA2" s="4"/>
      <c r="AD2" s="3"/>
      <c r="AE2" s="3"/>
    </row>
    <row r="3" spans="1:31" x14ac:dyDescent="0.25">
      <c r="A3" s="12"/>
      <c r="B3" s="12"/>
      <c r="C3" s="13"/>
      <c r="D3" s="14"/>
      <c r="E3" s="14"/>
      <c r="F3" s="14"/>
      <c r="G3" s="14"/>
      <c r="H3" s="14"/>
      <c r="I3" s="14"/>
      <c r="J3" s="14"/>
      <c r="W3" s="5" t="s">
        <v>12</v>
      </c>
      <c r="X3" s="1"/>
      <c r="Y3" s="1"/>
      <c r="AA3" s="4"/>
      <c r="AD3" s="3"/>
      <c r="AE3" s="3"/>
    </row>
    <row r="4" spans="1:31" x14ac:dyDescent="0.25">
      <c r="A4" s="12"/>
      <c r="B4" s="12"/>
      <c r="C4" s="13"/>
      <c r="D4" s="14"/>
      <c r="E4" s="14"/>
      <c r="F4" s="14"/>
      <c r="G4" s="14"/>
      <c r="H4" s="14"/>
      <c r="I4" s="14"/>
      <c r="J4" s="14"/>
      <c r="W4" s="5"/>
      <c r="X4" s="1"/>
      <c r="Y4" s="1"/>
      <c r="AA4" s="4"/>
      <c r="AD4" s="3"/>
      <c r="AE4" s="3"/>
    </row>
    <row r="5" spans="1:31" x14ac:dyDescent="0.25">
      <c r="A5" s="12"/>
      <c r="B5" s="12"/>
      <c r="C5" s="13"/>
      <c r="D5" s="14"/>
      <c r="E5" s="14"/>
      <c r="F5" s="14"/>
      <c r="G5" s="14"/>
      <c r="H5" s="14"/>
      <c r="I5" s="14"/>
      <c r="J5" s="14"/>
      <c r="W5" s="5" t="s">
        <v>11</v>
      </c>
      <c r="X5" s="1"/>
      <c r="Y5" s="1"/>
      <c r="AA5" s="4"/>
      <c r="AD5" s="3"/>
      <c r="AE5" s="3"/>
    </row>
    <row r="6" spans="1:31" x14ac:dyDescent="0.25">
      <c r="A6" s="12"/>
      <c r="B6" s="12"/>
      <c r="C6" s="13"/>
      <c r="D6" s="14"/>
      <c r="E6" s="14"/>
      <c r="F6" s="14"/>
      <c r="G6" s="14"/>
      <c r="H6" s="14"/>
      <c r="I6" s="14"/>
      <c r="J6" s="14"/>
      <c r="W6" s="5" t="s">
        <v>119</v>
      </c>
      <c r="X6" s="1"/>
      <c r="Y6" s="1"/>
      <c r="AA6" s="4"/>
      <c r="AD6" s="3"/>
      <c r="AE6" s="3"/>
    </row>
    <row r="7" spans="1:31" ht="15.75" thickBot="1" x14ac:dyDescent="0.3">
      <c r="A7" s="12"/>
      <c r="B7" s="12"/>
      <c r="C7" s="13"/>
      <c r="D7" s="14"/>
      <c r="E7" s="14"/>
      <c r="F7" s="14"/>
      <c r="G7" s="14"/>
      <c r="H7" s="14"/>
      <c r="I7" s="14"/>
      <c r="J7" s="14"/>
      <c r="W7" s="5" t="s">
        <v>12</v>
      </c>
      <c r="X7" s="1"/>
      <c r="Y7" s="1"/>
      <c r="AA7" s="4"/>
      <c r="AD7" s="3"/>
      <c r="AE7" s="3"/>
    </row>
    <row r="8" spans="1:31" ht="19.5" thickBot="1" x14ac:dyDescent="0.3">
      <c r="B8" s="18" t="s">
        <v>10</v>
      </c>
      <c r="C8" s="19"/>
      <c r="D8" s="19"/>
      <c r="E8" s="19"/>
      <c r="F8" s="19"/>
      <c r="G8" s="19"/>
      <c r="H8" s="19"/>
      <c r="I8" s="19"/>
      <c r="J8" s="20"/>
      <c r="L8" s="15"/>
      <c r="M8" s="15"/>
      <c r="N8" s="16"/>
      <c r="O8" s="6"/>
      <c r="P8" s="17"/>
      <c r="Q8" s="17"/>
      <c r="R8" s="17"/>
      <c r="S8" s="17"/>
      <c r="T8" s="17"/>
      <c r="U8" s="17"/>
      <c r="W8" s="5" t="s">
        <v>115</v>
      </c>
      <c r="X8" s="1"/>
      <c r="Y8" s="1"/>
      <c r="AA8" s="4"/>
      <c r="AD8" s="3"/>
      <c r="AE8" s="3"/>
    </row>
    <row r="9" spans="1:31" ht="15" customHeight="1" x14ac:dyDescent="0.25">
      <c r="B9" s="2" t="s">
        <v>2</v>
      </c>
      <c r="C9" s="4" t="s">
        <v>1</v>
      </c>
      <c r="D9" s="4"/>
      <c r="L9" s="11" t="str">
        <f>C9</f>
        <v>Sable</v>
      </c>
      <c r="M9" s="11" t="str">
        <f>SUBSTITUTE(SUBSTITUTE(SUBSTITUTE(SUBSTITUTE(L9,"Surf Tourbillon","Ombres dans l'eau"),"Pêche Tourbillon","Pêche dans les ombres"),"Surf","Dans l'eau"),"Herbes mouvantes","Hautes herbes remuantes")</f>
        <v>Sable</v>
      </c>
      <c r="N9" s="9">
        <f t="shared" ref="N9:O16" si="0">E9</f>
        <v>0</v>
      </c>
      <c r="O9" s="3">
        <f t="shared" si="0"/>
        <v>0</v>
      </c>
      <c r="P9" s="4" t="str">
        <f>SUBSTITUTE(SUBSTITUTE(G9," %",""),"%","")</f>
        <v/>
      </c>
      <c r="Q9" s="4" t="str">
        <f>SUBSTITUTE(SUBSTITUTE(H9," %",""),"%","")</f>
        <v/>
      </c>
      <c r="R9" s="4" t="str">
        <f>SUBSTITUTE(SUBSTITUTE(I9," %",""),"%","")</f>
        <v/>
      </c>
      <c r="S9" s="4" t="str">
        <f>SUBSTITUTE(SUBSTITUTE(J9," %",""),"%","")</f>
        <v/>
      </c>
      <c r="T9" s="4" t="str">
        <f>IF(L9=0,"",IF(AND(Q9&lt;&gt;"",NOT(AND(AND(AND(P9=Q9),P9=R9),P9=S9))),CONCATENATE(" ",P$2,"(",P9,") ",Q$2,"(",Q9,") ",R$2,"(",R9,") ",S$2,"(",S9,")"),CONCATENATE(" taux(",P9,")")))</f>
        <v xml:space="preserve"> taux()</v>
      </c>
      <c r="U9" s="4" t="str">
        <f>IF(L9=0,"",SUBSTITUTE(SUBSTITUTE(SUBSTITUTE(SUBSTITUTE(T9," taux-printemps(-)","")," taux-été(-)","")," taux-automne(-)","")," taux-hiver(-)",""))</f>
        <v xml:space="preserve"> taux()</v>
      </c>
      <c r="W9" s="5" t="str">
        <f t="shared" ref="W9:W32" si="1">IF(L9=0,"",IF(ISNUMBER(L9),CONCATENATE(N9," / niveau(",O9,")",U9),IF(ISNUMBER(SEARCH(".png",M9)),RIGHT(M9,LEN(M9)-SEARCH(".png",M9)-LEN(".png")),M9)))</f>
        <v>Sable</v>
      </c>
      <c r="X9" s="1"/>
      <c r="Y9" s="1"/>
      <c r="AA9" s="4" t="s">
        <v>15</v>
      </c>
      <c r="AD9" s="3" t="s">
        <v>16</v>
      </c>
      <c r="AE9" s="3" t="s">
        <v>17</v>
      </c>
    </row>
    <row r="10" spans="1:31" ht="15" customHeight="1" x14ac:dyDescent="0.25">
      <c r="B10" s="2" t="s">
        <v>5</v>
      </c>
      <c r="C10" s="4">
        <v>551</v>
      </c>
      <c r="D10" s="4">
        <v>551</v>
      </c>
      <c r="E10" s="3" t="s">
        <v>110</v>
      </c>
      <c r="F10" s="3" t="s">
        <v>120</v>
      </c>
      <c r="G10" s="3" t="s">
        <v>37</v>
      </c>
      <c r="L10" s="11">
        <f>C10</f>
        <v>551</v>
      </c>
      <c r="M10" s="11" t="str">
        <f>SUBSTITUTE(SUBSTITUTE(SUBSTITUTE(SUBSTITUTE(L10,"Surf Tourbillon","Ombres dans l'eau"),"Pêche Tourbillon","Pêche dans les ombres"),"Surf","Dans l'eau"),"Herbes mouvantes","Hautes herbes remuantes")</f>
        <v>551</v>
      </c>
      <c r="N10" s="9" t="str">
        <f t="shared" si="0"/>
        <v>Mascaïman</v>
      </c>
      <c r="O10" s="3" t="str">
        <f t="shared" si="0"/>
        <v>18-19</v>
      </c>
      <c r="P10" s="4" t="str">
        <f>SUBSTITUTE(SUBSTITUTE(SUBSTITUTE(G10," %","")," %",""),"%","")</f>
        <v>30</v>
      </c>
      <c r="Q10" s="4" t="str">
        <f>SUBSTITUTE(SUBSTITUTE(SUBSTITUTE(H10," %","")," %",""),"%","")</f>
        <v/>
      </c>
      <c r="R10" s="4" t="str">
        <f>SUBSTITUTE(SUBSTITUTE(SUBSTITUTE(I10," %","")," %",""),"%","")</f>
        <v/>
      </c>
      <c r="S10" s="4" t="str">
        <f>SUBSTITUTE(SUBSTITUTE(SUBSTITUTE(J10," %","")," %",""),"%","")</f>
        <v/>
      </c>
      <c r="T10" s="4" t="str">
        <f>IF(L10=0,"",IF(AND(Q10&lt;&gt;"",NOT(AND(AND(AND(P10=Q10),P10=R10),P10=S10))),CONCATENATE(" ",P$2,"(",P10,") ",Q$2,"(",Q10,") ",R$2,"(",R10,") ",S$2,"(",S10,")"),CONCATENATE(" taux(",P10,")")))</f>
        <v xml:space="preserve"> taux(30)</v>
      </c>
      <c r="U10" s="4" t="str">
        <f>IF(L10=0,"",SUBSTITUTE(SUBSTITUTE(SUBSTITUTE(SUBSTITUTE(T10," taux-printemps(-)","")," taux-été(-)","")," taux-automne(-)","")," taux-hiver(-)",""))</f>
        <v xml:space="preserve"> taux(30)</v>
      </c>
      <c r="W10" s="5" t="str">
        <f t="shared" si="1"/>
        <v>Mascaïman / niveau(18-19) taux(30)</v>
      </c>
      <c r="X10" s="1"/>
      <c r="Y10" s="1"/>
      <c r="AA10" s="4" t="s">
        <v>0</v>
      </c>
      <c r="AD10" s="3"/>
      <c r="AE10" s="3"/>
    </row>
    <row r="11" spans="1:31" x14ac:dyDescent="0.25">
      <c r="B11" s="2" t="s">
        <v>7</v>
      </c>
      <c r="C11" s="4">
        <v>554</v>
      </c>
      <c r="D11" s="4">
        <v>554</v>
      </c>
      <c r="E11" s="3" t="s">
        <v>116</v>
      </c>
      <c r="F11" s="3" t="s">
        <v>124</v>
      </c>
      <c r="G11" s="3" t="s">
        <v>61</v>
      </c>
      <c r="L11" s="11">
        <f>C11</f>
        <v>554</v>
      </c>
      <c r="M11" s="11" t="str">
        <f t="shared" ref="M11:M74" si="2">SUBSTITUTE(SUBSTITUTE(SUBSTITUTE(SUBSTITUTE(L11,"Surf Tourbillon","Ombres dans l'eau"),"Pêche Tourbillon","Pêche dans les ombres"),"Surf","Dans l'eau"),"Herbes mouvantes","Hautes herbes remuantes")</f>
        <v>554</v>
      </c>
      <c r="N11" s="9" t="str">
        <f t="shared" si="0"/>
        <v>Darumarond</v>
      </c>
      <c r="O11" s="3" t="str">
        <f t="shared" si="0"/>
        <v>18</v>
      </c>
      <c r="P11" s="4" t="str">
        <f t="shared" ref="P11:P74" si="3">SUBSTITUTE(SUBSTITUTE(SUBSTITUTE(G11," %","")," %",""),"%","")</f>
        <v>20</v>
      </c>
      <c r="Q11" s="4" t="str">
        <f t="shared" ref="Q11:Q74" si="4">SUBSTITUTE(SUBSTITUTE(SUBSTITUTE(H11," %","")," %",""),"%","")</f>
        <v/>
      </c>
      <c r="R11" s="4" t="str">
        <f t="shared" ref="R11:R74" si="5">SUBSTITUTE(SUBSTITUTE(SUBSTITUTE(I11," %","")," %",""),"%","")</f>
        <v/>
      </c>
      <c r="S11" s="4" t="str">
        <f t="shared" ref="S11:S74" si="6">SUBSTITUTE(SUBSTITUTE(SUBSTITUTE(J11," %","")," %",""),"%","")</f>
        <v/>
      </c>
      <c r="T11" s="4" t="str">
        <f>IF(AND(Q11&lt;&gt;"",NOT(AND(AND(AND(P11=Q11),P11=R11),P11=S11))),CONCATENATE(" ",P$2,"(",P11,") ",Q$2,"(",Q11,") ",R$2,"(",R11,") ",S$2,"(",S11,")"),CONCATENATE(" taux(",P11,")"))</f>
        <v xml:space="preserve"> taux(20)</v>
      </c>
      <c r="U11" s="4" t="str">
        <f t="shared" ref="U11:U21" si="7">SUBSTITUTE(SUBSTITUTE(SUBSTITUTE(SUBSTITUTE(T11," taux-printemps(-)","")," taux-été(-)","")," taux-automne(-)","")," taux-hiver(-)","")</f>
        <v xml:space="preserve"> taux(20)</v>
      </c>
      <c r="W11" s="5" t="str">
        <f t="shared" si="1"/>
        <v>Darumarond / niveau(18) taux(20)</v>
      </c>
      <c r="X11" s="1"/>
      <c r="Y11" s="1"/>
      <c r="AA11" s="4">
        <v>214</v>
      </c>
      <c r="AB11" s="3" t="s">
        <v>72</v>
      </c>
      <c r="AC11" s="3" t="s">
        <v>56</v>
      </c>
      <c r="AD11" s="3" t="s">
        <v>57</v>
      </c>
      <c r="AE11" s="3" t="s">
        <v>35</v>
      </c>
    </row>
    <row r="12" spans="1:31" x14ac:dyDescent="0.25">
      <c r="C12" s="4">
        <v>27</v>
      </c>
      <c r="D12" s="4">
        <v>27</v>
      </c>
      <c r="E12" s="3" t="s">
        <v>111</v>
      </c>
      <c r="F12" s="3" t="s">
        <v>112</v>
      </c>
      <c r="G12" s="3" t="s">
        <v>32</v>
      </c>
      <c r="L12" s="11">
        <f t="shared" ref="L12:L75" si="8">C12</f>
        <v>27</v>
      </c>
      <c r="M12" s="11" t="str">
        <f t="shared" si="2"/>
        <v>27</v>
      </c>
      <c r="N12" s="9" t="str">
        <f t="shared" si="0"/>
        <v>Sabelette</v>
      </c>
      <c r="O12" s="3" t="str">
        <f t="shared" si="0"/>
        <v>19-20</v>
      </c>
      <c r="P12" s="4" t="str">
        <f t="shared" si="3"/>
        <v>15</v>
      </c>
      <c r="Q12" s="4" t="str">
        <f t="shared" si="4"/>
        <v/>
      </c>
      <c r="R12" s="4" t="str">
        <f t="shared" si="5"/>
        <v/>
      </c>
      <c r="S12" s="4" t="str">
        <f t="shared" si="6"/>
        <v/>
      </c>
      <c r="T12" s="4" t="str">
        <f>IF(AND(Q12&lt;&gt;"",NOT(AND(AND(AND(P12=Q12),P12=R12),P12=S12))),CONCATENATE(" ",P$2,"(",P12,") ",Q$2,"(",Q12,") ",R$2,"(",R12,") ",S$2,"(",S12,")"),CONCATENATE(" taux(",P12,")"))</f>
        <v xml:space="preserve"> taux(15)</v>
      </c>
      <c r="U12" s="4" t="str">
        <f t="shared" si="7"/>
        <v xml:space="preserve"> taux(15)</v>
      </c>
      <c r="W12" s="5" t="str">
        <f t="shared" si="1"/>
        <v>Sabelette / niveau(19-20) taux(15)</v>
      </c>
      <c r="X12" s="1"/>
      <c r="Y12" s="1"/>
      <c r="AA12" s="4">
        <v>127</v>
      </c>
      <c r="AB12" s="3" t="s">
        <v>73</v>
      </c>
      <c r="AC12" s="3" t="s">
        <v>58</v>
      </c>
      <c r="AD12" s="3" t="s">
        <v>57</v>
      </c>
      <c r="AE12" s="3" t="s">
        <v>35</v>
      </c>
    </row>
    <row r="13" spans="1:31" x14ac:dyDescent="0.25">
      <c r="C13" s="4">
        <v>556</v>
      </c>
      <c r="D13" s="4">
        <v>556</v>
      </c>
      <c r="E13" s="3" t="s">
        <v>117</v>
      </c>
      <c r="F13" s="3" t="s">
        <v>121</v>
      </c>
      <c r="G13" s="3" t="s">
        <v>33</v>
      </c>
      <c r="L13" s="11">
        <f t="shared" si="8"/>
        <v>556</v>
      </c>
      <c r="M13" s="11" t="str">
        <f t="shared" si="2"/>
        <v>556</v>
      </c>
      <c r="N13" s="9" t="str">
        <f t="shared" si="0"/>
        <v>Maracachi</v>
      </c>
      <c r="O13" s="3" t="str">
        <f t="shared" si="0"/>
        <v>19</v>
      </c>
      <c r="P13" s="4" t="str">
        <f t="shared" si="3"/>
        <v>10</v>
      </c>
      <c r="Q13" s="4" t="str">
        <f t="shared" si="4"/>
        <v/>
      </c>
      <c r="R13" s="4" t="str">
        <f t="shared" si="5"/>
        <v/>
      </c>
      <c r="S13" s="4" t="str">
        <f t="shared" si="6"/>
        <v/>
      </c>
      <c r="T13" s="4" t="str">
        <f>IF(AND(Q13&lt;&gt;"",NOT(AND(AND(AND(P13=Q13),P13=R13),P13=S13))),CONCATENATE(" ",P$2,"(",P13,") ",Q$2,"(",Q13,") ",R$2,"(",R13,") ",S$2,"(",S13,")"),CONCATENATE(" taux(",P13,")"))</f>
        <v xml:space="preserve"> taux(10)</v>
      </c>
      <c r="U13" s="4" t="str">
        <f t="shared" si="7"/>
        <v xml:space="preserve"> taux(10)</v>
      </c>
      <c r="W13" s="5" t="str">
        <f t="shared" si="1"/>
        <v>Maracachi / niveau(19) taux(10)</v>
      </c>
      <c r="X13" s="1"/>
      <c r="Y13" s="1"/>
      <c r="AA13" s="4">
        <v>415</v>
      </c>
      <c r="AB13" s="3" t="s">
        <v>74</v>
      </c>
      <c r="AC13" s="3" t="s">
        <v>40</v>
      </c>
      <c r="AD13" s="3" t="s">
        <v>34</v>
      </c>
      <c r="AE13" s="3" t="s">
        <v>33</v>
      </c>
    </row>
    <row r="14" spans="1:31" ht="15" customHeight="1" x14ac:dyDescent="0.25">
      <c r="C14" s="4">
        <v>557</v>
      </c>
      <c r="D14" s="4">
        <v>557</v>
      </c>
      <c r="E14" s="3" t="s">
        <v>118</v>
      </c>
      <c r="F14" s="3" t="s">
        <v>26</v>
      </c>
      <c r="G14" s="3" t="s">
        <v>33</v>
      </c>
      <c r="L14" s="11">
        <f t="shared" si="8"/>
        <v>557</v>
      </c>
      <c r="M14" s="11" t="str">
        <f t="shared" si="2"/>
        <v>557</v>
      </c>
      <c r="N14" s="9" t="str">
        <f t="shared" si="0"/>
        <v>Crabicoque</v>
      </c>
      <c r="O14" s="3" t="str">
        <f t="shared" si="0"/>
        <v>19-21</v>
      </c>
      <c r="P14" s="4" t="str">
        <f t="shared" si="3"/>
        <v>10</v>
      </c>
      <c r="Q14" s="4" t="str">
        <f t="shared" si="4"/>
        <v/>
      </c>
      <c r="R14" s="4" t="str">
        <f t="shared" si="5"/>
        <v/>
      </c>
      <c r="S14" s="4" t="str">
        <f t="shared" si="6"/>
        <v/>
      </c>
      <c r="T14" s="4" t="str">
        <f>IF(AND(Q14&lt;&gt;"",NOT(AND(AND(AND(P14=Q14),P14=R14),P14=S14))),CONCATENATE(" ",P$2,"(",P14,") ",Q$2,"(",Q14,") ",R$2,"(",R14,") ",S$2,"(",S14,")"),CONCATENATE(" taux(",P14,")"))</f>
        <v xml:space="preserve"> taux(10)</v>
      </c>
      <c r="U14" s="4" t="str">
        <f t="shared" si="7"/>
        <v xml:space="preserve"> taux(10)</v>
      </c>
      <c r="W14" s="5" t="str">
        <f t="shared" si="1"/>
        <v>Crabicoque / niveau(19-21) taux(10)</v>
      </c>
      <c r="X14" s="1"/>
      <c r="Y14" s="1"/>
      <c r="AA14" s="4">
        <v>315</v>
      </c>
      <c r="AB14" s="3" t="s">
        <v>75</v>
      </c>
      <c r="AC14" s="3" t="s">
        <v>41</v>
      </c>
      <c r="AD14" s="3" t="s">
        <v>20</v>
      </c>
      <c r="AE14" s="3" t="s">
        <v>32</v>
      </c>
    </row>
    <row r="15" spans="1:31" ht="15" customHeight="1" x14ac:dyDescent="0.25">
      <c r="C15" s="4">
        <v>561</v>
      </c>
      <c r="D15" s="4">
        <v>561</v>
      </c>
      <c r="E15" s="3" t="s">
        <v>122</v>
      </c>
      <c r="F15" s="3" t="s">
        <v>121</v>
      </c>
      <c r="G15" s="3" t="s">
        <v>33</v>
      </c>
      <c r="L15" s="11">
        <f t="shared" si="8"/>
        <v>561</v>
      </c>
      <c r="M15" s="11" t="str">
        <f t="shared" si="2"/>
        <v>561</v>
      </c>
      <c r="N15" s="9" t="str">
        <f t="shared" si="0"/>
        <v>Cryptéro</v>
      </c>
      <c r="O15" s="3" t="str">
        <f t="shared" si="0"/>
        <v>19</v>
      </c>
      <c r="P15" s="4" t="str">
        <f t="shared" si="3"/>
        <v>10</v>
      </c>
      <c r="Q15" s="4" t="str">
        <f t="shared" si="4"/>
        <v/>
      </c>
      <c r="R15" s="4" t="str">
        <f t="shared" si="5"/>
        <v/>
      </c>
      <c r="S15" s="4" t="str">
        <f t="shared" si="6"/>
        <v/>
      </c>
      <c r="T15" s="4" t="str">
        <f>IF(AND(Q15&lt;&gt;"",NOT(AND(AND(AND(P15=Q15),P15=R15),P15=S15))),CONCATENATE(" ",P$2,"(",P15,") ",Q$2,"(",Q15,") ",R$2,"(",R15,") ",S$2,"(",S15,")"),CONCATENATE(" taux(",P15,")"))</f>
        <v xml:space="preserve"> taux(10)</v>
      </c>
      <c r="U15" s="4" t="str">
        <f t="shared" si="7"/>
        <v xml:space="preserve"> taux(10)</v>
      </c>
      <c r="W15" s="5" t="str">
        <f t="shared" si="1"/>
        <v>Cryptéro / niveau(19) taux(10)</v>
      </c>
      <c r="X15" s="1"/>
      <c r="Y15" s="1"/>
      <c r="AA15" s="4">
        <v>541</v>
      </c>
      <c r="AB15" s="3" t="s">
        <v>76</v>
      </c>
      <c r="AC15" s="3" t="s">
        <v>18</v>
      </c>
      <c r="AD15" s="3" t="s">
        <v>42</v>
      </c>
      <c r="AE15" s="3" t="s">
        <v>59</v>
      </c>
    </row>
    <row r="16" spans="1:31" ht="15" customHeight="1" x14ac:dyDescent="0.25">
      <c r="C16" s="4">
        <v>328</v>
      </c>
      <c r="D16" s="4">
        <v>328</v>
      </c>
      <c r="E16" s="3" t="s">
        <v>114</v>
      </c>
      <c r="F16" s="3" t="s">
        <v>60</v>
      </c>
      <c r="G16" s="3" t="s">
        <v>35</v>
      </c>
      <c r="L16" s="11">
        <f t="shared" si="8"/>
        <v>328</v>
      </c>
      <c r="M16" s="11" t="str">
        <f t="shared" si="2"/>
        <v>328</v>
      </c>
      <c r="N16" s="9" t="str">
        <f t="shared" si="0"/>
        <v>Kraknoix</v>
      </c>
      <c r="O16" s="3" t="str">
        <f t="shared" si="0"/>
        <v>21</v>
      </c>
      <c r="P16" s="4" t="str">
        <f t="shared" si="3"/>
        <v>5</v>
      </c>
      <c r="Q16" s="4" t="str">
        <f t="shared" si="4"/>
        <v/>
      </c>
      <c r="R16" s="4" t="str">
        <f t="shared" si="5"/>
        <v/>
      </c>
      <c r="S16" s="4" t="str">
        <f t="shared" si="6"/>
        <v/>
      </c>
      <c r="T16" s="4" t="str">
        <f t="shared" ref="T16:T79" si="9">IF(AND(Q16&lt;&gt;"",NOT(AND(AND(AND(P16=Q16),P16=R16),P16=S16))),CONCATENATE(" ",P$2,"(",P16,") ",Q$2,"(",Q16,") ",R$2,"(",R16,") ",S$2,"(",S16,")"),CONCATENATE(" taux(",P16,")"))</f>
        <v xml:space="preserve"> taux(5)</v>
      </c>
      <c r="U16" s="4" t="str">
        <f t="shared" si="7"/>
        <v xml:space="preserve"> taux(5)</v>
      </c>
      <c r="W16" s="5" t="str">
        <f t="shared" si="1"/>
        <v>Kraknoix / niveau(21) taux(5)</v>
      </c>
      <c r="X16" s="1"/>
      <c r="Y16" s="1"/>
      <c r="AA16" s="4">
        <v>543</v>
      </c>
      <c r="AB16" s="3" t="s">
        <v>77</v>
      </c>
      <c r="AC16" s="3" t="s">
        <v>19</v>
      </c>
      <c r="AD16" s="3" t="s">
        <v>60</v>
      </c>
      <c r="AE16" s="3" t="s">
        <v>61</v>
      </c>
    </row>
    <row r="17" spans="3:31" ht="15" customHeight="1" x14ac:dyDescent="0.25">
      <c r="C17" s="4" t="s">
        <v>8</v>
      </c>
      <c r="L17" s="11" t="str">
        <f t="shared" si="8"/>
        <v>Troupeaux</v>
      </c>
      <c r="M17" s="11" t="str">
        <f t="shared" si="2"/>
        <v>Troupeaux</v>
      </c>
      <c r="N17" s="9">
        <f t="shared" ref="N17:N75" si="10">E17</f>
        <v>0</v>
      </c>
      <c r="O17" s="3">
        <f t="shared" ref="O17:O75" si="11">F17</f>
        <v>0</v>
      </c>
      <c r="P17" s="4" t="str">
        <f t="shared" si="3"/>
        <v/>
      </c>
      <c r="Q17" s="4" t="str">
        <f t="shared" si="4"/>
        <v/>
      </c>
      <c r="R17" s="4" t="str">
        <f t="shared" si="5"/>
        <v/>
      </c>
      <c r="S17" s="4" t="str">
        <f t="shared" si="6"/>
        <v/>
      </c>
      <c r="T17" s="4" t="str">
        <f t="shared" si="9"/>
        <v xml:space="preserve"> taux()</v>
      </c>
      <c r="U17" s="4" t="str">
        <f t="shared" si="7"/>
        <v xml:space="preserve"> taux()</v>
      </c>
      <c r="W17" s="5" t="str">
        <f t="shared" si="1"/>
        <v>Troupeaux</v>
      </c>
      <c r="X17" s="1"/>
      <c r="Y17" s="1"/>
      <c r="AA17" s="4">
        <v>546</v>
      </c>
      <c r="AB17" s="3" t="s">
        <v>78</v>
      </c>
      <c r="AC17" s="3" t="s">
        <v>62</v>
      </c>
      <c r="AD17" s="3" t="s">
        <v>42</v>
      </c>
      <c r="AE17" s="3" t="s">
        <v>59</v>
      </c>
    </row>
    <row r="18" spans="3:31" x14ac:dyDescent="0.25">
      <c r="C18" s="4">
        <v>450</v>
      </c>
      <c r="D18" s="3" t="s">
        <v>125</v>
      </c>
      <c r="E18" s="3" t="s">
        <v>126</v>
      </c>
      <c r="F18" s="3" t="s">
        <v>113</v>
      </c>
      <c r="G18" s="3" t="s">
        <v>66</v>
      </c>
      <c r="L18" s="11">
        <f t="shared" si="8"/>
        <v>450</v>
      </c>
      <c r="M18" s="11" t="str">
        <f t="shared" si="2"/>
        <v>450</v>
      </c>
      <c r="N18" s="9" t="str">
        <f t="shared" si="10"/>
        <v>Hippodocus</v>
      </c>
      <c r="O18" s="3" t="str">
        <f t="shared" si="11"/>
        <v>40-55</v>
      </c>
      <c r="P18" s="4" t="str">
        <f t="shared" si="3"/>
        <v>40</v>
      </c>
      <c r="Q18" s="4" t="str">
        <f t="shared" si="4"/>
        <v/>
      </c>
      <c r="R18" s="4" t="str">
        <f t="shared" si="5"/>
        <v/>
      </c>
      <c r="S18" s="4" t="str">
        <f t="shared" si="6"/>
        <v/>
      </c>
      <c r="T18" s="4" t="str">
        <f t="shared" si="9"/>
        <v xml:space="preserve"> taux(40)</v>
      </c>
      <c r="U18" s="4" t="str">
        <f t="shared" si="7"/>
        <v xml:space="preserve"> taux(40)</v>
      </c>
      <c r="W18" s="5" t="str">
        <f t="shared" si="1"/>
        <v>Hippodocus / niveau(40-55) taux(40)</v>
      </c>
      <c r="X18" s="1"/>
      <c r="Y18" s="1"/>
      <c r="AA18" s="4">
        <v>548</v>
      </c>
      <c r="AB18" s="3" t="s">
        <v>79</v>
      </c>
      <c r="AC18" s="3" t="s">
        <v>63</v>
      </c>
      <c r="AD18" s="3" t="s">
        <v>42</v>
      </c>
      <c r="AE18" s="3" t="s">
        <v>59</v>
      </c>
    </row>
    <row r="19" spans="3:31" ht="15" customHeight="1" x14ac:dyDescent="0.25">
      <c r="C19" s="4" t="s">
        <v>3</v>
      </c>
      <c r="L19" s="11" t="str">
        <f t="shared" si="8"/>
        <v>Spécial</v>
      </c>
      <c r="M19" s="11" t="str">
        <f t="shared" si="2"/>
        <v>Spécial</v>
      </c>
      <c r="N19" s="9">
        <f t="shared" si="10"/>
        <v>0</v>
      </c>
      <c r="O19" s="3">
        <f t="shared" si="11"/>
        <v>0</v>
      </c>
      <c r="P19" s="4" t="str">
        <f t="shared" si="3"/>
        <v/>
      </c>
      <c r="Q19" s="4" t="str">
        <f t="shared" si="4"/>
        <v/>
      </c>
      <c r="R19" s="4" t="str">
        <f t="shared" si="5"/>
        <v/>
      </c>
      <c r="S19" s="4" t="str">
        <f t="shared" si="6"/>
        <v/>
      </c>
      <c r="T19" s="4" t="str">
        <f t="shared" si="9"/>
        <v xml:space="preserve"> taux()</v>
      </c>
      <c r="U19" s="4" t="str">
        <f t="shared" si="7"/>
        <v xml:space="preserve"> taux()</v>
      </c>
      <c r="W19" s="5" t="str">
        <f t="shared" si="1"/>
        <v>Spécial</v>
      </c>
      <c r="X19" s="1"/>
      <c r="Y19" s="1"/>
      <c r="AA19" s="4" t="s">
        <v>4</v>
      </c>
      <c r="AD19" s="3"/>
      <c r="AE19" s="3"/>
    </row>
    <row r="20" spans="3:31" x14ac:dyDescent="0.25">
      <c r="C20" s="4">
        <v>555</v>
      </c>
      <c r="D20" s="3" t="s">
        <v>127</v>
      </c>
      <c r="E20" s="3" t="s">
        <v>128</v>
      </c>
      <c r="F20" s="3" t="s">
        <v>123</v>
      </c>
      <c r="G20" s="3" t="s">
        <v>39</v>
      </c>
      <c r="L20" s="11">
        <f t="shared" si="8"/>
        <v>555</v>
      </c>
      <c r="M20" s="11" t="str">
        <f t="shared" si="2"/>
        <v>555</v>
      </c>
      <c r="N20" s="9" t="str">
        <f t="shared" si="10"/>
        <v>Darumacho de N</v>
      </c>
      <c r="O20" s="3" t="str">
        <f t="shared" si="11"/>
        <v>35</v>
      </c>
      <c r="P20" s="4" t="str">
        <f t="shared" si="3"/>
        <v>Unique</v>
      </c>
      <c r="Q20" s="4" t="str">
        <f t="shared" si="4"/>
        <v/>
      </c>
      <c r="R20" s="4" t="str">
        <f t="shared" si="5"/>
        <v/>
      </c>
      <c r="S20" s="4" t="str">
        <f t="shared" si="6"/>
        <v/>
      </c>
      <c r="T20" s="4" t="str">
        <f t="shared" si="9"/>
        <v xml:space="preserve"> taux(Unique)</v>
      </c>
      <c r="U20" s="4" t="str">
        <f t="shared" si="7"/>
        <v xml:space="preserve"> taux(Unique)</v>
      </c>
      <c r="W20" s="5" t="str">
        <f t="shared" si="1"/>
        <v>Darumacho de N / niveau(35) taux(Unique)</v>
      </c>
      <c r="X20" s="1"/>
      <c r="Y20" s="1"/>
      <c r="AA20" s="4">
        <v>214</v>
      </c>
      <c r="AB20" s="3" t="s">
        <v>72</v>
      </c>
      <c r="AC20" s="3" t="s">
        <v>56</v>
      </c>
      <c r="AD20" s="3" t="s">
        <v>64</v>
      </c>
      <c r="AE20" s="3" t="s">
        <v>35</v>
      </c>
    </row>
    <row r="21" spans="3:31" ht="15" customHeight="1" x14ac:dyDescent="0.25">
      <c r="C21" s="4"/>
      <c r="D21" s="4"/>
      <c r="L21" s="11">
        <f t="shared" si="8"/>
        <v>0</v>
      </c>
      <c r="M21" s="11" t="str">
        <f t="shared" si="2"/>
        <v>0</v>
      </c>
      <c r="N21" s="9">
        <f t="shared" si="10"/>
        <v>0</v>
      </c>
      <c r="O21" s="3">
        <f t="shared" si="11"/>
        <v>0</v>
      </c>
      <c r="P21" s="4" t="str">
        <f t="shared" si="3"/>
        <v/>
      </c>
      <c r="Q21" s="4" t="str">
        <f t="shared" si="4"/>
        <v/>
      </c>
      <c r="R21" s="4" t="str">
        <f t="shared" si="5"/>
        <v/>
      </c>
      <c r="S21" s="4" t="str">
        <f t="shared" si="6"/>
        <v/>
      </c>
      <c r="T21" s="4" t="str">
        <f t="shared" si="9"/>
        <v xml:space="preserve"> taux()</v>
      </c>
      <c r="U21" s="4" t="str">
        <f t="shared" si="7"/>
        <v xml:space="preserve"> taux()</v>
      </c>
      <c r="W21" s="5" t="str">
        <f t="shared" si="1"/>
        <v/>
      </c>
      <c r="X21" s="1"/>
      <c r="Y21" s="1"/>
      <c r="AA21" s="4">
        <v>127</v>
      </c>
      <c r="AB21" s="3" t="s">
        <v>73</v>
      </c>
      <c r="AC21" s="3" t="s">
        <v>58</v>
      </c>
      <c r="AD21" s="3" t="s">
        <v>64</v>
      </c>
      <c r="AE21" s="3" t="s">
        <v>35</v>
      </c>
    </row>
    <row r="22" spans="3:31" ht="15" customHeight="1" x14ac:dyDescent="0.25">
      <c r="C22" s="4"/>
      <c r="D22" s="4"/>
      <c r="L22" s="11">
        <f t="shared" si="8"/>
        <v>0</v>
      </c>
      <c r="M22" s="11" t="str">
        <f t="shared" si="2"/>
        <v>0</v>
      </c>
      <c r="N22" s="9">
        <f t="shared" si="10"/>
        <v>0</v>
      </c>
      <c r="O22" s="3">
        <f t="shared" si="11"/>
        <v>0</v>
      </c>
      <c r="P22" s="4" t="str">
        <f t="shared" si="3"/>
        <v/>
      </c>
      <c r="Q22" s="4" t="str">
        <f t="shared" si="4"/>
        <v/>
      </c>
      <c r="R22" s="4" t="str">
        <f t="shared" si="5"/>
        <v/>
      </c>
      <c r="S22" s="4" t="str">
        <f t="shared" si="6"/>
        <v/>
      </c>
      <c r="T22" s="4" t="str">
        <f t="shared" si="9"/>
        <v xml:space="preserve"> taux()</v>
      </c>
      <c r="U22" s="4" t="str">
        <f t="shared" ref="U22:U72" si="12">SUBSTITUTE(SUBSTITUTE(SUBSTITUTE(SUBSTITUTE(T22,"taux-printemps(-)",""),"taux-été(-)",""),"taux-automne(-)",""),"taux-hiver(-)","")</f>
        <v xml:space="preserve"> taux()</v>
      </c>
      <c r="W22" s="5" t="str">
        <f t="shared" si="1"/>
        <v/>
      </c>
      <c r="X22" s="1"/>
      <c r="Y22" s="1"/>
      <c r="AA22" s="4">
        <v>415</v>
      </c>
      <c r="AB22" s="3" t="s">
        <v>74</v>
      </c>
      <c r="AC22" s="3" t="s">
        <v>40</v>
      </c>
      <c r="AD22" s="3" t="s">
        <v>57</v>
      </c>
      <c r="AE22" s="3" t="s">
        <v>33</v>
      </c>
    </row>
    <row r="23" spans="3:31" ht="15" customHeight="1" x14ac:dyDescent="0.25">
      <c r="C23" s="4"/>
      <c r="D23" s="4"/>
      <c r="L23" s="11">
        <f t="shared" si="8"/>
        <v>0</v>
      </c>
      <c r="M23" s="11" t="str">
        <f t="shared" si="2"/>
        <v>0</v>
      </c>
      <c r="N23" s="9">
        <f t="shared" si="10"/>
        <v>0</v>
      </c>
      <c r="O23" s="3">
        <f t="shared" si="11"/>
        <v>0</v>
      </c>
      <c r="P23" s="4" t="str">
        <f t="shared" si="3"/>
        <v/>
      </c>
      <c r="Q23" s="4" t="str">
        <f t="shared" si="4"/>
        <v/>
      </c>
      <c r="R23" s="4" t="str">
        <f t="shared" si="5"/>
        <v/>
      </c>
      <c r="S23" s="4" t="str">
        <f t="shared" si="6"/>
        <v/>
      </c>
      <c r="T23" s="4" t="str">
        <f t="shared" si="9"/>
        <v xml:space="preserve"> taux()</v>
      </c>
      <c r="U23" s="4" t="str">
        <f t="shared" si="12"/>
        <v xml:space="preserve"> taux()</v>
      </c>
      <c r="W23" s="5" t="str">
        <f t="shared" si="1"/>
        <v/>
      </c>
      <c r="X23" s="1"/>
      <c r="Y23" s="1"/>
      <c r="AA23" s="4">
        <v>315</v>
      </c>
      <c r="AB23" s="3" t="s">
        <v>75</v>
      </c>
      <c r="AC23" s="3" t="s">
        <v>41</v>
      </c>
      <c r="AD23" s="3" t="s">
        <v>43</v>
      </c>
      <c r="AE23" s="3" t="s">
        <v>32</v>
      </c>
    </row>
    <row r="24" spans="3:31" ht="15" customHeight="1" x14ac:dyDescent="0.25">
      <c r="C24" s="4"/>
      <c r="D24" s="4"/>
      <c r="L24" s="11">
        <f t="shared" si="8"/>
        <v>0</v>
      </c>
      <c r="M24" s="11" t="str">
        <f t="shared" si="2"/>
        <v>0</v>
      </c>
      <c r="N24" s="9">
        <f t="shared" si="10"/>
        <v>0</v>
      </c>
      <c r="O24" s="3">
        <f t="shared" si="11"/>
        <v>0</v>
      </c>
      <c r="P24" s="4" t="str">
        <f t="shared" si="3"/>
        <v/>
      </c>
      <c r="Q24" s="4" t="str">
        <f t="shared" si="4"/>
        <v/>
      </c>
      <c r="R24" s="4" t="str">
        <f t="shared" si="5"/>
        <v/>
      </c>
      <c r="S24" s="4" t="str">
        <f t="shared" si="6"/>
        <v/>
      </c>
      <c r="T24" s="4" t="str">
        <f t="shared" si="9"/>
        <v xml:space="preserve"> taux()</v>
      </c>
      <c r="U24" s="4" t="str">
        <f t="shared" si="12"/>
        <v xml:space="preserve"> taux()</v>
      </c>
      <c r="W24" s="5" t="str">
        <f t="shared" si="1"/>
        <v/>
      </c>
      <c r="X24" s="1"/>
      <c r="Y24" s="1"/>
      <c r="AA24" s="4">
        <v>541</v>
      </c>
      <c r="AB24" s="3" t="s">
        <v>76</v>
      </c>
      <c r="AC24" s="3" t="s">
        <v>18</v>
      </c>
      <c r="AD24" s="3" t="s">
        <v>44</v>
      </c>
      <c r="AE24" s="3" t="s">
        <v>59</v>
      </c>
    </row>
    <row r="25" spans="3:31" x14ac:dyDescent="0.25">
      <c r="C25" s="4"/>
      <c r="D25" s="4"/>
      <c r="L25" s="11">
        <f t="shared" si="8"/>
        <v>0</v>
      </c>
      <c r="M25" s="11" t="str">
        <f t="shared" si="2"/>
        <v>0</v>
      </c>
      <c r="N25" s="9">
        <f t="shared" si="10"/>
        <v>0</v>
      </c>
      <c r="O25" s="3">
        <f t="shared" si="11"/>
        <v>0</v>
      </c>
      <c r="P25" s="4" t="str">
        <f t="shared" si="3"/>
        <v/>
      </c>
      <c r="Q25" s="4" t="str">
        <f t="shared" si="4"/>
        <v/>
      </c>
      <c r="R25" s="4" t="str">
        <f t="shared" si="5"/>
        <v/>
      </c>
      <c r="S25" s="4" t="str">
        <f t="shared" si="6"/>
        <v/>
      </c>
      <c r="T25" s="4" t="str">
        <f t="shared" si="9"/>
        <v xml:space="preserve"> taux()</v>
      </c>
      <c r="U25" s="4" t="str">
        <f t="shared" si="12"/>
        <v xml:space="preserve"> taux()</v>
      </c>
      <c r="W25" s="5" t="str">
        <f t="shared" si="1"/>
        <v/>
      </c>
      <c r="X25" s="1"/>
      <c r="Y25" s="1"/>
      <c r="AA25" s="4">
        <v>544</v>
      </c>
      <c r="AB25" s="3" t="s">
        <v>80</v>
      </c>
      <c r="AC25" s="3" t="s">
        <v>45</v>
      </c>
      <c r="AD25" s="3" t="s">
        <v>65</v>
      </c>
      <c r="AE25" s="3" t="s">
        <v>61</v>
      </c>
    </row>
    <row r="26" spans="3:31" ht="15" customHeight="1" x14ac:dyDescent="0.25">
      <c r="C26" s="4"/>
      <c r="D26" s="4"/>
      <c r="L26" s="11">
        <f t="shared" si="8"/>
        <v>0</v>
      </c>
      <c r="M26" s="11" t="str">
        <f t="shared" si="2"/>
        <v>0</v>
      </c>
      <c r="N26" s="9">
        <f t="shared" si="10"/>
        <v>0</v>
      </c>
      <c r="O26" s="3">
        <f t="shared" si="11"/>
        <v>0</v>
      </c>
      <c r="P26" s="4" t="str">
        <f t="shared" si="3"/>
        <v/>
      </c>
      <c r="Q26" s="4" t="str">
        <f t="shared" si="4"/>
        <v/>
      </c>
      <c r="R26" s="4" t="str">
        <f t="shared" si="5"/>
        <v/>
      </c>
      <c r="S26" s="4" t="str">
        <f t="shared" si="6"/>
        <v/>
      </c>
      <c r="T26" s="4" t="str">
        <f t="shared" si="9"/>
        <v xml:space="preserve"> taux()</v>
      </c>
      <c r="U26" s="4" t="str">
        <f t="shared" si="12"/>
        <v xml:space="preserve"> taux()</v>
      </c>
      <c r="W26" s="5" t="str">
        <f t="shared" si="1"/>
        <v/>
      </c>
      <c r="X26" s="1"/>
      <c r="Y26" s="1"/>
      <c r="AA26" s="4">
        <v>546</v>
      </c>
      <c r="AB26" s="3" t="s">
        <v>78</v>
      </c>
      <c r="AC26" s="3" t="s">
        <v>62</v>
      </c>
      <c r="AD26" s="3" t="s">
        <v>44</v>
      </c>
      <c r="AE26" s="3" t="s">
        <v>59</v>
      </c>
    </row>
    <row r="27" spans="3:31" x14ac:dyDescent="0.25">
      <c r="C27" s="4"/>
      <c r="D27" s="4"/>
      <c r="L27" s="11">
        <f t="shared" si="8"/>
        <v>0</v>
      </c>
      <c r="M27" s="11" t="str">
        <f t="shared" si="2"/>
        <v>0</v>
      </c>
      <c r="N27" s="9">
        <f t="shared" si="10"/>
        <v>0</v>
      </c>
      <c r="O27" s="3">
        <f t="shared" si="11"/>
        <v>0</v>
      </c>
      <c r="P27" s="4" t="str">
        <f t="shared" si="3"/>
        <v/>
      </c>
      <c r="Q27" s="4" t="str">
        <f t="shared" si="4"/>
        <v/>
      </c>
      <c r="R27" s="4" t="str">
        <f t="shared" si="5"/>
        <v/>
      </c>
      <c r="S27" s="4" t="str">
        <f t="shared" si="6"/>
        <v/>
      </c>
      <c r="T27" s="4" t="str">
        <f t="shared" si="9"/>
        <v xml:space="preserve"> taux()</v>
      </c>
      <c r="U27" s="4" t="str">
        <f t="shared" si="12"/>
        <v xml:space="preserve"> taux()</v>
      </c>
      <c r="W27" s="5" t="str">
        <f t="shared" si="1"/>
        <v/>
      </c>
      <c r="X27" s="1"/>
      <c r="Y27" s="1"/>
      <c r="AA27" s="4">
        <v>548</v>
      </c>
      <c r="AB27" s="3" t="s">
        <v>79</v>
      </c>
      <c r="AC27" s="3" t="s">
        <v>63</v>
      </c>
      <c r="AD27" s="3" t="s">
        <v>44</v>
      </c>
      <c r="AE27" s="3" t="s">
        <v>59</v>
      </c>
    </row>
    <row r="28" spans="3:31" ht="15" customHeight="1" x14ac:dyDescent="0.25">
      <c r="C28" s="4"/>
      <c r="D28" s="4"/>
      <c r="L28" s="11">
        <f t="shared" si="8"/>
        <v>0</v>
      </c>
      <c r="M28" s="11" t="str">
        <f t="shared" si="2"/>
        <v>0</v>
      </c>
      <c r="N28" s="9">
        <f t="shared" si="10"/>
        <v>0</v>
      </c>
      <c r="O28" s="3">
        <f t="shared" si="11"/>
        <v>0</v>
      </c>
      <c r="P28" s="4" t="str">
        <f t="shared" si="3"/>
        <v/>
      </c>
      <c r="Q28" s="4" t="str">
        <f t="shared" si="4"/>
        <v/>
      </c>
      <c r="R28" s="4" t="str">
        <f t="shared" si="5"/>
        <v/>
      </c>
      <c r="S28" s="4" t="str">
        <f t="shared" si="6"/>
        <v/>
      </c>
      <c r="T28" s="4" t="str">
        <f t="shared" si="9"/>
        <v xml:space="preserve"> taux()</v>
      </c>
      <c r="U28" s="4" t="str">
        <f t="shared" si="12"/>
        <v xml:space="preserve"> taux()</v>
      </c>
      <c r="W28" s="5" t="str">
        <f t="shared" si="1"/>
        <v/>
      </c>
      <c r="X28" s="1"/>
      <c r="Y28" s="1"/>
      <c r="AA28" s="4" t="s">
        <v>21</v>
      </c>
      <c r="AD28" s="3"/>
      <c r="AE28" s="3"/>
    </row>
    <row r="29" spans="3:31" x14ac:dyDescent="0.25">
      <c r="C29" s="4"/>
      <c r="D29" s="4"/>
      <c r="L29" s="11">
        <f t="shared" si="8"/>
        <v>0</v>
      </c>
      <c r="M29" s="11" t="str">
        <f t="shared" si="2"/>
        <v>0</v>
      </c>
      <c r="N29" s="9">
        <f t="shared" si="10"/>
        <v>0</v>
      </c>
      <c r="O29" s="3">
        <f t="shared" si="11"/>
        <v>0</v>
      </c>
      <c r="P29" s="4" t="str">
        <f t="shared" si="3"/>
        <v/>
      </c>
      <c r="Q29" s="4" t="str">
        <f t="shared" si="4"/>
        <v/>
      </c>
      <c r="R29" s="4" t="str">
        <f t="shared" si="5"/>
        <v/>
      </c>
      <c r="S29" s="4" t="str">
        <f t="shared" si="6"/>
        <v/>
      </c>
      <c r="T29" s="4" t="str">
        <f t="shared" si="9"/>
        <v xml:space="preserve"> taux()</v>
      </c>
      <c r="U29" s="4" t="str">
        <f t="shared" si="12"/>
        <v xml:space="preserve"> taux()</v>
      </c>
      <c r="W29" s="5" t="str">
        <f t="shared" si="1"/>
        <v/>
      </c>
      <c r="X29" s="1"/>
      <c r="Y29" s="1"/>
      <c r="AA29" s="4">
        <v>511</v>
      </c>
      <c r="AB29" s="3" t="s">
        <v>81</v>
      </c>
      <c r="AC29" s="3" t="s">
        <v>22</v>
      </c>
      <c r="AD29" s="3" t="s">
        <v>34</v>
      </c>
      <c r="AE29" s="3" t="s">
        <v>33</v>
      </c>
    </row>
    <row r="30" spans="3:31" ht="15" customHeight="1" x14ac:dyDescent="0.25">
      <c r="C30" s="4"/>
      <c r="D30" s="4"/>
      <c r="L30" s="11">
        <f t="shared" si="8"/>
        <v>0</v>
      </c>
      <c r="M30" s="11" t="str">
        <f t="shared" si="2"/>
        <v>0</v>
      </c>
      <c r="N30" s="9">
        <f t="shared" si="10"/>
        <v>0</v>
      </c>
      <c r="O30" s="3">
        <f t="shared" si="11"/>
        <v>0</v>
      </c>
      <c r="P30" s="4" t="str">
        <f t="shared" si="3"/>
        <v/>
      </c>
      <c r="Q30" s="4" t="str">
        <f t="shared" si="4"/>
        <v/>
      </c>
      <c r="R30" s="4" t="str">
        <f t="shared" si="5"/>
        <v/>
      </c>
      <c r="S30" s="4" t="str">
        <f t="shared" si="6"/>
        <v/>
      </c>
      <c r="T30" s="4" t="str">
        <f t="shared" si="9"/>
        <v xml:space="preserve"> taux()</v>
      </c>
      <c r="U30" s="4" t="str">
        <f t="shared" si="12"/>
        <v xml:space="preserve"> taux()</v>
      </c>
      <c r="W30" s="5" t="str">
        <f t="shared" si="1"/>
        <v/>
      </c>
      <c r="X30" s="1"/>
      <c r="Y30" s="1"/>
      <c r="AA30" s="4">
        <v>513</v>
      </c>
      <c r="AB30" s="3" t="s">
        <v>82</v>
      </c>
      <c r="AC30" s="3" t="s">
        <v>23</v>
      </c>
      <c r="AD30" s="3" t="s">
        <v>34</v>
      </c>
      <c r="AE30" s="3" t="s">
        <v>33</v>
      </c>
    </row>
    <row r="31" spans="3:31" x14ac:dyDescent="0.25">
      <c r="C31" s="4"/>
      <c r="D31" s="4"/>
      <c r="L31" s="11">
        <f t="shared" si="8"/>
        <v>0</v>
      </c>
      <c r="M31" s="11" t="str">
        <f t="shared" si="2"/>
        <v>0</v>
      </c>
      <c r="N31" s="9">
        <f t="shared" si="10"/>
        <v>0</v>
      </c>
      <c r="O31" s="3">
        <f t="shared" si="11"/>
        <v>0</v>
      </c>
      <c r="P31" s="4" t="str">
        <f t="shared" si="3"/>
        <v/>
      </c>
      <c r="Q31" s="4" t="str">
        <f t="shared" si="4"/>
        <v/>
      </c>
      <c r="R31" s="4" t="str">
        <f t="shared" si="5"/>
        <v/>
      </c>
      <c r="S31" s="4" t="str">
        <f t="shared" si="6"/>
        <v/>
      </c>
      <c r="T31" s="4" t="str">
        <f t="shared" si="9"/>
        <v xml:space="preserve"> taux()</v>
      </c>
      <c r="U31" s="4" t="str">
        <f t="shared" si="12"/>
        <v xml:space="preserve"> taux()</v>
      </c>
      <c r="W31" s="5" t="str">
        <f t="shared" si="1"/>
        <v/>
      </c>
      <c r="X31" s="1"/>
      <c r="Y31" s="1"/>
      <c r="AA31" s="4">
        <v>515</v>
      </c>
      <c r="AB31" s="3" t="s">
        <v>83</v>
      </c>
      <c r="AC31" s="3" t="s">
        <v>24</v>
      </c>
      <c r="AD31" s="3" t="s">
        <v>34</v>
      </c>
      <c r="AE31" s="3" t="s">
        <v>33</v>
      </c>
    </row>
    <row r="32" spans="3:31" x14ac:dyDescent="0.25">
      <c r="C32" s="4"/>
      <c r="D32" s="4"/>
      <c r="L32" s="11">
        <f t="shared" si="8"/>
        <v>0</v>
      </c>
      <c r="M32" s="11" t="str">
        <f t="shared" si="2"/>
        <v>0</v>
      </c>
      <c r="N32" s="9">
        <f t="shared" si="10"/>
        <v>0</v>
      </c>
      <c r="O32" s="3">
        <f t="shared" si="11"/>
        <v>0</v>
      </c>
      <c r="P32" s="4" t="str">
        <f t="shared" si="3"/>
        <v/>
      </c>
      <c r="Q32" s="4" t="str">
        <f t="shared" si="4"/>
        <v/>
      </c>
      <c r="R32" s="4" t="str">
        <f t="shared" si="5"/>
        <v/>
      </c>
      <c r="S32" s="4" t="str">
        <f t="shared" si="6"/>
        <v/>
      </c>
      <c r="T32" s="4" t="str">
        <f t="shared" si="9"/>
        <v xml:space="preserve"> taux()</v>
      </c>
      <c r="U32" s="4" t="str">
        <f t="shared" si="12"/>
        <v xml:space="preserve"> taux()</v>
      </c>
      <c r="W32" s="5" t="str">
        <f t="shared" si="1"/>
        <v/>
      </c>
      <c r="X32" s="1"/>
      <c r="Y32" s="1"/>
      <c r="AA32" s="4">
        <v>416</v>
      </c>
      <c r="AB32" s="3" t="s">
        <v>84</v>
      </c>
      <c r="AC32" s="3" t="s">
        <v>46</v>
      </c>
      <c r="AD32" s="3" t="s">
        <v>57</v>
      </c>
      <c r="AE32" s="3" t="s">
        <v>35</v>
      </c>
    </row>
    <row r="33" spans="3:31" x14ac:dyDescent="0.25">
      <c r="C33" s="4"/>
      <c r="D33" s="4"/>
      <c r="L33" s="11">
        <f t="shared" si="8"/>
        <v>0</v>
      </c>
      <c r="M33" s="11" t="str">
        <f t="shared" si="2"/>
        <v>0</v>
      </c>
      <c r="N33" s="9">
        <f t="shared" si="10"/>
        <v>0</v>
      </c>
      <c r="O33" s="3">
        <f t="shared" si="11"/>
        <v>0</v>
      </c>
      <c r="P33" s="4" t="str">
        <f t="shared" si="3"/>
        <v/>
      </c>
      <c r="Q33" s="4" t="str">
        <f t="shared" si="4"/>
        <v/>
      </c>
      <c r="R33" s="4" t="str">
        <f t="shared" si="5"/>
        <v/>
      </c>
      <c r="S33" s="4" t="str">
        <f t="shared" si="6"/>
        <v/>
      </c>
      <c r="T33" s="4" t="str">
        <f t="shared" si="9"/>
        <v xml:space="preserve"> taux()</v>
      </c>
      <c r="U33" s="4" t="str">
        <f t="shared" si="12"/>
        <v xml:space="preserve"> taux()</v>
      </c>
      <c r="W33" s="5" t="str">
        <f>IF(L33=0,"",IF(ISNUMBER(L33),CONCATENATE(N33," / niveau(",O33,")",U33),IF(ISNUMBER(SEARCH(".png",M33)),RIGHT(M33,LEN(M33)-SEARCH(".png",M33)-LEN(".png")),M33)))</f>
        <v/>
      </c>
      <c r="X33" s="1"/>
      <c r="Y33" s="1"/>
      <c r="AA33" s="4">
        <v>531</v>
      </c>
      <c r="AB33" s="3" t="s">
        <v>85</v>
      </c>
      <c r="AC33" s="3" t="s">
        <v>25</v>
      </c>
      <c r="AD33" s="3" t="s">
        <v>42</v>
      </c>
      <c r="AE33" s="3" t="s">
        <v>66</v>
      </c>
    </row>
    <row r="34" spans="3:31" ht="15" customHeight="1" x14ac:dyDescent="0.25">
      <c r="C34" s="4"/>
      <c r="D34" s="4"/>
      <c r="L34" s="11">
        <f t="shared" si="8"/>
        <v>0</v>
      </c>
      <c r="M34" s="11" t="str">
        <f t="shared" si="2"/>
        <v>0</v>
      </c>
      <c r="N34" s="9">
        <f t="shared" si="10"/>
        <v>0</v>
      </c>
      <c r="O34" s="3">
        <f t="shared" si="11"/>
        <v>0</v>
      </c>
      <c r="P34" s="4" t="str">
        <f t="shared" si="3"/>
        <v/>
      </c>
      <c r="Q34" s="4" t="str">
        <f t="shared" si="4"/>
        <v/>
      </c>
      <c r="R34" s="4" t="str">
        <f t="shared" si="5"/>
        <v/>
      </c>
      <c r="S34" s="4" t="str">
        <f t="shared" si="6"/>
        <v/>
      </c>
      <c r="T34" s="4" t="str">
        <f t="shared" si="9"/>
        <v xml:space="preserve"> taux()</v>
      </c>
      <c r="U34" s="4" t="str">
        <f t="shared" si="12"/>
        <v xml:space="preserve"> taux()</v>
      </c>
      <c r="W34" s="5" t="str">
        <f t="shared" ref="W34:W97" si="13">IF(L34=0,"",IF(ISNUMBER(L34),CONCATENATE(N34," / niveau(",O34,")",U34),IF(ISNUMBER(SEARCH(".png",M34)),RIGHT(M34,LEN(M34)-SEARCH(".png",M34)-LEN(".png")),M34)))</f>
        <v/>
      </c>
      <c r="X34" s="1"/>
      <c r="Y34" s="1"/>
      <c r="AA34" s="4">
        <v>407</v>
      </c>
      <c r="AB34" s="3" t="s">
        <v>86</v>
      </c>
      <c r="AC34" s="3" t="s">
        <v>47</v>
      </c>
      <c r="AD34" s="3" t="s">
        <v>57</v>
      </c>
      <c r="AE34" s="3" t="s">
        <v>35</v>
      </c>
    </row>
    <row r="35" spans="3:31" x14ac:dyDescent="0.25">
      <c r="C35" s="4"/>
      <c r="D35" s="4"/>
      <c r="L35" s="11">
        <f t="shared" si="8"/>
        <v>0</v>
      </c>
      <c r="M35" s="11" t="str">
        <f t="shared" si="2"/>
        <v>0</v>
      </c>
      <c r="N35" s="9">
        <f t="shared" si="10"/>
        <v>0</v>
      </c>
      <c r="O35" s="3">
        <f t="shared" si="11"/>
        <v>0</v>
      </c>
      <c r="P35" s="4" t="str">
        <f t="shared" si="3"/>
        <v/>
      </c>
      <c r="Q35" s="4" t="str">
        <f t="shared" si="4"/>
        <v/>
      </c>
      <c r="R35" s="4" t="str">
        <f t="shared" si="5"/>
        <v/>
      </c>
      <c r="S35" s="4" t="str">
        <f t="shared" si="6"/>
        <v/>
      </c>
      <c r="T35" s="4" t="str">
        <f t="shared" si="9"/>
        <v xml:space="preserve"> taux()</v>
      </c>
      <c r="U35" s="4" t="str">
        <f t="shared" si="12"/>
        <v xml:space="preserve"> taux()</v>
      </c>
      <c r="W35" s="5" t="str">
        <f t="shared" si="13"/>
        <v/>
      </c>
      <c r="X35" s="1"/>
      <c r="Y35" s="1"/>
      <c r="AA35" s="4">
        <v>542</v>
      </c>
      <c r="AB35" s="3" t="s">
        <v>87</v>
      </c>
      <c r="AC35" s="3" t="s">
        <v>27</v>
      </c>
      <c r="AD35" s="3" t="s">
        <v>57</v>
      </c>
      <c r="AE35" s="3" t="s">
        <v>35</v>
      </c>
    </row>
    <row r="36" spans="3:31" x14ac:dyDescent="0.25">
      <c r="C36" s="4"/>
      <c r="L36" s="11">
        <f t="shared" si="8"/>
        <v>0</v>
      </c>
      <c r="M36" s="11" t="str">
        <f t="shared" si="2"/>
        <v>0</v>
      </c>
      <c r="N36" s="9">
        <f t="shared" si="10"/>
        <v>0</v>
      </c>
      <c r="O36" s="3">
        <f t="shared" si="11"/>
        <v>0</v>
      </c>
      <c r="P36" s="4" t="str">
        <f t="shared" si="3"/>
        <v/>
      </c>
      <c r="Q36" s="4" t="str">
        <f t="shared" si="4"/>
        <v/>
      </c>
      <c r="R36" s="4" t="str">
        <f t="shared" si="5"/>
        <v/>
      </c>
      <c r="S36" s="4" t="str">
        <f t="shared" si="6"/>
        <v/>
      </c>
      <c r="T36" s="4" t="str">
        <f t="shared" si="9"/>
        <v xml:space="preserve"> taux()</v>
      </c>
      <c r="U36" s="4" t="str">
        <f t="shared" si="12"/>
        <v xml:space="preserve"> taux()</v>
      </c>
      <c r="W36" s="5" t="str">
        <f t="shared" si="13"/>
        <v/>
      </c>
      <c r="X36" s="1"/>
      <c r="Y36" s="1"/>
      <c r="AA36" s="4">
        <v>547</v>
      </c>
      <c r="AB36" s="3" t="s">
        <v>88</v>
      </c>
      <c r="AC36" s="3" t="s">
        <v>67</v>
      </c>
      <c r="AD36" s="3" t="s">
        <v>57</v>
      </c>
      <c r="AE36" s="3" t="s">
        <v>35</v>
      </c>
    </row>
    <row r="37" spans="3:31" x14ac:dyDescent="0.25">
      <c r="C37" s="4"/>
      <c r="L37" s="11">
        <f t="shared" si="8"/>
        <v>0</v>
      </c>
      <c r="M37" s="11" t="str">
        <f t="shared" si="2"/>
        <v>0</v>
      </c>
      <c r="N37" s="9">
        <f t="shared" si="10"/>
        <v>0</v>
      </c>
      <c r="O37" s="3">
        <f t="shared" si="11"/>
        <v>0</v>
      </c>
      <c r="P37" s="4" t="str">
        <f t="shared" si="3"/>
        <v/>
      </c>
      <c r="Q37" s="4" t="str">
        <f t="shared" si="4"/>
        <v/>
      </c>
      <c r="R37" s="4" t="str">
        <f t="shared" si="5"/>
        <v/>
      </c>
      <c r="S37" s="4" t="str">
        <f t="shared" si="6"/>
        <v/>
      </c>
      <c r="T37" s="4" t="str">
        <f t="shared" si="9"/>
        <v xml:space="preserve"> taux()</v>
      </c>
      <c r="U37" s="4" t="str">
        <f t="shared" si="12"/>
        <v xml:space="preserve"> taux()</v>
      </c>
      <c r="W37" s="5" t="str">
        <f t="shared" si="13"/>
        <v/>
      </c>
      <c r="X37" s="1"/>
      <c r="Y37" s="1"/>
      <c r="AA37" s="4">
        <v>549</v>
      </c>
      <c r="AB37" s="3" t="s">
        <v>89</v>
      </c>
      <c r="AC37" s="3" t="s">
        <v>68</v>
      </c>
      <c r="AD37" s="3" t="s">
        <v>57</v>
      </c>
      <c r="AE37" s="3" t="s">
        <v>35</v>
      </c>
    </row>
    <row r="38" spans="3:31" x14ac:dyDescent="0.25">
      <c r="C38" s="4"/>
      <c r="L38" s="11">
        <f t="shared" si="8"/>
        <v>0</v>
      </c>
      <c r="M38" s="11" t="str">
        <f t="shared" si="2"/>
        <v>0</v>
      </c>
      <c r="N38" s="9">
        <f t="shared" si="10"/>
        <v>0</v>
      </c>
      <c r="O38" s="3">
        <f t="shared" si="11"/>
        <v>0</v>
      </c>
      <c r="P38" s="4" t="str">
        <f t="shared" si="3"/>
        <v/>
      </c>
      <c r="Q38" s="4" t="str">
        <f t="shared" si="4"/>
        <v/>
      </c>
      <c r="R38" s="4" t="str">
        <f t="shared" si="5"/>
        <v/>
      </c>
      <c r="S38" s="4" t="str">
        <f t="shared" si="6"/>
        <v/>
      </c>
      <c r="T38" s="4" t="str">
        <f t="shared" si="9"/>
        <v xml:space="preserve"> taux()</v>
      </c>
      <c r="U38" s="4" t="str">
        <f t="shared" si="12"/>
        <v xml:space="preserve"> taux()</v>
      </c>
      <c r="W38" s="5" t="str">
        <f t="shared" si="13"/>
        <v/>
      </c>
      <c r="X38" s="1"/>
      <c r="Y38" s="1"/>
      <c r="AA38" s="4">
        <v>587</v>
      </c>
      <c r="AB38" s="3" t="s">
        <v>90</v>
      </c>
      <c r="AC38" s="3" t="s">
        <v>28</v>
      </c>
      <c r="AD38" s="3" t="s">
        <v>34</v>
      </c>
      <c r="AE38" s="3" t="s">
        <v>33</v>
      </c>
    </row>
    <row r="39" spans="3:31" ht="15" customHeight="1" x14ac:dyDescent="0.25">
      <c r="C39" s="4"/>
      <c r="L39" s="11">
        <f t="shared" si="8"/>
        <v>0</v>
      </c>
      <c r="M39" s="11" t="str">
        <f t="shared" si="2"/>
        <v>0</v>
      </c>
      <c r="N39" s="9">
        <f t="shared" si="10"/>
        <v>0</v>
      </c>
      <c r="O39" s="3">
        <f t="shared" si="11"/>
        <v>0</v>
      </c>
      <c r="P39" s="4" t="str">
        <f t="shared" si="3"/>
        <v/>
      </c>
      <c r="Q39" s="4" t="str">
        <f t="shared" si="4"/>
        <v/>
      </c>
      <c r="R39" s="4" t="str">
        <f t="shared" si="5"/>
        <v/>
      </c>
      <c r="S39" s="4" t="str">
        <f t="shared" si="6"/>
        <v/>
      </c>
      <c r="T39" s="4" t="str">
        <f t="shared" si="9"/>
        <v xml:space="preserve"> taux()</v>
      </c>
      <c r="U39" s="4" t="str">
        <f t="shared" si="12"/>
        <v xml:space="preserve"> taux()</v>
      </c>
      <c r="W39" s="5" t="str">
        <f t="shared" si="13"/>
        <v/>
      </c>
      <c r="X39" s="1"/>
      <c r="Y39" s="1"/>
      <c r="AA39" s="4" t="s">
        <v>9</v>
      </c>
      <c r="AD39" s="3"/>
      <c r="AE39" s="3"/>
    </row>
    <row r="40" spans="3:31" x14ac:dyDescent="0.25">
      <c r="C40" s="4"/>
      <c r="L40" s="11">
        <f t="shared" si="8"/>
        <v>0</v>
      </c>
      <c r="M40" s="11" t="str">
        <f t="shared" si="2"/>
        <v>0</v>
      </c>
      <c r="N40" s="9">
        <f t="shared" si="10"/>
        <v>0</v>
      </c>
      <c r="O40" s="3">
        <f t="shared" si="11"/>
        <v>0</v>
      </c>
      <c r="P40" s="4" t="str">
        <f t="shared" si="3"/>
        <v/>
      </c>
      <c r="Q40" s="4" t="str">
        <f t="shared" si="4"/>
        <v/>
      </c>
      <c r="R40" s="4" t="str">
        <f t="shared" si="5"/>
        <v/>
      </c>
      <c r="S40" s="4" t="str">
        <f t="shared" si="6"/>
        <v/>
      </c>
      <c r="T40" s="4" t="str">
        <f t="shared" si="9"/>
        <v xml:space="preserve"> taux()</v>
      </c>
      <c r="U40" s="4" t="str">
        <f t="shared" si="12"/>
        <v xml:space="preserve"> taux()</v>
      </c>
      <c r="W40" s="5" t="str">
        <f t="shared" si="13"/>
        <v/>
      </c>
      <c r="X40" s="1"/>
      <c r="Y40" s="1"/>
      <c r="AA40" s="4">
        <v>550</v>
      </c>
      <c r="AB40" s="3" t="s">
        <v>91</v>
      </c>
      <c r="AC40" s="3" t="s">
        <v>29</v>
      </c>
      <c r="AD40" s="3" t="s">
        <v>69</v>
      </c>
      <c r="AE40" s="3" t="s">
        <v>36</v>
      </c>
    </row>
    <row r="41" spans="3:31" x14ac:dyDescent="0.25">
      <c r="C41" s="4"/>
      <c r="L41" s="11">
        <f t="shared" si="8"/>
        <v>0</v>
      </c>
      <c r="M41" s="11" t="str">
        <f t="shared" si="2"/>
        <v>0</v>
      </c>
      <c r="N41" s="9">
        <f t="shared" si="10"/>
        <v>0</v>
      </c>
      <c r="O41" s="3">
        <f t="shared" si="11"/>
        <v>0</v>
      </c>
      <c r="P41" s="4" t="str">
        <f t="shared" si="3"/>
        <v/>
      </c>
      <c r="Q41" s="4" t="str">
        <f t="shared" si="4"/>
        <v/>
      </c>
      <c r="R41" s="4" t="str">
        <f t="shared" si="5"/>
        <v/>
      </c>
      <c r="S41" s="4" t="str">
        <f t="shared" si="6"/>
        <v/>
      </c>
      <c r="T41" s="4" t="str">
        <f t="shared" si="9"/>
        <v xml:space="preserve"> taux()</v>
      </c>
      <c r="U41" s="4" t="str">
        <f t="shared" si="12"/>
        <v xml:space="preserve"> taux()</v>
      </c>
      <c r="W41" s="5" t="str">
        <f t="shared" si="13"/>
        <v/>
      </c>
      <c r="X41" s="1"/>
      <c r="Y41" s="1"/>
      <c r="AA41" s="4">
        <v>418</v>
      </c>
      <c r="AB41" s="3" t="s">
        <v>92</v>
      </c>
      <c r="AC41" s="3" t="s">
        <v>48</v>
      </c>
      <c r="AD41" s="3" t="s">
        <v>69</v>
      </c>
      <c r="AE41" s="3" t="s">
        <v>37</v>
      </c>
    </row>
    <row r="42" spans="3:31" ht="15" customHeight="1" x14ac:dyDescent="0.25">
      <c r="C42" s="4"/>
      <c r="L42" s="11">
        <f t="shared" si="8"/>
        <v>0</v>
      </c>
      <c r="M42" s="11" t="str">
        <f t="shared" si="2"/>
        <v>0</v>
      </c>
      <c r="N42" s="9">
        <f t="shared" si="10"/>
        <v>0</v>
      </c>
      <c r="O42" s="3">
        <f t="shared" si="11"/>
        <v>0</v>
      </c>
      <c r="P42" s="4" t="str">
        <f t="shared" si="3"/>
        <v/>
      </c>
      <c r="Q42" s="4" t="str">
        <f t="shared" si="4"/>
        <v/>
      </c>
      <c r="R42" s="4" t="str">
        <f t="shared" si="5"/>
        <v/>
      </c>
      <c r="S42" s="4" t="str">
        <f t="shared" si="6"/>
        <v/>
      </c>
      <c r="T42" s="4" t="str">
        <f t="shared" si="9"/>
        <v xml:space="preserve"> taux()</v>
      </c>
      <c r="U42" s="4" t="str">
        <f t="shared" si="12"/>
        <v xml:space="preserve"> taux()</v>
      </c>
      <c r="W42" s="5" t="str">
        <f t="shared" si="13"/>
        <v/>
      </c>
      <c r="X42" s="1"/>
      <c r="Y42" s="1"/>
      <c r="AA42" s="4" t="s">
        <v>30</v>
      </c>
      <c r="AD42" s="3"/>
      <c r="AE42" s="3"/>
    </row>
    <row r="43" spans="3:31" x14ac:dyDescent="0.25">
      <c r="C43" s="4"/>
      <c r="L43" s="11">
        <f t="shared" si="8"/>
        <v>0</v>
      </c>
      <c r="M43" s="11" t="str">
        <f t="shared" si="2"/>
        <v>0</v>
      </c>
      <c r="N43" s="9">
        <f t="shared" si="10"/>
        <v>0</v>
      </c>
      <c r="O43" s="3">
        <f t="shared" si="11"/>
        <v>0</v>
      </c>
      <c r="P43" s="4" t="str">
        <f t="shared" si="3"/>
        <v/>
      </c>
      <c r="Q43" s="4" t="str">
        <f t="shared" si="4"/>
        <v/>
      </c>
      <c r="R43" s="4" t="str">
        <f t="shared" si="5"/>
        <v/>
      </c>
      <c r="S43" s="4" t="str">
        <f t="shared" si="6"/>
        <v/>
      </c>
      <c r="T43" s="4" t="str">
        <f t="shared" si="9"/>
        <v xml:space="preserve"> taux()</v>
      </c>
      <c r="U43" s="4" t="str">
        <f t="shared" si="12"/>
        <v xml:space="preserve"> taux()</v>
      </c>
      <c r="W43" s="5" t="str">
        <f t="shared" si="13"/>
        <v/>
      </c>
      <c r="X43" s="1"/>
      <c r="Y43" s="1"/>
      <c r="AA43" s="4">
        <v>418</v>
      </c>
      <c r="AB43" s="3" t="s">
        <v>92</v>
      </c>
      <c r="AC43" s="3" t="s">
        <v>48</v>
      </c>
      <c r="AD43" s="3" t="s">
        <v>70</v>
      </c>
      <c r="AE43" s="3" t="s">
        <v>38</v>
      </c>
    </row>
    <row r="44" spans="3:31" x14ac:dyDescent="0.25">
      <c r="C44" s="4"/>
      <c r="L44" s="11">
        <f t="shared" si="8"/>
        <v>0</v>
      </c>
      <c r="M44" s="11" t="str">
        <f t="shared" si="2"/>
        <v>0</v>
      </c>
      <c r="N44" s="9">
        <f t="shared" si="10"/>
        <v>0</v>
      </c>
      <c r="O44" s="3">
        <f t="shared" si="11"/>
        <v>0</v>
      </c>
      <c r="P44" s="4" t="str">
        <f t="shared" si="3"/>
        <v/>
      </c>
      <c r="Q44" s="4" t="str">
        <f t="shared" si="4"/>
        <v/>
      </c>
      <c r="R44" s="4" t="str">
        <f t="shared" si="5"/>
        <v/>
      </c>
      <c r="S44" s="4" t="str">
        <f t="shared" si="6"/>
        <v/>
      </c>
      <c r="T44" s="4" t="str">
        <f t="shared" si="9"/>
        <v xml:space="preserve"> taux()</v>
      </c>
      <c r="U44" s="4" t="str">
        <f t="shared" si="12"/>
        <v xml:space="preserve"> taux()</v>
      </c>
      <c r="W44" s="5" t="str">
        <f t="shared" si="13"/>
        <v/>
      </c>
      <c r="X44" s="1"/>
      <c r="Y44" s="1"/>
      <c r="AA44" s="4">
        <v>550</v>
      </c>
      <c r="AB44" s="3" t="s">
        <v>91</v>
      </c>
      <c r="AC44" s="3" t="s">
        <v>29</v>
      </c>
      <c r="AD44" s="3" t="s">
        <v>70</v>
      </c>
      <c r="AE44" s="3" t="s">
        <v>37</v>
      </c>
    </row>
    <row r="45" spans="3:31" x14ac:dyDescent="0.25">
      <c r="C45" s="4"/>
      <c r="L45" s="11">
        <f t="shared" si="8"/>
        <v>0</v>
      </c>
      <c r="M45" s="11" t="str">
        <f t="shared" si="2"/>
        <v>0</v>
      </c>
      <c r="N45" s="9">
        <f t="shared" si="10"/>
        <v>0</v>
      </c>
      <c r="O45" s="3">
        <f t="shared" si="11"/>
        <v>0</v>
      </c>
      <c r="P45" s="4" t="str">
        <f t="shared" si="3"/>
        <v/>
      </c>
      <c r="Q45" s="4" t="str">
        <f t="shared" si="4"/>
        <v/>
      </c>
      <c r="R45" s="4" t="str">
        <f t="shared" si="5"/>
        <v/>
      </c>
      <c r="S45" s="4" t="str">
        <f t="shared" si="6"/>
        <v/>
      </c>
      <c r="T45" s="4" t="str">
        <f t="shared" si="9"/>
        <v xml:space="preserve"> taux()</v>
      </c>
      <c r="U45" s="4" t="str">
        <f t="shared" si="12"/>
        <v xml:space="preserve"> taux()</v>
      </c>
      <c r="W45" s="5" t="str">
        <f t="shared" si="13"/>
        <v/>
      </c>
      <c r="X45" s="1"/>
      <c r="Y45" s="1"/>
      <c r="AA45" s="4">
        <v>419</v>
      </c>
      <c r="AB45" s="3" t="s">
        <v>93</v>
      </c>
      <c r="AC45" s="3" t="s">
        <v>49</v>
      </c>
      <c r="AD45" s="3" t="s">
        <v>70</v>
      </c>
      <c r="AE45" s="3" t="s">
        <v>33</v>
      </c>
    </row>
    <row r="46" spans="3:31" x14ac:dyDescent="0.25">
      <c r="C46" s="4"/>
      <c r="L46" s="11">
        <f t="shared" si="8"/>
        <v>0</v>
      </c>
      <c r="M46" s="11" t="str">
        <f t="shared" si="2"/>
        <v>0</v>
      </c>
      <c r="N46" s="9">
        <f t="shared" si="10"/>
        <v>0</v>
      </c>
      <c r="O46" s="3">
        <f t="shared" si="11"/>
        <v>0</v>
      </c>
      <c r="P46" s="4" t="str">
        <f t="shared" si="3"/>
        <v/>
      </c>
      <c r="Q46" s="4" t="str">
        <f t="shared" si="4"/>
        <v/>
      </c>
      <c r="R46" s="4" t="str">
        <f t="shared" si="5"/>
        <v/>
      </c>
      <c r="S46" s="4" t="str">
        <f t="shared" si="6"/>
        <v/>
      </c>
      <c r="T46" s="4" t="str">
        <f t="shared" si="9"/>
        <v xml:space="preserve"> taux()</v>
      </c>
      <c r="U46" s="4" t="str">
        <f t="shared" si="12"/>
        <v xml:space="preserve"> taux()</v>
      </c>
      <c r="W46" s="5" t="str">
        <f t="shared" si="13"/>
        <v/>
      </c>
      <c r="X46" s="1"/>
      <c r="Y46" s="1"/>
      <c r="AA46" s="4" t="s">
        <v>6</v>
      </c>
      <c r="AD46" s="3"/>
      <c r="AE46" s="3"/>
    </row>
    <row r="47" spans="3:31" x14ac:dyDescent="0.25">
      <c r="C47" s="4"/>
      <c r="L47" s="11">
        <f t="shared" si="8"/>
        <v>0</v>
      </c>
      <c r="M47" s="11" t="str">
        <f t="shared" si="2"/>
        <v>0</v>
      </c>
      <c r="N47" s="9">
        <f t="shared" si="10"/>
        <v>0</v>
      </c>
      <c r="O47" s="3">
        <f t="shared" si="11"/>
        <v>0</v>
      </c>
      <c r="P47" s="4" t="str">
        <f t="shared" si="3"/>
        <v/>
      </c>
      <c r="Q47" s="4" t="str">
        <f t="shared" si="4"/>
        <v/>
      </c>
      <c r="R47" s="4" t="str">
        <f t="shared" si="5"/>
        <v/>
      </c>
      <c r="S47" s="4" t="str">
        <f t="shared" si="6"/>
        <v/>
      </c>
      <c r="T47" s="4" t="str">
        <f t="shared" si="9"/>
        <v xml:space="preserve"> taux()</v>
      </c>
      <c r="U47" s="4" t="str">
        <f t="shared" si="12"/>
        <v xml:space="preserve"> taux()</v>
      </c>
      <c r="W47" s="5" t="str">
        <f t="shared" si="13"/>
        <v/>
      </c>
      <c r="X47" s="1"/>
      <c r="Y47" s="1"/>
      <c r="AA47" s="4">
        <v>60</v>
      </c>
      <c r="AB47" s="3" t="s">
        <v>94</v>
      </c>
      <c r="AC47" s="3" t="s">
        <v>50</v>
      </c>
      <c r="AD47" s="3" t="s">
        <v>51</v>
      </c>
      <c r="AE47" s="3" t="s">
        <v>36</v>
      </c>
    </row>
    <row r="48" spans="3:31" x14ac:dyDescent="0.25">
      <c r="C48" s="4"/>
      <c r="L48" s="11">
        <f t="shared" si="8"/>
        <v>0</v>
      </c>
      <c r="M48" s="11" t="str">
        <f t="shared" si="2"/>
        <v>0</v>
      </c>
      <c r="N48" s="9">
        <f t="shared" si="10"/>
        <v>0</v>
      </c>
      <c r="O48" s="3">
        <f t="shared" si="11"/>
        <v>0</v>
      </c>
      <c r="P48" s="4" t="str">
        <f t="shared" si="3"/>
        <v/>
      </c>
      <c r="Q48" s="4" t="str">
        <f t="shared" si="4"/>
        <v/>
      </c>
      <c r="R48" s="4" t="str">
        <f t="shared" si="5"/>
        <v/>
      </c>
      <c r="S48" s="4" t="str">
        <f t="shared" si="6"/>
        <v/>
      </c>
      <c r="T48" s="4" t="str">
        <f t="shared" si="9"/>
        <v xml:space="preserve"> taux()</v>
      </c>
      <c r="U48" s="4" t="str">
        <f t="shared" si="12"/>
        <v xml:space="preserve"> taux()</v>
      </c>
      <c r="W48" s="5" t="str">
        <f t="shared" si="13"/>
        <v/>
      </c>
      <c r="X48" s="1"/>
      <c r="Y48" s="1"/>
      <c r="AA48" s="4">
        <v>550</v>
      </c>
      <c r="AB48" s="3" t="s">
        <v>91</v>
      </c>
      <c r="AC48" s="3" t="s">
        <v>29</v>
      </c>
      <c r="AD48" s="3" t="s">
        <v>52</v>
      </c>
      <c r="AE48" s="3" t="s">
        <v>37</v>
      </c>
    </row>
    <row r="49" spans="3:31" ht="15" customHeight="1" x14ac:dyDescent="0.25">
      <c r="C49" s="4"/>
      <c r="L49" s="11">
        <f t="shared" si="8"/>
        <v>0</v>
      </c>
      <c r="M49" s="11" t="str">
        <f t="shared" si="2"/>
        <v>0</v>
      </c>
      <c r="N49" s="9">
        <f t="shared" si="10"/>
        <v>0</v>
      </c>
      <c r="O49" s="3">
        <f t="shared" si="11"/>
        <v>0</v>
      </c>
      <c r="P49" s="4" t="str">
        <f t="shared" si="3"/>
        <v/>
      </c>
      <c r="Q49" s="4" t="str">
        <f t="shared" si="4"/>
        <v/>
      </c>
      <c r="R49" s="4" t="str">
        <f t="shared" si="5"/>
        <v/>
      </c>
      <c r="S49" s="4" t="str">
        <f t="shared" si="6"/>
        <v/>
      </c>
      <c r="T49" s="4" t="str">
        <f t="shared" si="9"/>
        <v xml:space="preserve"> taux()</v>
      </c>
      <c r="U49" s="4" t="str">
        <f t="shared" si="12"/>
        <v xml:space="preserve"> taux()</v>
      </c>
      <c r="W49" s="5" t="str">
        <f t="shared" si="13"/>
        <v/>
      </c>
      <c r="X49" s="1"/>
      <c r="Y49" s="1"/>
      <c r="AA49" s="4" t="s">
        <v>31</v>
      </c>
      <c r="AD49" s="3"/>
      <c r="AE49" s="3"/>
    </row>
    <row r="50" spans="3:31" x14ac:dyDescent="0.25">
      <c r="C50" s="4"/>
      <c r="L50" s="11">
        <f t="shared" si="8"/>
        <v>0</v>
      </c>
      <c r="M50" s="11" t="str">
        <f t="shared" si="2"/>
        <v>0</v>
      </c>
      <c r="N50" s="9">
        <f t="shared" si="10"/>
        <v>0</v>
      </c>
      <c r="O50" s="3">
        <f t="shared" si="11"/>
        <v>0</v>
      </c>
      <c r="P50" s="4" t="str">
        <f t="shared" si="3"/>
        <v/>
      </c>
      <c r="Q50" s="4" t="str">
        <f t="shared" si="4"/>
        <v/>
      </c>
      <c r="R50" s="4" t="str">
        <f t="shared" si="5"/>
        <v/>
      </c>
      <c r="S50" s="4" t="str">
        <f t="shared" si="6"/>
        <v/>
      </c>
      <c r="T50" s="4" t="str">
        <f t="shared" si="9"/>
        <v xml:space="preserve"> taux()</v>
      </c>
      <c r="U50" s="4" t="str">
        <f t="shared" si="12"/>
        <v xml:space="preserve"> taux()</v>
      </c>
      <c r="W50" s="5" t="str">
        <f t="shared" si="13"/>
        <v/>
      </c>
      <c r="X50" s="1"/>
      <c r="Y50" s="1"/>
      <c r="AA50" s="4">
        <v>61</v>
      </c>
      <c r="AB50" s="3" t="s">
        <v>95</v>
      </c>
      <c r="AC50" s="3" t="s">
        <v>53</v>
      </c>
      <c r="AD50" s="3" t="s">
        <v>52</v>
      </c>
      <c r="AE50" s="3" t="s">
        <v>71</v>
      </c>
    </row>
    <row r="51" spans="3:31" x14ac:dyDescent="0.25">
      <c r="C51" s="4"/>
      <c r="L51" s="11">
        <f t="shared" si="8"/>
        <v>0</v>
      </c>
      <c r="M51" s="11" t="str">
        <f t="shared" si="2"/>
        <v>0</v>
      </c>
      <c r="N51" s="9">
        <f t="shared" si="10"/>
        <v>0</v>
      </c>
      <c r="O51" s="3">
        <f t="shared" si="11"/>
        <v>0</v>
      </c>
      <c r="P51" s="4" t="str">
        <f t="shared" si="3"/>
        <v/>
      </c>
      <c r="Q51" s="4" t="str">
        <f t="shared" si="4"/>
        <v/>
      </c>
      <c r="R51" s="4" t="str">
        <f t="shared" si="5"/>
        <v/>
      </c>
      <c r="S51" s="4" t="str">
        <f t="shared" si="6"/>
        <v/>
      </c>
      <c r="T51" s="4" t="str">
        <f t="shared" si="9"/>
        <v xml:space="preserve"> taux()</v>
      </c>
      <c r="U51" s="4" t="str">
        <f t="shared" si="12"/>
        <v xml:space="preserve"> taux()</v>
      </c>
      <c r="W51" s="5" t="str">
        <f t="shared" si="13"/>
        <v/>
      </c>
      <c r="X51" s="1"/>
      <c r="Y51" s="1"/>
      <c r="AA51" s="4">
        <v>550</v>
      </c>
      <c r="AB51" s="3" t="s">
        <v>91</v>
      </c>
      <c r="AC51" s="3" t="s">
        <v>29</v>
      </c>
      <c r="AD51" s="3" t="s">
        <v>51</v>
      </c>
      <c r="AE51" s="3" t="s">
        <v>37</v>
      </c>
    </row>
    <row r="52" spans="3:31" x14ac:dyDescent="0.25">
      <c r="C52" s="4"/>
      <c r="L52" s="11">
        <f t="shared" si="8"/>
        <v>0</v>
      </c>
      <c r="M52" s="11" t="str">
        <f t="shared" si="2"/>
        <v>0</v>
      </c>
      <c r="N52" s="9">
        <f t="shared" si="10"/>
        <v>0</v>
      </c>
      <c r="O52" s="3">
        <f t="shared" si="11"/>
        <v>0</v>
      </c>
      <c r="P52" s="4" t="str">
        <f t="shared" si="3"/>
        <v/>
      </c>
      <c r="Q52" s="4" t="str">
        <f t="shared" si="4"/>
        <v/>
      </c>
      <c r="R52" s="4" t="str">
        <f t="shared" si="5"/>
        <v/>
      </c>
      <c r="S52" s="4" t="str">
        <f t="shared" si="6"/>
        <v/>
      </c>
      <c r="T52" s="4" t="str">
        <f t="shared" si="9"/>
        <v xml:space="preserve"> taux()</v>
      </c>
      <c r="U52" s="4" t="str">
        <f t="shared" si="12"/>
        <v xml:space="preserve"> taux()</v>
      </c>
      <c r="W52" s="5" t="str">
        <f t="shared" si="13"/>
        <v/>
      </c>
      <c r="X52" s="1"/>
      <c r="Y52" s="1"/>
      <c r="AA52" s="4">
        <v>186</v>
      </c>
      <c r="AB52" s="3" t="s">
        <v>96</v>
      </c>
      <c r="AC52" s="3" t="s">
        <v>54</v>
      </c>
      <c r="AD52" s="3" t="s">
        <v>55</v>
      </c>
      <c r="AE52" s="3" t="s">
        <v>35</v>
      </c>
    </row>
    <row r="53" spans="3:31" x14ac:dyDescent="0.25">
      <c r="D53" s="7"/>
      <c r="E53" s="7"/>
      <c r="F53" s="7"/>
      <c r="G53" s="7"/>
      <c r="H53" s="7"/>
      <c r="I53" s="7"/>
      <c r="J53" s="7"/>
      <c r="L53" s="11">
        <f t="shared" si="8"/>
        <v>0</v>
      </c>
      <c r="M53" s="11" t="str">
        <f t="shared" si="2"/>
        <v>0</v>
      </c>
      <c r="N53" s="9">
        <f t="shared" si="10"/>
        <v>0</v>
      </c>
      <c r="O53" s="3">
        <f t="shared" si="11"/>
        <v>0</v>
      </c>
      <c r="P53" s="4" t="str">
        <f t="shared" si="3"/>
        <v/>
      </c>
      <c r="Q53" s="4" t="str">
        <f t="shared" si="4"/>
        <v/>
      </c>
      <c r="R53" s="4" t="str">
        <f t="shared" si="5"/>
        <v/>
      </c>
      <c r="S53" s="4" t="str">
        <f t="shared" si="6"/>
        <v/>
      </c>
      <c r="T53" s="4" t="str">
        <f t="shared" si="9"/>
        <v xml:space="preserve"> taux()</v>
      </c>
      <c r="U53" s="4" t="str">
        <f t="shared" si="12"/>
        <v xml:space="preserve"> taux()</v>
      </c>
      <c r="W53" s="5" t="str">
        <f t="shared" si="13"/>
        <v/>
      </c>
      <c r="X53" s="1"/>
      <c r="Y53" s="1"/>
      <c r="AA53" s="4"/>
      <c r="AD53" s="3"/>
      <c r="AE53" s="3"/>
    </row>
    <row r="54" spans="3:31" x14ac:dyDescent="0.25">
      <c r="D54" s="7"/>
      <c r="E54" s="7"/>
      <c r="F54" s="7"/>
      <c r="G54" s="7"/>
      <c r="H54" s="7"/>
      <c r="I54" s="7"/>
      <c r="J54" s="7"/>
      <c r="L54" s="11">
        <f t="shared" si="8"/>
        <v>0</v>
      </c>
      <c r="M54" s="11" t="str">
        <f t="shared" si="2"/>
        <v>0</v>
      </c>
      <c r="N54" s="9">
        <f t="shared" si="10"/>
        <v>0</v>
      </c>
      <c r="O54" s="3">
        <f t="shared" si="11"/>
        <v>0</v>
      </c>
      <c r="P54" s="4" t="str">
        <f t="shared" si="3"/>
        <v/>
      </c>
      <c r="Q54" s="4" t="str">
        <f t="shared" si="4"/>
        <v/>
      </c>
      <c r="R54" s="4" t="str">
        <f t="shared" si="5"/>
        <v/>
      </c>
      <c r="S54" s="4" t="str">
        <f t="shared" si="6"/>
        <v/>
      </c>
      <c r="T54" s="4" t="str">
        <f t="shared" si="9"/>
        <v xml:space="preserve"> taux()</v>
      </c>
      <c r="U54" s="4" t="str">
        <f t="shared" si="12"/>
        <v xml:space="preserve"> taux()</v>
      </c>
      <c r="W54" s="5" t="str">
        <f t="shared" si="13"/>
        <v/>
      </c>
      <c r="X54" s="1"/>
      <c r="Y54" s="1"/>
      <c r="AA54" s="4"/>
      <c r="AD54" s="3"/>
      <c r="AE54" s="3"/>
    </row>
    <row r="55" spans="3:31" x14ac:dyDescent="0.25">
      <c r="D55" s="7"/>
      <c r="E55" s="7"/>
      <c r="F55" s="7"/>
      <c r="G55" s="7"/>
      <c r="H55" s="7"/>
      <c r="I55" s="7"/>
      <c r="J55" s="7"/>
      <c r="L55" s="11">
        <f t="shared" si="8"/>
        <v>0</v>
      </c>
      <c r="M55" s="11" t="str">
        <f t="shared" si="2"/>
        <v>0</v>
      </c>
      <c r="N55" s="9">
        <f t="shared" si="10"/>
        <v>0</v>
      </c>
      <c r="O55" s="3">
        <f t="shared" si="11"/>
        <v>0</v>
      </c>
      <c r="P55" s="4" t="str">
        <f t="shared" si="3"/>
        <v/>
      </c>
      <c r="Q55" s="4" t="str">
        <f t="shared" si="4"/>
        <v/>
      </c>
      <c r="R55" s="4" t="str">
        <f t="shared" si="5"/>
        <v/>
      </c>
      <c r="S55" s="4" t="str">
        <f t="shared" si="6"/>
        <v/>
      </c>
      <c r="T55" s="4" t="str">
        <f t="shared" si="9"/>
        <v xml:space="preserve"> taux()</v>
      </c>
      <c r="U55" s="4" t="str">
        <f t="shared" si="12"/>
        <v xml:space="preserve"> taux()</v>
      </c>
      <c r="W55" s="5" t="str">
        <f t="shared" si="13"/>
        <v/>
      </c>
      <c r="X55" s="1"/>
      <c r="Y55" s="1"/>
      <c r="AA55" s="4"/>
      <c r="AD55" s="3"/>
      <c r="AE55" s="3"/>
    </row>
    <row r="56" spans="3:31" x14ac:dyDescent="0.25">
      <c r="D56" s="7"/>
      <c r="E56" s="7"/>
      <c r="F56" s="7"/>
      <c r="G56" s="7"/>
      <c r="H56" s="7"/>
      <c r="I56" s="7"/>
      <c r="J56" s="7"/>
      <c r="L56" s="11">
        <f t="shared" si="8"/>
        <v>0</v>
      </c>
      <c r="M56" s="11" t="str">
        <f t="shared" si="2"/>
        <v>0</v>
      </c>
      <c r="N56" s="9">
        <f t="shared" si="10"/>
        <v>0</v>
      </c>
      <c r="O56" s="3">
        <f t="shared" si="11"/>
        <v>0</v>
      </c>
      <c r="P56" s="4" t="str">
        <f t="shared" si="3"/>
        <v/>
      </c>
      <c r="Q56" s="4" t="str">
        <f t="shared" si="4"/>
        <v/>
      </c>
      <c r="R56" s="4" t="str">
        <f t="shared" si="5"/>
        <v/>
      </c>
      <c r="S56" s="4" t="str">
        <f t="shared" si="6"/>
        <v/>
      </c>
      <c r="T56" s="4" t="str">
        <f t="shared" si="9"/>
        <v xml:space="preserve"> taux()</v>
      </c>
      <c r="U56" s="4" t="str">
        <f t="shared" si="12"/>
        <v xml:space="preserve"> taux()</v>
      </c>
      <c r="W56" s="5" t="str">
        <f t="shared" si="13"/>
        <v/>
      </c>
      <c r="X56" s="1"/>
      <c r="Y56" s="1"/>
      <c r="AA56" s="4"/>
      <c r="AD56" s="3"/>
      <c r="AE56" s="3"/>
    </row>
    <row r="57" spans="3:31" x14ac:dyDescent="0.25">
      <c r="D57" s="7"/>
      <c r="E57" s="7"/>
      <c r="F57" s="7"/>
      <c r="G57" s="7"/>
      <c r="H57" s="7"/>
      <c r="I57" s="7"/>
      <c r="J57" s="7"/>
      <c r="L57" s="11">
        <f t="shared" si="8"/>
        <v>0</v>
      </c>
      <c r="M57" s="11" t="str">
        <f t="shared" si="2"/>
        <v>0</v>
      </c>
      <c r="N57" s="9">
        <f t="shared" si="10"/>
        <v>0</v>
      </c>
      <c r="O57" s="3">
        <f t="shared" si="11"/>
        <v>0</v>
      </c>
      <c r="P57" s="4" t="str">
        <f t="shared" si="3"/>
        <v/>
      </c>
      <c r="Q57" s="4" t="str">
        <f t="shared" si="4"/>
        <v/>
      </c>
      <c r="R57" s="4" t="str">
        <f t="shared" si="5"/>
        <v/>
      </c>
      <c r="S57" s="4" t="str">
        <f t="shared" si="6"/>
        <v/>
      </c>
      <c r="T57" s="4" t="str">
        <f t="shared" si="9"/>
        <v xml:space="preserve"> taux()</v>
      </c>
      <c r="U57" s="4" t="str">
        <f t="shared" si="12"/>
        <v xml:space="preserve"> taux()</v>
      </c>
      <c r="W57" s="5" t="str">
        <f t="shared" si="13"/>
        <v/>
      </c>
      <c r="X57" s="1"/>
      <c r="Y57" s="1"/>
      <c r="AA57" s="4"/>
      <c r="AD57" s="3"/>
      <c r="AE57" s="3"/>
    </row>
    <row r="58" spans="3:31" x14ac:dyDescent="0.25">
      <c r="D58" s="7"/>
      <c r="E58" s="7"/>
      <c r="F58" s="7"/>
      <c r="G58" s="7"/>
      <c r="H58" s="7"/>
      <c r="I58" s="7"/>
      <c r="J58" s="7"/>
      <c r="L58" s="11">
        <f t="shared" si="8"/>
        <v>0</v>
      </c>
      <c r="M58" s="11" t="str">
        <f t="shared" si="2"/>
        <v>0</v>
      </c>
      <c r="N58" s="9">
        <f t="shared" si="10"/>
        <v>0</v>
      </c>
      <c r="O58" s="3">
        <f t="shared" si="11"/>
        <v>0</v>
      </c>
      <c r="P58" s="4" t="str">
        <f t="shared" si="3"/>
        <v/>
      </c>
      <c r="Q58" s="4" t="str">
        <f t="shared" si="4"/>
        <v/>
      </c>
      <c r="R58" s="4" t="str">
        <f t="shared" si="5"/>
        <v/>
      </c>
      <c r="S58" s="4" t="str">
        <f t="shared" si="6"/>
        <v/>
      </c>
      <c r="T58" s="4" t="str">
        <f t="shared" si="9"/>
        <v xml:space="preserve"> taux()</v>
      </c>
      <c r="U58" s="4" t="str">
        <f t="shared" si="12"/>
        <v xml:space="preserve"> taux()</v>
      </c>
      <c r="W58" s="5" t="str">
        <f t="shared" si="13"/>
        <v/>
      </c>
      <c r="X58" s="1"/>
      <c r="Y58" s="1"/>
      <c r="AA58" s="4"/>
      <c r="AD58" s="3"/>
      <c r="AE58" s="3"/>
    </row>
    <row r="59" spans="3:31" x14ac:dyDescent="0.25">
      <c r="D59" s="7"/>
      <c r="E59" s="7"/>
      <c r="F59" s="7"/>
      <c r="G59" s="7"/>
      <c r="H59" s="7"/>
      <c r="I59" s="7"/>
      <c r="J59" s="7"/>
      <c r="L59" s="11">
        <f t="shared" si="8"/>
        <v>0</v>
      </c>
      <c r="M59" s="11" t="str">
        <f t="shared" si="2"/>
        <v>0</v>
      </c>
      <c r="N59" s="9">
        <f t="shared" si="10"/>
        <v>0</v>
      </c>
      <c r="O59" s="3">
        <f t="shared" si="11"/>
        <v>0</v>
      </c>
      <c r="P59" s="4" t="str">
        <f t="shared" si="3"/>
        <v/>
      </c>
      <c r="Q59" s="4" t="str">
        <f t="shared" si="4"/>
        <v/>
      </c>
      <c r="R59" s="4" t="str">
        <f t="shared" si="5"/>
        <v/>
      </c>
      <c r="S59" s="4" t="str">
        <f t="shared" si="6"/>
        <v/>
      </c>
      <c r="T59" s="4" t="str">
        <f t="shared" si="9"/>
        <v xml:space="preserve"> taux()</v>
      </c>
      <c r="U59" s="4" t="str">
        <f t="shared" si="12"/>
        <v xml:space="preserve"> taux()</v>
      </c>
      <c r="W59" s="5" t="str">
        <f t="shared" si="13"/>
        <v/>
      </c>
      <c r="X59" s="1"/>
      <c r="Y59" s="1"/>
      <c r="AA59" s="4"/>
      <c r="AD59" s="3"/>
      <c r="AE59" s="3"/>
    </row>
    <row r="60" spans="3:31" x14ac:dyDescent="0.25">
      <c r="D60" s="7"/>
      <c r="E60" s="7"/>
      <c r="F60" s="7"/>
      <c r="G60" s="7"/>
      <c r="H60" s="7"/>
      <c r="I60" s="7"/>
      <c r="J60" s="7"/>
      <c r="L60" s="11">
        <f t="shared" si="8"/>
        <v>0</v>
      </c>
      <c r="M60" s="11" t="str">
        <f t="shared" si="2"/>
        <v>0</v>
      </c>
      <c r="N60" s="9">
        <f t="shared" si="10"/>
        <v>0</v>
      </c>
      <c r="O60" s="3">
        <f t="shared" si="11"/>
        <v>0</v>
      </c>
      <c r="P60" s="4" t="str">
        <f t="shared" si="3"/>
        <v/>
      </c>
      <c r="Q60" s="4" t="str">
        <f t="shared" si="4"/>
        <v/>
      </c>
      <c r="R60" s="4" t="str">
        <f t="shared" si="5"/>
        <v/>
      </c>
      <c r="S60" s="4" t="str">
        <f t="shared" si="6"/>
        <v/>
      </c>
      <c r="T60" s="4" t="str">
        <f t="shared" si="9"/>
        <v xml:space="preserve"> taux()</v>
      </c>
      <c r="U60" s="4" t="str">
        <f t="shared" si="12"/>
        <v xml:space="preserve"> taux()</v>
      </c>
      <c r="W60" s="5" t="str">
        <f t="shared" si="13"/>
        <v/>
      </c>
      <c r="X60" s="1"/>
      <c r="Y60" s="1"/>
      <c r="AA60" s="4"/>
      <c r="AD60" s="3"/>
      <c r="AE60" s="3"/>
    </row>
    <row r="61" spans="3:31" x14ac:dyDescent="0.25">
      <c r="D61" s="7"/>
      <c r="E61" s="7"/>
      <c r="F61" s="7"/>
      <c r="G61" s="7"/>
      <c r="H61" s="7"/>
      <c r="I61" s="7"/>
      <c r="J61" s="7"/>
      <c r="L61" s="11">
        <f t="shared" si="8"/>
        <v>0</v>
      </c>
      <c r="M61" s="11" t="str">
        <f t="shared" si="2"/>
        <v>0</v>
      </c>
      <c r="N61" s="9">
        <f t="shared" si="10"/>
        <v>0</v>
      </c>
      <c r="O61" s="3">
        <f t="shared" si="11"/>
        <v>0</v>
      </c>
      <c r="P61" s="4" t="str">
        <f t="shared" si="3"/>
        <v/>
      </c>
      <c r="Q61" s="4" t="str">
        <f t="shared" si="4"/>
        <v/>
      </c>
      <c r="R61" s="4" t="str">
        <f t="shared" si="5"/>
        <v/>
      </c>
      <c r="S61" s="4" t="str">
        <f t="shared" si="6"/>
        <v/>
      </c>
      <c r="T61" s="4" t="str">
        <f t="shared" si="9"/>
        <v xml:space="preserve"> taux()</v>
      </c>
      <c r="U61" s="4" t="str">
        <f t="shared" si="12"/>
        <v xml:space="preserve"> taux()</v>
      </c>
      <c r="W61" s="5" t="str">
        <f t="shared" si="13"/>
        <v/>
      </c>
      <c r="X61" s="1"/>
      <c r="Y61" s="1"/>
      <c r="AA61" s="4"/>
      <c r="AD61" s="3"/>
      <c r="AE61" s="3"/>
    </row>
    <row r="62" spans="3:31" x14ac:dyDescent="0.25">
      <c r="D62" s="7"/>
      <c r="E62" s="7"/>
      <c r="F62" s="7"/>
      <c r="G62" s="7"/>
      <c r="H62" s="7"/>
      <c r="I62" s="7"/>
      <c r="J62" s="7"/>
      <c r="L62" s="11">
        <f t="shared" si="8"/>
        <v>0</v>
      </c>
      <c r="M62" s="11" t="str">
        <f t="shared" si="2"/>
        <v>0</v>
      </c>
      <c r="N62" s="9">
        <f t="shared" si="10"/>
        <v>0</v>
      </c>
      <c r="O62" s="3">
        <f t="shared" si="11"/>
        <v>0</v>
      </c>
      <c r="P62" s="4" t="str">
        <f t="shared" si="3"/>
        <v/>
      </c>
      <c r="Q62" s="4" t="str">
        <f t="shared" si="4"/>
        <v/>
      </c>
      <c r="R62" s="4" t="str">
        <f t="shared" si="5"/>
        <v/>
      </c>
      <c r="S62" s="4" t="str">
        <f t="shared" si="6"/>
        <v/>
      </c>
      <c r="T62" s="4" t="str">
        <f t="shared" si="9"/>
        <v xml:space="preserve"> taux()</v>
      </c>
      <c r="U62" s="4" t="str">
        <f t="shared" si="12"/>
        <v xml:space="preserve"> taux()</v>
      </c>
      <c r="W62" s="5" t="str">
        <f t="shared" si="13"/>
        <v/>
      </c>
      <c r="X62" s="1"/>
      <c r="Y62" s="1"/>
      <c r="AA62" s="4"/>
      <c r="AD62" s="3"/>
      <c r="AE62" s="3"/>
    </row>
    <row r="63" spans="3:31" x14ac:dyDescent="0.25">
      <c r="D63" s="7"/>
      <c r="E63" s="7"/>
      <c r="F63" s="7"/>
      <c r="G63" s="7"/>
      <c r="H63" s="7"/>
      <c r="I63" s="7"/>
      <c r="J63" s="7"/>
      <c r="L63" s="11">
        <f t="shared" si="8"/>
        <v>0</v>
      </c>
      <c r="M63" s="11" t="str">
        <f t="shared" si="2"/>
        <v>0</v>
      </c>
      <c r="N63" s="9">
        <f t="shared" si="10"/>
        <v>0</v>
      </c>
      <c r="O63" s="3">
        <f t="shared" si="11"/>
        <v>0</v>
      </c>
      <c r="P63" s="4" t="str">
        <f t="shared" si="3"/>
        <v/>
      </c>
      <c r="Q63" s="4" t="str">
        <f t="shared" si="4"/>
        <v/>
      </c>
      <c r="R63" s="4" t="str">
        <f t="shared" si="5"/>
        <v/>
      </c>
      <c r="S63" s="4" t="str">
        <f t="shared" si="6"/>
        <v/>
      </c>
      <c r="T63" s="4" t="str">
        <f t="shared" si="9"/>
        <v xml:space="preserve"> taux()</v>
      </c>
      <c r="U63" s="4" t="str">
        <f t="shared" si="12"/>
        <v xml:space="preserve"> taux()</v>
      </c>
      <c r="W63" s="5" t="str">
        <f t="shared" si="13"/>
        <v/>
      </c>
      <c r="X63" s="1"/>
      <c r="Y63" s="1"/>
      <c r="AA63" s="4"/>
      <c r="AD63" s="3"/>
      <c r="AE63" s="3"/>
    </row>
    <row r="64" spans="3:31" x14ac:dyDescent="0.25">
      <c r="D64" s="7"/>
      <c r="E64" s="7"/>
      <c r="F64" s="7"/>
      <c r="G64" s="7"/>
      <c r="H64" s="7"/>
      <c r="I64" s="7"/>
      <c r="J64" s="7"/>
      <c r="L64" s="11">
        <f t="shared" si="8"/>
        <v>0</v>
      </c>
      <c r="M64" s="11" t="str">
        <f t="shared" si="2"/>
        <v>0</v>
      </c>
      <c r="N64" s="9">
        <f t="shared" si="10"/>
        <v>0</v>
      </c>
      <c r="O64" s="3">
        <f t="shared" si="11"/>
        <v>0</v>
      </c>
      <c r="P64" s="4" t="str">
        <f t="shared" si="3"/>
        <v/>
      </c>
      <c r="Q64" s="4" t="str">
        <f t="shared" si="4"/>
        <v/>
      </c>
      <c r="R64" s="4" t="str">
        <f t="shared" si="5"/>
        <v/>
      </c>
      <c r="S64" s="4" t="str">
        <f t="shared" si="6"/>
        <v/>
      </c>
      <c r="T64" s="4" t="str">
        <f t="shared" si="9"/>
        <v xml:space="preserve"> taux()</v>
      </c>
      <c r="U64" s="4" t="str">
        <f t="shared" si="12"/>
        <v xml:space="preserve"> taux()</v>
      </c>
      <c r="W64" s="5" t="str">
        <f t="shared" si="13"/>
        <v/>
      </c>
      <c r="X64" s="1"/>
      <c r="Y64" s="1"/>
      <c r="AA64" s="4"/>
      <c r="AD64" s="3"/>
      <c r="AE64" s="3"/>
    </row>
    <row r="65" spans="4:31" x14ac:dyDescent="0.25">
      <c r="D65" s="7"/>
      <c r="E65" s="7"/>
      <c r="F65" s="7"/>
      <c r="G65" s="7"/>
      <c r="H65" s="7"/>
      <c r="I65" s="7"/>
      <c r="J65" s="7"/>
      <c r="L65" s="11">
        <f t="shared" si="8"/>
        <v>0</v>
      </c>
      <c r="M65" s="11" t="str">
        <f t="shared" si="2"/>
        <v>0</v>
      </c>
      <c r="N65" s="9">
        <f t="shared" si="10"/>
        <v>0</v>
      </c>
      <c r="O65" s="3">
        <f t="shared" si="11"/>
        <v>0</v>
      </c>
      <c r="P65" s="4" t="str">
        <f t="shared" si="3"/>
        <v/>
      </c>
      <c r="Q65" s="4" t="str">
        <f t="shared" si="4"/>
        <v/>
      </c>
      <c r="R65" s="4" t="str">
        <f t="shared" si="5"/>
        <v/>
      </c>
      <c r="S65" s="4" t="str">
        <f t="shared" si="6"/>
        <v/>
      </c>
      <c r="T65" s="4" t="str">
        <f t="shared" si="9"/>
        <v xml:space="preserve"> taux()</v>
      </c>
      <c r="U65" s="4" t="str">
        <f t="shared" si="12"/>
        <v xml:space="preserve"> taux()</v>
      </c>
      <c r="W65" s="5" t="str">
        <f t="shared" si="13"/>
        <v/>
      </c>
      <c r="X65" s="1"/>
      <c r="Y65" s="1"/>
      <c r="AA65" s="4"/>
      <c r="AD65" s="3"/>
      <c r="AE65" s="3"/>
    </row>
    <row r="66" spans="4:31" x14ac:dyDescent="0.25">
      <c r="D66" s="7"/>
      <c r="E66" s="7"/>
      <c r="F66" s="7"/>
      <c r="G66" s="7"/>
      <c r="H66" s="7"/>
      <c r="I66" s="7"/>
      <c r="J66" s="7"/>
      <c r="L66" s="11">
        <f t="shared" si="8"/>
        <v>0</v>
      </c>
      <c r="M66" s="11" t="str">
        <f t="shared" si="2"/>
        <v>0</v>
      </c>
      <c r="N66" s="9">
        <f t="shared" si="10"/>
        <v>0</v>
      </c>
      <c r="O66" s="3">
        <f t="shared" si="11"/>
        <v>0</v>
      </c>
      <c r="P66" s="4" t="str">
        <f t="shared" si="3"/>
        <v/>
      </c>
      <c r="Q66" s="4" t="str">
        <f t="shared" si="4"/>
        <v/>
      </c>
      <c r="R66" s="4" t="str">
        <f t="shared" si="5"/>
        <v/>
      </c>
      <c r="S66" s="4" t="str">
        <f t="shared" si="6"/>
        <v/>
      </c>
      <c r="T66" s="4" t="str">
        <f t="shared" si="9"/>
        <v xml:space="preserve"> taux()</v>
      </c>
      <c r="U66" s="4" t="str">
        <f t="shared" si="12"/>
        <v xml:space="preserve"> taux()</v>
      </c>
      <c r="W66" s="5" t="str">
        <f t="shared" si="13"/>
        <v/>
      </c>
      <c r="X66" s="1"/>
      <c r="Y66" s="1"/>
      <c r="AA66" s="4"/>
      <c r="AD66" s="3"/>
      <c r="AE66" s="3"/>
    </row>
    <row r="67" spans="4:31" x14ac:dyDescent="0.25">
      <c r="D67" s="7"/>
      <c r="E67" s="7"/>
      <c r="F67" s="7"/>
      <c r="G67" s="7"/>
      <c r="H67" s="7"/>
      <c r="I67" s="7"/>
      <c r="J67" s="7"/>
      <c r="L67" s="11">
        <f t="shared" si="8"/>
        <v>0</v>
      </c>
      <c r="M67" s="11" t="str">
        <f t="shared" si="2"/>
        <v>0</v>
      </c>
      <c r="N67" s="9">
        <f t="shared" si="10"/>
        <v>0</v>
      </c>
      <c r="O67" s="3">
        <f t="shared" si="11"/>
        <v>0</v>
      </c>
      <c r="P67" s="4" t="str">
        <f t="shared" si="3"/>
        <v/>
      </c>
      <c r="Q67" s="4" t="str">
        <f t="shared" si="4"/>
        <v/>
      </c>
      <c r="R67" s="4" t="str">
        <f t="shared" si="5"/>
        <v/>
      </c>
      <c r="S67" s="4" t="str">
        <f t="shared" si="6"/>
        <v/>
      </c>
      <c r="T67" s="4" t="str">
        <f t="shared" si="9"/>
        <v xml:space="preserve"> taux()</v>
      </c>
      <c r="U67" s="4" t="str">
        <f t="shared" si="12"/>
        <v xml:space="preserve"> taux()</v>
      </c>
      <c r="W67" s="5" t="str">
        <f t="shared" si="13"/>
        <v/>
      </c>
      <c r="X67" s="1"/>
      <c r="Y67" s="1"/>
      <c r="AA67" s="4"/>
      <c r="AD67" s="3"/>
      <c r="AE67" s="3"/>
    </row>
    <row r="68" spans="4:31" x14ac:dyDescent="0.25">
      <c r="D68" s="7"/>
      <c r="E68" s="7"/>
      <c r="F68" s="7"/>
      <c r="G68" s="7"/>
      <c r="H68" s="7"/>
      <c r="I68" s="7"/>
      <c r="J68" s="7"/>
      <c r="L68" s="11">
        <f t="shared" si="8"/>
        <v>0</v>
      </c>
      <c r="M68" s="11" t="str">
        <f t="shared" si="2"/>
        <v>0</v>
      </c>
      <c r="N68" s="9">
        <f t="shared" si="10"/>
        <v>0</v>
      </c>
      <c r="O68" s="3">
        <f t="shared" si="11"/>
        <v>0</v>
      </c>
      <c r="P68" s="4" t="str">
        <f t="shared" si="3"/>
        <v/>
      </c>
      <c r="Q68" s="4" t="str">
        <f t="shared" si="4"/>
        <v/>
      </c>
      <c r="R68" s="4" t="str">
        <f t="shared" si="5"/>
        <v/>
      </c>
      <c r="S68" s="4" t="str">
        <f t="shared" si="6"/>
        <v/>
      </c>
      <c r="T68" s="4" t="str">
        <f t="shared" si="9"/>
        <v xml:space="preserve"> taux()</v>
      </c>
      <c r="U68" s="4" t="str">
        <f t="shared" si="12"/>
        <v xml:space="preserve"> taux()</v>
      </c>
      <c r="W68" s="5" t="str">
        <f t="shared" si="13"/>
        <v/>
      </c>
      <c r="X68" s="1"/>
      <c r="Y68" s="1"/>
      <c r="AA68" s="4"/>
      <c r="AD68" s="3"/>
      <c r="AE68" s="3"/>
    </row>
    <row r="69" spans="4:31" x14ac:dyDescent="0.25">
      <c r="D69" s="7"/>
      <c r="E69" s="7"/>
      <c r="F69" s="7"/>
      <c r="G69" s="7"/>
      <c r="H69" s="7"/>
      <c r="I69" s="7"/>
      <c r="J69" s="7"/>
      <c r="L69" s="11">
        <f t="shared" si="8"/>
        <v>0</v>
      </c>
      <c r="M69" s="11" t="str">
        <f t="shared" si="2"/>
        <v>0</v>
      </c>
      <c r="N69" s="9">
        <f t="shared" si="10"/>
        <v>0</v>
      </c>
      <c r="O69" s="3">
        <f t="shared" si="11"/>
        <v>0</v>
      </c>
      <c r="P69" s="4" t="str">
        <f t="shared" si="3"/>
        <v/>
      </c>
      <c r="Q69" s="4" t="str">
        <f t="shared" si="4"/>
        <v/>
      </c>
      <c r="R69" s="4" t="str">
        <f t="shared" si="5"/>
        <v/>
      </c>
      <c r="S69" s="4" t="str">
        <f t="shared" si="6"/>
        <v/>
      </c>
      <c r="T69" s="4" t="str">
        <f t="shared" si="9"/>
        <v xml:space="preserve"> taux()</v>
      </c>
      <c r="U69" s="4" t="str">
        <f t="shared" si="12"/>
        <v xml:space="preserve"> taux()</v>
      </c>
      <c r="W69" s="5" t="str">
        <f t="shared" si="13"/>
        <v/>
      </c>
      <c r="X69" s="1"/>
      <c r="Y69" s="1"/>
      <c r="AA69" s="4"/>
      <c r="AD69" s="3"/>
      <c r="AE69" s="3"/>
    </row>
    <row r="70" spans="4:31" x14ac:dyDescent="0.25">
      <c r="D70" s="7"/>
      <c r="E70" s="7"/>
      <c r="F70" s="7"/>
      <c r="G70" s="7"/>
      <c r="H70" s="7"/>
      <c r="I70" s="7"/>
      <c r="J70" s="7"/>
      <c r="L70" s="11">
        <f t="shared" si="8"/>
        <v>0</v>
      </c>
      <c r="M70" s="11" t="str">
        <f t="shared" si="2"/>
        <v>0</v>
      </c>
      <c r="N70" s="9">
        <f t="shared" si="10"/>
        <v>0</v>
      </c>
      <c r="O70" s="3">
        <f t="shared" si="11"/>
        <v>0</v>
      </c>
      <c r="P70" s="4" t="str">
        <f t="shared" si="3"/>
        <v/>
      </c>
      <c r="Q70" s="4" t="str">
        <f t="shared" si="4"/>
        <v/>
      </c>
      <c r="R70" s="4" t="str">
        <f t="shared" si="5"/>
        <v/>
      </c>
      <c r="S70" s="4" t="str">
        <f t="shared" si="6"/>
        <v/>
      </c>
      <c r="T70" s="4" t="str">
        <f t="shared" si="9"/>
        <v xml:space="preserve"> taux()</v>
      </c>
      <c r="U70" s="4" t="str">
        <f t="shared" si="12"/>
        <v xml:space="preserve"> taux()</v>
      </c>
      <c r="W70" s="5" t="str">
        <f t="shared" si="13"/>
        <v/>
      </c>
      <c r="X70" s="1"/>
      <c r="Y70" s="1"/>
      <c r="AA70" s="4"/>
      <c r="AD70" s="3"/>
      <c r="AE70" s="3"/>
    </row>
    <row r="71" spans="4:31" x14ac:dyDescent="0.25">
      <c r="D71" s="7"/>
      <c r="E71" s="7"/>
      <c r="F71" s="7"/>
      <c r="G71" s="7"/>
      <c r="H71" s="7"/>
      <c r="I71" s="7"/>
      <c r="J71" s="7"/>
      <c r="L71" s="11">
        <f t="shared" si="8"/>
        <v>0</v>
      </c>
      <c r="M71" s="11" t="str">
        <f t="shared" si="2"/>
        <v>0</v>
      </c>
      <c r="N71" s="9">
        <f t="shared" si="10"/>
        <v>0</v>
      </c>
      <c r="O71" s="3">
        <f t="shared" si="11"/>
        <v>0</v>
      </c>
      <c r="P71" s="4" t="str">
        <f t="shared" si="3"/>
        <v/>
      </c>
      <c r="Q71" s="4" t="str">
        <f t="shared" si="4"/>
        <v/>
      </c>
      <c r="R71" s="4" t="str">
        <f t="shared" si="5"/>
        <v/>
      </c>
      <c r="S71" s="4" t="str">
        <f t="shared" si="6"/>
        <v/>
      </c>
      <c r="T71" s="4" t="str">
        <f t="shared" si="9"/>
        <v xml:space="preserve"> taux()</v>
      </c>
      <c r="U71" s="4" t="str">
        <f t="shared" si="12"/>
        <v xml:space="preserve"> taux()</v>
      </c>
      <c r="W71" s="5" t="str">
        <f t="shared" si="13"/>
        <v/>
      </c>
      <c r="X71" s="1"/>
      <c r="Y71" s="1"/>
      <c r="AA71" s="4"/>
      <c r="AD71" s="3"/>
      <c r="AE71" s="3"/>
    </row>
    <row r="72" spans="4:31" x14ac:dyDescent="0.25">
      <c r="D72" s="7"/>
      <c r="E72" s="7"/>
      <c r="F72" s="7"/>
      <c r="G72" s="7"/>
      <c r="H72" s="7"/>
      <c r="I72" s="7"/>
      <c r="J72" s="7"/>
      <c r="L72" s="11">
        <f t="shared" si="8"/>
        <v>0</v>
      </c>
      <c r="M72" s="11" t="str">
        <f t="shared" si="2"/>
        <v>0</v>
      </c>
      <c r="N72" s="9">
        <f t="shared" si="10"/>
        <v>0</v>
      </c>
      <c r="O72" s="3">
        <f t="shared" si="11"/>
        <v>0</v>
      </c>
      <c r="P72" s="4" t="str">
        <f t="shared" si="3"/>
        <v/>
      </c>
      <c r="Q72" s="4" t="str">
        <f t="shared" si="4"/>
        <v/>
      </c>
      <c r="R72" s="4" t="str">
        <f t="shared" si="5"/>
        <v/>
      </c>
      <c r="S72" s="4" t="str">
        <f t="shared" si="6"/>
        <v/>
      </c>
      <c r="T72" s="4" t="str">
        <f t="shared" si="9"/>
        <v xml:space="preserve"> taux()</v>
      </c>
      <c r="U72" s="4" t="str">
        <f t="shared" si="12"/>
        <v xml:space="preserve"> taux()</v>
      </c>
      <c r="W72" s="5" t="str">
        <f t="shared" si="13"/>
        <v/>
      </c>
      <c r="X72" s="1"/>
      <c r="Y72" s="1"/>
      <c r="AA72" s="4"/>
      <c r="AD72" s="3"/>
      <c r="AE72" s="3"/>
    </row>
    <row r="73" spans="4:31" x14ac:dyDescent="0.25">
      <c r="D73" s="7"/>
      <c r="E73" s="7"/>
      <c r="F73" s="7"/>
      <c r="G73" s="7"/>
      <c r="H73" s="7"/>
      <c r="I73" s="7"/>
      <c r="J73" s="7"/>
      <c r="L73" s="11">
        <f t="shared" si="8"/>
        <v>0</v>
      </c>
      <c r="M73" s="11" t="str">
        <f t="shared" si="2"/>
        <v>0</v>
      </c>
      <c r="N73" s="9">
        <f t="shared" si="10"/>
        <v>0</v>
      </c>
      <c r="O73" s="3">
        <f t="shared" si="11"/>
        <v>0</v>
      </c>
      <c r="P73" s="4" t="str">
        <f t="shared" si="3"/>
        <v/>
      </c>
      <c r="Q73" s="4" t="str">
        <f t="shared" si="4"/>
        <v/>
      </c>
      <c r="R73" s="4" t="str">
        <f t="shared" si="5"/>
        <v/>
      </c>
      <c r="S73" s="4" t="str">
        <f t="shared" si="6"/>
        <v/>
      </c>
      <c r="T73" s="4" t="str">
        <f t="shared" si="9"/>
        <v xml:space="preserve"> taux()</v>
      </c>
      <c r="U73" s="4" t="str">
        <f t="shared" ref="U73:U136" si="14">SUBSTITUTE(SUBSTITUTE(SUBSTITUTE(SUBSTITUTE(T73,"taux-printemps(-)",""),"taux-été(-)",""),"taux-automne(-)",""),"taux-hiver(-)","")</f>
        <v xml:space="preserve"> taux()</v>
      </c>
      <c r="W73" s="5" t="str">
        <f t="shared" si="13"/>
        <v/>
      </c>
      <c r="X73" s="1"/>
      <c r="Y73" s="1"/>
      <c r="AA73" s="4"/>
      <c r="AD73" s="3"/>
      <c r="AE73" s="3"/>
    </row>
    <row r="74" spans="4:31" x14ac:dyDescent="0.25">
      <c r="D74" s="7"/>
      <c r="E74" s="7"/>
      <c r="F74" s="7"/>
      <c r="G74" s="7"/>
      <c r="H74" s="7"/>
      <c r="I74" s="7"/>
      <c r="J74" s="7"/>
      <c r="L74" s="11">
        <f t="shared" si="8"/>
        <v>0</v>
      </c>
      <c r="M74" s="11" t="str">
        <f t="shared" si="2"/>
        <v>0</v>
      </c>
      <c r="N74" s="9">
        <f t="shared" si="10"/>
        <v>0</v>
      </c>
      <c r="O74" s="3">
        <f t="shared" si="11"/>
        <v>0</v>
      </c>
      <c r="P74" s="4" t="str">
        <f t="shared" si="3"/>
        <v/>
      </c>
      <c r="Q74" s="4" t="str">
        <f t="shared" si="4"/>
        <v/>
      </c>
      <c r="R74" s="4" t="str">
        <f t="shared" si="5"/>
        <v/>
      </c>
      <c r="S74" s="4" t="str">
        <f t="shared" si="6"/>
        <v/>
      </c>
      <c r="T74" s="4" t="str">
        <f t="shared" si="9"/>
        <v xml:space="preserve"> taux()</v>
      </c>
      <c r="U74" s="4" t="str">
        <f t="shared" si="14"/>
        <v xml:space="preserve"> taux()</v>
      </c>
      <c r="W74" s="5" t="str">
        <f t="shared" si="13"/>
        <v/>
      </c>
      <c r="X74" s="1"/>
      <c r="Y74" s="1"/>
      <c r="AA74" s="4"/>
      <c r="AD74" s="3"/>
      <c r="AE74" s="3"/>
    </row>
    <row r="75" spans="4:31" x14ac:dyDescent="0.25">
      <c r="D75" s="7"/>
      <c r="E75" s="7"/>
      <c r="F75" s="7"/>
      <c r="G75" s="7"/>
      <c r="H75" s="7"/>
      <c r="I75" s="7"/>
      <c r="J75" s="7"/>
      <c r="L75" s="11">
        <f t="shared" si="8"/>
        <v>0</v>
      </c>
      <c r="M75" s="11" t="str">
        <f t="shared" ref="M75:M138" si="15">SUBSTITUTE(SUBSTITUTE(SUBSTITUTE(SUBSTITUTE(L75,"Surf Tourbillon","Ombres dans l'eau"),"Pêche Tourbillon","Pêche dans les ombres"),"Surf","Dans l'eau"),"Herbes mouvantes","Hautes herbes remuantes")</f>
        <v>0</v>
      </c>
      <c r="N75" s="9">
        <f t="shared" si="10"/>
        <v>0</v>
      </c>
      <c r="O75" s="3">
        <f t="shared" si="11"/>
        <v>0</v>
      </c>
      <c r="P75" s="4" t="str">
        <f t="shared" ref="P75:P138" si="16">SUBSTITUTE(SUBSTITUTE(SUBSTITUTE(G75," %","")," %",""),"%","")</f>
        <v/>
      </c>
      <c r="Q75" s="4" t="str">
        <f t="shared" ref="Q75:Q138" si="17">SUBSTITUTE(SUBSTITUTE(SUBSTITUTE(H75," %","")," %",""),"%","")</f>
        <v/>
      </c>
      <c r="R75" s="4" t="str">
        <f t="shared" ref="R75:R138" si="18">SUBSTITUTE(SUBSTITUTE(SUBSTITUTE(I75," %","")," %",""),"%","")</f>
        <v/>
      </c>
      <c r="S75" s="4" t="str">
        <f t="shared" ref="S75:S138" si="19">SUBSTITUTE(SUBSTITUTE(SUBSTITUTE(J75," %","")," %",""),"%","")</f>
        <v/>
      </c>
      <c r="T75" s="4" t="str">
        <f t="shared" si="9"/>
        <v xml:space="preserve"> taux()</v>
      </c>
      <c r="U75" s="4" t="str">
        <f t="shared" si="14"/>
        <v xml:space="preserve"> taux()</v>
      </c>
      <c r="W75" s="5" t="str">
        <f t="shared" si="13"/>
        <v/>
      </c>
      <c r="X75" s="1"/>
      <c r="Y75" s="1"/>
      <c r="AA75" s="4"/>
      <c r="AD75" s="3"/>
      <c r="AE75" s="3"/>
    </row>
    <row r="76" spans="4:31" x14ac:dyDescent="0.25">
      <c r="D76" s="7"/>
      <c r="E76" s="7"/>
      <c r="F76" s="7"/>
      <c r="G76" s="7"/>
      <c r="H76" s="7"/>
      <c r="I76" s="7"/>
      <c r="J76" s="7"/>
      <c r="L76" s="11">
        <f t="shared" ref="L76:L139" si="20">C76</f>
        <v>0</v>
      </c>
      <c r="M76" s="11" t="str">
        <f t="shared" si="15"/>
        <v>0</v>
      </c>
      <c r="N76" s="9">
        <f t="shared" ref="N76:N139" si="21">E76</f>
        <v>0</v>
      </c>
      <c r="O76" s="3">
        <f t="shared" ref="O76:O139" si="22">F76</f>
        <v>0</v>
      </c>
      <c r="P76" s="4" t="str">
        <f t="shared" si="16"/>
        <v/>
      </c>
      <c r="Q76" s="4" t="str">
        <f t="shared" si="17"/>
        <v/>
      </c>
      <c r="R76" s="4" t="str">
        <f t="shared" si="18"/>
        <v/>
      </c>
      <c r="S76" s="4" t="str">
        <f t="shared" si="19"/>
        <v/>
      </c>
      <c r="T76" s="4" t="str">
        <f t="shared" si="9"/>
        <v xml:space="preserve"> taux()</v>
      </c>
      <c r="U76" s="4" t="str">
        <f t="shared" si="14"/>
        <v xml:space="preserve"> taux()</v>
      </c>
      <c r="W76" s="5" t="str">
        <f t="shared" si="13"/>
        <v/>
      </c>
      <c r="X76" s="1"/>
      <c r="Y76" s="1"/>
      <c r="AA76" s="4"/>
      <c r="AD76" s="3"/>
      <c r="AE76" s="3"/>
    </row>
    <row r="77" spans="4:31" x14ac:dyDescent="0.25">
      <c r="D77" s="7"/>
      <c r="E77" s="7"/>
      <c r="F77" s="7"/>
      <c r="G77" s="7"/>
      <c r="H77" s="7"/>
      <c r="I77" s="7"/>
      <c r="J77" s="7"/>
      <c r="L77" s="11">
        <f t="shared" si="20"/>
        <v>0</v>
      </c>
      <c r="M77" s="11" t="str">
        <f t="shared" si="15"/>
        <v>0</v>
      </c>
      <c r="N77" s="9">
        <f t="shared" si="21"/>
        <v>0</v>
      </c>
      <c r="O77" s="3">
        <f t="shared" si="22"/>
        <v>0</v>
      </c>
      <c r="P77" s="4" t="str">
        <f t="shared" si="16"/>
        <v/>
      </c>
      <c r="Q77" s="4" t="str">
        <f t="shared" si="17"/>
        <v/>
      </c>
      <c r="R77" s="4" t="str">
        <f t="shared" si="18"/>
        <v/>
      </c>
      <c r="S77" s="4" t="str">
        <f t="shared" si="19"/>
        <v/>
      </c>
      <c r="T77" s="4" t="str">
        <f t="shared" si="9"/>
        <v xml:space="preserve"> taux()</v>
      </c>
      <c r="U77" s="4" t="str">
        <f t="shared" si="14"/>
        <v xml:space="preserve"> taux()</v>
      </c>
      <c r="W77" s="5" t="str">
        <f t="shared" si="13"/>
        <v/>
      </c>
      <c r="X77" s="1"/>
      <c r="Y77" s="1"/>
      <c r="AA77" s="4"/>
      <c r="AD77" s="3"/>
      <c r="AE77" s="3"/>
    </row>
    <row r="78" spans="4:31" x14ac:dyDescent="0.25">
      <c r="D78" s="7"/>
      <c r="E78" s="7"/>
      <c r="F78" s="7"/>
      <c r="G78" s="7"/>
      <c r="H78" s="7"/>
      <c r="I78" s="7"/>
      <c r="J78" s="7"/>
      <c r="L78" s="11">
        <f t="shared" si="20"/>
        <v>0</v>
      </c>
      <c r="M78" s="11" t="str">
        <f t="shared" si="15"/>
        <v>0</v>
      </c>
      <c r="N78" s="9">
        <f t="shared" si="21"/>
        <v>0</v>
      </c>
      <c r="O78" s="3">
        <f t="shared" si="22"/>
        <v>0</v>
      </c>
      <c r="P78" s="4" t="str">
        <f t="shared" si="16"/>
        <v/>
      </c>
      <c r="Q78" s="4" t="str">
        <f t="shared" si="17"/>
        <v/>
      </c>
      <c r="R78" s="4" t="str">
        <f t="shared" si="18"/>
        <v/>
      </c>
      <c r="S78" s="4" t="str">
        <f t="shared" si="19"/>
        <v/>
      </c>
      <c r="T78" s="4" t="str">
        <f t="shared" si="9"/>
        <v xml:space="preserve"> taux()</v>
      </c>
      <c r="U78" s="4" t="str">
        <f t="shared" si="14"/>
        <v xml:space="preserve"> taux()</v>
      </c>
      <c r="W78" s="5" t="str">
        <f t="shared" si="13"/>
        <v/>
      </c>
      <c r="X78" s="1"/>
      <c r="Y78" s="1"/>
      <c r="AA78" s="4"/>
      <c r="AD78" s="3"/>
      <c r="AE78" s="3"/>
    </row>
    <row r="79" spans="4:31" x14ac:dyDescent="0.25">
      <c r="D79" s="7"/>
      <c r="E79" s="7"/>
      <c r="F79" s="7"/>
      <c r="G79" s="7"/>
      <c r="H79" s="7"/>
      <c r="I79" s="7"/>
      <c r="J79" s="7"/>
      <c r="L79" s="11">
        <f t="shared" si="20"/>
        <v>0</v>
      </c>
      <c r="M79" s="11" t="str">
        <f t="shared" si="15"/>
        <v>0</v>
      </c>
      <c r="N79" s="9">
        <f t="shared" si="21"/>
        <v>0</v>
      </c>
      <c r="O79" s="3">
        <f t="shared" si="22"/>
        <v>0</v>
      </c>
      <c r="P79" s="4" t="str">
        <f t="shared" si="16"/>
        <v/>
      </c>
      <c r="Q79" s="4" t="str">
        <f t="shared" si="17"/>
        <v/>
      </c>
      <c r="R79" s="4" t="str">
        <f t="shared" si="18"/>
        <v/>
      </c>
      <c r="S79" s="4" t="str">
        <f t="shared" si="19"/>
        <v/>
      </c>
      <c r="T79" s="4" t="str">
        <f t="shared" si="9"/>
        <v xml:space="preserve"> taux()</v>
      </c>
      <c r="U79" s="4" t="str">
        <f t="shared" si="14"/>
        <v xml:space="preserve"> taux()</v>
      </c>
      <c r="W79" s="5" t="str">
        <f t="shared" si="13"/>
        <v/>
      </c>
      <c r="X79" s="1"/>
      <c r="Y79" s="1"/>
      <c r="AA79" s="4"/>
      <c r="AD79" s="3"/>
      <c r="AE79" s="3"/>
    </row>
    <row r="80" spans="4:31" x14ac:dyDescent="0.25">
      <c r="D80" s="7"/>
      <c r="E80" s="7"/>
      <c r="F80" s="7"/>
      <c r="G80" s="7"/>
      <c r="H80" s="7"/>
      <c r="I80" s="7"/>
      <c r="J80" s="7"/>
      <c r="L80" s="11">
        <f t="shared" si="20"/>
        <v>0</v>
      </c>
      <c r="M80" s="11" t="str">
        <f t="shared" si="15"/>
        <v>0</v>
      </c>
      <c r="N80" s="9">
        <f t="shared" si="21"/>
        <v>0</v>
      </c>
      <c r="O80" s="3">
        <f t="shared" si="22"/>
        <v>0</v>
      </c>
      <c r="P80" s="4" t="str">
        <f t="shared" si="16"/>
        <v/>
      </c>
      <c r="Q80" s="4" t="str">
        <f t="shared" si="17"/>
        <v/>
      </c>
      <c r="R80" s="4" t="str">
        <f t="shared" si="18"/>
        <v/>
      </c>
      <c r="S80" s="4" t="str">
        <f t="shared" si="19"/>
        <v/>
      </c>
      <c r="T80" s="4" t="str">
        <f t="shared" ref="T80:T143" si="23">IF(AND(Q80&lt;&gt;"",NOT(AND(AND(AND(P80=Q80),P80=R80),P80=S80))),CONCATENATE(" ",P$2,"(",P80,") ",Q$2,"(",Q80,") ",R$2,"(",R80,") ",S$2,"(",S80,")"),CONCATENATE(" taux(",P80,")"))</f>
        <v xml:space="preserve"> taux()</v>
      </c>
      <c r="U80" s="4" t="str">
        <f t="shared" si="14"/>
        <v xml:space="preserve"> taux()</v>
      </c>
      <c r="W80" s="5" t="str">
        <f t="shared" si="13"/>
        <v/>
      </c>
      <c r="X80" s="1"/>
      <c r="Y80" s="1"/>
      <c r="AA80" s="4"/>
      <c r="AD80" s="3"/>
      <c r="AE80" s="3"/>
    </row>
    <row r="81" spans="4:31" x14ac:dyDescent="0.25">
      <c r="D81" s="7"/>
      <c r="E81" s="7"/>
      <c r="F81" s="7"/>
      <c r="G81" s="7"/>
      <c r="H81" s="7"/>
      <c r="I81" s="7"/>
      <c r="J81" s="7"/>
      <c r="L81" s="11">
        <f t="shared" si="20"/>
        <v>0</v>
      </c>
      <c r="M81" s="11" t="str">
        <f t="shared" si="15"/>
        <v>0</v>
      </c>
      <c r="N81" s="9">
        <f t="shared" si="21"/>
        <v>0</v>
      </c>
      <c r="O81" s="3">
        <f t="shared" si="22"/>
        <v>0</v>
      </c>
      <c r="P81" s="4" t="str">
        <f t="shared" si="16"/>
        <v/>
      </c>
      <c r="Q81" s="4" t="str">
        <f t="shared" si="17"/>
        <v/>
      </c>
      <c r="R81" s="4" t="str">
        <f t="shared" si="18"/>
        <v/>
      </c>
      <c r="S81" s="4" t="str">
        <f t="shared" si="19"/>
        <v/>
      </c>
      <c r="T81" s="4" t="str">
        <f t="shared" si="23"/>
        <v xml:space="preserve"> taux()</v>
      </c>
      <c r="U81" s="4" t="str">
        <f t="shared" si="14"/>
        <v xml:space="preserve"> taux()</v>
      </c>
      <c r="W81" s="5" t="str">
        <f t="shared" si="13"/>
        <v/>
      </c>
      <c r="X81" s="1"/>
      <c r="Y81" s="1"/>
      <c r="AA81" s="4"/>
      <c r="AD81" s="3"/>
      <c r="AE81" s="3"/>
    </row>
    <row r="82" spans="4:31" x14ac:dyDescent="0.25">
      <c r="D82" s="7"/>
      <c r="E82" s="7"/>
      <c r="F82" s="7"/>
      <c r="G82" s="7"/>
      <c r="H82" s="7"/>
      <c r="I82" s="7"/>
      <c r="J82" s="7"/>
      <c r="L82" s="11">
        <f t="shared" si="20"/>
        <v>0</v>
      </c>
      <c r="M82" s="11" t="str">
        <f t="shared" si="15"/>
        <v>0</v>
      </c>
      <c r="N82" s="9">
        <f t="shared" si="21"/>
        <v>0</v>
      </c>
      <c r="O82" s="3">
        <f t="shared" si="22"/>
        <v>0</v>
      </c>
      <c r="P82" s="4" t="str">
        <f t="shared" si="16"/>
        <v/>
      </c>
      <c r="Q82" s="4" t="str">
        <f t="shared" si="17"/>
        <v/>
      </c>
      <c r="R82" s="4" t="str">
        <f t="shared" si="18"/>
        <v/>
      </c>
      <c r="S82" s="4" t="str">
        <f t="shared" si="19"/>
        <v/>
      </c>
      <c r="T82" s="4" t="str">
        <f t="shared" si="23"/>
        <v xml:space="preserve"> taux()</v>
      </c>
      <c r="U82" s="4" t="str">
        <f t="shared" si="14"/>
        <v xml:space="preserve"> taux()</v>
      </c>
      <c r="W82" s="5" t="str">
        <f t="shared" si="13"/>
        <v/>
      </c>
      <c r="X82" s="1"/>
      <c r="Y82" s="1"/>
      <c r="AA82" s="4"/>
      <c r="AD82" s="3"/>
      <c r="AE82" s="3"/>
    </row>
    <row r="83" spans="4:31" x14ac:dyDescent="0.25">
      <c r="D83" s="7"/>
      <c r="E83" s="7"/>
      <c r="F83" s="7"/>
      <c r="G83" s="7"/>
      <c r="H83" s="7"/>
      <c r="I83" s="7"/>
      <c r="J83" s="7"/>
      <c r="L83" s="11">
        <f t="shared" si="20"/>
        <v>0</v>
      </c>
      <c r="M83" s="11" t="str">
        <f t="shared" si="15"/>
        <v>0</v>
      </c>
      <c r="N83" s="9">
        <f t="shared" si="21"/>
        <v>0</v>
      </c>
      <c r="O83" s="3">
        <f t="shared" si="22"/>
        <v>0</v>
      </c>
      <c r="P83" s="4" t="str">
        <f t="shared" si="16"/>
        <v/>
      </c>
      <c r="Q83" s="4" t="str">
        <f t="shared" si="17"/>
        <v/>
      </c>
      <c r="R83" s="4" t="str">
        <f t="shared" si="18"/>
        <v/>
      </c>
      <c r="S83" s="4" t="str">
        <f t="shared" si="19"/>
        <v/>
      </c>
      <c r="T83" s="4" t="str">
        <f t="shared" si="23"/>
        <v xml:space="preserve"> taux()</v>
      </c>
      <c r="U83" s="4" t="str">
        <f t="shared" si="14"/>
        <v xml:space="preserve"> taux()</v>
      </c>
      <c r="W83" s="5" t="str">
        <f t="shared" si="13"/>
        <v/>
      </c>
      <c r="X83" s="1"/>
      <c r="Y83" s="1"/>
      <c r="AA83" s="4"/>
      <c r="AD83" s="3"/>
      <c r="AE83" s="3"/>
    </row>
    <row r="84" spans="4:31" x14ac:dyDescent="0.25">
      <c r="D84" s="7"/>
      <c r="E84" s="7"/>
      <c r="F84" s="7"/>
      <c r="G84" s="7"/>
      <c r="H84" s="7"/>
      <c r="I84" s="7"/>
      <c r="J84" s="7"/>
      <c r="L84" s="11">
        <f t="shared" si="20"/>
        <v>0</v>
      </c>
      <c r="M84" s="11" t="str">
        <f t="shared" si="15"/>
        <v>0</v>
      </c>
      <c r="N84" s="9">
        <f t="shared" si="21"/>
        <v>0</v>
      </c>
      <c r="O84" s="3">
        <f t="shared" si="22"/>
        <v>0</v>
      </c>
      <c r="P84" s="4" t="str">
        <f t="shared" si="16"/>
        <v/>
      </c>
      <c r="Q84" s="4" t="str">
        <f t="shared" si="17"/>
        <v/>
      </c>
      <c r="R84" s="4" t="str">
        <f t="shared" si="18"/>
        <v/>
      </c>
      <c r="S84" s="4" t="str">
        <f t="shared" si="19"/>
        <v/>
      </c>
      <c r="T84" s="4" t="str">
        <f t="shared" si="23"/>
        <v xml:space="preserve"> taux()</v>
      </c>
      <c r="U84" s="4" t="str">
        <f t="shared" si="14"/>
        <v xml:space="preserve"> taux()</v>
      </c>
      <c r="W84" s="5" t="str">
        <f t="shared" si="13"/>
        <v/>
      </c>
      <c r="X84" s="1"/>
      <c r="Y84" s="1"/>
      <c r="AA84" s="4"/>
      <c r="AD84" s="3"/>
      <c r="AE84" s="3"/>
    </row>
    <row r="85" spans="4:31" x14ac:dyDescent="0.25">
      <c r="D85" s="7"/>
      <c r="E85" s="7"/>
      <c r="F85" s="7"/>
      <c r="G85" s="7"/>
      <c r="H85" s="7"/>
      <c r="I85" s="7"/>
      <c r="J85" s="7"/>
      <c r="L85" s="11">
        <f t="shared" si="20"/>
        <v>0</v>
      </c>
      <c r="M85" s="11" t="str">
        <f t="shared" si="15"/>
        <v>0</v>
      </c>
      <c r="N85" s="9">
        <f t="shared" si="21"/>
        <v>0</v>
      </c>
      <c r="O85" s="3">
        <f t="shared" si="22"/>
        <v>0</v>
      </c>
      <c r="P85" s="4" t="str">
        <f t="shared" si="16"/>
        <v/>
      </c>
      <c r="Q85" s="4" t="str">
        <f t="shared" si="17"/>
        <v/>
      </c>
      <c r="R85" s="4" t="str">
        <f t="shared" si="18"/>
        <v/>
      </c>
      <c r="S85" s="4" t="str">
        <f t="shared" si="19"/>
        <v/>
      </c>
      <c r="T85" s="4" t="str">
        <f t="shared" si="23"/>
        <v xml:space="preserve"> taux()</v>
      </c>
      <c r="U85" s="4" t="str">
        <f t="shared" si="14"/>
        <v xml:space="preserve"> taux()</v>
      </c>
      <c r="W85" s="5" t="str">
        <f t="shared" si="13"/>
        <v/>
      </c>
      <c r="X85" s="1"/>
      <c r="Y85" s="1"/>
      <c r="AA85" s="4"/>
      <c r="AD85" s="3"/>
      <c r="AE85" s="3"/>
    </row>
    <row r="86" spans="4:31" x14ac:dyDescent="0.25">
      <c r="D86" s="7"/>
      <c r="E86" s="7"/>
      <c r="F86" s="7"/>
      <c r="G86" s="7"/>
      <c r="H86" s="7"/>
      <c r="I86" s="7"/>
      <c r="J86" s="7"/>
      <c r="L86" s="11">
        <f t="shared" si="20"/>
        <v>0</v>
      </c>
      <c r="M86" s="11" t="str">
        <f t="shared" si="15"/>
        <v>0</v>
      </c>
      <c r="N86" s="9">
        <f t="shared" si="21"/>
        <v>0</v>
      </c>
      <c r="O86" s="3">
        <f t="shared" si="22"/>
        <v>0</v>
      </c>
      <c r="P86" s="4" t="str">
        <f t="shared" si="16"/>
        <v/>
      </c>
      <c r="Q86" s="4" t="str">
        <f t="shared" si="17"/>
        <v/>
      </c>
      <c r="R86" s="4" t="str">
        <f t="shared" si="18"/>
        <v/>
      </c>
      <c r="S86" s="4" t="str">
        <f t="shared" si="19"/>
        <v/>
      </c>
      <c r="T86" s="4" t="str">
        <f t="shared" si="23"/>
        <v xml:space="preserve"> taux()</v>
      </c>
      <c r="U86" s="4" t="str">
        <f t="shared" si="14"/>
        <v xml:space="preserve"> taux()</v>
      </c>
      <c r="W86" s="5" t="str">
        <f t="shared" si="13"/>
        <v/>
      </c>
      <c r="X86" s="1"/>
      <c r="Y86" s="1"/>
      <c r="AA86" s="4"/>
      <c r="AD86" s="3"/>
      <c r="AE86" s="3"/>
    </row>
    <row r="87" spans="4:31" x14ac:dyDescent="0.25">
      <c r="D87" s="7"/>
      <c r="E87" s="7"/>
      <c r="F87" s="7"/>
      <c r="G87" s="7"/>
      <c r="H87" s="7"/>
      <c r="I87" s="7"/>
      <c r="J87" s="7"/>
      <c r="L87" s="11">
        <f t="shared" si="20"/>
        <v>0</v>
      </c>
      <c r="M87" s="11" t="str">
        <f t="shared" si="15"/>
        <v>0</v>
      </c>
      <c r="N87" s="9">
        <f t="shared" si="21"/>
        <v>0</v>
      </c>
      <c r="O87" s="3">
        <f t="shared" si="22"/>
        <v>0</v>
      </c>
      <c r="P87" s="4" t="str">
        <f t="shared" si="16"/>
        <v/>
      </c>
      <c r="Q87" s="4" t="str">
        <f t="shared" si="17"/>
        <v/>
      </c>
      <c r="R87" s="4" t="str">
        <f t="shared" si="18"/>
        <v/>
      </c>
      <c r="S87" s="4" t="str">
        <f t="shared" si="19"/>
        <v/>
      </c>
      <c r="T87" s="4" t="str">
        <f t="shared" si="23"/>
        <v xml:space="preserve"> taux()</v>
      </c>
      <c r="U87" s="4" t="str">
        <f t="shared" si="14"/>
        <v xml:space="preserve"> taux()</v>
      </c>
      <c r="W87" s="5" t="str">
        <f t="shared" si="13"/>
        <v/>
      </c>
      <c r="X87" s="1"/>
      <c r="Y87" s="1"/>
      <c r="AA87" s="4"/>
      <c r="AD87" s="3"/>
      <c r="AE87" s="3"/>
    </row>
    <row r="88" spans="4:31" x14ac:dyDescent="0.25">
      <c r="D88" s="7"/>
      <c r="E88" s="7"/>
      <c r="F88" s="7"/>
      <c r="G88" s="7"/>
      <c r="H88" s="7"/>
      <c r="I88" s="7"/>
      <c r="J88" s="7"/>
      <c r="L88" s="11">
        <f t="shared" si="20"/>
        <v>0</v>
      </c>
      <c r="M88" s="11" t="str">
        <f t="shared" si="15"/>
        <v>0</v>
      </c>
      <c r="N88" s="9">
        <f t="shared" si="21"/>
        <v>0</v>
      </c>
      <c r="O88" s="3">
        <f t="shared" si="22"/>
        <v>0</v>
      </c>
      <c r="P88" s="4" t="str">
        <f t="shared" si="16"/>
        <v/>
      </c>
      <c r="Q88" s="4" t="str">
        <f t="shared" si="17"/>
        <v/>
      </c>
      <c r="R88" s="4" t="str">
        <f t="shared" si="18"/>
        <v/>
      </c>
      <c r="S88" s="4" t="str">
        <f t="shared" si="19"/>
        <v/>
      </c>
      <c r="T88" s="4" t="str">
        <f t="shared" si="23"/>
        <v xml:space="preserve"> taux()</v>
      </c>
      <c r="U88" s="4" t="str">
        <f t="shared" si="14"/>
        <v xml:space="preserve"> taux()</v>
      </c>
      <c r="W88" s="5" t="str">
        <f t="shared" si="13"/>
        <v/>
      </c>
      <c r="X88" s="1"/>
      <c r="Y88" s="1"/>
      <c r="AA88" s="4"/>
      <c r="AD88" s="3"/>
      <c r="AE88" s="3"/>
    </row>
    <row r="89" spans="4:31" x14ac:dyDescent="0.25">
      <c r="D89" s="7"/>
      <c r="E89" s="7"/>
      <c r="F89" s="7"/>
      <c r="G89" s="7"/>
      <c r="H89" s="7"/>
      <c r="I89" s="7"/>
      <c r="J89" s="7"/>
      <c r="L89" s="11">
        <f t="shared" si="20"/>
        <v>0</v>
      </c>
      <c r="M89" s="11" t="str">
        <f t="shared" si="15"/>
        <v>0</v>
      </c>
      <c r="N89" s="9">
        <f t="shared" si="21"/>
        <v>0</v>
      </c>
      <c r="O89" s="3">
        <f t="shared" si="22"/>
        <v>0</v>
      </c>
      <c r="P89" s="4" t="str">
        <f t="shared" si="16"/>
        <v/>
      </c>
      <c r="Q89" s="4" t="str">
        <f t="shared" si="17"/>
        <v/>
      </c>
      <c r="R89" s="4" t="str">
        <f t="shared" si="18"/>
        <v/>
      </c>
      <c r="S89" s="4" t="str">
        <f t="shared" si="19"/>
        <v/>
      </c>
      <c r="T89" s="4" t="str">
        <f t="shared" si="23"/>
        <v xml:space="preserve"> taux()</v>
      </c>
      <c r="U89" s="4" t="str">
        <f t="shared" si="14"/>
        <v xml:space="preserve"> taux()</v>
      </c>
      <c r="W89" s="5" t="str">
        <f t="shared" si="13"/>
        <v/>
      </c>
      <c r="X89" s="1"/>
      <c r="Y89" s="1"/>
      <c r="AA89" s="4"/>
      <c r="AD89" s="3"/>
      <c r="AE89" s="3"/>
    </row>
    <row r="90" spans="4:31" x14ac:dyDescent="0.25">
      <c r="D90" s="7"/>
      <c r="E90" s="7"/>
      <c r="F90" s="7"/>
      <c r="G90" s="7"/>
      <c r="H90" s="7"/>
      <c r="I90" s="7"/>
      <c r="J90" s="7"/>
      <c r="L90" s="11">
        <f t="shared" si="20"/>
        <v>0</v>
      </c>
      <c r="M90" s="11" t="str">
        <f t="shared" si="15"/>
        <v>0</v>
      </c>
      <c r="N90" s="9">
        <f t="shared" si="21"/>
        <v>0</v>
      </c>
      <c r="O90" s="3">
        <f t="shared" si="22"/>
        <v>0</v>
      </c>
      <c r="P90" s="4" t="str">
        <f t="shared" si="16"/>
        <v/>
      </c>
      <c r="Q90" s="4" t="str">
        <f t="shared" si="17"/>
        <v/>
      </c>
      <c r="R90" s="4" t="str">
        <f t="shared" si="18"/>
        <v/>
      </c>
      <c r="S90" s="4" t="str">
        <f t="shared" si="19"/>
        <v/>
      </c>
      <c r="T90" s="4" t="str">
        <f t="shared" si="23"/>
        <v xml:space="preserve"> taux()</v>
      </c>
      <c r="U90" s="4" t="str">
        <f t="shared" si="14"/>
        <v xml:space="preserve"> taux()</v>
      </c>
      <c r="W90" s="5" t="str">
        <f t="shared" si="13"/>
        <v/>
      </c>
      <c r="X90" s="1"/>
      <c r="Y90" s="1"/>
      <c r="AA90" s="4"/>
      <c r="AD90" s="3"/>
      <c r="AE90" s="3"/>
    </row>
    <row r="91" spans="4:31" x14ac:dyDescent="0.25">
      <c r="D91" s="7"/>
      <c r="E91" s="7"/>
      <c r="F91" s="7"/>
      <c r="G91" s="7"/>
      <c r="H91" s="7"/>
      <c r="I91" s="7"/>
      <c r="J91" s="7"/>
      <c r="L91" s="11">
        <f t="shared" si="20"/>
        <v>0</v>
      </c>
      <c r="M91" s="11" t="str">
        <f t="shared" si="15"/>
        <v>0</v>
      </c>
      <c r="N91" s="9">
        <f t="shared" si="21"/>
        <v>0</v>
      </c>
      <c r="O91" s="3">
        <f t="shared" si="22"/>
        <v>0</v>
      </c>
      <c r="P91" s="4" t="str">
        <f t="shared" si="16"/>
        <v/>
      </c>
      <c r="Q91" s="4" t="str">
        <f t="shared" si="17"/>
        <v/>
      </c>
      <c r="R91" s="4" t="str">
        <f t="shared" si="18"/>
        <v/>
      </c>
      <c r="S91" s="4" t="str">
        <f t="shared" si="19"/>
        <v/>
      </c>
      <c r="T91" s="4" t="str">
        <f t="shared" si="23"/>
        <v xml:space="preserve"> taux()</v>
      </c>
      <c r="U91" s="4" t="str">
        <f t="shared" si="14"/>
        <v xml:space="preserve"> taux()</v>
      </c>
      <c r="W91" s="5" t="str">
        <f t="shared" si="13"/>
        <v/>
      </c>
      <c r="X91" s="1"/>
      <c r="Y91" s="1"/>
      <c r="AA91" s="4"/>
      <c r="AD91" s="3"/>
      <c r="AE91" s="3"/>
    </row>
    <row r="92" spans="4:31" x14ac:dyDescent="0.25">
      <c r="D92" s="7"/>
      <c r="E92" s="7"/>
      <c r="F92" s="7"/>
      <c r="G92" s="7"/>
      <c r="H92" s="7"/>
      <c r="I92" s="7"/>
      <c r="J92" s="7"/>
      <c r="L92" s="11">
        <f t="shared" si="20"/>
        <v>0</v>
      </c>
      <c r="M92" s="11" t="str">
        <f t="shared" si="15"/>
        <v>0</v>
      </c>
      <c r="N92" s="9">
        <f t="shared" si="21"/>
        <v>0</v>
      </c>
      <c r="O92" s="3">
        <f t="shared" si="22"/>
        <v>0</v>
      </c>
      <c r="P92" s="4" t="str">
        <f t="shared" si="16"/>
        <v/>
      </c>
      <c r="Q92" s="4" t="str">
        <f t="shared" si="17"/>
        <v/>
      </c>
      <c r="R92" s="4" t="str">
        <f t="shared" si="18"/>
        <v/>
      </c>
      <c r="S92" s="4" t="str">
        <f t="shared" si="19"/>
        <v/>
      </c>
      <c r="T92" s="4" t="str">
        <f t="shared" si="23"/>
        <v xml:space="preserve"> taux()</v>
      </c>
      <c r="U92" s="4" t="str">
        <f t="shared" si="14"/>
        <v xml:space="preserve"> taux()</v>
      </c>
      <c r="W92" s="5" t="str">
        <f t="shared" si="13"/>
        <v/>
      </c>
      <c r="X92" s="1"/>
      <c r="Y92" s="1"/>
      <c r="AA92" s="4"/>
      <c r="AD92" s="3"/>
      <c r="AE92" s="3"/>
    </row>
    <row r="93" spans="4:31" x14ac:dyDescent="0.25">
      <c r="D93" s="7"/>
      <c r="E93" s="7"/>
      <c r="F93" s="7"/>
      <c r="G93" s="7"/>
      <c r="H93" s="7"/>
      <c r="I93" s="7"/>
      <c r="J93" s="7"/>
      <c r="L93" s="11">
        <f t="shared" si="20"/>
        <v>0</v>
      </c>
      <c r="M93" s="11" t="str">
        <f t="shared" si="15"/>
        <v>0</v>
      </c>
      <c r="N93" s="9">
        <f t="shared" si="21"/>
        <v>0</v>
      </c>
      <c r="O93" s="3">
        <f t="shared" si="22"/>
        <v>0</v>
      </c>
      <c r="P93" s="4" t="str">
        <f t="shared" si="16"/>
        <v/>
      </c>
      <c r="Q93" s="4" t="str">
        <f t="shared" si="17"/>
        <v/>
      </c>
      <c r="R93" s="4" t="str">
        <f t="shared" si="18"/>
        <v/>
      </c>
      <c r="S93" s="4" t="str">
        <f t="shared" si="19"/>
        <v/>
      </c>
      <c r="T93" s="4" t="str">
        <f t="shared" si="23"/>
        <v xml:space="preserve"> taux()</v>
      </c>
      <c r="U93" s="4" t="str">
        <f t="shared" si="14"/>
        <v xml:space="preserve"> taux()</v>
      </c>
      <c r="W93" s="5" t="str">
        <f t="shared" si="13"/>
        <v/>
      </c>
      <c r="X93" s="1"/>
      <c r="Y93" s="1"/>
      <c r="AA93" s="4"/>
      <c r="AD93" s="3"/>
      <c r="AE93" s="3"/>
    </row>
    <row r="94" spans="4:31" x14ac:dyDescent="0.25">
      <c r="D94" s="7"/>
      <c r="E94" s="7"/>
      <c r="F94" s="7"/>
      <c r="G94" s="7"/>
      <c r="H94" s="7"/>
      <c r="I94" s="7"/>
      <c r="J94" s="7"/>
      <c r="L94" s="11">
        <f t="shared" si="20"/>
        <v>0</v>
      </c>
      <c r="M94" s="11" t="str">
        <f t="shared" si="15"/>
        <v>0</v>
      </c>
      <c r="N94" s="9">
        <f t="shared" si="21"/>
        <v>0</v>
      </c>
      <c r="O94" s="3">
        <f t="shared" si="22"/>
        <v>0</v>
      </c>
      <c r="P94" s="4" t="str">
        <f t="shared" si="16"/>
        <v/>
      </c>
      <c r="Q94" s="4" t="str">
        <f t="shared" si="17"/>
        <v/>
      </c>
      <c r="R94" s="4" t="str">
        <f t="shared" si="18"/>
        <v/>
      </c>
      <c r="S94" s="4" t="str">
        <f t="shared" si="19"/>
        <v/>
      </c>
      <c r="T94" s="4" t="str">
        <f t="shared" si="23"/>
        <v xml:space="preserve"> taux()</v>
      </c>
      <c r="U94" s="4" t="str">
        <f t="shared" si="14"/>
        <v xml:space="preserve"> taux()</v>
      </c>
      <c r="W94" s="5" t="str">
        <f t="shared" si="13"/>
        <v/>
      </c>
      <c r="X94" s="1"/>
      <c r="Y94" s="1"/>
      <c r="AA94" s="4"/>
      <c r="AD94" s="3"/>
      <c r="AE94" s="3"/>
    </row>
    <row r="95" spans="4:31" x14ac:dyDescent="0.25">
      <c r="D95" s="7"/>
      <c r="E95" s="7"/>
      <c r="F95" s="7"/>
      <c r="G95" s="7"/>
      <c r="H95" s="7"/>
      <c r="I95" s="7"/>
      <c r="J95" s="7"/>
      <c r="L95" s="11">
        <f t="shared" si="20"/>
        <v>0</v>
      </c>
      <c r="M95" s="11" t="str">
        <f t="shared" si="15"/>
        <v>0</v>
      </c>
      <c r="N95" s="9">
        <f t="shared" si="21"/>
        <v>0</v>
      </c>
      <c r="O95" s="3">
        <f t="shared" si="22"/>
        <v>0</v>
      </c>
      <c r="P95" s="4" t="str">
        <f t="shared" si="16"/>
        <v/>
      </c>
      <c r="Q95" s="4" t="str">
        <f t="shared" si="17"/>
        <v/>
      </c>
      <c r="R95" s="4" t="str">
        <f t="shared" si="18"/>
        <v/>
      </c>
      <c r="S95" s="4" t="str">
        <f t="shared" si="19"/>
        <v/>
      </c>
      <c r="T95" s="4" t="str">
        <f t="shared" si="23"/>
        <v xml:space="preserve"> taux()</v>
      </c>
      <c r="U95" s="4" t="str">
        <f t="shared" si="14"/>
        <v xml:space="preserve"> taux()</v>
      </c>
      <c r="W95" s="5" t="str">
        <f t="shared" si="13"/>
        <v/>
      </c>
      <c r="X95" s="1"/>
      <c r="Y95" s="1"/>
      <c r="AA95" s="4"/>
      <c r="AD95" s="3"/>
      <c r="AE95" s="3"/>
    </row>
    <row r="96" spans="4:31" x14ac:dyDescent="0.25">
      <c r="D96" s="7"/>
      <c r="E96" s="7"/>
      <c r="F96" s="7"/>
      <c r="G96" s="7"/>
      <c r="H96" s="7"/>
      <c r="I96" s="7"/>
      <c r="J96" s="7"/>
      <c r="L96" s="11">
        <f t="shared" si="20"/>
        <v>0</v>
      </c>
      <c r="M96" s="11" t="str">
        <f t="shared" si="15"/>
        <v>0</v>
      </c>
      <c r="N96" s="9">
        <f t="shared" si="21"/>
        <v>0</v>
      </c>
      <c r="O96" s="3">
        <f t="shared" si="22"/>
        <v>0</v>
      </c>
      <c r="P96" s="4" t="str">
        <f t="shared" si="16"/>
        <v/>
      </c>
      <c r="Q96" s="4" t="str">
        <f t="shared" si="17"/>
        <v/>
      </c>
      <c r="R96" s="4" t="str">
        <f t="shared" si="18"/>
        <v/>
      </c>
      <c r="S96" s="4" t="str">
        <f t="shared" si="19"/>
        <v/>
      </c>
      <c r="T96" s="4" t="str">
        <f t="shared" si="23"/>
        <v xml:space="preserve"> taux()</v>
      </c>
      <c r="U96" s="4" t="str">
        <f t="shared" si="14"/>
        <v xml:space="preserve"> taux()</v>
      </c>
      <c r="W96" s="5" t="str">
        <f t="shared" si="13"/>
        <v/>
      </c>
      <c r="X96" s="1"/>
      <c r="Y96" s="1"/>
      <c r="AA96" s="4"/>
      <c r="AD96" s="3"/>
      <c r="AE96" s="3"/>
    </row>
    <row r="97" spans="4:31" x14ac:dyDescent="0.25">
      <c r="D97" s="7"/>
      <c r="E97" s="7"/>
      <c r="F97" s="7"/>
      <c r="G97" s="7"/>
      <c r="H97" s="7"/>
      <c r="I97" s="7"/>
      <c r="J97" s="7"/>
      <c r="L97" s="11">
        <f t="shared" si="20"/>
        <v>0</v>
      </c>
      <c r="M97" s="11" t="str">
        <f t="shared" si="15"/>
        <v>0</v>
      </c>
      <c r="N97" s="9">
        <f t="shared" si="21"/>
        <v>0</v>
      </c>
      <c r="O97" s="3">
        <f t="shared" si="22"/>
        <v>0</v>
      </c>
      <c r="P97" s="4" t="str">
        <f t="shared" si="16"/>
        <v/>
      </c>
      <c r="Q97" s="4" t="str">
        <f t="shared" si="17"/>
        <v/>
      </c>
      <c r="R97" s="4" t="str">
        <f t="shared" si="18"/>
        <v/>
      </c>
      <c r="S97" s="4" t="str">
        <f t="shared" si="19"/>
        <v/>
      </c>
      <c r="T97" s="4" t="str">
        <f t="shared" si="23"/>
        <v xml:space="preserve"> taux()</v>
      </c>
      <c r="U97" s="4" t="str">
        <f t="shared" si="14"/>
        <v xml:space="preserve"> taux()</v>
      </c>
      <c r="W97" s="5" t="str">
        <f t="shared" si="13"/>
        <v/>
      </c>
      <c r="X97" s="1"/>
      <c r="Y97" s="1"/>
      <c r="AA97" s="4"/>
      <c r="AD97" s="3"/>
      <c r="AE97" s="3"/>
    </row>
    <row r="98" spans="4:31" x14ac:dyDescent="0.25">
      <c r="D98" s="7"/>
      <c r="E98" s="7"/>
      <c r="F98" s="7"/>
      <c r="G98" s="7"/>
      <c r="H98" s="7"/>
      <c r="I98" s="7"/>
      <c r="J98" s="7"/>
      <c r="L98" s="11">
        <f t="shared" si="20"/>
        <v>0</v>
      </c>
      <c r="M98" s="11" t="str">
        <f t="shared" si="15"/>
        <v>0</v>
      </c>
      <c r="N98" s="9">
        <f t="shared" si="21"/>
        <v>0</v>
      </c>
      <c r="O98" s="3">
        <f t="shared" si="22"/>
        <v>0</v>
      </c>
      <c r="P98" s="4" t="str">
        <f t="shared" si="16"/>
        <v/>
      </c>
      <c r="Q98" s="4" t="str">
        <f t="shared" si="17"/>
        <v/>
      </c>
      <c r="R98" s="4" t="str">
        <f t="shared" si="18"/>
        <v/>
      </c>
      <c r="S98" s="4" t="str">
        <f t="shared" si="19"/>
        <v/>
      </c>
      <c r="T98" s="4" t="str">
        <f t="shared" si="23"/>
        <v xml:space="preserve"> taux()</v>
      </c>
      <c r="U98" s="4" t="str">
        <f t="shared" si="14"/>
        <v xml:space="preserve"> taux()</v>
      </c>
      <c r="W98" s="5" t="str">
        <f t="shared" ref="W98:W161" si="24">IF(L98=0,"",IF(ISNUMBER(L98),CONCATENATE(N98," / niveau(",O98,")",U98),IF(ISNUMBER(SEARCH(".png",M98)),RIGHT(M98,LEN(M98)-SEARCH(".png",M98)-LEN(".png")),M98)))</f>
        <v/>
      </c>
      <c r="X98" s="1"/>
      <c r="Y98" s="1"/>
      <c r="AA98" s="4"/>
      <c r="AD98" s="3"/>
      <c r="AE98" s="3"/>
    </row>
    <row r="99" spans="4:31" x14ac:dyDescent="0.25">
      <c r="D99" s="7"/>
      <c r="E99" s="7"/>
      <c r="F99" s="7"/>
      <c r="G99" s="7"/>
      <c r="H99" s="7"/>
      <c r="I99" s="7"/>
      <c r="J99" s="7"/>
      <c r="L99" s="11">
        <f t="shared" si="20"/>
        <v>0</v>
      </c>
      <c r="M99" s="11" t="str">
        <f t="shared" si="15"/>
        <v>0</v>
      </c>
      <c r="N99" s="9">
        <f t="shared" si="21"/>
        <v>0</v>
      </c>
      <c r="O99" s="3">
        <f t="shared" si="22"/>
        <v>0</v>
      </c>
      <c r="P99" s="4" t="str">
        <f t="shared" si="16"/>
        <v/>
      </c>
      <c r="Q99" s="4" t="str">
        <f t="shared" si="17"/>
        <v/>
      </c>
      <c r="R99" s="4" t="str">
        <f t="shared" si="18"/>
        <v/>
      </c>
      <c r="S99" s="4" t="str">
        <f t="shared" si="19"/>
        <v/>
      </c>
      <c r="T99" s="4" t="str">
        <f t="shared" si="23"/>
        <v xml:space="preserve"> taux()</v>
      </c>
      <c r="U99" s="4" t="str">
        <f t="shared" si="14"/>
        <v xml:space="preserve"> taux()</v>
      </c>
      <c r="W99" s="5" t="str">
        <f t="shared" si="24"/>
        <v/>
      </c>
      <c r="X99" s="1"/>
      <c r="Y99" s="1"/>
      <c r="AA99" s="4"/>
      <c r="AD99" s="3"/>
      <c r="AE99" s="3"/>
    </row>
    <row r="100" spans="4:31" x14ac:dyDescent="0.25">
      <c r="D100" s="7"/>
      <c r="E100" s="7"/>
      <c r="F100" s="7"/>
      <c r="G100" s="7"/>
      <c r="H100" s="7"/>
      <c r="I100" s="7"/>
      <c r="J100" s="7"/>
      <c r="L100" s="11">
        <f t="shared" si="20"/>
        <v>0</v>
      </c>
      <c r="M100" s="11" t="str">
        <f t="shared" si="15"/>
        <v>0</v>
      </c>
      <c r="N100" s="9">
        <f t="shared" si="21"/>
        <v>0</v>
      </c>
      <c r="O100" s="3">
        <f t="shared" si="22"/>
        <v>0</v>
      </c>
      <c r="P100" s="4" t="str">
        <f t="shared" si="16"/>
        <v/>
      </c>
      <c r="Q100" s="4" t="str">
        <f t="shared" si="17"/>
        <v/>
      </c>
      <c r="R100" s="4" t="str">
        <f t="shared" si="18"/>
        <v/>
      </c>
      <c r="S100" s="4" t="str">
        <f t="shared" si="19"/>
        <v/>
      </c>
      <c r="T100" s="4" t="str">
        <f t="shared" si="23"/>
        <v xml:space="preserve"> taux()</v>
      </c>
      <c r="U100" s="4" t="str">
        <f t="shared" si="14"/>
        <v xml:space="preserve"> taux()</v>
      </c>
      <c r="W100" s="5" t="str">
        <f t="shared" si="24"/>
        <v/>
      </c>
      <c r="X100" s="1"/>
      <c r="Y100" s="1"/>
      <c r="AA100" s="4"/>
      <c r="AD100" s="3"/>
      <c r="AE100" s="3"/>
    </row>
    <row r="101" spans="4:31" x14ac:dyDescent="0.25">
      <c r="D101" s="7"/>
      <c r="E101" s="7"/>
      <c r="F101" s="7"/>
      <c r="G101" s="7"/>
      <c r="H101" s="7"/>
      <c r="I101" s="7"/>
      <c r="J101" s="7"/>
      <c r="L101" s="11">
        <f t="shared" si="20"/>
        <v>0</v>
      </c>
      <c r="M101" s="11" t="str">
        <f t="shared" si="15"/>
        <v>0</v>
      </c>
      <c r="N101" s="9">
        <f t="shared" si="21"/>
        <v>0</v>
      </c>
      <c r="O101" s="3">
        <f t="shared" si="22"/>
        <v>0</v>
      </c>
      <c r="P101" s="4" t="str">
        <f t="shared" si="16"/>
        <v/>
      </c>
      <c r="Q101" s="4" t="str">
        <f t="shared" si="17"/>
        <v/>
      </c>
      <c r="R101" s="4" t="str">
        <f t="shared" si="18"/>
        <v/>
      </c>
      <c r="S101" s="4" t="str">
        <f t="shared" si="19"/>
        <v/>
      </c>
      <c r="T101" s="4" t="str">
        <f t="shared" si="23"/>
        <v xml:space="preserve"> taux()</v>
      </c>
      <c r="U101" s="4" t="str">
        <f t="shared" si="14"/>
        <v xml:space="preserve"> taux()</v>
      </c>
      <c r="W101" s="5" t="str">
        <f t="shared" si="24"/>
        <v/>
      </c>
      <c r="X101" s="1"/>
      <c r="Y101" s="1"/>
      <c r="AA101" s="4"/>
      <c r="AD101" s="3"/>
      <c r="AE101" s="3"/>
    </row>
    <row r="102" spans="4:31" x14ac:dyDescent="0.25">
      <c r="D102" s="7"/>
      <c r="E102" s="7"/>
      <c r="F102" s="7"/>
      <c r="G102" s="7"/>
      <c r="H102" s="7"/>
      <c r="I102" s="7"/>
      <c r="J102" s="7"/>
      <c r="L102" s="11">
        <f t="shared" si="20"/>
        <v>0</v>
      </c>
      <c r="M102" s="11" t="str">
        <f t="shared" si="15"/>
        <v>0</v>
      </c>
      <c r="N102" s="9">
        <f t="shared" si="21"/>
        <v>0</v>
      </c>
      <c r="O102" s="3">
        <f t="shared" si="22"/>
        <v>0</v>
      </c>
      <c r="P102" s="4" t="str">
        <f t="shared" si="16"/>
        <v/>
      </c>
      <c r="Q102" s="4" t="str">
        <f t="shared" si="17"/>
        <v/>
      </c>
      <c r="R102" s="4" t="str">
        <f t="shared" si="18"/>
        <v/>
      </c>
      <c r="S102" s="4" t="str">
        <f t="shared" si="19"/>
        <v/>
      </c>
      <c r="T102" s="4" t="str">
        <f t="shared" si="23"/>
        <v xml:space="preserve"> taux()</v>
      </c>
      <c r="U102" s="4" t="str">
        <f t="shared" si="14"/>
        <v xml:space="preserve"> taux()</v>
      </c>
      <c r="W102" s="5" t="str">
        <f t="shared" si="24"/>
        <v/>
      </c>
      <c r="X102" s="1"/>
      <c r="Y102" s="1"/>
      <c r="AA102" s="4"/>
      <c r="AD102" s="3"/>
      <c r="AE102" s="3"/>
    </row>
    <row r="103" spans="4:31" x14ac:dyDescent="0.25">
      <c r="D103" s="7"/>
      <c r="E103" s="7"/>
      <c r="F103" s="7"/>
      <c r="G103" s="7"/>
      <c r="H103" s="7"/>
      <c r="I103" s="7"/>
      <c r="J103" s="7"/>
      <c r="L103" s="11">
        <f t="shared" si="20"/>
        <v>0</v>
      </c>
      <c r="M103" s="11" t="str">
        <f t="shared" si="15"/>
        <v>0</v>
      </c>
      <c r="N103" s="9">
        <f t="shared" si="21"/>
        <v>0</v>
      </c>
      <c r="O103" s="3">
        <f t="shared" si="22"/>
        <v>0</v>
      </c>
      <c r="P103" s="4" t="str">
        <f t="shared" si="16"/>
        <v/>
      </c>
      <c r="Q103" s="4" t="str">
        <f t="shared" si="17"/>
        <v/>
      </c>
      <c r="R103" s="4" t="str">
        <f t="shared" si="18"/>
        <v/>
      </c>
      <c r="S103" s="4" t="str">
        <f t="shared" si="19"/>
        <v/>
      </c>
      <c r="T103" s="4" t="str">
        <f t="shared" si="23"/>
        <v xml:space="preserve"> taux()</v>
      </c>
      <c r="U103" s="4" t="str">
        <f t="shared" si="14"/>
        <v xml:space="preserve"> taux()</v>
      </c>
      <c r="W103" s="5" t="str">
        <f t="shared" si="24"/>
        <v/>
      </c>
      <c r="X103" s="1"/>
      <c r="Y103" s="1"/>
      <c r="AA103" s="4"/>
      <c r="AD103" s="3"/>
      <c r="AE103" s="3"/>
    </row>
    <row r="104" spans="4:31" x14ac:dyDescent="0.25">
      <c r="D104" s="7"/>
      <c r="E104" s="7"/>
      <c r="F104" s="7"/>
      <c r="G104" s="7"/>
      <c r="H104" s="7"/>
      <c r="I104" s="7"/>
      <c r="J104" s="7"/>
      <c r="L104" s="11">
        <f t="shared" si="20"/>
        <v>0</v>
      </c>
      <c r="M104" s="11" t="str">
        <f t="shared" si="15"/>
        <v>0</v>
      </c>
      <c r="N104" s="9">
        <f t="shared" si="21"/>
        <v>0</v>
      </c>
      <c r="O104" s="3">
        <f t="shared" si="22"/>
        <v>0</v>
      </c>
      <c r="P104" s="4" t="str">
        <f t="shared" si="16"/>
        <v/>
      </c>
      <c r="Q104" s="4" t="str">
        <f t="shared" si="17"/>
        <v/>
      </c>
      <c r="R104" s="4" t="str">
        <f t="shared" si="18"/>
        <v/>
      </c>
      <c r="S104" s="4" t="str">
        <f t="shared" si="19"/>
        <v/>
      </c>
      <c r="T104" s="4" t="str">
        <f t="shared" si="23"/>
        <v xml:space="preserve"> taux()</v>
      </c>
      <c r="U104" s="4" t="str">
        <f t="shared" si="14"/>
        <v xml:space="preserve"> taux()</v>
      </c>
      <c r="W104" s="5" t="str">
        <f t="shared" si="24"/>
        <v/>
      </c>
      <c r="X104" s="1"/>
      <c r="Y104" s="1"/>
      <c r="AA104" s="4"/>
      <c r="AD104" s="3"/>
      <c r="AE104" s="3"/>
    </row>
    <row r="105" spans="4:31" x14ac:dyDescent="0.25">
      <c r="D105" s="7"/>
      <c r="E105" s="7"/>
      <c r="F105" s="7"/>
      <c r="G105" s="7"/>
      <c r="H105" s="7"/>
      <c r="I105" s="7"/>
      <c r="J105" s="7"/>
      <c r="L105" s="11">
        <f t="shared" si="20"/>
        <v>0</v>
      </c>
      <c r="M105" s="11" t="str">
        <f t="shared" si="15"/>
        <v>0</v>
      </c>
      <c r="N105" s="9">
        <f t="shared" si="21"/>
        <v>0</v>
      </c>
      <c r="O105" s="3">
        <f t="shared" si="22"/>
        <v>0</v>
      </c>
      <c r="P105" s="4" t="str">
        <f t="shared" si="16"/>
        <v/>
      </c>
      <c r="Q105" s="4" t="str">
        <f t="shared" si="17"/>
        <v/>
      </c>
      <c r="R105" s="4" t="str">
        <f t="shared" si="18"/>
        <v/>
      </c>
      <c r="S105" s="4" t="str">
        <f t="shared" si="19"/>
        <v/>
      </c>
      <c r="T105" s="4" t="str">
        <f t="shared" si="23"/>
        <v xml:space="preserve"> taux()</v>
      </c>
      <c r="U105" s="4" t="str">
        <f t="shared" si="14"/>
        <v xml:space="preserve"> taux()</v>
      </c>
      <c r="W105" s="5" t="str">
        <f t="shared" si="24"/>
        <v/>
      </c>
      <c r="X105" s="1"/>
      <c r="Y105" s="1"/>
      <c r="AA105" s="4"/>
      <c r="AD105" s="3"/>
      <c r="AE105" s="3"/>
    </row>
    <row r="106" spans="4:31" x14ac:dyDescent="0.25">
      <c r="D106" s="7"/>
      <c r="E106" s="7"/>
      <c r="F106" s="7"/>
      <c r="G106" s="7"/>
      <c r="H106" s="7"/>
      <c r="I106" s="7"/>
      <c r="J106" s="7"/>
      <c r="L106" s="11">
        <f t="shared" si="20"/>
        <v>0</v>
      </c>
      <c r="M106" s="11" t="str">
        <f t="shared" si="15"/>
        <v>0</v>
      </c>
      <c r="N106" s="9">
        <f t="shared" si="21"/>
        <v>0</v>
      </c>
      <c r="O106" s="3">
        <f t="shared" si="22"/>
        <v>0</v>
      </c>
      <c r="P106" s="4" t="str">
        <f t="shared" si="16"/>
        <v/>
      </c>
      <c r="Q106" s="4" t="str">
        <f t="shared" si="17"/>
        <v/>
      </c>
      <c r="R106" s="4" t="str">
        <f t="shared" si="18"/>
        <v/>
      </c>
      <c r="S106" s="4" t="str">
        <f t="shared" si="19"/>
        <v/>
      </c>
      <c r="T106" s="4" t="str">
        <f t="shared" si="23"/>
        <v xml:space="preserve"> taux()</v>
      </c>
      <c r="U106" s="4" t="str">
        <f t="shared" si="14"/>
        <v xml:space="preserve"> taux()</v>
      </c>
      <c r="W106" s="5" t="str">
        <f t="shared" si="24"/>
        <v/>
      </c>
      <c r="X106" s="1"/>
      <c r="Y106" s="1"/>
      <c r="AA106" s="4"/>
      <c r="AD106" s="3"/>
      <c r="AE106" s="3"/>
    </row>
    <row r="107" spans="4:31" x14ac:dyDescent="0.25">
      <c r="D107" s="7"/>
      <c r="E107" s="7"/>
      <c r="F107" s="7"/>
      <c r="G107" s="7"/>
      <c r="H107" s="7"/>
      <c r="I107" s="7"/>
      <c r="J107" s="7"/>
      <c r="L107" s="11">
        <f t="shared" si="20"/>
        <v>0</v>
      </c>
      <c r="M107" s="11" t="str">
        <f t="shared" si="15"/>
        <v>0</v>
      </c>
      <c r="N107" s="9">
        <f t="shared" si="21"/>
        <v>0</v>
      </c>
      <c r="O107" s="3">
        <f t="shared" si="22"/>
        <v>0</v>
      </c>
      <c r="P107" s="4" t="str">
        <f t="shared" si="16"/>
        <v/>
      </c>
      <c r="Q107" s="4" t="str">
        <f t="shared" si="17"/>
        <v/>
      </c>
      <c r="R107" s="4" t="str">
        <f t="shared" si="18"/>
        <v/>
      </c>
      <c r="S107" s="4" t="str">
        <f t="shared" si="19"/>
        <v/>
      </c>
      <c r="T107" s="4" t="str">
        <f t="shared" si="23"/>
        <v xml:space="preserve"> taux()</v>
      </c>
      <c r="U107" s="4" t="str">
        <f t="shared" si="14"/>
        <v xml:space="preserve"> taux()</v>
      </c>
      <c r="W107" s="5" t="str">
        <f t="shared" si="24"/>
        <v/>
      </c>
      <c r="X107" s="1"/>
      <c r="Y107" s="1"/>
      <c r="AA107" s="4"/>
      <c r="AD107" s="3"/>
      <c r="AE107" s="3"/>
    </row>
    <row r="108" spans="4:31" x14ac:dyDescent="0.25">
      <c r="D108" s="7"/>
      <c r="E108" s="7"/>
      <c r="F108" s="7"/>
      <c r="G108" s="7"/>
      <c r="H108" s="7"/>
      <c r="I108" s="7"/>
      <c r="J108" s="7"/>
      <c r="L108" s="11">
        <f t="shared" si="20"/>
        <v>0</v>
      </c>
      <c r="M108" s="11" t="str">
        <f t="shared" si="15"/>
        <v>0</v>
      </c>
      <c r="N108" s="9">
        <f t="shared" si="21"/>
        <v>0</v>
      </c>
      <c r="O108" s="3">
        <f t="shared" si="22"/>
        <v>0</v>
      </c>
      <c r="P108" s="4" t="str">
        <f t="shared" si="16"/>
        <v/>
      </c>
      <c r="Q108" s="4" t="str">
        <f t="shared" si="17"/>
        <v/>
      </c>
      <c r="R108" s="4" t="str">
        <f t="shared" si="18"/>
        <v/>
      </c>
      <c r="S108" s="4" t="str">
        <f t="shared" si="19"/>
        <v/>
      </c>
      <c r="T108" s="4" t="str">
        <f t="shared" si="23"/>
        <v xml:space="preserve"> taux()</v>
      </c>
      <c r="U108" s="4" t="str">
        <f t="shared" si="14"/>
        <v xml:space="preserve"> taux()</v>
      </c>
      <c r="W108" s="5" t="str">
        <f t="shared" si="24"/>
        <v/>
      </c>
      <c r="X108" s="1"/>
      <c r="Y108" s="1"/>
      <c r="AA108" s="4"/>
      <c r="AD108" s="3"/>
      <c r="AE108" s="3"/>
    </row>
    <row r="109" spans="4:31" x14ac:dyDescent="0.25">
      <c r="D109" s="7"/>
      <c r="E109" s="7"/>
      <c r="F109" s="7"/>
      <c r="G109" s="7"/>
      <c r="H109" s="7"/>
      <c r="I109" s="7"/>
      <c r="J109" s="7"/>
      <c r="L109" s="11">
        <f t="shared" si="20"/>
        <v>0</v>
      </c>
      <c r="M109" s="11" t="str">
        <f t="shared" si="15"/>
        <v>0</v>
      </c>
      <c r="N109" s="9">
        <f t="shared" si="21"/>
        <v>0</v>
      </c>
      <c r="O109" s="3">
        <f t="shared" si="22"/>
        <v>0</v>
      </c>
      <c r="P109" s="4" t="str">
        <f t="shared" si="16"/>
        <v/>
      </c>
      <c r="Q109" s="4" t="str">
        <f t="shared" si="17"/>
        <v/>
      </c>
      <c r="R109" s="4" t="str">
        <f t="shared" si="18"/>
        <v/>
      </c>
      <c r="S109" s="4" t="str">
        <f t="shared" si="19"/>
        <v/>
      </c>
      <c r="T109" s="4" t="str">
        <f t="shared" si="23"/>
        <v xml:space="preserve"> taux()</v>
      </c>
      <c r="U109" s="4" t="str">
        <f t="shared" si="14"/>
        <v xml:space="preserve"> taux()</v>
      </c>
      <c r="W109" s="5" t="str">
        <f t="shared" si="24"/>
        <v/>
      </c>
      <c r="X109" s="1"/>
      <c r="Y109" s="1"/>
      <c r="AA109" s="4"/>
      <c r="AD109" s="3"/>
      <c r="AE109" s="3"/>
    </row>
    <row r="110" spans="4:31" x14ac:dyDescent="0.25">
      <c r="D110" s="7"/>
      <c r="E110" s="7"/>
      <c r="F110" s="7"/>
      <c r="G110" s="7"/>
      <c r="H110" s="7"/>
      <c r="I110" s="7"/>
      <c r="J110" s="7"/>
      <c r="L110" s="11">
        <f t="shared" si="20"/>
        <v>0</v>
      </c>
      <c r="M110" s="11" t="str">
        <f t="shared" si="15"/>
        <v>0</v>
      </c>
      <c r="N110" s="9">
        <f t="shared" si="21"/>
        <v>0</v>
      </c>
      <c r="O110" s="3">
        <f t="shared" si="22"/>
        <v>0</v>
      </c>
      <c r="P110" s="4" t="str">
        <f t="shared" si="16"/>
        <v/>
      </c>
      <c r="Q110" s="4" t="str">
        <f t="shared" si="17"/>
        <v/>
      </c>
      <c r="R110" s="4" t="str">
        <f t="shared" si="18"/>
        <v/>
      </c>
      <c r="S110" s="4" t="str">
        <f t="shared" si="19"/>
        <v/>
      </c>
      <c r="T110" s="4" t="str">
        <f t="shared" si="23"/>
        <v xml:space="preserve"> taux()</v>
      </c>
      <c r="U110" s="4" t="str">
        <f t="shared" si="14"/>
        <v xml:space="preserve"> taux()</v>
      </c>
      <c r="W110" s="5" t="str">
        <f t="shared" si="24"/>
        <v/>
      </c>
      <c r="X110" s="1"/>
      <c r="Y110" s="1"/>
      <c r="AA110" s="4"/>
      <c r="AD110" s="3"/>
      <c r="AE110" s="3"/>
    </row>
    <row r="111" spans="4:31" x14ac:dyDescent="0.25">
      <c r="D111" s="7"/>
      <c r="E111" s="7"/>
      <c r="F111" s="7"/>
      <c r="G111" s="7"/>
      <c r="H111" s="7"/>
      <c r="I111" s="7"/>
      <c r="J111" s="7"/>
      <c r="L111" s="11">
        <f t="shared" si="20"/>
        <v>0</v>
      </c>
      <c r="M111" s="11" t="str">
        <f t="shared" si="15"/>
        <v>0</v>
      </c>
      <c r="N111" s="9">
        <f t="shared" si="21"/>
        <v>0</v>
      </c>
      <c r="O111" s="3">
        <f t="shared" si="22"/>
        <v>0</v>
      </c>
      <c r="P111" s="4" t="str">
        <f t="shared" si="16"/>
        <v/>
      </c>
      <c r="Q111" s="4" t="str">
        <f t="shared" si="17"/>
        <v/>
      </c>
      <c r="R111" s="4" t="str">
        <f t="shared" si="18"/>
        <v/>
      </c>
      <c r="S111" s="4" t="str">
        <f t="shared" si="19"/>
        <v/>
      </c>
      <c r="T111" s="4" t="str">
        <f t="shared" si="23"/>
        <v xml:space="preserve"> taux()</v>
      </c>
      <c r="U111" s="4" t="str">
        <f t="shared" si="14"/>
        <v xml:space="preserve"> taux()</v>
      </c>
      <c r="W111" s="5" t="str">
        <f t="shared" si="24"/>
        <v/>
      </c>
      <c r="X111" s="1"/>
      <c r="Y111" s="1"/>
      <c r="AA111" s="4"/>
      <c r="AD111" s="3"/>
      <c r="AE111" s="3"/>
    </row>
    <row r="112" spans="4:31" x14ac:dyDescent="0.25">
      <c r="D112" s="7"/>
      <c r="E112" s="7"/>
      <c r="F112" s="7"/>
      <c r="G112" s="7"/>
      <c r="H112" s="7"/>
      <c r="I112" s="7"/>
      <c r="J112" s="7"/>
      <c r="L112" s="11">
        <f t="shared" si="20"/>
        <v>0</v>
      </c>
      <c r="M112" s="11" t="str">
        <f t="shared" si="15"/>
        <v>0</v>
      </c>
      <c r="N112" s="9">
        <f t="shared" si="21"/>
        <v>0</v>
      </c>
      <c r="O112" s="3">
        <f t="shared" si="22"/>
        <v>0</v>
      </c>
      <c r="P112" s="4" t="str">
        <f t="shared" si="16"/>
        <v/>
      </c>
      <c r="Q112" s="4" t="str">
        <f t="shared" si="17"/>
        <v/>
      </c>
      <c r="R112" s="4" t="str">
        <f t="shared" si="18"/>
        <v/>
      </c>
      <c r="S112" s="4" t="str">
        <f t="shared" si="19"/>
        <v/>
      </c>
      <c r="T112" s="4" t="str">
        <f t="shared" si="23"/>
        <v xml:space="preserve"> taux()</v>
      </c>
      <c r="U112" s="4" t="str">
        <f t="shared" si="14"/>
        <v xml:space="preserve"> taux()</v>
      </c>
      <c r="W112" s="5" t="str">
        <f t="shared" si="24"/>
        <v/>
      </c>
      <c r="X112" s="1"/>
      <c r="Y112" s="1"/>
      <c r="AA112" s="4"/>
      <c r="AD112" s="3"/>
      <c r="AE112" s="3"/>
    </row>
    <row r="113" spans="4:31" x14ac:dyDescent="0.25">
      <c r="D113" s="7"/>
      <c r="E113" s="7"/>
      <c r="F113" s="7"/>
      <c r="G113" s="7"/>
      <c r="H113" s="7"/>
      <c r="I113" s="7"/>
      <c r="J113" s="7"/>
      <c r="L113" s="11">
        <f t="shared" si="20"/>
        <v>0</v>
      </c>
      <c r="M113" s="11" t="str">
        <f t="shared" si="15"/>
        <v>0</v>
      </c>
      <c r="N113" s="9">
        <f t="shared" si="21"/>
        <v>0</v>
      </c>
      <c r="O113" s="3">
        <f t="shared" si="22"/>
        <v>0</v>
      </c>
      <c r="P113" s="4" t="str">
        <f t="shared" si="16"/>
        <v/>
      </c>
      <c r="Q113" s="4" t="str">
        <f t="shared" si="17"/>
        <v/>
      </c>
      <c r="R113" s="4" t="str">
        <f t="shared" si="18"/>
        <v/>
      </c>
      <c r="S113" s="4" t="str">
        <f t="shared" si="19"/>
        <v/>
      </c>
      <c r="T113" s="4" t="str">
        <f t="shared" si="23"/>
        <v xml:space="preserve"> taux()</v>
      </c>
      <c r="U113" s="4" t="str">
        <f t="shared" si="14"/>
        <v xml:space="preserve"> taux()</v>
      </c>
      <c r="W113" s="5" t="str">
        <f t="shared" si="24"/>
        <v/>
      </c>
      <c r="X113" s="1"/>
      <c r="Y113" s="1"/>
      <c r="AA113" s="4"/>
      <c r="AD113" s="3"/>
      <c r="AE113" s="3"/>
    </row>
    <row r="114" spans="4:31" x14ac:dyDescent="0.25">
      <c r="D114" s="7"/>
      <c r="E114" s="7"/>
      <c r="F114" s="7"/>
      <c r="G114" s="7"/>
      <c r="H114" s="7"/>
      <c r="I114" s="7"/>
      <c r="J114" s="7"/>
      <c r="L114" s="11">
        <f t="shared" si="20"/>
        <v>0</v>
      </c>
      <c r="M114" s="11" t="str">
        <f t="shared" si="15"/>
        <v>0</v>
      </c>
      <c r="N114" s="9">
        <f t="shared" si="21"/>
        <v>0</v>
      </c>
      <c r="O114" s="3">
        <f t="shared" si="22"/>
        <v>0</v>
      </c>
      <c r="P114" s="4" t="str">
        <f t="shared" si="16"/>
        <v/>
      </c>
      <c r="Q114" s="4" t="str">
        <f t="shared" si="17"/>
        <v/>
      </c>
      <c r="R114" s="4" t="str">
        <f t="shared" si="18"/>
        <v/>
      </c>
      <c r="S114" s="4" t="str">
        <f t="shared" si="19"/>
        <v/>
      </c>
      <c r="T114" s="4" t="str">
        <f t="shared" si="23"/>
        <v xml:space="preserve"> taux()</v>
      </c>
      <c r="U114" s="4" t="str">
        <f t="shared" si="14"/>
        <v xml:space="preserve"> taux()</v>
      </c>
      <c r="W114" s="5" t="str">
        <f t="shared" si="24"/>
        <v/>
      </c>
      <c r="X114" s="1"/>
      <c r="Y114" s="1"/>
      <c r="AA114" s="4"/>
      <c r="AD114" s="3"/>
      <c r="AE114" s="3"/>
    </row>
    <row r="115" spans="4:31" x14ac:dyDescent="0.25">
      <c r="D115" s="7"/>
      <c r="E115" s="7"/>
      <c r="F115" s="7"/>
      <c r="G115" s="7"/>
      <c r="H115" s="7"/>
      <c r="I115" s="7"/>
      <c r="J115" s="7"/>
      <c r="L115" s="11">
        <f t="shared" si="20"/>
        <v>0</v>
      </c>
      <c r="M115" s="11" t="str">
        <f t="shared" si="15"/>
        <v>0</v>
      </c>
      <c r="N115" s="9">
        <f t="shared" si="21"/>
        <v>0</v>
      </c>
      <c r="O115" s="3">
        <f t="shared" si="22"/>
        <v>0</v>
      </c>
      <c r="P115" s="4" t="str">
        <f t="shared" si="16"/>
        <v/>
      </c>
      <c r="Q115" s="4" t="str">
        <f t="shared" si="17"/>
        <v/>
      </c>
      <c r="R115" s="4" t="str">
        <f t="shared" si="18"/>
        <v/>
      </c>
      <c r="S115" s="4" t="str">
        <f t="shared" si="19"/>
        <v/>
      </c>
      <c r="T115" s="4" t="str">
        <f t="shared" si="23"/>
        <v xml:space="preserve"> taux()</v>
      </c>
      <c r="U115" s="4" t="str">
        <f t="shared" si="14"/>
        <v xml:space="preserve"> taux()</v>
      </c>
      <c r="W115" s="5" t="str">
        <f t="shared" si="24"/>
        <v/>
      </c>
      <c r="X115" s="1"/>
      <c r="Y115" s="1"/>
      <c r="AA115" s="4"/>
      <c r="AD115" s="3"/>
      <c r="AE115" s="3"/>
    </row>
    <row r="116" spans="4:31" x14ac:dyDescent="0.25">
      <c r="D116" s="7"/>
      <c r="E116" s="7"/>
      <c r="F116" s="7"/>
      <c r="G116" s="7"/>
      <c r="H116" s="7"/>
      <c r="I116" s="7"/>
      <c r="J116" s="7"/>
      <c r="L116" s="11">
        <f t="shared" si="20"/>
        <v>0</v>
      </c>
      <c r="M116" s="11" t="str">
        <f t="shared" si="15"/>
        <v>0</v>
      </c>
      <c r="N116" s="9">
        <f t="shared" si="21"/>
        <v>0</v>
      </c>
      <c r="O116" s="3">
        <f t="shared" si="22"/>
        <v>0</v>
      </c>
      <c r="P116" s="4" t="str">
        <f t="shared" si="16"/>
        <v/>
      </c>
      <c r="Q116" s="4" t="str">
        <f t="shared" si="17"/>
        <v/>
      </c>
      <c r="R116" s="4" t="str">
        <f t="shared" si="18"/>
        <v/>
      </c>
      <c r="S116" s="4" t="str">
        <f t="shared" si="19"/>
        <v/>
      </c>
      <c r="T116" s="4" t="str">
        <f t="shared" si="23"/>
        <v xml:space="preserve"> taux()</v>
      </c>
      <c r="U116" s="4" t="str">
        <f t="shared" si="14"/>
        <v xml:space="preserve"> taux()</v>
      </c>
      <c r="W116" s="5" t="str">
        <f t="shared" si="24"/>
        <v/>
      </c>
      <c r="X116" s="1"/>
      <c r="Y116" s="1"/>
      <c r="AA116" s="4"/>
      <c r="AD116" s="3"/>
      <c r="AE116" s="3"/>
    </row>
    <row r="117" spans="4:31" x14ac:dyDescent="0.25">
      <c r="D117" s="7"/>
      <c r="E117" s="7"/>
      <c r="F117" s="7"/>
      <c r="G117" s="7"/>
      <c r="H117" s="7"/>
      <c r="I117" s="7"/>
      <c r="J117" s="7"/>
      <c r="L117" s="11">
        <f t="shared" si="20"/>
        <v>0</v>
      </c>
      <c r="M117" s="11" t="str">
        <f t="shared" si="15"/>
        <v>0</v>
      </c>
      <c r="N117" s="9">
        <f t="shared" si="21"/>
        <v>0</v>
      </c>
      <c r="O117" s="3">
        <f t="shared" si="22"/>
        <v>0</v>
      </c>
      <c r="P117" s="4" t="str">
        <f t="shared" si="16"/>
        <v/>
      </c>
      <c r="Q117" s="4" t="str">
        <f t="shared" si="17"/>
        <v/>
      </c>
      <c r="R117" s="4" t="str">
        <f t="shared" si="18"/>
        <v/>
      </c>
      <c r="S117" s="4" t="str">
        <f t="shared" si="19"/>
        <v/>
      </c>
      <c r="T117" s="4" t="str">
        <f t="shared" si="23"/>
        <v xml:space="preserve"> taux()</v>
      </c>
      <c r="U117" s="4" t="str">
        <f t="shared" si="14"/>
        <v xml:space="preserve"> taux()</v>
      </c>
      <c r="W117" s="5" t="str">
        <f t="shared" si="24"/>
        <v/>
      </c>
      <c r="X117" s="1"/>
      <c r="Y117" s="1"/>
      <c r="AA117" s="4"/>
      <c r="AD117" s="3"/>
      <c r="AE117" s="3"/>
    </row>
    <row r="118" spans="4:31" x14ac:dyDescent="0.25">
      <c r="D118" s="7"/>
      <c r="E118" s="7"/>
      <c r="F118" s="7"/>
      <c r="G118" s="7"/>
      <c r="H118" s="7"/>
      <c r="I118" s="7"/>
      <c r="J118" s="7"/>
      <c r="L118" s="11">
        <f t="shared" si="20"/>
        <v>0</v>
      </c>
      <c r="M118" s="11" t="str">
        <f t="shared" si="15"/>
        <v>0</v>
      </c>
      <c r="N118" s="9">
        <f t="shared" si="21"/>
        <v>0</v>
      </c>
      <c r="O118" s="3">
        <f t="shared" si="22"/>
        <v>0</v>
      </c>
      <c r="P118" s="4" t="str">
        <f t="shared" si="16"/>
        <v/>
      </c>
      <c r="Q118" s="4" t="str">
        <f t="shared" si="17"/>
        <v/>
      </c>
      <c r="R118" s="4" t="str">
        <f t="shared" si="18"/>
        <v/>
      </c>
      <c r="S118" s="4" t="str">
        <f t="shared" si="19"/>
        <v/>
      </c>
      <c r="T118" s="4" t="str">
        <f t="shared" si="23"/>
        <v xml:space="preserve"> taux()</v>
      </c>
      <c r="U118" s="4" t="str">
        <f t="shared" si="14"/>
        <v xml:space="preserve"> taux()</v>
      </c>
      <c r="W118" s="5" t="str">
        <f t="shared" si="24"/>
        <v/>
      </c>
      <c r="X118" s="1"/>
      <c r="Y118" s="1"/>
      <c r="AA118" s="4"/>
      <c r="AD118" s="3"/>
      <c r="AE118" s="3"/>
    </row>
    <row r="119" spans="4:31" x14ac:dyDescent="0.25">
      <c r="D119" s="7"/>
      <c r="E119" s="7"/>
      <c r="F119" s="7"/>
      <c r="G119" s="7"/>
      <c r="H119" s="7"/>
      <c r="I119" s="7"/>
      <c r="J119" s="7"/>
      <c r="L119" s="11">
        <f t="shared" si="20"/>
        <v>0</v>
      </c>
      <c r="M119" s="11" t="str">
        <f t="shared" si="15"/>
        <v>0</v>
      </c>
      <c r="N119" s="9">
        <f t="shared" si="21"/>
        <v>0</v>
      </c>
      <c r="O119" s="3">
        <f t="shared" si="22"/>
        <v>0</v>
      </c>
      <c r="P119" s="4" t="str">
        <f t="shared" si="16"/>
        <v/>
      </c>
      <c r="Q119" s="4" t="str">
        <f t="shared" si="17"/>
        <v/>
      </c>
      <c r="R119" s="4" t="str">
        <f t="shared" si="18"/>
        <v/>
      </c>
      <c r="S119" s="4" t="str">
        <f t="shared" si="19"/>
        <v/>
      </c>
      <c r="T119" s="4" t="str">
        <f t="shared" si="23"/>
        <v xml:space="preserve"> taux()</v>
      </c>
      <c r="U119" s="4" t="str">
        <f t="shared" si="14"/>
        <v xml:space="preserve"> taux()</v>
      </c>
      <c r="W119" s="5" t="str">
        <f t="shared" si="24"/>
        <v/>
      </c>
      <c r="X119" s="1"/>
      <c r="Y119" s="1"/>
      <c r="AA119" s="4"/>
      <c r="AD119" s="3"/>
      <c r="AE119" s="3"/>
    </row>
    <row r="120" spans="4:31" x14ac:dyDescent="0.25">
      <c r="D120" s="7"/>
      <c r="E120" s="7"/>
      <c r="F120" s="7"/>
      <c r="G120" s="7"/>
      <c r="H120" s="7"/>
      <c r="I120" s="7"/>
      <c r="J120" s="7"/>
      <c r="L120" s="11">
        <f t="shared" si="20"/>
        <v>0</v>
      </c>
      <c r="M120" s="11" t="str">
        <f t="shared" si="15"/>
        <v>0</v>
      </c>
      <c r="N120" s="9">
        <f t="shared" si="21"/>
        <v>0</v>
      </c>
      <c r="O120" s="3">
        <f t="shared" si="22"/>
        <v>0</v>
      </c>
      <c r="P120" s="4" t="str">
        <f t="shared" si="16"/>
        <v/>
      </c>
      <c r="Q120" s="4" t="str">
        <f t="shared" si="17"/>
        <v/>
      </c>
      <c r="R120" s="4" t="str">
        <f t="shared" si="18"/>
        <v/>
      </c>
      <c r="S120" s="4" t="str">
        <f t="shared" si="19"/>
        <v/>
      </c>
      <c r="T120" s="4" t="str">
        <f t="shared" si="23"/>
        <v xml:space="preserve"> taux()</v>
      </c>
      <c r="U120" s="4" t="str">
        <f t="shared" si="14"/>
        <v xml:space="preserve"> taux()</v>
      </c>
      <c r="W120" s="5" t="str">
        <f t="shared" si="24"/>
        <v/>
      </c>
      <c r="X120" s="1"/>
      <c r="Y120" s="1"/>
      <c r="AA120" s="4"/>
      <c r="AD120" s="3"/>
      <c r="AE120" s="3"/>
    </row>
    <row r="121" spans="4:31" x14ac:dyDescent="0.25">
      <c r="D121" s="7"/>
      <c r="E121" s="7"/>
      <c r="F121" s="7"/>
      <c r="G121" s="7"/>
      <c r="H121" s="7"/>
      <c r="I121" s="7"/>
      <c r="J121" s="7"/>
      <c r="L121" s="11">
        <f t="shared" si="20"/>
        <v>0</v>
      </c>
      <c r="M121" s="11" t="str">
        <f t="shared" si="15"/>
        <v>0</v>
      </c>
      <c r="N121" s="9">
        <f t="shared" si="21"/>
        <v>0</v>
      </c>
      <c r="O121" s="3">
        <f t="shared" si="22"/>
        <v>0</v>
      </c>
      <c r="P121" s="4" t="str">
        <f t="shared" si="16"/>
        <v/>
      </c>
      <c r="Q121" s="4" t="str">
        <f t="shared" si="17"/>
        <v/>
      </c>
      <c r="R121" s="4" t="str">
        <f t="shared" si="18"/>
        <v/>
      </c>
      <c r="S121" s="4" t="str">
        <f t="shared" si="19"/>
        <v/>
      </c>
      <c r="T121" s="4" t="str">
        <f t="shared" si="23"/>
        <v xml:space="preserve"> taux()</v>
      </c>
      <c r="U121" s="4" t="str">
        <f t="shared" si="14"/>
        <v xml:space="preserve"> taux()</v>
      </c>
      <c r="W121" s="5" t="str">
        <f t="shared" si="24"/>
        <v/>
      </c>
      <c r="X121" s="1"/>
      <c r="Y121" s="1"/>
      <c r="AA121" s="4"/>
      <c r="AD121" s="3"/>
      <c r="AE121" s="3"/>
    </row>
    <row r="122" spans="4:31" x14ac:dyDescent="0.25">
      <c r="D122" s="7"/>
      <c r="E122" s="7"/>
      <c r="F122" s="7"/>
      <c r="G122" s="7"/>
      <c r="H122" s="7"/>
      <c r="I122" s="7"/>
      <c r="J122" s="7"/>
      <c r="L122" s="11">
        <f t="shared" si="20"/>
        <v>0</v>
      </c>
      <c r="M122" s="11" t="str">
        <f t="shared" si="15"/>
        <v>0</v>
      </c>
      <c r="N122" s="9">
        <f t="shared" si="21"/>
        <v>0</v>
      </c>
      <c r="O122" s="3">
        <f t="shared" si="22"/>
        <v>0</v>
      </c>
      <c r="P122" s="4" t="str">
        <f t="shared" si="16"/>
        <v/>
      </c>
      <c r="Q122" s="4" t="str">
        <f t="shared" si="17"/>
        <v/>
      </c>
      <c r="R122" s="4" t="str">
        <f t="shared" si="18"/>
        <v/>
      </c>
      <c r="S122" s="4" t="str">
        <f t="shared" si="19"/>
        <v/>
      </c>
      <c r="T122" s="4" t="str">
        <f t="shared" si="23"/>
        <v xml:space="preserve"> taux()</v>
      </c>
      <c r="U122" s="4" t="str">
        <f t="shared" si="14"/>
        <v xml:space="preserve"> taux()</v>
      </c>
      <c r="W122" s="5" t="str">
        <f t="shared" si="24"/>
        <v/>
      </c>
      <c r="X122" s="1"/>
      <c r="Y122" s="1"/>
      <c r="AA122" s="4"/>
      <c r="AD122" s="3"/>
      <c r="AE122" s="3"/>
    </row>
    <row r="123" spans="4:31" x14ac:dyDescent="0.25">
      <c r="D123" s="7"/>
      <c r="E123" s="7"/>
      <c r="F123" s="7"/>
      <c r="G123" s="7"/>
      <c r="H123" s="7"/>
      <c r="I123" s="7"/>
      <c r="J123" s="7"/>
      <c r="L123" s="11">
        <f t="shared" si="20"/>
        <v>0</v>
      </c>
      <c r="M123" s="11" t="str">
        <f t="shared" si="15"/>
        <v>0</v>
      </c>
      <c r="N123" s="9">
        <f t="shared" si="21"/>
        <v>0</v>
      </c>
      <c r="O123" s="3">
        <f t="shared" si="22"/>
        <v>0</v>
      </c>
      <c r="P123" s="4" t="str">
        <f t="shared" si="16"/>
        <v/>
      </c>
      <c r="Q123" s="4" t="str">
        <f t="shared" si="17"/>
        <v/>
      </c>
      <c r="R123" s="4" t="str">
        <f t="shared" si="18"/>
        <v/>
      </c>
      <c r="S123" s="4" t="str">
        <f t="shared" si="19"/>
        <v/>
      </c>
      <c r="T123" s="4" t="str">
        <f t="shared" si="23"/>
        <v xml:space="preserve"> taux()</v>
      </c>
      <c r="U123" s="4" t="str">
        <f t="shared" si="14"/>
        <v xml:space="preserve"> taux()</v>
      </c>
      <c r="W123" s="5" t="str">
        <f t="shared" si="24"/>
        <v/>
      </c>
      <c r="X123" s="1"/>
      <c r="Y123" s="1"/>
      <c r="AA123" s="4"/>
      <c r="AD123" s="3"/>
      <c r="AE123" s="3"/>
    </row>
    <row r="124" spans="4:31" x14ac:dyDescent="0.25">
      <c r="D124" s="7"/>
      <c r="E124" s="7"/>
      <c r="F124" s="7"/>
      <c r="G124" s="7"/>
      <c r="H124" s="7"/>
      <c r="I124" s="7"/>
      <c r="J124" s="7"/>
      <c r="L124" s="11">
        <f t="shared" si="20"/>
        <v>0</v>
      </c>
      <c r="M124" s="11" t="str">
        <f t="shared" si="15"/>
        <v>0</v>
      </c>
      <c r="N124" s="9">
        <f t="shared" si="21"/>
        <v>0</v>
      </c>
      <c r="O124" s="3">
        <f t="shared" si="22"/>
        <v>0</v>
      </c>
      <c r="P124" s="4" t="str">
        <f t="shared" si="16"/>
        <v/>
      </c>
      <c r="Q124" s="4" t="str">
        <f t="shared" si="17"/>
        <v/>
      </c>
      <c r="R124" s="4" t="str">
        <f t="shared" si="18"/>
        <v/>
      </c>
      <c r="S124" s="4" t="str">
        <f t="shared" si="19"/>
        <v/>
      </c>
      <c r="T124" s="4" t="str">
        <f t="shared" si="23"/>
        <v xml:space="preserve"> taux()</v>
      </c>
      <c r="U124" s="4" t="str">
        <f t="shared" si="14"/>
        <v xml:space="preserve"> taux()</v>
      </c>
      <c r="W124" s="5" t="str">
        <f t="shared" si="24"/>
        <v/>
      </c>
      <c r="X124" s="1"/>
      <c r="Y124" s="1"/>
      <c r="AA124" s="4"/>
      <c r="AD124" s="3"/>
      <c r="AE124" s="3"/>
    </row>
    <row r="125" spans="4:31" x14ac:dyDescent="0.25">
      <c r="D125" s="7"/>
      <c r="E125" s="7"/>
      <c r="F125" s="7"/>
      <c r="G125" s="7"/>
      <c r="H125" s="7"/>
      <c r="I125" s="7"/>
      <c r="J125" s="7"/>
      <c r="L125" s="11">
        <f t="shared" si="20"/>
        <v>0</v>
      </c>
      <c r="M125" s="11" t="str">
        <f t="shared" si="15"/>
        <v>0</v>
      </c>
      <c r="N125" s="9">
        <f t="shared" si="21"/>
        <v>0</v>
      </c>
      <c r="O125" s="3">
        <f t="shared" si="22"/>
        <v>0</v>
      </c>
      <c r="P125" s="4" t="str">
        <f t="shared" si="16"/>
        <v/>
      </c>
      <c r="Q125" s="4" t="str">
        <f t="shared" si="17"/>
        <v/>
      </c>
      <c r="R125" s="4" t="str">
        <f t="shared" si="18"/>
        <v/>
      </c>
      <c r="S125" s="4" t="str">
        <f t="shared" si="19"/>
        <v/>
      </c>
      <c r="T125" s="4" t="str">
        <f t="shared" si="23"/>
        <v xml:space="preserve"> taux()</v>
      </c>
      <c r="U125" s="4" t="str">
        <f t="shared" si="14"/>
        <v xml:space="preserve"> taux()</v>
      </c>
      <c r="W125" s="5" t="str">
        <f t="shared" si="24"/>
        <v/>
      </c>
      <c r="X125" s="1"/>
      <c r="Y125" s="1"/>
      <c r="AA125" s="4"/>
      <c r="AD125" s="3"/>
      <c r="AE125" s="3"/>
    </row>
    <row r="126" spans="4:31" x14ac:dyDescent="0.25">
      <c r="D126" s="7"/>
      <c r="E126" s="7"/>
      <c r="F126" s="7"/>
      <c r="G126" s="7"/>
      <c r="H126" s="7"/>
      <c r="I126" s="7"/>
      <c r="J126" s="7"/>
      <c r="L126" s="11">
        <f t="shared" si="20"/>
        <v>0</v>
      </c>
      <c r="M126" s="11" t="str">
        <f t="shared" si="15"/>
        <v>0</v>
      </c>
      <c r="N126" s="9">
        <f t="shared" si="21"/>
        <v>0</v>
      </c>
      <c r="O126" s="3">
        <f t="shared" si="22"/>
        <v>0</v>
      </c>
      <c r="P126" s="4" t="str">
        <f t="shared" si="16"/>
        <v/>
      </c>
      <c r="Q126" s="4" t="str">
        <f t="shared" si="17"/>
        <v/>
      </c>
      <c r="R126" s="4" t="str">
        <f t="shared" si="18"/>
        <v/>
      </c>
      <c r="S126" s="4" t="str">
        <f t="shared" si="19"/>
        <v/>
      </c>
      <c r="T126" s="4" t="str">
        <f t="shared" si="23"/>
        <v xml:space="preserve"> taux()</v>
      </c>
      <c r="U126" s="4" t="str">
        <f t="shared" si="14"/>
        <v xml:space="preserve"> taux()</v>
      </c>
      <c r="W126" s="5" t="str">
        <f t="shared" si="24"/>
        <v/>
      </c>
      <c r="X126" s="1"/>
      <c r="Y126" s="1"/>
      <c r="AA126" s="4"/>
      <c r="AD126" s="3"/>
      <c r="AE126" s="3"/>
    </row>
    <row r="127" spans="4:31" x14ac:dyDescent="0.25">
      <c r="D127" s="7"/>
      <c r="E127" s="7"/>
      <c r="F127" s="7"/>
      <c r="G127" s="7"/>
      <c r="H127" s="7"/>
      <c r="I127" s="7"/>
      <c r="J127" s="7"/>
      <c r="L127" s="11">
        <f t="shared" si="20"/>
        <v>0</v>
      </c>
      <c r="M127" s="11" t="str">
        <f t="shared" si="15"/>
        <v>0</v>
      </c>
      <c r="N127" s="9">
        <f t="shared" si="21"/>
        <v>0</v>
      </c>
      <c r="O127" s="3">
        <f t="shared" si="22"/>
        <v>0</v>
      </c>
      <c r="P127" s="4" t="str">
        <f t="shared" si="16"/>
        <v/>
      </c>
      <c r="Q127" s="4" t="str">
        <f t="shared" si="17"/>
        <v/>
      </c>
      <c r="R127" s="4" t="str">
        <f t="shared" si="18"/>
        <v/>
      </c>
      <c r="S127" s="4" t="str">
        <f t="shared" si="19"/>
        <v/>
      </c>
      <c r="T127" s="4" t="str">
        <f t="shared" si="23"/>
        <v xml:space="preserve"> taux()</v>
      </c>
      <c r="U127" s="4" t="str">
        <f t="shared" si="14"/>
        <v xml:space="preserve"> taux()</v>
      </c>
      <c r="W127" s="5" t="str">
        <f t="shared" si="24"/>
        <v/>
      </c>
      <c r="X127" s="1"/>
      <c r="Y127" s="1"/>
      <c r="AA127" s="4"/>
      <c r="AD127" s="3"/>
      <c r="AE127" s="3"/>
    </row>
    <row r="128" spans="4:31" x14ac:dyDescent="0.25">
      <c r="D128" s="7"/>
      <c r="E128" s="7"/>
      <c r="F128" s="7"/>
      <c r="G128" s="7"/>
      <c r="H128" s="7"/>
      <c r="I128" s="7"/>
      <c r="J128" s="7"/>
      <c r="L128" s="11">
        <f t="shared" si="20"/>
        <v>0</v>
      </c>
      <c r="M128" s="11" t="str">
        <f t="shared" si="15"/>
        <v>0</v>
      </c>
      <c r="N128" s="9">
        <f t="shared" si="21"/>
        <v>0</v>
      </c>
      <c r="O128" s="3">
        <f t="shared" si="22"/>
        <v>0</v>
      </c>
      <c r="P128" s="4" t="str">
        <f t="shared" si="16"/>
        <v/>
      </c>
      <c r="Q128" s="4" t="str">
        <f t="shared" si="17"/>
        <v/>
      </c>
      <c r="R128" s="4" t="str">
        <f t="shared" si="18"/>
        <v/>
      </c>
      <c r="S128" s="4" t="str">
        <f t="shared" si="19"/>
        <v/>
      </c>
      <c r="T128" s="4" t="str">
        <f t="shared" si="23"/>
        <v xml:space="preserve"> taux()</v>
      </c>
      <c r="U128" s="4" t="str">
        <f t="shared" si="14"/>
        <v xml:space="preserve"> taux()</v>
      </c>
      <c r="W128" s="5" t="str">
        <f t="shared" si="24"/>
        <v/>
      </c>
      <c r="X128" s="1"/>
      <c r="Y128" s="1"/>
      <c r="AA128" s="4"/>
      <c r="AD128" s="3"/>
      <c r="AE128" s="3"/>
    </row>
    <row r="129" spans="4:31" x14ac:dyDescent="0.25">
      <c r="D129" s="7"/>
      <c r="E129" s="7"/>
      <c r="F129" s="7"/>
      <c r="G129" s="7"/>
      <c r="H129" s="7"/>
      <c r="I129" s="7"/>
      <c r="J129" s="7"/>
      <c r="L129" s="11">
        <f t="shared" si="20"/>
        <v>0</v>
      </c>
      <c r="M129" s="11" t="str">
        <f t="shared" si="15"/>
        <v>0</v>
      </c>
      <c r="N129" s="9">
        <f t="shared" si="21"/>
        <v>0</v>
      </c>
      <c r="O129" s="3">
        <f t="shared" si="22"/>
        <v>0</v>
      </c>
      <c r="P129" s="4" t="str">
        <f t="shared" si="16"/>
        <v/>
      </c>
      <c r="Q129" s="4" t="str">
        <f t="shared" si="17"/>
        <v/>
      </c>
      <c r="R129" s="4" t="str">
        <f t="shared" si="18"/>
        <v/>
      </c>
      <c r="S129" s="4" t="str">
        <f t="shared" si="19"/>
        <v/>
      </c>
      <c r="T129" s="4" t="str">
        <f t="shared" si="23"/>
        <v xml:space="preserve"> taux()</v>
      </c>
      <c r="U129" s="4" t="str">
        <f t="shared" si="14"/>
        <v xml:space="preserve"> taux()</v>
      </c>
      <c r="W129" s="5" t="str">
        <f t="shared" si="24"/>
        <v/>
      </c>
      <c r="X129" s="1"/>
      <c r="Y129" s="1"/>
      <c r="AA129" s="4"/>
      <c r="AD129" s="3"/>
      <c r="AE129" s="3"/>
    </row>
    <row r="130" spans="4:31" x14ac:dyDescent="0.25">
      <c r="D130" s="7"/>
      <c r="E130" s="7"/>
      <c r="F130" s="7"/>
      <c r="G130" s="7"/>
      <c r="H130" s="7"/>
      <c r="I130" s="7"/>
      <c r="J130" s="7"/>
      <c r="L130" s="11">
        <f t="shared" si="20"/>
        <v>0</v>
      </c>
      <c r="M130" s="11" t="str">
        <f t="shared" si="15"/>
        <v>0</v>
      </c>
      <c r="N130" s="9">
        <f t="shared" si="21"/>
        <v>0</v>
      </c>
      <c r="O130" s="3">
        <f t="shared" si="22"/>
        <v>0</v>
      </c>
      <c r="P130" s="4" t="str">
        <f t="shared" si="16"/>
        <v/>
      </c>
      <c r="Q130" s="4" t="str">
        <f t="shared" si="17"/>
        <v/>
      </c>
      <c r="R130" s="4" t="str">
        <f t="shared" si="18"/>
        <v/>
      </c>
      <c r="S130" s="4" t="str">
        <f t="shared" si="19"/>
        <v/>
      </c>
      <c r="T130" s="4" t="str">
        <f t="shared" si="23"/>
        <v xml:space="preserve"> taux()</v>
      </c>
      <c r="U130" s="4" t="str">
        <f t="shared" si="14"/>
        <v xml:space="preserve"> taux()</v>
      </c>
      <c r="W130" s="5" t="str">
        <f t="shared" si="24"/>
        <v/>
      </c>
      <c r="X130" s="1"/>
      <c r="Y130" s="1"/>
      <c r="AA130" s="4"/>
      <c r="AD130" s="3"/>
      <c r="AE130" s="3"/>
    </row>
    <row r="131" spans="4:31" x14ac:dyDescent="0.25">
      <c r="D131" s="7"/>
      <c r="E131" s="7"/>
      <c r="F131" s="7"/>
      <c r="G131" s="7"/>
      <c r="H131" s="7"/>
      <c r="I131" s="7"/>
      <c r="J131" s="7"/>
      <c r="L131" s="11">
        <f t="shared" si="20"/>
        <v>0</v>
      </c>
      <c r="M131" s="11" t="str">
        <f t="shared" si="15"/>
        <v>0</v>
      </c>
      <c r="N131" s="9">
        <f t="shared" si="21"/>
        <v>0</v>
      </c>
      <c r="O131" s="3">
        <f t="shared" si="22"/>
        <v>0</v>
      </c>
      <c r="P131" s="4" t="str">
        <f t="shared" si="16"/>
        <v/>
      </c>
      <c r="Q131" s="4" t="str">
        <f t="shared" si="17"/>
        <v/>
      </c>
      <c r="R131" s="4" t="str">
        <f t="shared" si="18"/>
        <v/>
      </c>
      <c r="S131" s="4" t="str">
        <f t="shared" si="19"/>
        <v/>
      </c>
      <c r="T131" s="4" t="str">
        <f t="shared" si="23"/>
        <v xml:space="preserve"> taux()</v>
      </c>
      <c r="U131" s="4" t="str">
        <f t="shared" si="14"/>
        <v xml:space="preserve"> taux()</v>
      </c>
      <c r="W131" s="5" t="str">
        <f t="shared" si="24"/>
        <v/>
      </c>
      <c r="X131" s="1"/>
      <c r="Y131" s="1"/>
      <c r="AA131" s="4"/>
      <c r="AD131" s="3"/>
      <c r="AE131" s="3"/>
    </row>
    <row r="132" spans="4:31" x14ac:dyDescent="0.25">
      <c r="D132" s="7"/>
      <c r="E132" s="7"/>
      <c r="F132" s="7"/>
      <c r="G132" s="7"/>
      <c r="H132" s="7"/>
      <c r="I132" s="7"/>
      <c r="J132" s="7"/>
      <c r="L132" s="11">
        <f t="shared" si="20"/>
        <v>0</v>
      </c>
      <c r="M132" s="11" t="str">
        <f t="shared" si="15"/>
        <v>0</v>
      </c>
      <c r="N132" s="9">
        <f t="shared" si="21"/>
        <v>0</v>
      </c>
      <c r="O132" s="3">
        <f t="shared" si="22"/>
        <v>0</v>
      </c>
      <c r="P132" s="4" t="str">
        <f t="shared" si="16"/>
        <v/>
      </c>
      <c r="Q132" s="4" t="str">
        <f t="shared" si="17"/>
        <v/>
      </c>
      <c r="R132" s="4" t="str">
        <f t="shared" si="18"/>
        <v/>
      </c>
      <c r="S132" s="4" t="str">
        <f t="shared" si="19"/>
        <v/>
      </c>
      <c r="T132" s="4" t="str">
        <f t="shared" si="23"/>
        <v xml:space="preserve"> taux()</v>
      </c>
      <c r="U132" s="4" t="str">
        <f t="shared" si="14"/>
        <v xml:space="preserve"> taux()</v>
      </c>
      <c r="W132" s="5" t="str">
        <f t="shared" si="24"/>
        <v/>
      </c>
      <c r="X132" s="1"/>
      <c r="Y132" s="1"/>
      <c r="AA132" s="4"/>
      <c r="AD132" s="3"/>
      <c r="AE132" s="3"/>
    </row>
    <row r="133" spans="4:31" x14ac:dyDescent="0.25">
      <c r="D133" s="7"/>
      <c r="E133" s="7"/>
      <c r="F133" s="7"/>
      <c r="G133" s="7"/>
      <c r="H133" s="7"/>
      <c r="I133" s="7"/>
      <c r="J133" s="7"/>
      <c r="L133" s="11">
        <f t="shared" si="20"/>
        <v>0</v>
      </c>
      <c r="M133" s="11" t="str">
        <f t="shared" si="15"/>
        <v>0</v>
      </c>
      <c r="N133" s="9">
        <f t="shared" si="21"/>
        <v>0</v>
      </c>
      <c r="O133" s="3">
        <f t="shared" si="22"/>
        <v>0</v>
      </c>
      <c r="P133" s="4" t="str">
        <f t="shared" si="16"/>
        <v/>
      </c>
      <c r="Q133" s="4" t="str">
        <f t="shared" si="17"/>
        <v/>
      </c>
      <c r="R133" s="4" t="str">
        <f t="shared" si="18"/>
        <v/>
      </c>
      <c r="S133" s="4" t="str">
        <f t="shared" si="19"/>
        <v/>
      </c>
      <c r="T133" s="4" t="str">
        <f t="shared" si="23"/>
        <v xml:space="preserve"> taux()</v>
      </c>
      <c r="U133" s="4" t="str">
        <f t="shared" si="14"/>
        <v xml:space="preserve"> taux()</v>
      </c>
      <c r="W133" s="5" t="str">
        <f t="shared" si="24"/>
        <v/>
      </c>
      <c r="X133" s="1"/>
      <c r="Y133" s="1"/>
      <c r="AA133" s="4"/>
      <c r="AD133" s="3"/>
      <c r="AE133" s="3"/>
    </row>
    <row r="134" spans="4:31" x14ac:dyDescent="0.25">
      <c r="D134" s="7"/>
      <c r="E134" s="7"/>
      <c r="F134" s="7"/>
      <c r="G134" s="7"/>
      <c r="H134" s="7"/>
      <c r="I134" s="7"/>
      <c r="J134" s="7"/>
      <c r="L134" s="11">
        <f t="shared" si="20"/>
        <v>0</v>
      </c>
      <c r="M134" s="11" t="str">
        <f t="shared" si="15"/>
        <v>0</v>
      </c>
      <c r="N134" s="9">
        <f t="shared" si="21"/>
        <v>0</v>
      </c>
      <c r="O134" s="3">
        <f t="shared" si="22"/>
        <v>0</v>
      </c>
      <c r="P134" s="4" t="str">
        <f t="shared" si="16"/>
        <v/>
      </c>
      <c r="Q134" s="4" t="str">
        <f t="shared" si="17"/>
        <v/>
      </c>
      <c r="R134" s="4" t="str">
        <f t="shared" si="18"/>
        <v/>
      </c>
      <c r="S134" s="4" t="str">
        <f t="shared" si="19"/>
        <v/>
      </c>
      <c r="T134" s="4" t="str">
        <f t="shared" si="23"/>
        <v xml:space="preserve"> taux()</v>
      </c>
      <c r="U134" s="4" t="str">
        <f t="shared" si="14"/>
        <v xml:space="preserve"> taux()</v>
      </c>
      <c r="W134" s="5" t="str">
        <f t="shared" si="24"/>
        <v/>
      </c>
      <c r="X134" s="1"/>
      <c r="Y134" s="1"/>
      <c r="AA134" s="4"/>
      <c r="AD134" s="3"/>
      <c r="AE134" s="3"/>
    </row>
    <row r="135" spans="4:31" x14ac:dyDescent="0.25">
      <c r="D135" s="7"/>
      <c r="E135" s="7"/>
      <c r="F135" s="7"/>
      <c r="G135" s="7"/>
      <c r="H135" s="7"/>
      <c r="I135" s="7"/>
      <c r="J135" s="7"/>
      <c r="L135" s="11">
        <f t="shared" si="20"/>
        <v>0</v>
      </c>
      <c r="M135" s="11" t="str">
        <f t="shared" si="15"/>
        <v>0</v>
      </c>
      <c r="N135" s="9">
        <f t="shared" si="21"/>
        <v>0</v>
      </c>
      <c r="O135" s="3">
        <f t="shared" si="22"/>
        <v>0</v>
      </c>
      <c r="P135" s="4" t="str">
        <f t="shared" si="16"/>
        <v/>
      </c>
      <c r="Q135" s="4" t="str">
        <f t="shared" si="17"/>
        <v/>
      </c>
      <c r="R135" s="4" t="str">
        <f t="shared" si="18"/>
        <v/>
      </c>
      <c r="S135" s="4" t="str">
        <f t="shared" si="19"/>
        <v/>
      </c>
      <c r="T135" s="4" t="str">
        <f t="shared" si="23"/>
        <v xml:space="preserve"> taux()</v>
      </c>
      <c r="U135" s="4" t="str">
        <f t="shared" si="14"/>
        <v xml:space="preserve"> taux()</v>
      </c>
      <c r="W135" s="5" t="str">
        <f t="shared" si="24"/>
        <v/>
      </c>
      <c r="X135" s="1"/>
      <c r="Y135" s="1"/>
      <c r="AA135" s="4"/>
      <c r="AD135" s="3"/>
      <c r="AE135" s="3"/>
    </row>
    <row r="136" spans="4:31" x14ac:dyDescent="0.25">
      <c r="D136" s="7"/>
      <c r="E136" s="7"/>
      <c r="F136" s="7"/>
      <c r="G136" s="7"/>
      <c r="H136" s="7"/>
      <c r="I136" s="7"/>
      <c r="J136" s="7"/>
      <c r="L136" s="11">
        <f t="shared" si="20"/>
        <v>0</v>
      </c>
      <c r="M136" s="11" t="str">
        <f t="shared" si="15"/>
        <v>0</v>
      </c>
      <c r="N136" s="9">
        <f t="shared" si="21"/>
        <v>0</v>
      </c>
      <c r="O136" s="3">
        <f t="shared" si="22"/>
        <v>0</v>
      </c>
      <c r="P136" s="4" t="str">
        <f t="shared" si="16"/>
        <v/>
      </c>
      <c r="Q136" s="4" t="str">
        <f t="shared" si="17"/>
        <v/>
      </c>
      <c r="R136" s="4" t="str">
        <f t="shared" si="18"/>
        <v/>
      </c>
      <c r="S136" s="4" t="str">
        <f t="shared" si="19"/>
        <v/>
      </c>
      <c r="T136" s="4" t="str">
        <f t="shared" si="23"/>
        <v xml:space="preserve"> taux()</v>
      </c>
      <c r="U136" s="4" t="str">
        <f t="shared" si="14"/>
        <v xml:space="preserve"> taux()</v>
      </c>
      <c r="W136" s="5" t="str">
        <f t="shared" si="24"/>
        <v/>
      </c>
      <c r="X136" s="1"/>
      <c r="Y136" s="1"/>
      <c r="AA136" s="4"/>
      <c r="AD136" s="3"/>
      <c r="AE136" s="3"/>
    </row>
    <row r="137" spans="4:31" x14ac:dyDescent="0.25">
      <c r="D137" s="7"/>
      <c r="E137" s="7"/>
      <c r="F137" s="7"/>
      <c r="G137" s="7"/>
      <c r="H137" s="7"/>
      <c r="I137" s="7"/>
      <c r="J137" s="7"/>
      <c r="L137" s="11">
        <f t="shared" si="20"/>
        <v>0</v>
      </c>
      <c r="M137" s="11" t="str">
        <f t="shared" si="15"/>
        <v>0</v>
      </c>
      <c r="N137" s="9">
        <f t="shared" si="21"/>
        <v>0</v>
      </c>
      <c r="O137" s="3">
        <f t="shared" si="22"/>
        <v>0</v>
      </c>
      <c r="P137" s="4" t="str">
        <f t="shared" si="16"/>
        <v/>
      </c>
      <c r="Q137" s="4" t="str">
        <f t="shared" si="17"/>
        <v/>
      </c>
      <c r="R137" s="4" t="str">
        <f t="shared" si="18"/>
        <v/>
      </c>
      <c r="S137" s="4" t="str">
        <f t="shared" si="19"/>
        <v/>
      </c>
      <c r="T137" s="4" t="str">
        <f t="shared" si="23"/>
        <v xml:space="preserve"> taux()</v>
      </c>
      <c r="U137" s="4" t="str">
        <f t="shared" ref="U137:U200" si="25">SUBSTITUTE(SUBSTITUTE(SUBSTITUTE(SUBSTITUTE(T137,"taux-printemps(-)",""),"taux-été(-)",""),"taux-automne(-)",""),"taux-hiver(-)","")</f>
        <v xml:space="preserve"> taux()</v>
      </c>
      <c r="W137" s="5" t="str">
        <f t="shared" si="24"/>
        <v/>
      </c>
      <c r="X137" s="1"/>
      <c r="Y137" s="1"/>
      <c r="AA137" s="4"/>
      <c r="AD137" s="3"/>
      <c r="AE137" s="3"/>
    </row>
    <row r="138" spans="4:31" x14ac:dyDescent="0.25">
      <c r="D138" s="7"/>
      <c r="E138" s="7"/>
      <c r="F138" s="7"/>
      <c r="G138" s="7"/>
      <c r="H138" s="7"/>
      <c r="I138" s="7"/>
      <c r="J138" s="7"/>
      <c r="L138" s="11">
        <f t="shared" si="20"/>
        <v>0</v>
      </c>
      <c r="M138" s="11" t="str">
        <f t="shared" si="15"/>
        <v>0</v>
      </c>
      <c r="N138" s="9">
        <f t="shared" si="21"/>
        <v>0</v>
      </c>
      <c r="O138" s="3">
        <f t="shared" si="22"/>
        <v>0</v>
      </c>
      <c r="P138" s="4" t="str">
        <f t="shared" si="16"/>
        <v/>
      </c>
      <c r="Q138" s="4" t="str">
        <f t="shared" si="17"/>
        <v/>
      </c>
      <c r="R138" s="4" t="str">
        <f t="shared" si="18"/>
        <v/>
      </c>
      <c r="S138" s="4" t="str">
        <f t="shared" si="19"/>
        <v/>
      </c>
      <c r="T138" s="4" t="str">
        <f t="shared" si="23"/>
        <v xml:space="preserve"> taux()</v>
      </c>
      <c r="U138" s="4" t="str">
        <f t="shared" si="25"/>
        <v xml:space="preserve"> taux()</v>
      </c>
      <c r="W138" s="5" t="str">
        <f t="shared" si="24"/>
        <v/>
      </c>
      <c r="X138" s="1"/>
      <c r="Y138" s="1"/>
      <c r="AA138" s="4"/>
      <c r="AD138" s="3"/>
      <c r="AE138" s="3"/>
    </row>
    <row r="139" spans="4:31" x14ac:dyDescent="0.25">
      <c r="D139" s="7"/>
      <c r="E139" s="7"/>
      <c r="F139" s="7"/>
      <c r="G139" s="7"/>
      <c r="H139" s="7"/>
      <c r="I139" s="7"/>
      <c r="J139" s="7"/>
      <c r="L139" s="11">
        <f t="shared" si="20"/>
        <v>0</v>
      </c>
      <c r="M139" s="11" t="str">
        <f t="shared" ref="M139:M202" si="26">SUBSTITUTE(SUBSTITUTE(SUBSTITUTE(SUBSTITUTE(L139,"Surf Tourbillon","Ombres dans l'eau"),"Pêche Tourbillon","Pêche dans les ombres"),"Surf","Dans l'eau"),"Herbes mouvantes","Hautes herbes remuantes")</f>
        <v>0</v>
      </c>
      <c r="N139" s="9">
        <f t="shared" si="21"/>
        <v>0</v>
      </c>
      <c r="O139" s="3">
        <f t="shared" si="22"/>
        <v>0</v>
      </c>
      <c r="P139" s="4" t="str">
        <f t="shared" ref="P139:P202" si="27">SUBSTITUTE(SUBSTITUTE(SUBSTITUTE(G139," %","")," %",""),"%","")</f>
        <v/>
      </c>
      <c r="Q139" s="4" t="str">
        <f t="shared" ref="Q139:Q202" si="28">SUBSTITUTE(SUBSTITUTE(SUBSTITUTE(H139," %","")," %",""),"%","")</f>
        <v/>
      </c>
      <c r="R139" s="4" t="str">
        <f t="shared" ref="R139:R202" si="29">SUBSTITUTE(SUBSTITUTE(SUBSTITUTE(I139," %","")," %",""),"%","")</f>
        <v/>
      </c>
      <c r="S139" s="4" t="str">
        <f t="shared" ref="S139:S202" si="30">SUBSTITUTE(SUBSTITUTE(SUBSTITUTE(J139," %","")," %",""),"%","")</f>
        <v/>
      </c>
      <c r="T139" s="4" t="str">
        <f t="shared" si="23"/>
        <v xml:space="preserve"> taux()</v>
      </c>
      <c r="U139" s="4" t="str">
        <f t="shared" si="25"/>
        <v xml:space="preserve"> taux()</v>
      </c>
      <c r="W139" s="5" t="str">
        <f t="shared" si="24"/>
        <v/>
      </c>
      <c r="X139" s="1"/>
      <c r="Y139" s="1"/>
      <c r="AA139" s="4"/>
      <c r="AD139" s="3"/>
      <c r="AE139" s="3"/>
    </row>
    <row r="140" spans="4:31" x14ac:dyDescent="0.25">
      <c r="D140" s="7"/>
      <c r="E140" s="7"/>
      <c r="F140" s="7"/>
      <c r="G140" s="7"/>
      <c r="H140" s="7"/>
      <c r="I140" s="7"/>
      <c r="J140" s="7"/>
      <c r="L140" s="11">
        <f t="shared" ref="L140:L203" si="31">C140</f>
        <v>0</v>
      </c>
      <c r="M140" s="11" t="str">
        <f t="shared" si="26"/>
        <v>0</v>
      </c>
      <c r="N140" s="9">
        <f t="shared" ref="N140:N203" si="32">E140</f>
        <v>0</v>
      </c>
      <c r="O140" s="3">
        <f t="shared" ref="O140:O203" si="33">F140</f>
        <v>0</v>
      </c>
      <c r="P140" s="4" t="str">
        <f t="shared" si="27"/>
        <v/>
      </c>
      <c r="Q140" s="4" t="str">
        <f t="shared" si="28"/>
        <v/>
      </c>
      <c r="R140" s="4" t="str">
        <f t="shared" si="29"/>
        <v/>
      </c>
      <c r="S140" s="4" t="str">
        <f t="shared" si="30"/>
        <v/>
      </c>
      <c r="T140" s="4" t="str">
        <f t="shared" si="23"/>
        <v xml:space="preserve"> taux()</v>
      </c>
      <c r="U140" s="4" t="str">
        <f t="shared" si="25"/>
        <v xml:space="preserve"> taux()</v>
      </c>
      <c r="W140" s="5" t="str">
        <f t="shared" si="24"/>
        <v/>
      </c>
      <c r="X140" s="1"/>
      <c r="Y140" s="1"/>
      <c r="AA140" s="4"/>
      <c r="AD140" s="3"/>
      <c r="AE140" s="3"/>
    </row>
    <row r="141" spans="4:31" x14ac:dyDescent="0.25">
      <c r="D141" s="7"/>
      <c r="E141" s="7"/>
      <c r="F141" s="7"/>
      <c r="G141" s="7"/>
      <c r="H141" s="7"/>
      <c r="I141" s="7"/>
      <c r="J141" s="7"/>
      <c r="L141" s="11">
        <f t="shared" si="31"/>
        <v>0</v>
      </c>
      <c r="M141" s="11" t="str">
        <f t="shared" si="26"/>
        <v>0</v>
      </c>
      <c r="N141" s="9">
        <f t="shared" si="32"/>
        <v>0</v>
      </c>
      <c r="O141" s="3">
        <f t="shared" si="33"/>
        <v>0</v>
      </c>
      <c r="P141" s="4" t="str">
        <f t="shared" si="27"/>
        <v/>
      </c>
      <c r="Q141" s="4" t="str">
        <f t="shared" si="28"/>
        <v/>
      </c>
      <c r="R141" s="4" t="str">
        <f t="shared" si="29"/>
        <v/>
      </c>
      <c r="S141" s="4" t="str">
        <f t="shared" si="30"/>
        <v/>
      </c>
      <c r="T141" s="4" t="str">
        <f t="shared" si="23"/>
        <v xml:space="preserve"> taux()</v>
      </c>
      <c r="U141" s="4" t="str">
        <f t="shared" si="25"/>
        <v xml:space="preserve"> taux()</v>
      </c>
      <c r="W141" s="5" t="str">
        <f t="shared" si="24"/>
        <v/>
      </c>
      <c r="X141" s="1"/>
      <c r="Y141" s="1"/>
      <c r="AA141" s="4"/>
      <c r="AD141" s="3"/>
      <c r="AE141" s="3"/>
    </row>
    <row r="142" spans="4:31" x14ac:dyDescent="0.25">
      <c r="D142" s="7"/>
      <c r="E142" s="7"/>
      <c r="F142" s="7"/>
      <c r="G142" s="7"/>
      <c r="H142" s="7"/>
      <c r="I142" s="7"/>
      <c r="J142" s="7"/>
      <c r="L142" s="11">
        <f t="shared" si="31"/>
        <v>0</v>
      </c>
      <c r="M142" s="11" t="str">
        <f t="shared" si="26"/>
        <v>0</v>
      </c>
      <c r="N142" s="9">
        <f t="shared" si="32"/>
        <v>0</v>
      </c>
      <c r="O142" s="3">
        <f t="shared" si="33"/>
        <v>0</v>
      </c>
      <c r="P142" s="4" t="str">
        <f t="shared" si="27"/>
        <v/>
      </c>
      <c r="Q142" s="4" t="str">
        <f t="shared" si="28"/>
        <v/>
      </c>
      <c r="R142" s="4" t="str">
        <f t="shared" si="29"/>
        <v/>
      </c>
      <c r="S142" s="4" t="str">
        <f t="shared" si="30"/>
        <v/>
      </c>
      <c r="T142" s="4" t="str">
        <f t="shared" si="23"/>
        <v xml:space="preserve"> taux()</v>
      </c>
      <c r="U142" s="4" t="str">
        <f t="shared" si="25"/>
        <v xml:space="preserve"> taux()</v>
      </c>
      <c r="W142" s="5" t="str">
        <f t="shared" si="24"/>
        <v/>
      </c>
      <c r="X142" s="1"/>
      <c r="Y142" s="1"/>
      <c r="AA142" s="4"/>
      <c r="AD142" s="3"/>
      <c r="AE142" s="3"/>
    </row>
    <row r="143" spans="4:31" x14ac:dyDescent="0.25">
      <c r="D143" s="7"/>
      <c r="E143" s="7"/>
      <c r="F143" s="7"/>
      <c r="G143" s="7"/>
      <c r="H143" s="7"/>
      <c r="I143" s="7"/>
      <c r="J143" s="7"/>
      <c r="L143" s="11">
        <f t="shared" si="31"/>
        <v>0</v>
      </c>
      <c r="M143" s="11" t="str">
        <f t="shared" si="26"/>
        <v>0</v>
      </c>
      <c r="N143" s="9">
        <f t="shared" si="32"/>
        <v>0</v>
      </c>
      <c r="O143" s="3">
        <f t="shared" si="33"/>
        <v>0</v>
      </c>
      <c r="P143" s="4" t="str">
        <f t="shared" si="27"/>
        <v/>
      </c>
      <c r="Q143" s="4" t="str">
        <f t="shared" si="28"/>
        <v/>
      </c>
      <c r="R143" s="4" t="str">
        <f t="shared" si="29"/>
        <v/>
      </c>
      <c r="S143" s="4" t="str">
        <f t="shared" si="30"/>
        <v/>
      </c>
      <c r="T143" s="4" t="str">
        <f t="shared" si="23"/>
        <v xml:space="preserve"> taux()</v>
      </c>
      <c r="U143" s="4" t="str">
        <f t="shared" si="25"/>
        <v xml:space="preserve"> taux()</v>
      </c>
      <c r="W143" s="5" t="str">
        <f t="shared" si="24"/>
        <v/>
      </c>
      <c r="X143" s="1"/>
      <c r="Y143" s="1"/>
      <c r="AA143" s="4"/>
      <c r="AD143" s="3"/>
      <c r="AE143" s="3"/>
    </row>
    <row r="144" spans="4:31" x14ac:dyDescent="0.25">
      <c r="D144" s="7"/>
      <c r="E144" s="7"/>
      <c r="F144" s="7"/>
      <c r="G144" s="7"/>
      <c r="H144" s="7"/>
      <c r="I144" s="7"/>
      <c r="J144" s="7"/>
      <c r="L144" s="11">
        <f t="shared" si="31"/>
        <v>0</v>
      </c>
      <c r="M144" s="11" t="str">
        <f t="shared" si="26"/>
        <v>0</v>
      </c>
      <c r="N144" s="9">
        <f t="shared" si="32"/>
        <v>0</v>
      </c>
      <c r="O144" s="3">
        <f t="shared" si="33"/>
        <v>0</v>
      </c>
      <c r="P144" s="4" t="str">
        <f t="shared" si="27"/>
        <v/>
      </c>
      <c r="Q144" s="4" t="str">
        <f t="shared" si="28"/>
        <v/>
      </c>
      <c r="R144" s="4" t="str">
        <f t="shared" si="29"/>
        <v/>
      </c>
      <c r="S144" s="4" t="str">
        <f t="shared" si="30"/>
        <v/>
      </c>
      <c r="T144" s="4" t="str">
        <f t="shared" ref="T144:T207" si="34">IF(AND(Q144&lt;&gt;"",NOT(AND(AND(AND(P144=Q144),P144=R144),P144=S144))),CONCATENATE(" ",P$2,"(",P144,") ",Q$2,"(",Q144,") ",R$2,"(",R144,") ",S$2,"(",S144,")"),CONCATENATE(" taux(",P144,")"))</f>
        <v xml:space="preserve"> taux()</v>
      </c>
      <c r="U144" s="4" t="str">
        <f t="shared" si="25"/>
        <v xml:space="preserve"> taux()</v>
      </c>
      <c r="W144" s="5" t="str">
        <f t="shared" si="24"/>
        <v/>
      </c>
      <c r="X144" s="1"/>
      <c r="Y144" s="1"/>
      <c r="AA144" s="4"/>
      <c r="AD144" s="3"/>
      <c r="AE144" s="3"/>
    </row>
    <row r="145" spans="4:31" x14ac:dyDescent="0.25">
      <c r="D145" s="7"/>
      <c r="E145" s="7"/>
      <c r="F145" s="7"/>
      <c r="G145" s="7"/>
      <c r="H145" s="7"/>
      <c r="I145" s="7"/>
      <c r="J145" s="7"/>
      <c r="L145" s="11">
        <f t="shared" si="31"/>
        <v>0</v>
      </c>
      <c r="M145" s="11" t="str">
        <f t="shared" si="26"/>
        <v>0</v>
      </c>
      <c r="N145" s="9">
        <f t="shared" si="32"/>
        <v>0</v>
      </c>
      <c r="O145" s="3">
        <f t="shared" si="33"/>
        <v>0</v>
      </c>
      <c r="P145" s="4" t="str">
        <f t="shared" si="27"/>
        <v/>
      </c>
      <c r="Q145" s="4" t="str">
        <f t="shared" si="28"/>
        <v/>
      </c>
      <c r="R145" s="4" t="str">
        <f t="shared" si="29"/>
        <v/>
      </c>
      <c r="S145" s="4" t="str">
        <f t="shared" si="30"/>
        <v/>
      </c>
      <c r="T145" s="4" t="str">
        <f t="shared" si="34"/>
        <v xml:space="preserve"> taux()</v>
      </c>
      <c r="U145" s="4" t="str">
        <f t="shared" si="25"/>
        <v xml:space="preserve"> taux()</v>
      </c>
      <c r="W145" s="5" t="str">
        <f t="shared" si="24"/>
        <v/>
      </c>
      <c r="X145" s="1"/>
      <c r="Y145" s="1"/>
      <c r="AA145" s="4"/>
      <c r="AD145" s="3"/>
      <c r="AE145" s="3"/>
    </row>
    <row r="146" spans="4:31" x14ac:dyDescent="0.25">
      <c r="D146" s="7"/>
      <c r="E146" s="7"/>
      <c r="F146" s="7"/>
      <c r="G146" s="7"/>
      <c r="H146" s="7"/>
      <c r="I146" s="7"/>
      <c r="J146" s="7"/>
      <c r="L146" s="11">
        <f t="shared" si="31"/>
        <v>0</v>
      </c>
      <c r="M146" s="11" t="str">
        <f t="shared" si="26"/>
        <v>0</v>
      </c>
      <c r="N146" s="9">
        <f t="shared" si="32"/>
        <v>0</v>
      </c>
      <c r="O146" s="3">
        <f t="shared" si="33"/>
        <v>0</v>
      </c>
      <c r="P146" s="4" t="str">
        <f t="shared" si="27"/>
        <v/>
      </c>
      <c r="Q146" s="4" t="str">
        <f t="shared" si="28"/>
        <v/>
      </c>
      <c r="R146" s="4" t="str">
        <f t="shared" si="29"/>
        <v/>
      </c>
      <c r="S146" s="4" t="str">
        <f t="shared" si="30"/>
        <v/>
      </c>
      <c r="T146" s="4" t="str">
        <f t="shared" si="34"/>
        <v xml:space="preserve"> taux()</v>
      </c>
      <c r="U146" s="4" t="str">
        <f t="shared" si="25"/>
        <v xml:space="preserve"> taux()</v>
      </c>
      <c r="W146" s="5" t="str">
        <f t="shared" si="24"/>
        <v/>
      </c>
      <c r="X146" s="1"/>
      <c r="Y146" s="1"/>
      <c r="AA146" s="4"/>
      <c r="AD146" s="3"/>
      <c r="AE146" s="3"/>
    </row>
    <row r="147" spans="4:31" x14ac:dyDescent="0.25">
      <c r="D147" s="7"/>
      <c r="E147" s="7"/>
      <c r="F147" s="7"/>
      <c r="G147" s="7"/>
      <c r="H147" s="7"/>
      <c r="I147" s="7"/>
      <c r="J147" s="7"/>
      <c r="L147" s="11">
        <f t="shared" si="31"/>
        <v>0</v>
      </c>
      <c r="M147" s="11" t="str">
        <f t="shared" si="26"/>
        <v>0</v>
      </c>
      <c r="N147" s="9">
        <f t="shared" si="32"/>
        <v>0</v>
      </c>
      <c r="O147" s="3">
        <f t="shared" si="33"/>
        <v>0</v>
      </c>
      <c r="P147" s="4" t="str">
        <f t="shared" si="27"/>
        <v/>
      </c>
      <c r="Q147" s="4" t="str">
        <f t="shared" si="28"/>
        <v/>
      </c>
      <c r="R147" s="4" t="str">
        <f t="shared" si="29"/>
        <v/>
      </c>
      <c r="S147" s="4" t="str">
        <f t="shared" si="30"/>
        <v/>
      </c>
      <c r="T147" s="4" t="str">
        <f t="shared" si="34"/>
        <v xml:space="preserve"> taux()</v>
      </c>
      <c r="U147" s="4" t="str">
        <f t="shared" si="25"/>
        <v xml:space="preserve"> taux()</v>
      </c>
      <c r="W147" s="5" t="str">
        <f t="shared" si="24"/>
        <v/>
      </c>
      <c r="X147" s="1"/>
      <c r="Y147" s="1"/>
      <c r="AA147" s="4"/>
      <c r="AD147" s="3"/>
      <c r="AE147" s="3"/>
    </row>
    <row r="148" spans="4:31" x14ac:dyDescent="0.25">
      <c r="D148" s="7"/>
      <c r="E148" s="7"/>
      <c r="F148" s="7"/>
      <c r="G148" s="7"/>
      <c r="H148" s="7"/>
      <c r="I148" s="7"/>
      <c r="J148" s="7"/>
      <c r="L148" s="11">
        <f t="shared" si="31"/>
        <v>0</v>
      </c>
      <c r="M148" s="11" t="str">
        <f t="shared" si="26"/>
        <v>0</v>
      </c>
      <c r="N148" s="9">
        <f t="shared" si="32"/>
        <v>0</v>
      </c>
      <c r="O148" s="3">
        <f t="shared" si="33"/>
        <v>0</v>
      </c>
      <c r="P148" s="4" t="str">
        <f t="shared" si="27"/>
        <v/>
      </c>
      <c r="Q148" s="4" t="str">
        <f t="shared" si="28"/>
        <v/>
      </c>
      <c r="R148" s="4" t="str">
        <f t="shared" si="29"/>
        <v/>
      </c>
      <c r="S148" s="4" t="str">
        <f t="shared" si="30"/>
        <v/>
      </c>
      <c r="T148" s="4" t="str">
        <f t="shared" si="34"/>
        <v xml:space="preserve"> taux()</v>
      </c>
      <c r="U148" s="4" t="str">
        <f t="shared" si="25"/>
        <v xml:space="preserve"> taux()</v>
      </c>
      <c r="W148" s="5" t="str">
        <f t="shared" si="24"/>
        <v/>
      </c>
      <c r="X148" s="1"/>
      <c r="Y148" s="1"/>
      <c r="AA148" s="4"/>
      <c r="AD148" s="3"/>
      <c r="AE148" s="3"/>
    </row>
    <row r="149" spans="4:31" x14ac:dyDescent="0.25">
      <c r="D149" s="7"/>
      <c r="E149" s="7"/>
      <c r="F149" s="7"/>
      <c r="G149" s="7"/>
      <c r="H149" s="7"/>
      <c r="I149" s="7"/>
      <c r="J149" s="7"/>
      <c r="L149" s="11">
        <f t="shared" si="31"/>
        <v>0</v>
      </c>
      <c r="M149" s="11" t="str">
        <f t="shared" si="26"/>
        <v>0</v>
      </c>
      <c r="N149" s="9">
        <f t="shared" si="32"/>
        <v>0</v>
      </c>
      <c r="O149" s="3">
        <f t="shared" si="33"/>
        <v>0</v>
      </c>
      <c r="P149" s="4" t="str">
        <f t="shared" si="27"/>
        <v/>
      </c>
      <c r="Q149" s="4" t="str">
        <f t="shared" si="28"/>
        <v/>
      </c>
      <c r="R149" s="4" t="str">
        <f t="shared" si="29"/>
        <v/>
      </c>
      <c r="S149" s="4" t="str">
        <f t="shared" si="30"/>
        <v/>
      </c>
      <c r="T149" s="4" t="str">
        <f t="shared" si="34"/>
        <v xml:space="preserve"> taux()</v>
      </c>
      <c r="U149" s="4" t="str">
        <f t="shared" si="25"/>
        <v xml:space="preserve"> taux()</v>
      </c>
      <c r="W149" s="5" t="str">
        <f t="shared" si="24"/>
        <v/>
      </c>
      <c r="X149" s="1"/>
      <c r="Y149" s="1"/>
      <c r="AA149" s="4"/>
      <c r="AD149" s="3"/>
      <c r="AE149" s="3"/>
    </row>
    <row r="150" spans="4:31" x14ac:dyDescent="0.25">
      <c r="D150" s="7"/>
      <c r="E150" s="7"/>
      <c r="F150" s="7"/>
      <c r="G150" s="7"/>
      <c r="H150" s="7"/>
      <c r="I150" s="7"/>
      <c r="J150" s="7"/>
      <c r="L150" s="11">
        <f t="shared" si="31"/>
        <v>0</v>
      </c>
      <c r="M150" s="11" t="str">
        <f t="shared" si="26"/>
        <v>0</v>
      </c>
      <c r="N150" s="9">
        <f t="shared" si="32"/>
        <v>0</v>
      </c>
      <c r="O150" s="3">
        <f t="shared" si="33"/>
        <v>0</v>
      </c>
      <c r="P150" s="4" t="str">
        <f t="shared" si="27"/>
        <v/>
      </c>
      <c r="Q150" s="4" t="str">
        <f t="shared" si="28"/>
        <v/>
      </c>
      <c r="R150" s="4" t="str">
        <f t="shared" si="29"/>
        <v/>
      </c>
      <c r="S150" s="4" t="str">
        <f t="shared" si="30"/>
        <v/>
      </c>
      <c r="T150" s="4" t="str">
        <f t="shared" si="34"/>
        <v xml:space="preserve"> taux()</v>
      </c>
      <c r="U150" s="4" t="str">
        <f t="shared" si="25"/>
        <v xml:space="preserve"> taux()</v>
      </c>
      <c r="W150" s="5" t="str">
        <f t="shared" si="24"/>
        <v/>
      </c>
      <c r="X150" s="1"/>
      <c r="Y150" s="1"/>
      <c r="AA150" s="4"/>
      <c r="AD150" s="3"/>
      <c r="AE150" s="3"/>
    </row>
    <row r="151" spans="4:31" x14ac:dyDescent="0.25">
      <c r="D151" s="7"/>
      <c r="E151" s="7"/>
      <c r="F151" s="7"/>
      <c r="G151" s="7"/>
      <c r="H151" s="7"/>
      <c r="I151" s="7"/>
      <c r="J151" s="7"/>
      <c r="L151" s="11">
        <f t="shared" si="31"/>
        <v>0</v>
      </c>
      <c r="M151" s="11" t="str">
        <f t="shared" si="26"/>
        <v>0</v>
      </c>
      <c r="N151" s="9">
        <f t="shared" si="32"/>
        <v>0</v>
      </c>
      <c r="O151" s="3">
        <f t="shared" si="33"/>
        <v>0</v>
      </c>
      <c r="P151" s="4" t="str">
        <f t="shared" si="27"/>
        <v/>
      </c>
      <c r="Q151" s="4" t="str">
        <f t="shared" si="28"/>
        <v/>
      </c>
      <c r="R151" s="4" t="str">
        <f t="shared" si="29"/>
        <v/>
      </c>
      <c r="S151" s="4" t="str">
        <f t="shared" si="30"/>
        <v/>
      </c>
      <c r="T151" s="4" t="str">
        <f t="shared" si="34"/>
        <v xml:space="preserve"> taux()</v>
      </c>
      <c r="U151" s="4" t="str">
        <f t="shared" si="25"/>
        <v xml:space="preserve"> taux()</v>
      </c>
      <c r="W151" s="5" t="str">
        <f t="shared" si="24"/>
        <v/>
      </c>
      <c r="X151" s="1"/>
      <c r="Y151" s="1"/>
      <c r="AA151" s="4"/>
      <c r="AD151" s="3"/>
      <c r="AE151" s="3"/>
    </row>
    <row r="152" spans="4:31" x14ac:dyDescent="0.25">
      <c r="D152" s="7"/>
      <c r="E152" s="7"/>
      <c r="F152" s="7"/>
      <c r="G152" s="7"/>
      <c r="H152" s="7"/>
      <c r="I152" s="7"/>
      <c r="J152" s="7"/>
      <c r="L152" s="11">
        <f t="shared" si="31"/>
        <v>0</v>
      </c>
      <c r="M152" s="11" t="str">
        <f t="shared" si="26"/>
        <v>0</v>
      </c>
      <c r="N152" s="9">
        <f t="shared" si="32"/>
        <v>0</v>
      </c>
      <c r="O152" s="3">
        <f t="shared" si="33"/>
        <v>0</v>
      </c>
      <c r="P152" s="4" t="str">
        <f t="shared" si="27"/>
        <v/>
      </c>
      <c r="Q152" s="4" t="str">
        <f t="shared" si="28"/>
        <v/>
      </c>
      <c r="R152" s="4" t="str">
        <f t="shared" si="29"/>
        <v/>
      </c>
      <c r="S152" s="4" t="str">
        <f t="shared" si="30"/>
        <v/>
      </c>
      <c r="T152" s="4" t="str">
        <f t="shared" si="34"/>
        <v xml:space="preserve"> taux()</v>
      </c>
      <c r="U152" s="4" t="str">
        <f t="shared" si="25"/>
        <v xml:space="preserve"> taux()</v>
      </c>
      <c r="W152" s="5" t="str">
        <f t="shared" si="24"/>
        <v/>
      </c>
      <c r="X152" s="1"/>
      <c r="Y152" s="1"/>
      <c r="AA152" s="4"/>
      <c r="AD152" s="3"/>
      <c r="AE152" s="3"/>
    </row>
    <row r="153" spans="4:31" x14ac:dyDescent="0.25">
      <c r="D153" s="7"/>
      <c r="E153" s="7"/>
      <c r="F153" s="7"/>
      <c r="G153" s="7"/>
      <c r="H153" s="7"/>
      <c r="I153" s="7"/>
      <c r="J153" s="7"/>
      <c r="L153" s="11">
        <f t="shared" si="31"/>
        <v>0</v>
      </c>
      <c r="M153" s="11" t="str">
        <f t="shared" si="26"/>
        <v>0</v>
      </c>
      <c r="N153" s="9">
        <f t="shared" si="32"/>
        <v>0</v>
      </c>
      <c r="O153" s="3">
        <f t="shared" si="33"/>
        <v>0</v>
      </c>
      <c r="P153" s="4" t="str">
        <f t="shared" si="27"/>
        <v/>
      </c>
      <c r="Q153" s="4" t="str">
        <f t="shared" si="28"/>
        <v/>
      </c>
      <c r="R153" s="4" t="str">
        <f t="shared" si="29"/>
        <v/>
      </c>
      <c r="S153" s="4" t="str">
        <f t="shared" si="30"/>
        <v/>
      </c>
      <c r="T153" s="4" t="str">
        <f t="shared" si="34"/>
        <v xml:space="preserve"> taux()</v>
      </c>
      <c r="U153" s="4" t="str">
        <f t="shared" si="25"/>
        <v xml:space="preserve"> taux()</v>
      </c>
      <c r="W153" s="5" t="str">
        <f t="shared" si="24"/>
        <v/>
      </c>
      <c r="X153" s="1"/>
      <c r="Y153" s="1"/>
      <c r="AA153" s="4"/>
      <c r="AD153" s="3"/>
      <c r="AE153" s="3"/>
    </row>
    <row r="154" spans="4:31" x14ac:dyDescent="0.25">
      <c r="D154" s="7"/>
      <c r="E154" s="7"/>
      <c r="F154" s="7"/>
      <c r="G154" s="7"/>
      <c r="H154" s="7"/>
      <c r="I154" s="7"/>
      <c r="J154" s="7"/>
      <c r="L154" s="11">
        <f t="shared" si="31"/>
        <v>0</v>
      </c>
      <c r="M154" s="11" t="str">
        <f t="shared" si="26"/>
        <v>0</v>
      </c>
      <c r="N154" s="9">
        <f t="shared" si="32"/>
        <v>0</v>
      </c>
      <c r="O154" s="3">
        <f t="shared" si="33"/>
        <v>0</v>
      </c>
      <c r="P154" s="4" t="str">
        <f t="shared" si="27"/>
        <v/>
      </c>
      <c r="Q154" s="4" t="str">
        <f t="shared" si="28"/>
        <v/>
      </c>
      <c r="R154" s="4" t="str">
        <f t="shared" si="29"/>
        <v/>
      </c>
      <c r="S154" s="4" t="str">
        <f t="shared" si="30"/>
        <v/>
      </c>
      <c r="T154" s="4" t="str">
        <f t="shared" si="34"/>
        <v xml:space="preserve"> taux()</v>
      </c>
      <c r="U154" s="4" t="str">
        <f t="shared" si="25"/>
        <v xml:space="preserve"> taux()</v>
      </c>
      <c r="W154" s="5" t="str">
        <f t="shared" si="24"/>
        <v/>
      </c>
      <c r="X154" s="1"/>
      <c r="Y154" s="1"/>
      <c r="AA154" s="4"/>
      <c r="AD154" s="3"/>
      <c r="AE154" s="3"/>
    </row>
    <row r="155" spans="4:31" x14ac:dyDescent="0.25">
      <c r="D155" s="7"/>
      <c r="E155" s="7"/>
      <c r="F155" s="7"/>
      <c r="G155" s="7"/>
      <c r="H155" s="7"/>
      <c r="I155" s="7"/>
      <c r="J155" s="7"/>
      <c r="L155" s="11">
        <f t="shared" si="31"/>
        <v>0</v>
      </c>
      <c r="M155" s="11" t="str">
        <f t="shared" si="26"/>
        <v>0</v>
      </c>
      <c r="N155" s="9">
        <f t="shared" si="32"/>
        <v>0</v>
      </c>
      <c r="O155" s="3">
        <f t="shared" si="33"/>
        <v>0</v>
      </c>
      <c r="P155" s="4" t="str">
        <f t="shared" si="27"/>
        <v/>
      </c>
      <c r="Q155" s="4" t="str">
        <f t="shared" si="28"/>
        <v/>
      </c>
      <c r="R155" s="4" t="str">
        <f t="shared" si="29"/>
        <v/>
      </c>
      <c r="S155" s="4" t="str">
        <f t="shared" si="30"/>
        <v/>
      </c>
      <c r="T155" s="4" t="str">
        <f t="shared" si="34"/>
        <v xml:space="preserve"> taux()</v>
      </c>
      <c r="U155" s="4" t="str">
        <f t="shared" si="25"/>
        <v xml:space="preserve"> taux()</v>
      </c>
      <c r="W155" s="5" t="str">
        <f t="shared" si="24"/>
        <v/>
      </c>
      <c r="X155" s="1"/>
      <c r="Y155" s="1"/>
      <c r="AA155" s="4"/>
      <c r="AD155" s="3"/>
      <c r="AE155" s="3"/>
    </row>
    <row r="156" spans="4:31" x14ac:dyDescent="0.25">
      <c r="D156" s="7"/>
      <c r="E156" s="7"/>
      <c r="F156" s="7"/>
      <c r="G156" s="7"/>
      <c r="H156" s="7"/>
      <c r="I156" s="7"/>
      <c r="J156" s="7"/>
      <c r="L156" s="11">
        <f t="shared" si="31"/>
        <v>0</v>
      </c>
      <c r="M156" s="11" t="str">
        <f t="shared" si="26"/>
        <v>0</v>
      </c>
      <c r="N156" s="9">
        <f t="shared" si="32"/>
        <v>0</v>
      </c>
      <c r="O156" s="3">
        <f t="shared" si="33"/>
        <v>0</v>
      </c>
      <c r="P156" s="4" t="str">
        <f t="shared" si="27"/>
        <v/>
      </c>
      <c r="Q156" s="4" t="str">
        <f t="shared" si="28"/>
        <v/>
      </c>
      <c r="R156" s="4" t="str">
        <f t="shared" si="29"/>
        <v/>
      </c>
      <c r="S156" s="4" t="str">
        <f t="shared" si="30"/>
        <v/>
      </c>
      <c r="T156" s="4" t="str">
        <f t="shared" si="34"/>
        <v xml:space="preserve"> taux()</v>
      </c>
      <c r="U156" s="4" t="str">
        <f t="shared" si="25"/>
        <v xml:space="preserve"> taux()</v>
      </c>
      <c r="W156" s="5" t="str">
        <f t="shared" si="24"/>
        <v/>
      </c>
      <c r="X156" s="1"/>
      <c r="Y156" s="1"/>
      <c r="AA156" s="4"/>
      <c r="AD156" s="3"/>
      <c r="AE156" s="3"/>
    </row>
    <row r="157" spans="4:31" x14ac:dyDescent="0.25">
      <c r="D157" s="7"/>
      <c r="E157" s="7"/>
      <c r="F157" s="7"/>
      <c r="G157" s="7"/>
      <c r="H157" s="7"/>
      <c r="I157" s="7"/>
      <c r="J157" s="7"/>
      <c r="L157" s="11">
        <f t="shared" si="31"/>
        <v>0</v>
      </c>
      <c r="M157" s="11" t="str">
        <f t="shared" si="26"/>
        <v>0</v>
      </c>
      <c r="N157" s="9">
        <f t="shared" si="32"/>
        <v>0</v>
      </c>
      <c r="O157" s="3">
        <f t="shared" si="33"/>
        <v>0</v>
      </c>
      <c r="P157" s="4" t="str">
        <f t="shared" si="27"/>
        <v/>
      </c>
      <c r="Q157" s="4" t="str">
        <f t="shared" si="28"/>
        <v/>
      </c>
      <c r="R157" s="4" t="str">
        <f t="shared" si="29"/>
        <v/>
      </c>
      <c r="S157" s="4" t="str">
        <f t="shared" si="30"/>
        <v/>
      </c>
      <c r="T157" s="4" t="str">
        <f t="shared" si="34"/>
        <v xml:space="preserve"> taux()</v>
      </c>
      <c r="U157" s="4" t="str">
        <f t="shared" si="25"/>
        <v xml:space="preserve"> taux()</v>
      </c>
      <c r="W157" s="5" t="str">
        <f t="shared" si="24"/>
        <v/>
      </c>
      <c r="X157" s="1"/>
      <c r="Y157" s="1"/>
      <c r="AA157" s="4"/>
      <c r="AD157" s="3"/>
      <c r="AE157" s="3"/>
    </row>
    <row r="158" spans="4:31" x14ac:dyDescent="0.25">
      <c r="D158" s="7"/>
      <c r="E158" s="7"/>
      <c r="F158" s="7"/>
      <c r="G158" s="7"/>
      <c r="H158" s="7"/>
      <c r="I158" s="7"/>
      <c r="J158" s="7"/>
      <c r="L158" s="11">
        <f t="shared" si="31"/>
        <v>0</v>
      </c>
      <c r="M158" s="11" t="str">
        <f t="shared" si="26"/>
        <v>0</v>
      </c>
      <c r="N158" s="9">
        <f t="shared" si="32"/>
        <v>0</v>
      </c>
      <c r="O158" s="3">
        <f t="shared" si="33"/>
        <v>0</v>
      </c>
      <c r="P158" s="4" t="str">
        <f t="shared" si="27"/>
        <v/>
      </c>
      <c r="Q158" s="4" t="str">
        <f t="shared" si="28"/>
        <v/>
      </c>
      <c r="R158" s="4" t="str">
        <f t="shared" si="29"/>
        <v/>
      </c>
      <c r="S158" s="4" t="str">
        <f t="shared" si="30"/>
        <v/>
      </c>
      <c r="T158" s="4" t="str">
        <f t="shared" si="34"/>
        <v xml:space="preserve"> taux()</v>
      </c>
      <c r="U158" s="4" t="str">
        <f t="shared" si="25"/>
        <v xml:space="preserve"> taux()</v>
      </c>
      <c r="W158" s="5" t="str">
        <f t="shared" si="24"/>
        <v/>
      </c>
      <c r="X158" s="1"/>
      <c r="Y158" s="1"/>
      <c r="AA158" s="4"/>
      <c r="AD158" s="3"/>
      <c r="AE158" s="3"/>
    </row>
    <row r="159" spans="4:31" x14ac:dyDescent="0.25">
      <c r="D159" s="7"/>
      <c r="E159" s="7"/>
      <c r="F159" s="7"/>
      <c r="G159" s="7"/>
      <c r="H159" s="7"/>
      <c r="I159" s="7"/>
      <c r="J159" s="7"/>
      <c r="L159" s="11">
        <f t="shared" si="31"/>
        <v>0</v>
      </c>
      <c r="M159" s="11" t="str">
        <f t="shared" si="26"/>
        <v>0</v>
      </c>
      <c r="N159" s="9">
        <f t="shared" si="32"/>
        <v>0</v>
      </c>
      <c r="O159" s="3">
        <f t="shared" si="33"/>
        <v>0</v>
      </c>
      <c r="P159" s="4" t="str">
        <f t="shared" si="27"/>
        <v/>
      </c>
      <c r="Q159" s="4" t="str">
        <f t="shared" si="28"/>
        <v/>
      </c>
      <c r="R159" s="4" t="str">
        <f t="shared" si="29"/>
        <v/>
      </c>
      <c r="S159" s="4" t="str">
        <f t="shared" si="30"/>
        <v/>
      </c>
      <c r="T159" s="4" t="str">
        <f t="shared" si="34"/>
        <v xml:space="preserve"> taux()</v>
      </c>
      <c r="U159" s="4" t="str">
        <f t="shared" si="25"/>
        <v xml:space="preserve"> taux()</v>
      </c>
      <c r="W159" s="5" t="str">
        <f t="shared" si="24"/>
        <v/>
      </c>
      <c r="X159" s="1"/>
      <c r="Y159" s="1"/>
      <c r="AA159" s="4"/>
      <c r="AD159" s="3"/>
      <c r="AE159" s="3"/>
    </row>
    <row r="160" spans="4:31" x14ac:dyDescent="0.25">
      <c r="D160" s="7"/>
      <c r="E160" s="7"/>
      <c r="F160" s="7"/>
      <c r="G160" s="7"/>
      <c r="H160" s="7"/>
      <c r="I160" s="7"/>
      <c r="J160" s="7"/>
      <c r="L160" s="11">
        <f t="shared" si="31"/>
        <v>0</v>
      </c>
      <c r="M160" s="11" t="str">
        <f t="shared" si="26"/>
        <v>0</v>
      </c>
      <c r="N160" s="9">
        <f t="shared" si="32"/>
        <v>0</v>
      </c>
      <c r="O160" s="3">
        <f t="shared" si="33"/>
        <v>0</v>
      </c>
      <c r="P160" s="4" t="str">
        <f t="shared" si="27"/>
        <v/>
      </c>
      <c r="Q160" s="4" t="str">
        <f t="shared" si="28"/>
        <v/>
      </c>
      <c r="R160" s="4" t="str">
        <f t="shared" si="29"/>
        <v/>
      </c>
      <c r="S160" s="4" t="str">
        <f t="shared" si="30"/>
        <v/>
      </c>
      <c r="T160" s="4" t="str">
        <f t="shared" si="34"/>
        <v xml:space="preserve"> taux()</v>
      </c>
      <c r="U160" s="4" t="str">
        <f t="shared" si="25"/>
        <v xml:space="preserve"> taux()</v>
      </c>
      <c r="W160" s="5" t="str">
        <f t="shared" si="24"/>
        <v/>
      </c>
      <c r="X160" s="1"/>
      <c r="Y160" s="1"/>
      <c r="AA160" s="4"/>
      <c r="AD160" s="3"/>
      <c r="AE160" s="3"/>
    </row>
    <row r="161" spans="4:31" x14ac:dyDescent="0.25">
      <c r="D161" s="7"/>
      <c r="E161" s="7"/>
      <c r="F161" s="7"/>
      <c r="G161" s="7"/>
      <c r="H161" s="7"/>
      <c r="I161" s="7"/>
      <c r="J161" s="7"/>
      <c r="L161" s="11">
        <f t="shared" si="31"/>
        <v>0</v>
      </c>
      <c r="M161" s="11" t="str">
        <f t="shared" si="26"/>
        <v>0</v>
      </c>
      <c r="N161" s="9">
        <f t="shared" si="32"/>
        <v>0</v>
      </c>
      <c r="O161" s="3">
        <f t="shared" si="33"/>
        <v>0</v>
      </c>
      <c r="P161" s="4" t="str">
        <f t="shared" si="27"/>
        <v/>
      </c>
      <c r="Q161" s="4" t="str">
        <f t="shared" si="28"/>
        <v/>
      </c>
      <c r="R161" s="4" t="str">
        <f t="shared" si="29"/>
        <v/>
      </c>
      <c r="S161" s="4" t="str">
        <f t="shared" si="30"/>
        <v/>
      </c>
      <c r="T161" s="4" t="str">
        <f t="shared" si="34"/>
        <v xml:space="preserve"> taux()</v>
      </c>
      <c r="U161" s="4" t="str">
        <f t="shared" si="25"/>
        <v xml:space="preserve"> taux()</v>
      </c>
      <c r="W161" s="5" t="str">
        <f t="shared" si="24"/>
        <v/>
      </c>
      <c r="X161" s="1"/>
      <c r="Y161" s="1"/>
      <c r="AA161" s="4"/>
      <c r="AD161" s="3"/>
      <c r="AE161" s="3"/>
    </row>
    <row r="162" spans="4:31" x14ac:dyDescent="0.25">
      <c r="D162" s="7"/>
      <c r="E162" s="7"/>
      <c r="F162" s="7"/>
      <c r="G162" s="7"/>
      <c r="H162" s="7"/>
      <c r="I162" s="7"/>
      <c r="J162" s="7"/>
      <c r="L162" s="11">
        <f t="shared" si="31"/>
        <v>0</v>
      </c>
      <c r="M162" s="11" t="str">
        <f t="shared" si="26"/>
        <v>0</v>
      </c>
      <c r="N162" s="9">
        <f t="shared" si="32"/>
        <v>0</v>
      </c>
      <c r="O162" s="3">
        <f t="shared" si="33"/>
        <v>0</v>
      </c>
      <c r="P162" s="4" t="str">
        <f t="shared" si="27"/>
        <v/>
      </c>
      <c r="Q162" s="4" t="str">
        <f t="shared" si="28"/>
        <v/>
      </c>
      <c r="R162" s="4" t="str">
        <f t="shared" si="29"/>
        <v/>
      </c>
      <c r="S162" s="4" t="str">
        <f t="shared" si="30"/>
        <v/>
      </c>
      <c r="T162" s="4" t="str">
        <f t="shared" si="34"/>
        <v xml:space="preserve"> taux()</v>
      </c>
      <c r="U162" s="4" t="str">
        <f t="shared" si="25"/>
        <v xml:space="preserve"> taux()</v>
      </c>
      <c r="W162" s="5" t="str">
        <f t="shared" ref="W162:W200" si="35">IF(L162=0,"",IF(ISNUMBER(L162),CONCATENATE(N162," / niveau(",O162,")",U162),IF(ISNUMBER(SEARCH(".png",M162)),RIGHT(M162,LEN(M162)-SEARCH(".png",M162)-LEN(".png")),M162)))</f>
        <v/>
      </c>
      <c r="X162" s="1"/>
      <c r="Y162" s="1"/>
      <c r="AA162" s="4"/>
      <c r="AD162" s="3"/>
      <c r="AE162" s="3"/>
    </row>
    <row r="163" spans="4:31" x14ac:dyDescent="0.25">
      <c r="D163" s="7"/>
      <c r="E163" s="7"/>
      <c r="F163" s="7"/>
      <c r="G163" s="7"/>
      <c r="H163" s="7"/>
      <c r="I163" s="7"/>
      <c r="J163" s="7"/>
      <c r="L163" s="11">
        <f t="shared" si="31"/>
        <v>0</v>
      </c>
      <c r="M163" s="11" t="str">
        <f t="shared" si="26"/>
        <v>0</v>
      </c>
      <c r="N163" s="9">
        <f t="shared" si="32"/>
        <v>0</v>
      </c>
      <c r="O163" s="3">
        <f t="shared" si="33"/>
        <v>0</v>
      </c>
      <c r="P163" s="4" t="str">
        <f t="shared" si="27"/>
        <v/>
      </c>
      <c r="Q163" s="4" t="str">
        <f t="shared" si="28"/>
        <v/>
      </c>
      <c r="R163" s="4" t="str">
        <f t="shared" si="29"/>
        <v/>
      </c>
      <c r="S163" s="4" t="str">
        <f t="shared" si="30"/>
        <v/>
      </c>
      <c r="T163" s="4" t="str">
        <f t="shared" si="34"/>
        <v xml:space="preserve"> taux()</v>
      </c>
      <c r="U163" s="4" t="str">
        <f t="shared" si="25"/>
        <v xml:space="preserve"> taux()</v>
      </c>
      <c r="W163" s="5" t="str">
        <f t="shared" si="35"/>
        <v/>
      </c>
      <c r="X163" s="1"/>
      <c r="Y163" s="1"/>
      <c r="AA163" s="4"/>
      <c r="AD163" s="3"/>
      <c r="AE163" s="3"/>
    </row>
    <row r="164" spans="4:31" x14ac:dyDescent="0.25">
      <c r="D164" s="7"/>
      <c r="E164" s="7"/>
      <c r="F164" s="7"/>
      <c r="G164" s="7"/>
      <c r="H164" s="7"/>
      <c r="I164" s="7"/>
      <c r="J164" s="7"/>
      <c r="L164" s="11">
        <f t="shared" si="31"/>
        <v>0</v>
      </c>
      <c r="M164" s="11" t="str">
        <f t="shared" si="26"/>
        <v>0</v>
      </c>
      <c r="N164" s="9">
        <f t="shared" si="32"/>
        <v>0</v>
      </c>
      <c r="O164" s="3">
        <f t="shared" si="33"/>
        <v>0</v>
      </c>
      <c r="P164" s="4" t="str">
        <f t="shared" si="27"/>
        <v/>
      </c>
      <c r="Q164" s="4" t="str">
        <f t="shared" si="28"/>
        <v/>
      </c>
      <c r="R164" s="4" t="str">
        <f t="shared" si="29"/>
        <v/>
      </c>
      <c r="S164" s="4" t="str">
        <f t="shared" si="30"/>
        <v/>
      </c>
      <c r="T164" s="4" t="str">
        <f t="shared" si="34"/>
        <v xml:space="preserve"> taux()</v>
      </c>
      <c r="U164" s="4" t="str">
        <f t="shared" si="25"/>
        <v xml:space="preserve"> taux()</v>
      </c>
      <c r="W164" s="5" t="str">
        <f t="shared" si="35"/>
        <v/>
      </c>
      <c r="X164" s="1"/>
      <c r="Y164" s="1"/>
      <c r="AA164" s="4"/>
      <c r="AD164" s="3"/>
      <c r="AE164" s="3"/>
    </row>
    <row r="165" spans="4:31" x14ac:dyDescent="0.25">
      <c r="D165" s="7"/>
      <c r="E165" s="7"/>
      <c r="F165" s="7"/>
      <c r="G165" s="7"/>
      <c r="H165" s="7"/>
      <c r="I165" s="7"/>
      <c r="J165" s="7"/>
      <c r="L165" s="11">
        <f t="shared" si="31"/>
        <v>0</v>
      </c>
      <c r="M165" s="11" t="str">
        <f t="shared" si="26"/>
        <v>0</v>
      </c>
      <c r="N165" s="9">
        <f t="shared" si="32"/>
        <v>0</v>
      </c>
      <c r="O165" s="3">
        <f t="shared" si="33"/>
        <v>0</v>
      </c>
      <c r="P165" s="4" t="str">
        <f t="shared" si="27"/>
        <v/>
      </c>
      <c r="Q165" s="4" t="str">
        <f t="shared" si="28"/>
        <v/>
      </c>
      <c r="R165" s="4" t="str">
        <f t="shared" si="29"/>
        <v/>
      </c>
      <c r="S165" s="4" t="str">
        <f t="shared" si="30"/>
        <v/>
      </c>
      <c r="T165" s="4" t="str">
        <f t="shared" si="34"/>
        <v xml:space="preserve"> taux()</v>
      </c>
      <c r="U165" s="4" t="str">
        <f t="shared" si="25"/>
        <v xml:space="preserve"> taux()</v>
      </c>
      <c r="W165" s="5" t="str">
        <f t="shared" si="35"/>
        <v/>
      </c>
      <c r="X165" s="1"/>
      <c r="Y165" s="1"/>
      <c r="AA165" s="4"/>
      <c r="AD165" s="3"/>
      <c r="AE165" s="3"/>
    </row>
    <row r="166" spans="4:31" x14ac:dyDescent="0.25">
      <c r="D166" s="7"/>
      <c r="E166" s="7"/>
      <c r="F166" s="7"/>
      <c r="G166" s="7"/>
      <c r="H166" s="7"/>
      <c r="I166" s="7"/>
      <c r="J166" s="7"/>
      <c r="L166" s="11">
        <f t="shared" si="31"/>
        <v>0</v>
      </c>
      <c r="M166" s="11" t="str">
        <f t="shared" si="26"/>
        <v>0</v>
      </c>
      <c r="N166" s="9">
        <f t="shared" si="32"/>
        <v>0</v>
      </c>
      <c r="O166" s="3">
        <f t="shared" si="33"/>
        <v>0</v>
      </c>
      <c r="P166" s="4" t="str">
        <f t="shared" si="27"/>
        <v/>
      </c>
      <c r="Q166" s="4" t="str">
        <f t="shared" si="28"/>
        <v/>
      </c>
      <c r="R166" s="4" t="str">
        <f t="shared" si="29"/>
        <v/>
      </c>
      <c r="S166" s="4" t="str">
        <f t="shared" si="30"/>
        <v/>
      </c>
      <c r="T166" s="4" t="str">
        <f t="shared" si="34"/>
        <v xml:space="preserve"> taux()</v>
      </c>
      <c r="U166" s="4" t="str">
        <f t="shared" si="25"/>
        <v xml:space="preserve"> taux()</v>
      </c>
      <c r="W166" s="5" t="str">
        <f t="shared" si="35"/>
        <v/>
      </c>
      <c r="X166" s="1"/>
      <c r="Y166" s="1"/>
      <c r="AA166" s="4"/>
      <c r="AD166" s="3"/>
      <c r="AE166" s="3"/>
    </row>
    <row r="167" spans="4:31" x14ac:dyDescent="0.25">
      <c r="D167" s="7"/>
      <c r="E167" s="7"/>
      <c r="F167" s="7"/>
      <c r="G167" s="7"/>
      <c r="H167" s="7"/>
      <c r="I167" s="7"/>
      <c r="J167" s="7"/>
      <c r="L167" s="11">
        <f t="shared" si="31"/>
        <v>0</v>
      </c>
      <c r="M167" s="11" t="str">
        <f t="shared" si="26"/>
        <v>0</v>
      </c>
      <c r="N167" s="9">
        <f t="shared" si="32"/>
        <v>0</v>
      </c>
      <c r="O167" s="3">
        <f t="shared" si="33"/>
        <v>0</v>
      </c>
      <c r="P167" s="4" t="str">
        <f t="shared" si="27"/>
        <v/>
      </c>
      <c r="Q167" s="4" t="str">
        <f t="shared" si="28"/>
        <v/>
      </c>
      <c r="R167" s="4" t="str">
        <f t="shared" si="29"/>
        <v/>
      </c>
      <c r="S167" s="4" t="str">
        <f t="shared" si="30"/>
        <v/>
      </c>
      <c r="T167" s="4" t="str">
        <f t="shared" si="34"/>
        <v xml:space="preserve"> taux()</v>
      </c>
      <c r="U167" s="4" t="str">
        <f t="shared" si="25"/>
        <v xml:space="preserve"> taux()</v>
      </c>
      <c r="W167" s="5" t="str">
        <f t="shared" si="35"/>
        <v/>
      </c>
      <c r="X167" s="1"/>
      <c r="Y167" s="1"/>
      <c r="AA167" s="4"/>
      <c r="AD167" s="3"/>
      <c r="AE167" s="3"/>
    </row>
    <row r="168" spans="4:31" x14ac:dyDescent="0.25">
      <c r="D168" s="7"/>
      <c r="E168" s="7"/>
      <c r="F168" s="7"/>
      <c r="G168" s="7"/>
      <c r="H168" s="7"/>
      <c r="I168" s="7"/>
      <c r="J168" s="7"/>
      <c r="L168" s="11">
        <f t="shared" si="31"/>
        <v>0</v>
      </c>
      <c r="M168" s="11" t="str">
        <f t="shared" si="26"/>
        <v>0</v>
      </c>
      <c r="N168" s="9">
        <f t="shared" si="32"/>
        <v>0</v>
      </c>
      <c r="O168" s="3">
        <f t="shared" si="33"/>
        <v>0</v>
      </c>
      <c r="P168" s="4" t="str">
        <f t="shared" si="27"/>
        <v/>
      </c>
      <c r="Q168" s="4" t="str">
        <f t="shared" si="28"/>
        <v/>
      </c>
      <c r="R168" s="4" t="str">
        <f t="shared" si="29"/>
        <v/>
      </c>
      <c r="S168" s="4" t="str">
        <f t="shared" si="30"/>
        <v/>
      </c>
      <c r="T168" s="4" t="str">
        <f t="shared" si="34"/>
        <v xml:space="preserve"> taux()</v>
      </c>
      <c r="U168" s="4" t="str">
        <f t="shared" si="25"/>
        <v xml:space="preserve"> taux()</v>
      </c>
      <c r="W168" s="5" t="str">
        <f t="shared" si="35"/>
        <v/>
      </c>
      <c r="X168" s="1"/>
      <c r="Y168" s="1"/>
      <c r="AA168" s="4"/>
      <c r="AD168" s="3"/>
      <c r="AE168" s="3"/>
    </row>
    <row r="169" spans="4:31" x14ac:dyDescent="0.25">
      <c r="D169" s="7"/>
      <c r="E169" s="7"/>
      <c r="F169" s="7"/>
      <c r="G169" s="7"/>
      <c r="H169" s="7"/>
      <c r="I169" s="7"/>
      <c r="J169" s="7"/>
      <c r="L169" s="11">
        <f t="shared" si="31"/>
        <v>0</v>
      </c>
      <c r="M169" s="11" t="str">
        <f t="shared" si="26"/>
        <v>0</v>
      </c>
      <c r="N169" s="9">
        <f t="shared" si="32"/>
        <v>0</v>
      </c>
      <c r="O169" s="3">
        <f t="shared" si="33"/>
        <v>0</v>
      </c>
      <c r="P169" s="4" t="str">
        <f t="shared" si="27"/>
        <v/>
      </c>
      <c r="Q169" s="4" t="str">
        <f t="shared" si="28"/>
        <v/>
      </c>
      <c r="R169" s="4" t="str">
        <f t="shared" si="29"/>
        <v/>
      </c>
      <c r="S169" s="4" t="str">
        <f t="shared" si="30"/>
        <v/>
      </c>
      <c r="T169" s="4" t="str">
        <f t="shared" si="34"/>
        <v xml:space="preserve"> taux()</v>
      </c>
      <c r="U169" s="4" t="str">
        <f t="shared" si="25"/>
        <v xml:space="preserve"> taux()</v>
      </c>
      <c r="W169" s="5" t="str">
        <f t="shared" si="35"/>
        <v/>
      </c>
      <c r="X169" s="1"/>
      <c r="Y169" s="1"/>
      <c r="AA169" s="4"/>
      <c r="AD169" s="3"/>
      <c r="AE169" s="3"/>
    </row>
    <row r="170" spans="4:31" x14ac:dyDescent="0.25">
      <c r="D170" s="7"/>
      <c r="E170" s="7"/>
      <c r="F170" s="7"/>
      <c r="G170" s="7"/>
      <c r="H170" s="7"/>
      <c r="I170" s="7"/>
      <c r="J170" s="7"/>
      <c r="L170" s="11">
        <f t="shared" si="31"/>
        <v>0</v>
      </c>
      <c r="M170" s="11" t="str">
        <f t="shared" si="26"/>
        <v>0</v>
      </c>
      <c r="N170" s="9">
        <f t="shared" si="32"/>
        <v>0</v>
      </c>
      <c r="O170" s="3">
        <f t="shared" si="33"/>
        <v>0</v>
      </c>
      <c r="P170" s="4" t="str">
        <f t="shared" si="27"/>
        <v/>
      </c>
      <c r="Q170" s="4" t="str">
        <f t="shared" si="28"/>
        <v/>
      </c>
      <c r="R170" s="4" t="str">
        <f t="shared" si="29"/>
        <v/>
      </c>
      <c r="S170" s="4" t="str">
        <f t="shared" si="30"/>
        <v/>
      </c>
      <c r="T170" s="4" t="str">
        <f t="shared" si="34"/>
        <v xml:space="preserve"> taux()</v>
      </c>
      <c r="U170" s="4" t="str">
        <f t="shared" si="25"/>
        <v xml:space="preserve"> taux()</v>
      </c>
      <c r="W170" s="5" t="str">
        <f t="shared" si="35"/>
        <v/>
      </c>
      <c r="X170" s="1"/>
      <c r="Y170" s="1"/>
      <c r="AA170" s="4"/>
      <c r="AD170" s="3"/>
      <c r="AE170" s="3"/>
    </row>
    <row r="171" spans="4:31" x14ac:dyDescent="0.25">
      <c r="D171" s="7"/>
      <c r="E171" s="7"/>
      <c r="F171" s="7"/>
      <c r="G171" s="7"/>
      <c r="H171" s="7"/>
      <c r="I171" s="7"/>
      <c r="J171" s="7"/>
      <c r="L171" s="11">
        <f t="shared" si="31"/>
        <v>0</v>
      </c>
      <c r="M171" s="11" t="str">
        <f t="shared" si="26"/>
        <v>0</v>
      </c>
      <c r="N171" s="9">
        <f t="shared" si="32"/>
        <v>0</v>
      </c>
      <c r="O171" s="3">
        <f t="shared" si="33"/>
        <v>0</v>
      </c>
      <c r="P171" s="4" t="str">
        <f t="shared" si="27"/>
        <v/>
      </c>
      <c r="Q171" s="4" t="str">
        <f t="shared" si="28"/>
        <v/>
      </c>
      <c r="R171" s="4" t="str">
        <f t="shared" si="29"/>
        <v/>
      </c>
      <c r="S171" s="4" t="str">
        <f t="shared" si="30"/>
        <v/>
      </c>
      <c r="T171" s="4" t="str">
        <f t="shared" si="34"/>
        <v xml:space="preserve"> taux()</v>
      </c>
      <c r="U171" s="4" t="str">
        <f t="shared" si="25"/>
        <v xml:space="preserve"> taux()</v>
      </c>
      <c r="W171" s="5" t="str">
        <f t="shared" si="35"/>
        <v/>
      </c>
      <c r="X171" s="1"/>
      <c r="Y171" s="1"/>
      <c r="AA171" s="4"/>
      <c r="AD171" s="3"/>
      <c r="AE171" s="3"/>
    </row>
    <row r="172" spans="4:31" x14ac:dyDescent="0.25">
      <c r="D172" s="7"/>
      <c r="E172" s="7"/>
      <c r="F172" s="7"/>
      <c r="G172" s="7"/>
      <c r="H172" s="7"/>
      <c r="I172" s="7"/>
      <c r="J172" s="7"/>
      <c r="L172" s="11">
        <f t="shared" si="31"/>
        <v>0</v>
      </c>
      <c r="M172" s="11" t="str">
        <f t="shared" si="26"/>
        <v>0</v>
      </c>
      <c r="N172" s="9">
        <f t="shared" si="32"/>
        <v>0</v>
      </c>
      <c r="O172" s="3">
        <f t="shared" si="33"/>
        <v>0</v>
      </c>
      <c r="P172" s="4" t="str">
        <f t="shared" si="27"/>
        <v/>
      </c>
      <c r="Q172" s="4" t="str">
        <f t="shared" si="28"/>
        <v/>
      </c>
      <c r="R172" s="4" t="str">
        <f t="shared" si="29"/>
        <v/>
      </c>
      <c r="S172" s="4" t="str">
        <f t="shared" si="30"/>
        <v/>
      </c>
      <c r="T172" s="4" t="str">
        <f t="shared" si="34"/>
        <v xml:space="preserve"> taux()</v>
      </c>
      <c r="U172" s="4" t="str">
        <f t="shared" si="25"/>
        <v xml:space="preserve"> taux()</v>
      </c>
      <c r="W172" s="5" t="str">
        <f t="shared" si="35"/>
        <v/>
      </c>
      <c r="X172" s="1"/>
      <c r="Y172" s="1"/>
      <c r="AA172" s="4"/>
      <c r="AD172" s="3"/>
      <c r="AE172" s="3"/>
    </row>
    <row r="173" spans="4:31" x14ac:dyDescent="0.25">
      <c r="D173" s="7"/>
      <c r="E173" s="7"/>
      <c r="F173" s="7"/>
      <c r="G173" s="7"/>
      <c r="H173" s="7"/>
      <c r="I173" s="7"/>
      <c r="J173" s="7"/>
      <c r="L173" s="11">
        <f t="shared" si="31"/>
        <v>0</v>
      </c>
      <c r="M173" s="11" t="str">
        <f t="shared" si="26"/>
        <v>0</v>
      </c>
      <c r="N173" s="9">
        <f t="shared" si="32"/>
        <v>0</v>
      </c>
      <c r="O173" s="3">
        <f t="shared" si="33"/>
        <v>0</v>
      </c>
      <c r="P173" s="4" t="str">
        <f t="shared" si="27"/>
        <v/>
      </c>
      <c r="Q173" s="4" t="str">
        <f t="shared" si="28"/>
        <v/>
      </c>
      <c r="R173" s="4" t="str">
        <f t="shared" si="29"/>
        <v/>
      </c>
      <c r="S173" s="4" t="str">
        <f t="shared" si="30"/>
        <v/>
      </c>
      <c r="T173" s="4" t="str">
        <f t="shared" si="34"/>
        <v xml:space="preserve"> taux()</v>
      </c>
      <c r="U173" s="4" t="str">
        <f t="shared" si="25"/>
        <v xml:space="preserve"> taux()</v>
      </c>
      <c r="W173" s="5" t="str">
        <f t="shared" si="35"/>
        <v/>
      </c>
      <c r="X173" s="1"/>
      <c r="Y173" s="1"/>
      <c r="AA173" s="4"/>
      <c r="AD173" s="3"/>
      <c r="AE173" s="3"/>
    </row>
    <row r="174" spans="4:31" x14ac:dyDescent="0.25">
      <c r="D174" s="7"/>
      <c r="E174" s="7"/>
      <c r="F174" s="7"/>
      <c r="G174" s="7"/>
      <c r="H174" s="7"/>
      <c r="I174" s="7"/>
      <c r="J174" s="7"/>
      <c r="L174" s="11">
        <f t="shared" si="31"/>
        <v>0</v>
      </c>
      <c r="M174" s="11" t="str">
        <f t="shared" si="26"/>
        <v>0</v>
      </c>
      <c r="N174" s="9">
        <f t="shared" si="32"/>
        <v>0</v>
      </c>
      <c r="O174" s="3">
        <f t="shared" si="33"/>
        <v>0</v>
      </c>
      <c r="P174" s="4" t="str">
        <f t="shared" si="27"/>
        <v/>
      </c>
      <c r="Q174" s="4" t="str">
        <f t="shared" si="28"/>
        <v/>
      </c>
      <c r="R174" s="4" t="str">
        <f t="shared" si="29"/>
        <v/>
      </c>
      <c r="S174" s="4" t="str">
        <f t="shared" si="30"/>
        <v/>
      </c>
      <c r="T174" s="4" t="str">
        <f t="shared" si="34"/>
        <v xml:space="preserve"> taux()</v>
      </c>
      <c r="U174" s="4" t="str">
        <f t="shared" si="25"/>
        <v xml:space="preserve"> taux()</v>
      </c>
      <c r="W174" s="5" t="str">
        <f t="shared" si="35"/>
        <v/>
      </c>
      <c r="X174" s="1"/>
      <c r="Y174" s="1"/>
      <c r="AA174" s="4"/>
      <c r="AD174" s="3"/>
      <c r="AE174" s="3"/>
    </row>
    <row r="175" spans="4:31" x14ac:dyDescent="0.25">
      <c r="D175" s="7"/>
      <c r="E175" s="7"/>
      <c r="F175" s="7"/>
      <c r="G175" s="7"/>
      <c r="H175" s="7"/>
      <c r="I175" s="7"/>
      <c r="J175" s="7"/>
      <c r="L175" s="11">
        <f t="shared" si="31"/>
        <v>0</v>
      </c>
      <c r="M175" s="11" t="str">
        <f t="shared" si="26"/>
        <v>0</v>
      </c>
      <c r="N175" s="9">
        <f t="shared" si="32"/>
        <v>0</v>
      </c>
      <c r="O175" s="3">
        <f t="shared" si="33"/>
        <v>0</v>
      </c>
      <c r="P175" s="4" t="str">
        <f t="shared" si="27"/>
        <v/>
      </c>
      <c r="Q175" s="4" t="str">
        <f t="shared" si="28"/>
        <v/>
      </c>
      <c r="R175" s="4" t="str">
        <f t="shared" si="29"/>
        <v/>
      </c>
      <c r="S175" s="4" t="str">
        <f t="shared" si="30"/>
        <v/>
      </c>
      <c r="T175" s="4" t="str">
        <f t="shared" si="34"/>
        <v xml:space="preserve"> taux()</v>
      </c>
      <c r="U175" s="4" t="str">
        <f t="shared" si="25"/>
        <v xml:space="preserve"> taux()</v>
      </c>
      <c r="W175" s="5" t="str">
        <f t="shared" si="35"/>
        <v/>
      </c>
      <c r="X175" s="1"/>
      <c r="Y175" s="1"/>
      <c r="AA175" s="4"/>
      <c r="AD175" s="3"/>
      <c r="AE175" s="3"/>
    </row>
    <row r="176" spans="4:31" x14ac:dyDescent="0.25">
      <c r="D176" s="7"/>
      <c r="E176" s="7"/>
      <c r="F176" s="7"/>
      <c r="G176" s="7"/>
      <c r="H176" s="7"/>
      <c r="I176" s="7"/>
      <c r="J176" s="7"/>
      <c r="L176" s="11">
        <f t="shared" si="31"/>
        <v>0</v>
      </c>
      <c r="M176" s="11" t="str">
        <f t="shared" si="26"/>
        <v>0</v>
      </c>
      <c r="N176" s="9">
        <f t="shared" si="32"/>
        <v>0</v>
      </c>
      <c r="O176" s="3">
        <f t="shared" si="33"/>
        <v>0</v>
      </c>
      <c r="P176" s="4" t="str">
        <f t="shared" si="27"/>
        <v/>
      </c>
      <c r="Q176" s="4" t="str">
        <f t="shared" si="28"/>
        <v/>
      </c>
      <c r="R176" s="4" t="str">
        <f t="shared" si="29"/>
        <v/>
      </c>
      <c r="S176" s="4" t="str">
        <f t="shared" si="30"/>
        <v/>
      </c>
      <c r="T176" s="4" t="str">
        <f t="shared" si="34"/>
        <v xml:space="preserve"> taux()</v>
      </c>
      <c r="U176" s="4" t="str">
        <f t="shared" si="25"/>
        <v xml:space="preserve"> taux()</v>
      </c>
      <c r="W176" s="5" t="str">
        <f t="shared" si="35"/>
        <v/>
      </c>
      <c r="X176" s="1"/>
      <c r="Y176" s="1"/>
      <c r="AA176" s="4"/>
      <c r="AD176" s="3"/>
      <c r="AE176" s="3"/>
    </row>
    <row r="177" spans="4:31" x14ac:dyDescent="0.25">
      <c r="D177" s="7"/>
      <c r="E177" s="7"/>
      <c r="F177" s="7"/>
      <c r="G177" s="7"/>
      <c r="H177" s="7"/>
      <c r="I177" s="7"/>
      <c r="J177" s="7"/>
      <c r="L177" s="11">
        <f t="shared" si="31"/>
        <v>0</v>
      </c>
      <c r="M177" s="11" t="str">
        <f t="shared" si="26"/>
        <v>0</v>
      </c>
      <c r="N177" s="9">
        <f t="shared" si="32"/>
        <v>0</v>
      </c>
      <c r="O177" s="3">
        <f t="shared" si="33"/>
        <v>0</v>
      </c>
      <c r="P177" s="4" t="str">
        <f t="shared" si="27"/>
        <v/>
      </c>
      <c r="Q177" s="4" t="str">
        <f t="shared" si="28"/>
        <v/>
      </c>
      <c r="R177" s="4" t="str">
        <f t="shared" si="29"/>
        <v/>
      </c>
      <c r="S177" s="4" t="str">
        <f t="shared" si="30"/>
        <v/>
      </c>
      <c r="T177" s="4" t="str">
        <f t="shared" si="34"/>
        <v xml:space="preserve"> taux()</v>
      </c>
      <c r="U177" s="4" t="str">
        <f t="shared" si="25"/>
        <v xml:space="preserve"> taux()</v>
      </c>
      <c r="W177" s="5" t="str">
        <f t="shared" si="35"/>
        <v/>
      </c>
      <c r="X177" s="1"/>
      <c r="Y177" s="1"/>
      <c r="AA177" s="4"/>
      <c r="AD177" s="3"/>
      <c r="AE177" s="3"/>
    </row>
    <row r="178" spans="4:31" x14ac:dyDescent="0.25">
      <c r="D178" s="7"/>
      <c r="E178" s="7"/>
      <c r="F178" s="7"/>
      <c r="G178" s="7"/>
      <c r="H178" s="7"/>
      <c r="I178" s="7"/>
      <c r="J178" s="7"/>
      <c r="L178" s="11">
        <f t="shared" si="31"/>
        <v>0</v>
      </c>
      <c r="M178" s="11" t="str">
        <f t="shared" si="26"/>
        <v>0</v>
      </c>
      <c r="N178" s="9">
        <f t="shared" si="32"/>
        <v>0</v>
      </c>
      <c r="O178" s="3">
        <f t="shared" si="33"/>
        <v>0</v>
      </c>
      <c r="P178" s="4" t="str">
        <f t="shared" si="27"/>
        <v/>
      </c>
      <c r="Q178" s="4" t="str">
        <f t="shared" si="28"/>
        <v/>
      </c>
      <c r="R178" s="4" t="str">
        <f t="shared" si="29"/>
        <v/>
      </c>
      <c r="S178" s="4" t="str">
        <f t="shared" si="30"/>
        <v/>
      </c>
      <c r="T178" s="4" t="str">
        <f t="shared" si="34"/>
        <v xml:space="preserve"> taux()</v>
      </c>
      <c r="U178" s="4" t="str">
        <f t="shared" si="25"/>
        <v xml:space="preserve"> taux()</v>
      </c>
      <c r="W178" s="5" t="str">
        <f t="shared" si="35"/>
        <v/>
      </c>
      <c r="X178" s="1"/>
      <c r="Y178" s="1"/>
      <c r="AA178" s="4"/>
      <c r="AD178" s="3"/>
      <c r="AE178" s="3"/>
    </row>
    <row r="179" spans="4:31" x14ac:dyDescent="0.25">
      <c r="D179" s="7"/>
      <c r="E179" s="7"/>
      <c r="F179" s="7"/>
      <c r="G179" s="7"/>
      <c r="H179" s="7"/>
      <c r="I179" s="7"/>
      <c r="J179" s="7"/>
      <c r="L179" s="11">
        <f t="shared" si="31"/>
        <v>0</v>
      </c>
      <c r="M179" s="11" t="str">
        <f t="shared" si="26"/>
        <v>0</v>
      </c>
      <c r="N179" s="9">
        <f t="shared" si="32"/>
        <v>0</v>
      </c>
      <c r="O179" s="3">
        <f t="shared" si="33"/>
        <v>0</v>
      </c>
      <c r="P179" s="4" t="str">
        <f t="shared" si="27"/>
        <v/>
      </c>
      <c r="Q179" s="4" t="str">
        <f t="shared" si="28"/>
        <v/>
      </c>
      <c r="R179" s="4" t="str">
        <f t="shared" si="29"/>
        <v/>
      </c>
      <c r="S179" s="4" t="str">
        <f t="shared" si="30"/>
        <v/>
      </c>
      <c r="T179" s="4" t="str">
        <f t="shared" si="34"/>
        <v xml:space="preserve"> taux()</v>
      </c>
      <c r="U179" s="4" t="str">
        <f t="shared" si="25"/>
        <v xml:space="preserve"> taux()</v>
      </c>
      <c r="W179" s="5" t="str">
        <f t="shared" si="35"/>
        <v/>
      </c>
      <c r="X179" s="1"/>
      <c r="Y179" s="1"/>
      <c r="AA179" s="4"/>
      <c r="AD179" s="3"/>
      <c r="AE179" s="3"/>
    </row>
    <row r="180" spans="4:31" x14ac:dyDescent="0.25">
      <c r="D180" s="7"/>
      <c r="E180" s="7"/>
      <c r="F180" s="7"/>
      <c r="G180" s="7"/>
      <c r="H180" s="7"/>
      <c r="I180" s="7"/>
      <c r="J180" s="7"/>
      <c r="L180" s="11">
        <f t="shared" si="31"/>
        <v>0</v>
      </c>
      <c r="M180" s="11" t="str">
        <f t="shared" si="26"/>
        <v>0</v>
      </c>
      <c r="N180" s="9">
        <f t="shared" si="32"/>
        <v>0</v>
      </c>
      <c r="O180" s="3">
        <f t="shared" si="33"/>
        <v>0</v>
      </c>
      <c r="P180" s="4" t="str">
        <f t="shared" si="27"/>
        <v/>
      </c>
      <c r="Q180" s="4" t="str">
        <f t="shared" si="28"/>
        <v/>
      </c>
      <c r="R180" s="4" t="str">
        <f t="shared" si="29"/>
        <v/>
      </c>
      <c r="S180" s="4" t="str">
        <f t="shared" si="30"/>
        <v/>
      </c>
      <c r="T180" s="4" t="str">
        <f t="shared" si="34"/>
        <v xml:space="preserve"> taux()</v>
      </c>
      <c r="U180" s="4" t="str">
        <f t="shared" si="25"/>
        <v xml:space="preserve"> taux()</v>
      </c>
      <c r="W180" s="5" t="str">
        <f t="shared" si="35"/>
        <v/>
      </c>
      <c r="X180" s="1"/>
      <c r="Y180" s="1"/>
      <c r="AA180" s="4"/>
      <c r="AD180" s="3"/>
      <c r="AE180" s="3"/>
    </row>
    <row r="181" spans="4:31" x14ac:dyDescent="0.25">
      <c r="D181" s="7"/>
      <c r="E181" s="7"/>
      <c r="F181" s="7"/>
      <c r="G181" s="7"/>
      <c r="H181" s="7"/>
      <c r="I181" s="7"/>
      <c r="J181" s="7"/>
      <c r="L181" s="11">
        <f t="shared" si="31"/>
        <v>0</v>
      </c>
      <c r="M181" s="11" t="str">
        <f t="shared" si="26"/>
        <v>0</v>
      </c>
      <c r="N181" s="9">
        <f t="shared" si="32"/>
        <v>0</v>
      </c>
      <c r="O181" s="3">
        <f t="shared" si="33"/>
        <v>0</v>
      </c>
      <c r="P181" s="4" t="str">
        <f t="shared" si="27"/>
        <v/>
      </c>
      <c r="Q181" s="4" t="str">
        <f t="shared" si="28"/>
        <v/>
      </c>
      <c r="R181" s="4" t="str">
        <f t="shared" si="29"/>
        <v/>
      </c>
      <c r="S181" s="4" t="str">
        <f t="shared" si="30"/>
        <v/>
      </c>
      <c r="T181" s="4" t="str">
        <f t="shared" si="34"/>
        <v xml:space="preserve"> taux()</v>
      </c>
      <c r="U181" s="4" t="str">
        <f t="shared" si="25"/>
        <v xml:space="preserve"> taux()</v>
      </c>
      <c r="W181" s="5" t="str">
        <f t="shared" si="35"/>
        <v/>
      </c>
      <c r="X181" s="1"/>
      <c r="Y181" s="1"/>
      <c r="AA181" s="4"/>
      <c r="AD181" s="3"/>
      <c r="AE181" s="3"/>
    </row>
    <row r="182" spans="4:31" x14ac:dyDescent="0.25">
      <c r="D182" s="7"/>
      <c r="E182" s="7"/>
      <c r="F182" s="7"/>
      <c r="G182" s="7"/>
      <c r="H182" s="7"/>
      <c r="I182" s="7"/>
      <c r="J182" s="7"/>
      <c r="L182" s="11">
        <f t="shared" si="31"/>
        <v>0</v>
      </c>
      <c r="M182" s="11" t="str">
        <f t="shared" si="26"/>
        <v>0</v>
      </c>
      <c r="N182" s="9">
        <f t="shared" si="32"/>
        <v>0</v>
      </c>
      <c r="O182" s="3">
        <f t="shared" si="33"/>
        <v>0</v>
      </c>
      <c r="P182" s="4" t="str">
        <f t="shared" si="27"/>
        <v/>
      </c>
      <c r="Q182" s="4" t="str">
        <f t="shared" si="28"/>
        <v/>
      </c>
      <c r="R182" s="4" t="str">
        <f t="shared" si="29"/>
        <v/>
      </c>
      <c r="S182" s="4" t="str">
        <f t="shared" si="30"/>
        <v/>
      </c>
      <c r="T182" s="4" t="str">
        <f t="shared" si="34"/>
        <v xml:space="preserve"> taux()</v>
      </c>
      <c r="U182" s="4" t="str">
        <f t="shared" si="25"/>
        <v xml:space="preserve"> taux()</v>
      </c>
      <c r="W182" s="5" t="str">
        <f t="shared" si="35"/>
        <v/>
      </c>
      <c r="X182" s="1"/>
      <c r="Y182" s="1"/>
      <c r="AA182" s="4"/>
      <c r="AD182" s="3"/>
      <c r="AE182" s="3"/>
    </row>
    <row r="183" spans="4:31" x14ac:dyDescent="0.25">
      <c r="D183" s="7"/>
      <c r="E183" s="7"/>
      <c r="F183" s="7"/>
      <c r="G183" s="7"/>
      <c r="H183" s="7"/>
      <c r="I183" s="7"/>
      <c r="J183" s="7"/>
      <c r="L183" s="11">
        <f t="shared" si="31"/>
        <v>0</v>
      </c>
      <c r="M183" s="11" t="str">
        <f t="shared" si="26"/>
        <v>0</v>
      </c>
      <c r="N183" s="9">
        <f t="shared" si="32"/>
        <v>0</v>
      </c>
      <c r="O183" s="3">
        <f t="shared" si="33"/>
        <v>0</v>
      </c>
      <c r="P183" s="4" t="str">
        <f t="shared" si="27"/>
        <v/>
      </c>
      <c r="Q183" s="4" t="str">
        <f t="shared" si="28"/>
        <v/>
      </c>
      <c r="R183" s="4" t="str">
        <f t="shared" si="29"/>
        <v/>
      </c>
      <c r="S183" s="4" t="str">
        <f t="shared" si="30"/>
        <v/>
      </c>
      <c r="T183" s="4" t="str">
        <f t="shared" si="34"/>
        <v xml:space="preserve"> taux()</v>
      </c>
      <c r="U183" s="4" t="str">
        <f t="shared" si="25"/>
        <v xml:space="preserve"> taux()</v>
      </c>
      <c r="W183" s="5" t="str">
        <f t="shared" si="35"/>
        <v/>
      </c>
      <c r="X183" s="1"/>
      <c r="Y183" s="1"/>
      <c r="AA183" s="4"/>
      <c r="AD183" s="3"/>
      <c r="AE183" s="3"/>
    </row>
    <row r="184" spans="4:31" x14ac:dyDescent="0.25">
      <c r="D184" s="7"/>
      <c r="E184" s="7"/>
      <c r="F184" s="7"/>
      <c r="G184" s="7"/>
      <c r="H184" s="7"/>
      <c r="I184" s="7"/>
      <c r="J184" s="7"/>
      <c r="L184" s="11">
        <f t="shared" si="31"/>
        <v>0</v>
      </c>
      <c r="M184" s="11" t="str">
        <f t="shared" si="26"/>
        <v>0</v>
      </c>
      <c r="N184" s="9">
        <f t="shared" si="32"/>
        <v>0</v>
      </c>
      <c r="O184" s="3">
        <f t="shared" si="33"/>
        <v>0</v>
      </c>
      <c r="P184" s="4" t="str">
        <f t="shared" si="27"/>
        <v/>
      </c>
      <c r="Q184" s="4" t="str">
        <f t="shared" si="28"/>
        <v/>
      </c>
      <c r="R184" s="4" t="str">
        <f t="shared" si="29"/>
        <v/>
      </c>
      <c r="S184" s="4" t="str">
        <f t="shared" si="30"/>
        <v/>
      </c>
      <c r="T184" s="4" t="str">
        <f t="shared" si="34"/>
        <v xml:space="preserve"> taux()</v>
      </c>
      <c r="U184" s="4" t="str">
        <f t="shared" si="25"/>
        <v xml:space="preserve"> taux()</v>
      </c>
      <c r="W184" s="5" t="str">
        <f t="shared" si="35"/>
        <v/>
      </c>
      <c r="X184" s="1"/>
      <c r="Y184" s="1"/>
      <c r="AA184" s="4"/>
      <c r="AD184" s="3"/>
      <c r="AE184" s="3"/>
    </row>
    <row r="185" spans="4:31" x14ac:dyDescent="0.25">
      <c r="D185" s="7"/>
      <c r="E185" s="7"/>
      <c r="F185" s="7"/>
      <c r="G185" s="7"/>
      <c r="H185" s="7"/>
      <c r="I185" s="7"/>
      <c r="J185" s="7"/>
      <c r="L185" s="11">
        <f t="shared" si="31"/>
        <v>0</v>
      </c>
      <c r="M185" s="11" t="str">
        <f t="shared" si="26"/>
        <v>0</v>
      </c>
      <c r="N185" s="9">
        <f t="shared" si="32"/>
        <v>0</v>
      </c>
      <c r="O185" s="3">
        <f t="shared" si="33"/>
        <v>0</v>
      </c>
      <c r="P185" s="4" t="str">
        <f t="shared" si="27"/>
        <v/>
      </c>
      <c r="Q185" s="4" t="str">
        <f t="shared" si="28"/>
        <v/>
      </c>
      <c r="R185" s="4" t="str">
        <f t="shared" si="29"/>
        <v/>
      </c>
      <c r="S185" s="4" t="str">
        <f t="shared" si="30"/>
        <v/>
      </c>
      <c r="T185" s="4" t="str">
        <f t="shared" si="34"/>
        <v xml:space="preserve"> taux()</v>
      </c>
      <c r="U185" s="4" t="str">
        <f t="shared" si="25"/>
        <v xml:space="preserve"> taux()</v>
      </c>
      <c r="W185" s="5" t="str">
        <f t="shared" si="35"/>
        <v/>
      </c>
      <c r="X185" s="1"/>
      <c r="Y185" s="1"/>
      <c r="AA185" s="4"/>
      <c r="AD185" s="3"/>
      <c r="AE185" s="3"/>
    </row>
    <row r="186" spans="4:31" x14ac:dyDescent="0.25">
      <c r="D186" s="7"/>
      <c r="E186" s="7"/>
      <c r="F186" s="7"/>
      <c r="G186" s="7"/>
      <c r="H186" s="7"/>
      <c r="I186" s="7"/>
      <c r="J186" s="7"/>
      <c r="L186" s="11">
        <f t="shared" si="31"/>
        <v>0</v>
      </c>
      <c r="M186" s="11" t="str">
        <f t="shared" si="26"/>
        <v>0</v>
      </c>
      <c r="N186" s="9">
        <f t="shared" si="32"/>
        <v>0</v>
      </c>
      <c r="O186" s="3">
        <f t="shared" si="33"/>
        <v>0</v>
      </c>
      <c r="P186" s="4" t="str">
        <f t="shared" si="27"/>
        <v/>
      </c>
      <c r="Q186" s="4" t="str">
        <f t="shared" si="28"/>
        <v/>
      </c>
      <c r="R186" s="4" t="str">
        <f t="shared" si="29"/>
        <v/>
      </c>
      <c r="S186" s="4" t="str">
        <f t="shared" si="30"/>
        <v/>
      </c>
      <c r="T186" s="4" t="str">
        <f t="shared" si="34"/>
        <v xml:space="preserve"> taux()</v>
      </c>
      <c r="U186" s="4" t="str">
        <f t="shared" si="25"/>
        <v xml:space="preserve"> taux()</v>
      </c>
      <c r="W186" s="5" t="str">
        <f t="shared" si="35"/>
        <v/>
      </c>
      <c r="X186" s="1"/>
      <c r="Y186" s="1"/>
      <c r="AA186" s="4"/>
      <c r="AD186" s="3"/>
      <c r="AE186" s="3"/>
    </row>
    <row r="187" spans="4:31" x14ac:dyDescent="0.25">
      <c r="D187" s="7"/>
      <c r="E187" s="7"/>
      <c r="F187" s="7"/>
      <c r="G187" s="7"/>
      <c r="H187" s="7"/>
      <c r="I187" s="7"/>
      <c r="J187" s="7"/>
      <c r="L187" s="11">
        <f t="shared" si="31"/>
        <v>0</v>
      </c>
      <c r="M187" s="11" t="str">
        <f t="shared" si="26"/>
        <v>0</v>
      </c>
      <c r="N187" s="9">
        <f t="shared" si="32"/>
        <v>0</v>
      </c>
      <c r="O187" s="3">
        <f t="shared" si="33"/>
        <v>0</v>
      </c>
      <c r="P187" s="4" t="str">
        <f t="shared" si="27"/>
        <v/>
      </c>
      <c r="Q187" s="4" t="str">
        <f t="shared" si="28"/>
        <v/>
      </c>
      <c r="R187" s="4" t="str">
        <f t="shared" si="29"/>
        <v/>
      </c>
      <c r="S187" s="4" t="str">
        <f t="shared" si="30"/>
        <v/>
      </c>
      <c r="T187" s="4" t="str">
        <f t="shared" si="34"/>
        <v xml:space="preserve"> taux()</v>
      </c>
      <c r="U187" s="4" t="str">
        <f t="shared" si="25"/>
        <v xml:space="preserve"> taux()</v>
      </c>
      <c r="W187" s="5" t="str">
        <f t="shared" si="35"/>
        <v/>
      </c>
      <c r="X187" s="1"/>
      <c r="Y187" s="1"/>
      <c r="AA187" s="4"/>
      <c r="AD187" s="3"/>
      <c r="AE187" s="3"/>
    </row>
    <row r="188" spans="4:31" x14ac:dyDescent="0.25">
      <c r="D188" s="7"/>
      <c r="E188" s="7"/>
      <c r="F188" s="7"/>
      <c r="G188" s="7"/>
      <c r="H188" s="7"/>
      <c r="I188" s="7"/>
      <c r="J188" s="7"/>
      <c r="L188" s="11">
        <f t="shared" si="31"/>
        <v>0</v>
      </c>
      <c r="M188" s="11" t="str">
        <f t="shared" si="26"/>
        <v>0</v>
      </c>
      <c r="N188" s="9">
        <f t="shared" si="32"/>
        <v>0</v>
      </c>
      <c r="O188" s="3">
        <f t="shared" si="33"/>
        <v>0</v>
      </c>
      <c r="P188" s="4" t="str">
        <f t="shared" si="27"/>
        <v/>
      </c>
      <c r="Q188" s="4" t="str">
        <f t="shared" si="28"/>
        <v/>
      </c>
      <c r="R188" s="4" t="str">
        <f t="shared" si="29"/>
        <v/>
      </c>
      <c r="S188" s="4" t="str">
        <f t="shared" si="30"/>
        <v/>
      </c>
      <c r="T188" s="4" t="str">
        <f t="shared" si="34"/>
        <v xml:space="preserve"> taux()</v>
      </c>
      <c r="U188" s="4" t="str">
        <f t="shared" si="25"/>
        <v xml:space="preserve"> taux()</v>
      </c>
      <c r="W188" s="5" t="str">
        <f t="shared" si="35"/>
        <v/>
      </c>
      <c r="X188" s="1"/>
      <c r="Y188" s="1"/>
      <c r="AA188" s="4"/>
      <c r="AD188" s="3"/>
      <c r="AE188" s="3"/>
    </row>
    <row r="189" spans="4:31" x14ac:dyDescent="0.25">
      <c r="D189" s="7"/>
      <c r="E189" s="7"/>
      <c r="F189" s="7"/>
      <c r="G189" s="7"/>
      <c r="H189" s="7"/>
      <c r="I189" s="7"/>
      <c r="J189" s="7"/>
      <c r="L189" s="11">
        <f t="shared" si="31"/>
        <v>0</v>
      </c>
      <c r="M189" s="11" t="str">
        <f t="shared" si="26"/>
        <v>0</v>
      </c>
      <c r="N189" s="9">
        <f t="shared" si="32"/>
        <v>0</v>
      </c>
      <c r="O189" s="3">
        <f t="shared" si="33"/>
        <v>0</v>
      </c>
      <c r="P189" s="4" t="str">
        <f t="shared" si="27"/>
        <v/>
      </c>
      <c r="Q189" s="4" t="str">
        <f t="shared" si="28"/>
        <v/>
      </c>
      <c r="R189" s="4" t="str">
        <f t="shared" si="29"/>
        <v/>
      </c>
      <c r="S189" s="4" t="str">
        <f t="shared" si="30"/>
        <v/>
      </c>
      <c r="T189" s="4" t="str">
        <f t="shared" si="34"/>
        <v xml:space="preserve"> taux()</v>
      </c>
      <c r="U189" s="4" t="str">
        <f t="shared" si="25"/>
        <v xml:space="preserve"> taux()</v>
      </c>
      <c r="W189" s="5" t="str">
        <f t="shared" si="35"/>
        <v/>
      </c>
      <c r="X189" s="1"/>
      <c r="Y189" s="1"/>
      <c r="AA189" s="4"/>
      <c r="AD189" s="3"/>
      <c r="AE189" s="3"/>
    </row>
    <row r="190" spans="4:31" x14ac:dyDescent="0.25">
      <c r="D190" s="7"/>
      <c r="E190" s="7"/>
      <c r="F190" s="7"/>
      <c r="G190" s="7"/>
      <c r="H190" s="7"/>
      <c r="I190" s="7"/>
      <c r="J190" s="7"/>
      <c r="L190" s="11">
        <f t="shared" si="31"/>
        <v>0</v>
      </c>
      <c r="M190" s="11" t="str">
        <f t="shared" si="26"/>
        <v>0</v>
      </c>
      <c r="N190" s="9">
        <f t="shared" si="32"/>
        <v>0</v>
      </c>
      <c r="O190" s="3">
        <f t="shared" si="33"/>
        <v>0</v>
      </c>
      <c r="P190" s="4" t="str">
        <f t="shared" si="27"/>
        <v/>
      </c>
      <c r="Q190" s="4" t="str">
        <f t="shared" si="28"/>
        <v/>
      </c>
      <c r="R190" s="4" t="str">
        <f t="shared" si="29"/>
        <v/>
      </c>
      <c r="S190" s="4" t="str">
        <f t="shared" si="30"/>
        <v/>
      </c>
      <c r="T190" s="4" t="str">
        <f t="shared" si="34"/>
        <v xml:space="preserve"> taux()</v>
      </c>
      <c r="U190" s="4" t="str">
        <f t="shared" si="25"/>
        <v xml:space="preserve"> taux()</v>
      </c>
      <c r="W190" s="5" t="str">
        <f t="shared" si="35"/>
        <v/>
      </c>
      <c r="X190" s="1"/>
      <c r="Y190" s="1"/>
      <c r="AA190" s="4"/>
      <c r="AD190" s="3"/>
      <c r="AE190" s="3"/>
    </row>
    <row r="191" spans="4:31" x14ac:dyDescent="0.25">
      <c r="D191" s="7"/>
      <c r="E191" s="7"/>
      <c r="F191" s="7"/>
      <c r="G191" s="7"/>
      <c r="H191" s="7"/>
      <c r="I191" s="7"/>
      <c r="J191" s="7"/>
      <c r="L191" s="11">
        <f t="shared" si="31"/>
        <v>0</v>
      </c>
      <c r="M191" s="11" t="str">
        <f t="shared" si="26"/>
        <v>0</v>
      </c>
      <c r="N191" s="9">
        <f t="shared" si="32"/>
        <v>0</v>
      </c>
      <c r="O191" s="3">
        <f t="shared" si="33"/>
        <v>0</v>
      </c>
      <c r="P191" s="4" t="str">
        <f t="shared" si="27"/>
        <v/>
      </c>
      <c r="Q191" s="4" t="str">
        <f t="shared" si="28"/>
        <v/>
      </c>
      <c r="R191" s="4" t="str">
        <f t="shared" si="29"/>
        <v/>
      </c>
      <c r="S191" s="4" t="str">
        <f t="shared" si="30"/>
        <v/>
      </c>
      <c r="T191" s="4" t="str">
        <f t="shared" si="34"/>
        <v xml:space="preserve"> taux()</v>
      </c>
      <c r="U191" s="4" t="str">
        <f t="shared" si="25"/>
        <v xml:space="preserve"> taux()</v>
      </c>
      <c r="W191" s="5" t="str">
        <f t="shared" si="35"/>
        <v/>
      </c>
      <c r="X191" s="1"/>
      <c r="Y191" s="1"/>
      <c r="AA191" s="4"/>
      <c r="AD191" s="3"/>
      <c r="AE191" s="3"/>
    </row>
    <row r="192" spans="4:31" x14ac:dyDescent="0.25">
      <c r="D192" s="7"/>
      <c r="E192" s="7"/>
      <c r="F192" s="7"/>
      <c r="G192" s="7"/>
      <c r="H192" s="7"/>
      <c r="I192" s="7"/>
      <c r="J192" s="7"/>
      <c r="L192" s="11">
        <f t="shared" si="31"/>
        <v>0</v>
      </c>
      <c r="M192" s="11" t="str">
        <f t="shared" si="26"/>
        <v>0</v>
      </c>
      <c r="N192" s="9">
        <f t="shared" si="32"/>
        <v>0</v>
      </c>
      <c r="O192" s="3">
        <f t="shared" si="33"/>
        <v>0</v>
      </c>
      <c r="P192" s="4" t="str">
        <f t="shared" si="27"/>
        <v/>
      </c>
      <c r="Q192" s="4" t="str">
        <f t="shared" si="28"/>
        <v/>
      </c>
      <c r="R192" s="4" t="str">
        <f t="shared" si="29"/>
        <v/>
      </c>
      <c r="S192" s="4" t="str">
        <f t="shared" si="30"/>
        <v/>
      </c>
      <c r="T192" s="4" t="str">
        <f t="shared" si="34"/>
        <v xml:space="preserve"> taux()</v>
      </c>
      <c r="U192" s="4" t="str">
        <f t="shared" si="25"/>
        <v xml:space="preserve"> taux()</v>
      </c>
      <c r="W192" s="5" t="str">
        <f t="shared" si="35"/>
        <v/>
      </c>
      <c r="X192" s="1"/>
      <c r="Y192" s="1"/>
      <c r="AA192" s="4"/>
      <c r="AD192" s="3"/>
      <c r="AE192" s="3"/>
    </row>
    <row r="193" spans="4:31" x14ac:dyDescent="0.25">
      <c r="D193" s="7"/>
      <c r="E193" s="7"/>
      <c r="F193" s="7"/>
      <c r="G193" s="7"/>
      <c r="H193" s="7"/>
      <c r="I193" s="7"/>
      <c r="J193" s="7"/>
      <c r="L193" s="11">
        <f t="shared" si="31"/>
        <v>0</v>
      </c>
      <c r="M193" s="11" t="str">
        <f t="shared" si="26"/>
        <v>0</v>
      </c>
      <c r="N193" s="9">
        <f t="shared" si="32"/>
        <v>0</v>
      </c>
      <c r="O193" s="3">
        <f t="shared" si="33"/>
        <v>0</v>
      </c>
      <c r="P193" s="4" t="str">
        <f t="shared" si="27"/>
        <v/>
      </c>
      <c r="Q193" s="4" t="str">
        <f t="shared" si="28"/>
        <v/>
      </c>
      <c r="R193" s="4" t="str">
        <f t="shared" si="29"/>
        <v/>
      </c>
      <c r="S193" s="4" t="str">
        <f t="shared" si="30"/>
        <v/>
      </c>
      <c r="T193" s="4" t="str">
        <f t="shared" si="34"/>
        <v xml:space="preserve"> taux()</v>
      </c>
      <c r="U193" s="4" t="str">
        <f t="shared" si="25"/>
        <v xml:space="preserve"> taux()</v>
      </c>
      <c r="W193" s="5" t="str">
        <f t="shared" si="35"/>
        <v/>
      </c>
      <c r="X193" s="1"/>
      <c r="Y193" s="1"/>
      <c r="AA193" s="4"/>
      <c r="AD193" s="3"/>
      <c r="AE193" s="3"/>
    </row>
    <row r="194" spans="4:31" x14ac:dyDescent="0.25">
      <c r="D194" s="7"/>
      <c r="E194" s="7"/>
      <c r="F194" s="7"/>
      <c r="G194" s="7"/>
      <c r="H194" s="7"/>
      <c r="I194" s="7"/>
      <c r="J194" s="7"/>
      <c r="L194" s="11">
        <f t="shared" si="31"/>
        <v>0</v>
      </c>
      <c r="M194" s="11" t="str">
        <f t="shared" si="26"/>
        <v>0</v>
      </c>
      <c r="N194" s="9">
        <f t="shared" si="32"/>
        <v>0</v>
      </c>
      <c r="O194" s="3">
        <f t="shared" si="33"/>
        <v>0</v>
      </c>
      <c r="P194" s="4" t="str">
        <f t="shared" si="27"/>
        <v/>
      </c>
      <c r="Q194" s="4" t="str">
        <f t="shared" si="28"/>
        <v/>
      </c>
      <c r="R194" s="4" t="str">
        <f t="shared" si="29"/>
        <v/>
      </c>
      <c r="S194" s="4" t="str">
        <f t="shared" si="30"/>
        <v/>
      </c>
      <c r="T194" s="4" t="str">
        <f t="shared" si="34"/>
        <v xml:space="preserve"> taux()</v>
      </c>
      <c r="U194" s="4" t="str">
        <f t="shared" si="25"/>
        <v xml:space="preserve"> taux()</v>
      </c>
      <c r="W194" s="5" t="str">
        <f t="shared" si="35"/>
        <v/>
      </c>
      <c r="X194" s="1"/>
      <c r="Y194" s="1"/>
      <c r="AA194" s="4"/>
      <c r="AD194" s="3"/>
      <c r="AE194" s="3"/>
    </row>
    <row r="195" spans="4:31" x14ac:dyDescent="0.25">
      <c r="D195" s="7"/>
      <c r="E195" s="7"/>
      <c r="F195" s="7"/>
      <c r="G195" s="7"/>
      <c r="H195" s="7"/>
      <c r="I195" s="7"/>
      <c r="J195" s="7"/>
      <c r="L195" s="11">
        <f t="shared" si="31"/>
        <v>0</v>
      </c>
      <c r="M195" s="11" t="str">
        <f t="shared" si="26"/>
        <v>0</v>
      </c>
      <c r="N195" s="9">
        <f t="shared" si="32"/>
        <v>0</v>
      </c>
      <c r="O195" s="3">
        <f t="shared" si="33"/>
        <v>0</v>
      </c>
      <c r="P195" s="4" t="str">
        <f t="shared" si="27"/>
        <v/>
      </c>
      <c r="Q195" s="4" t="str">
        <f t="shared" si="28"/>
        <v/>
      </c>
      <c r="R195" s="4" t="str">
        <f t="shared" si="29"/>
        <v/>
      </c>
      <c r="S195" s="4" t="str">
        <f t="shared" si="30"/>
        <v/>
      </c>
      <c r="T195" s="4" t="str">
        <f t="shared" si="34"/>
        <v xml:space="preserve"> taux()</v>
      </c>
      <c r="U195" s="4" t="str">
        <f t="shared" si="25"/>
        <v xml:space="preserve"> taux()</v>
      </c>
      <c r="W195" s="5" t="str">
        <f t="shared" si="35"/>
        <v/>
      </c>
      <c r="X195" s="1"/>
      <c r="Y195" s="1"/>
      <c r="AA195" s="4"/>
      <c r="AD195" s="3"/>
      <c r="AE195" s="3"/>
    </row>
    <row r="196" spans="4:31" x14ac:dyDescent="0.25">
      <c r="D196" s="7"/>
      <c r="E196" s="7"/>
      <c r="F196" s="7"/>
      <c r="G196" s="7"/>
      <c r="H196" s="7"/>
      <c r="I196" s="7"/>
      <c r="J196" s="7"/>
      <c r="L196" s="11">
        <f t="shared" si="31"/>
        <v>0</v>
      </c>
      <c r="M196" s="11" t="str">
        <f t="shared" si="26"/>
        <v>0</v>
      </c>
      <c r="N196" s="9">
        <f t="shared" si="32"/>
        <v>0</v>
      </c>
      <c r="O196" s="3">
        <f t="shared" si="33"/>
        <v>0</v>
      </c>
      <c r="P196" s="4" t="str">
        <f t="shared" si="27"/>
        <v/>
      </c>
      <c r="Q196" s="4" t="str">
        <f t="shared" si="28"/>
        <v/>
      </c>
      <c r="R196" s="4" t="str">
        <f t="shared" si="29"/>
        <v/>
      </c>
      <c r="S196" s="4" t="str">
        <f t="shared" si="30"/>
        <v/>
      </c>
      <c r="T196" s="4" t="str">
        <f t="shared" si="34"/>
        <v xml:space="preserve"> taux()</v>
      </c>
      <c r="U196" s="4" t="str">
        <f t="shared" si="25"/>
        <v xml:space="preserve"> taux()</v>
      </c>
      <c r="W196" s="5" t="str">
        <f t="shared" si="35"/>
        <v/>
      </c>
      <c r="X196" s="1"/>
      <c r="Y196" s="1"/>
      <c r="AA196" s="4"/>
      <c r="AD196" s="3"/>
      <c r="AE196" s="3"/>
    </row>
    <row r="197" spans="4:31" x14ac:dyDescent="0.25">
      <c r="D197" s="7"/>
      <c r="E197" s="7"/>
      <c r="F197" s="7"/>
      <c r="G197" s="7"/>
      <c r="H197" s="7"/>
      <c r="I197" s="7"/>
      <c r="J197" s="7"/>
      <c r="L197" s="11">
        <f t="shared" si="31"/>
        <v>0</v>
      </c>
      <c r="M197" s="11" t="str">
        <f t="shared" si="26"/>
        <v>0</v>
      </c>
      <c r="N197" s="9">
        <f t="shared" si="32"/>
        <v>0</v>
      </c>
      <c r="O197" s="3">
        <f t="shared" si="33"/>
        <v>0</v>
      </c>
      <c r="P197" s="4" t="str">
        <f t="shared" si="27"/>
        <v/>
      </c>
      <c r="Q197" s="4" t="str">
        <f t="shared" si="28"/>
        <v/>
      </c>
      <c r="R197" s="4" t="str">
        <f t="shared" si="29"/>
        <v/>
      </c>
      <c r="S197" s="4" t="str">
        <f t="shared" si="30"/>
        <v/>
      </c>
      <c r="T197" s="4" t="str">
        <f t="shared" si="34"/>
        <v xml:space="preserve"> taux()</v>
      </c>
      <c r="U197" s="4" t="str">
        <f t="shared" si="25"/>
        <v xml:space="preserve"> taux()</v>
      </c>
      <c r="W197" s="5" t="str">
        <f t="shared" si="35"/>
        <v/>
      </c>
      <c r="X197" s="1"/>
      <c r="Y197" s="1"/>
      <c r="AA197" s="4"/>
      <c r="AD197" s="3"/>
      <c r="AE197" s="3"/>
    </row>
    <row r="198" spans="4:31" x14ac:dyDescent="0.25">
      <c r="D198" s="7"/>
      <c r="E198" s="7"/>
      <c r="F198" s="7"/>
      <c r="G198" s="7"/>
      <c r="H198" s="7"/>
      <c r="I198" s="7"/>
      <c r="J198" s="7"/>
      <c r="L198" s="11">
        <f t="shared" si="31"/>
        <v>0</v>
      </c>
      <c r="M198" s="11" t="str">
        <f t="shared" si="26"/>
        <v>0</v>
      </c>
      <c r="N198" s="9">
        <f t="shared" si="32"/>
        <v>0</v>
      </c>
      <c r="O198" s="3">
        <f t="shared" si="33"/>
        <v>0</v>
      </c>
      <c r="P198" s="4" t="str">
        <f t="shared" si="27"/>
        <v/>
      </c>
      <c r="Q198" s="4" t="str">
        <f t="shared" si="28"/>
        <v/>
      </c>
      <c r="R198" s="4" t="str">
        <f t="shared" si="29"/>
        <v/>
      </c>
      <c r="S198" s="4" t="str">
        <f t="shared" si="30"/>
        <v/>
      </c>
      <c r="T198" s="4" t="str">
        <f t="shared" si="34"/>
        <v xml:space="preserve"> taux()</v>
      </c>
      <c r="U198" s="4" t="str">
        <f t="shared" si="25"/>
        <v xml:space="preserve"> taux()</v>
      </c>
      <c r="W198" s="5" t="str">
        <f t="shared" si="35"/>
        <v/>
      </c>
      <c r="X198" s="1"/>
      <c r="Y198" s="1"/>
      <c r="AA198" s="4"/>
      <c r="AD198" s="3"/>
      <c r="AE198" s="3"/>
    </row>
    <row r="199" spans="4:31" x14ac:dyDescent="0.25">
      <c r="D199" s="7"/>
      <c r="E199" s="7"/>
      <c r="F199" s="7"/>
      <c r="G199" s="7"/>
      <c r="H199" s="7"/>
      <c r="I199" s="7"/>
      <c r="J199" s="7"/>
      <c r="L199" s="11">
        <f t="shared" si="31"/>
        <v>0</v>
      </c>
      <c r="M199" s="11" t="str">
        <f t="shared" si="26"/>
        <v>0</v>
      </c>
      <c r="N199" s="9">
        <f t="shared" si="32"/>
        <v>0</v>
      </c>
      <c r="O199" s="3">
        <f t="shared" si="33"/>
        <v>0</v>
      </c>
      <c r="P199" s="4" t="str">
        <f t="shared" si="27"/>
        <v/>
      </c>
      <c r="Q199" s="4" t="str">
        <f t="shared" si="28"/>
        <v/>
      </c>
      <c r="R199" s="4" t="str">
        <f t="shared" si="29"/>
        <v/>
      </c>
      <c r="S199" s="4" t="str">
        <f t="shared" si="30"/>
        <v/>
      </c>
      <c r="T199" s="4" t="str">
        <f t="shared" si="34"/>
        <v xml:space="preserve"> taux()</v>
      </c>
      <c r="U199" s="4" t="str">
        <f t="shared" si="25"/>
        <v xml:space="preserve"> taux()</v>
      </c>
      <c r="W199" s="5" t="str">
        <f t="shared" si="35"/>
        <v/>
      </c>
      <c r="X199" s="1"/>
      <c r="Y199" s="1"/>
      <c r="AA199" s="4"/>
      <c r="AD199" s="3"/>
      <c r="AE199" s="3"/>
    </row>
    <row r="200" spans="4:31" x14ac:dyDescent="0.25">
      <c r="D200" s="7"/>
      <c r="E200" s="7"/>
      <c r="F200" s="7"/>
      <c r="G200" s="7"/>
      <c r="H200" s="7"/>
      <c r="I200" s="7"/>
      <c r="J200" s="7"/>
      <c r="L200" s="11">
        <f t="shared" si="31"/>
        <v>0</v>
      </c>
      <c r="M200" s="11" t="str">
        <f t="shared" si="26"/>
        <v>0</v>
      </c>
      <c r="N200" s="9">
        <f t="shared" si="32"/>
        <v>0</v>
      </c>
      <c r="O200" s="3">
        <f t="shared" si="33"/>
        <v>0</v>
      </c>
      <c r="P200" s="4" t="str">
        <f t="shared" si="27"/>
        <v/>
      </c>
      <c r="Q200" s="4" t="str">
        <f t="shared" si="28"/>
        <v/>
      </c>
      <c r="R200" s="4" t="str">
        <f t="shared" si="29"/>
        <v/>
      </c>
      <c r="S200" s="4" t="str">
        <f t="shared" si="30"/>
        <v/>
      </c>
      <c r="T200" s="4" t="str">
        <f t="shared" si="34"/>
        <v xml:space="preserve"> taux()</v>
      </c>
      <c r="U200" s="4" t="str">
        <f t="shared" si="25"/>
        <v xml:space="preserve"> taux()</v>
      </c>
      <c r="W200" s="5" t="str">
        <f t="shared" si="35"/>
        <v/>
      </c>
      <c r="X200" s="1"/>
      <c r="Y200" s="1"/>
      <c r="AA200" s="4"/>
      <c r="AD200" s="3"/>
      <c r="AE200" s="3"/>
    </row>
    <row r="201" spans="4:31" x14ac:dyDescent="0.25">
      <c r="L201" s="11">
        <f t="shared" si="31"/>
        <v>0</v>
      </c>
      <c r="M201" s="11" t="str">
        <f t="shared" si="26"/>
        <v>0</v>
      </c>
      <c r="N201" s="9">
        <f t="shared" si="32"/>
        <v>0</v>
      </c>
      <c r="O201" s="3">
        <f t="shared" si="33"/>
        <v>0</v>
      </c>
      <c r="P201" s="4" t="str">
        <f t="shared" si="27"/>
        <v/>
      </c>
      <c r="Q201" s="4" t="str">
        <f t="shared" si="28"/>
        <v/>
      </c>
      <c r="R201" s="4" t="str">
        <f t="shared" si="29"/>
        <v/>
      </c>
      <c r="S201" s="4" t="str">
        <f t="shared" si="30"/>
        <v/>
      </c>
      <c r="T201" s="4" t="str">
        <f t="shared" si="34"/>
        <v xml:space="preserve"> taux()</v>
      </c>
      <c r="U201" s="4" t="str">
        <f t="shared" ref="U201:U264" si="36">SUBSTITUTE(SUBSTITUTE(SUBSTITUTE(SUBSTITUTE(T201,"taux-printemps(-)",""),"taux-été(-)",""),"taux-automne(-)",""),"taux-hiver(-)","")</f>
        <v xml:space="preserve"> taux()</v>
      </c>
      <c r="W201" s="5"/>
    </row>
    <row r="202" spans="4:31" x14ac:dyDescent="0.25">
      <c r="L202" s="11">
        <f t="shared" si="31"/>
        <v>0</v>
      </c>
      <c r="M202" s="11" t="str">
        <f t="shared" si="26"/>
        <v>0</v>
      </c>
      <c r="N202" s="9">
        <f t="shared" si="32"/>
        <v>0</v>
      </c>
      <c r="O202" s="3">
        <f t="shared" si="33"/>
        <v>0</v>
      </c>
      <c r="P202" s="4" t="str">
        <f t="shared" si="27"/>
        <v/>
      </c>
      <c r="Q202" s="4" t="str">
        <f t="shared" si="28"/>
        <v/>
      </c>
      <c r="R202" s="4" t="str">
        <f t="shared" si="29"/>
        <v/>
      </c>
      <c r="S202" s="4" t="str">
        <f t="shared" si="30"/>
        <v/>
      </c>
      <c r="T202" s="4" t="str">
        <f t="shared" si="34"/>
        <v xml:space="preserve"> taux()</v>
      </c>
      <c r="U202" s="4" t="str">
        <f t="shared" si="36"/>
        <v xml:space="preserve"> taux()</v>
      </c>
      <c r="W202" s="5"/>
    </row>
    <row r="203" spans="4:31" x14ac:dyDescent="0.25">
      <c r="L203" s="11">
        <f t="shared" si="31"/>
        <v>0</v>
      </c>
      <c r="M203" s="11" t="str">
        <f t="shared" ref="M203:M266" si="37">SUBSTITUTE(SUBSTITUTE(SUBSTITUTE(SUBSTITUTE(L203,"Surf Tourbillon","Ombres dans l'eau"),"Pêche Tourbillon","Pêche dans les ombres"),"Surf","Dans l'eau"),"Herbes mouvantes","Hautes herbes remuantes")</f>
        <v>0</v>
      </c>
      <c r="N203" s="9">
        <f t="shared" si="32"/>
        <v>0</v>
      </c>
      <c r="O203" s="3">
        <f t="shared" si="33"/>
        <v>0</v>
      </c>
      <c r="P203" s="4" t="str">
        <f t="shared" ref="P203:P266" si="38">SUBSTITUTE(SUBSTITUTE(SUBSTITUTE(G203," %","")," %",""),"%","")</f>
        <v/>
      </c>
      <c r="Q203" s="4" t="str">
        <f t="shared" ref="Q203:Q266" si="39">SUBSTITUTE(SUBSTITUTE(SUBSTITUTE(H203," %","")," %",""),"%","")</f>
        <v/>
      </c>
      <c r="R203" s="4" t="str">
        <f t="shared" ref="R203:R266" si="40">SUBSTITUTE(SUBSTITUTE(SUBSTITUTE(I203," %","")," %",""),"%","")</f>
        <v/>
      </c>
      <c r="S203" s="4" t="str">
        <f t="shared" ref="S203:S266" si="41">SUBSTITUTE(SUBSTITUTE(SUBSTITUTE(J203," %","")," %",""),"%","")</f>
        <v/>
      </c>
      <c r="T203" s="4" t="str">
        <f t="shared" si="34"/>
        <v xml:space="preserve"> taux()</v>
      </c>
      <c r="U203" s="4" t="str">
        <f t="shared" si="36"/>
        <v xml:space="preserve"> taux()</v>
      </c>
      <c r="W203" s="5"/>
    </row>
    <row r="204" spans="4:31" x14ac:dyDescent="0.25">
      <c r="L204" s="11">
        <f t="shared" ref="L204:L267" si="42">C204</f>
        <v>0</v>
      </c>
      <c r="M204" s="11" t="str">
        <f t="shared" si="37"/>
        <v>0</v>
      </c>
      <c r="N204" s="9">
        <f t="shared" ref="N204:N267" si="43">E204</f>
        <v>0</v>
      </c>
      <c r="O204" s="3">
        <f t="shared" ref="O204:O267" si="44">F204</f>
        <v>0</v>
      </c>
      <c r="P204" s="4" t="str">
        <f t="shared" si="38"/>
        <v/>
      </c>
      <c r="Q204" s="4" t="str">
        <f t="shared" si="39"/>
        <v/>
      </c>
      <c r="R204" s="4" t="str">
        <f t="shared" si="40"/>
        <v/>
      </c>
      <c r="S204" s="4" t="str">
        <f t="shared" si="41"/>
        <v/>
      </c>
      <c r="T204" s="4" t="str">
        <f t="shared" si="34"/>
        <v xml:space="preserve"> taux()</v>
      </c>
      <c r="U204" s="4" t="str">
        <f t="shared" si="36"/>
        <v xml:space="preserve"> taux()</v>
      </c>
      <c r="W204" s="5"/>
    </row>
    <row r="205" spans="4:31" x14ac:dyDescent="0.25">
      <c r="L205" s="11">
        <f t="shared" si="42"/>
        <v>0</v>
      </c>
      <c r="M205" s="11" t="str">
        <f t="shared" si="37"/>
        <v>0</v>
      </c>
      <c r="N205" s="9">
        <f t="shared" si="43"/>
        <v>0</v>
      </c>
      <c r="O205" s="3">
        <f t="shared" si="44"/>
        <v>0</v>
      </c>
      <c r="P205" s="4" t="str">
        <f t="shared" si="38"/>
        <v/>
      </c>
      <c r="Q205" s="4" t="str">
        <f t="shared" si="39"/>
        <v/>
      </c>
      <c r="R205" s="4" t="str">
        <f t="shared" si="40"/>
        <v/>
      </c>
      <c r="S205" s="4" t="str">
        <f t="shared" si="41"/>
        <v/>
      </c>
      <c r="T205" s="4" t="str">
        <f t="shared" si="34"/>
        <v xml:space="preserve"> taux()</v>
      </c>
      <c r="U205" s="4" t="str">
        <f t="shared" si="36"/>
        <v xml:space="preserve"> taux()</v>
      </c>
      <c r="W205" s="5"/>
    </row>
    <row r="206" spans="4:31" x14ac:dyDescent="0.25">
      <c r="L206" s="11">
        <f t="shared" si="42"/>
        <v>0</v>
      </c>
      <c r="M206" s="11" t="str">
        <f t="shared" si="37"/>
        <v>0</v>
      </c>
      <c r="N206" s="9">
        <f t="shared" si="43"/>
        <v>0</v>
      </c>
      <c r="O206" s="3">
        <f t="shared" si="44"/>
        <v>0</v>
      </c>
      <c r="P206" s="4" t="str">
        <f t="shared" si="38"/>
        <v/>
      </c>
      <c r="Q206" s="4" t="str">
        <f t="shared" si="39"/>
        <v/>
      </c>
      <c r="R206" s="4" t="str">
        <f t="shared" si="40"/>
        <v/>
      </c>
      <c r="S206" s="4" t="str">
        <f t="shared" si="41"/>
        <v/>
      </c>
      <c r="T206" s="4" t="str">
        <f t="shared" si="34"/>
        <v xml:space="preserve"> taux()</v>
      </c>
      <c r="U206" s="4" t="str">
        <f t="shared" si="36"/>
        <v xml:space="preserve"> taux()</v>
      </c>
      <c r="W206" s="5"/>
    </row>
    <row r="207" spans="4:31" x14ac:dyDescent="0.25">
      <c r="L207" s="11">
        <f t="shared" si="42"/>
        <v>0</v>
      </c>
      <c r="M207" s="11" t="str">
        <f t="shared" si="37"/>
        <v>0</v>
      </c>
      <c r="N207" s="9">
        <f t="shared" si="43"/>
        <v>0</v>
      </c>
      <c r="O207" s="3">
        <f t="shared" si="44"/>
        <v>0</v>
      </c>
      <c r="P207" s="4" t="str">
        <f t="shared" si="38"/>
        <v/>
      </c>
      <c r="Q207" s="4" t="str">
        <f t="shared" si="39"/>
        <v/>
      </c>
      <c r="R207" s="4" t="str">
        <f t="shared" si="40"/>
        <v/>
      </c>
      <c r="S207" s="4" t="str">
        <f t="shared" si="41"/>
        <v/>
      </c>
      <c r="T207" s="4" t="str">
        <f t="shared" si="34"/>
        <v xml:space="preserve"> taux()</v>
      </c>
      <c r="U207" s="4" t="str">
        <f t="shared" si="36"/>
        <v xml:space="preserve"> taux()</v>
      </c>
      <c r="W207" s="5"/>
    </row>
    <row r="208" spans="4:31" x14ac:dyDescent="0.25">
      <c r="L208" s="11">
        <f t="shared" si="42"/>
        <v>0</v>
      </c>
      <c r="M208" s="11" t="str">
        <f t="shared" si="37"/>
        <v>0</v>
      </c>
      <c r="N208" s="9">
        <f t="shared" si="43"/>
        <v>0</v>
      </c>
      <c r="O208" s="3">
        <f t="shared" si="44"/>
        <v>0</v>
      </c>
      <c r="P208" s="4" t="str">
        <f t="shared" si="38"/>
        <v/>
      </c>
      <c r="Q208" s="4" t="str">
        <f t="shared" si="39"/>
        <v/>
      </c>
      <c r="R208" s="4" t="str">
        <f t="shared" si="40"/>
        <v/>
      </c>
      <c r="S208" s="4" t="str">
        <f t="shared" si="41"/>
        <v/>
      </c>
      <c r="T208" s="4" t="str">
        <f t="shared" ref="T208:T271" si="45">IF(AND(Q208&lt;&gt;"",NOT(AND(AND(AND(P208=Q208),P208=R208),P208=S208))),CONCATENATE(" ",P$2,"(",P208,") ",Q$2,"(",Q208,") ",R$2,"(",R208,") ",S$2,"(",S208,")"),CONCATENATE(" taux(",P208,")"))</f>
        <v xml:space="preserve"> taux()</v>
      </c>
      <c r="U208" s="4" t="str">
        <f t="shared" si="36"/>
        <v xml:space="preserve"> taux()</v>
      </c>
      <c r="W208" s="5"/>
    </row>
    <row r="209" spans="12:23" x14ac:dyDescent="0.25">
      <c r="L209" s="11">
        <f t="shared" si="42"/>
        <v>0</v>
      </c>
      <c r="M209" s="11" t="str">
        <f t="shared" si="37"/>
        <v>0</v>
      </c>
      <c r="N209" s="9">
        <f t="shared" si="43"/>
        <v>0</v>
      </c>
      <c r="O209" s="3">
        <f t="shared" si="44"/>
        <v>0</v>
      </c>
      <c r="P209" s="4" t="str">
        <f t="shared" si="38"/>
        <v/>
      </c>
      <c r="Q209" s="4" t="str">
        <f t="shared" si="39"/>
        <v/>
      </c>
      <c r="R209" s="4" t="str">
        <f t="shared" si="40"/>
        <v/>
      </c>
      <c r="S209" s="4" t="str">
        <f t="shared" si="41"/>
        <v/>
      </c>
      <c r="T209" s="4" t="str">
        <f t="shared" si="45"/>
        <v xml:space="preserve"> taux()</v>
      </c>
      <c r="U209" s="4" t="str">
        <f t="shared" si="36"/>
        <v xml:space="preserve"> taux()</v>
      </c>
      <c r="W209" s="5"/>
    </row>
    <row r="210" spans="12:23" x14ac:dyDescent="0.25">
      <c r="L210" s="11">
        <f t="shared" si="42"/>
        <v>0</v>
      </c>
      <c r="M210" s="11" t="str">
        <f t="shared" si="37"/>
        <v>0</v>
      </c>
      <c r="N210" s="9">
        <f t="shared" si="43"/>
        <v>0</v>
      </c>
      <c r="O210" s="3">
        <f t="shared" si="44"/>
        <v>0</v>
      </c>
      <c r="P210" s="4" t="str">
        <f t="shared" si="38"/>
        <v/>
      </c>
      <c r="Q210" s="4" t="str">
        <f t="shared" si="39"/>
        <v/>
      </c>
      <c r="R210" s="4" t="str">
        <f t="shared" si="40"/>
        <v/>
      </c>
      <c r="S210" s="4" t="str">
        <f t="shared" si="41"/>
        <v/>
      </c>
      <c r="T210" s="4" t="str">
        <f t="shared" si="45"/>
        <v xml:space="preserve"> taux()</v>
      </c>
      <c r="U210" s="4" t="str">
        <f t="shared" si="36"/>
        <v xml:space="preserve"> taux()</v>
      </c>
      <c r="W210" s="5"/>
    </row>
    <row r="211" spans="12:23" x14ac:dyDescent="0.25">
      <c r="L211" s="11">
        <f t="shared" si="42"/>
        <v>0</v>
      </c>
      <c r="M211" s="11" t="str">
        <f t="shared" si="37"/>
        <v>0</v>
      </c>
      <c r="N211" s="9">
        <f t="shared" si="43"/>
        <v>0</v>
      </c>
      <c r="O211" s="3">
        <f t="shared" si="44"/>
        <v>0</v>
      </c>
      <c r="P211" s="4" t="str">
        <f t="shared" si="38"/>
        <v/>
      </c>
      <c r="Q211" s="4" t="str">
        <f t="shared" si="39"/>
        <v/>
      </c>
      <c r="R211" s="4" t="str">
        <f t="shared" si="40"/>
        <v/>
      </c>
      <c r="S211" s="4" t="str">
        <f t="shared" si="41"/>
        <v/>
      </c>
      <c r="T211" s="4" t="str">
        <f t="shared" si="45"/>
        <v xml:space="preserve"> taux()</v>
      </c>
      <c r="U211" s="4" t="str">
        <f t="shared" si="36"/>
        <v xml:space="preserve"> taux()</v>
      </c>
      <c r="W211" s="5"/>
    </row>
    <row r="212" spans="12:23" x14ac:dyDescent="0.25">
      <c r="L212" s="11">
        <f t="shared" si="42"/>
        <v>0</v>
      </c>
      <c r="M212" s="11" t="str">
        <f t="shared" si="37"/>
        <v>0</v>
      </c>
      <c r="N212" s="9">
        <f t="shared" si="43"/>
        <v>0</v>
      </c>
      <c r="O212" s="3">
        <f t="shared" si="44"/>
        <v>0</v>
      </c>
      <c r="P212" s="4" t="str">
        <f t="shared" si="38"/>
        <v/>
      </c>
      <c r="Q212" s="4" t="str">
        <f t="shared" si="39"/>
        <v/>
      </c>
      <c r="R212" s="4" t="str">
        <f t="shared" si="40"/>
        <v/>
      </c>
      <c r="S212" s="4" t="str">
        <f t="shared" si="41"/>
        <v/>
      </c>
      <c r="T212" s="4" t="str">
        <f t="shared" si="45"/>
        <v xml:space="preserve"> taux()</v>
      </c>
      <c r="U212" s="4" t="str">
        <f t="shared" si="36"/>
        <v xml:space="preserve"> taux()</v>
      </c>
      <c r="W212" s="5"/>
    </row>
    <row r="213" spans="12:23" x14ac:dyDescent="0.25">
      <c r="L213" s="11">
        <f t="shared" si="42"/>
        <v>0</v>
      </c>
      <c r="M213" s="11" t="str">
        <f t="shared" si="37"/>
        <v>0</v>
      </c>
      <c r="N213" s="9">
        <f t="shared" si="43"/>
        <v>0</v>
      </c>
      <c r="O213" s="3">
        <f t="shared" si="44"/>
        <v>0</v>
      </c>
      <c r="P213" s="4" t="str">
        <f t="shared" si="38"/>
        <v/>
      </c>
      <c r="Q213" s="4" t="str">
        <f t="shared" si="39"/>
        <v/>
      </c>
      <c r="R213" s="4" t="str">
        <f t="shared" si="40"/>
        <v/>
      </c>
      <c r="S213" s="4" t="str">
        <f t="shared" si="41"/>
        <v/>
      </c>
      <c r="T213" s="4" t="str">
        <f t="shared" si="45"/>
        <v xml:space="preserve"> taux()</v>
      </c>
      <c r="U213" s="4" t="str">
        <f t="shared" si="36"/>
        <v xml:space="preserve"> taux()</v>
      </c>
      <c r="W213" s="5"/>
    </row>
    <row r="214" spans="12:23" x14ac:dyDescent="0.25">
      <c r="L214" s="11">
        <f t="shared" si="42"/>
        <v>0</v>
      </c>
      <c r="M214" s="11" t="str">
        <f t="shared" si="37"/>
        <v>0</v>
      </c>
      <c r="N214" s="9">
        <f t="shared" si="43"/>
        <v>0</v>
      </c>
      <c r="O214" s="3">
        <f t="shared" si="44"/>
        <v>0</v>
      </c>
      <c r="P214" s="4" t="str">
        <f t="shared" si="38"/>
        <v/>
      </c>
      <c r="Q214" s="4" t="str">
        <f t="shared" si="39"/>
        <v/>
      </c>
      <c r="R214" s="4" t="str">
        <f t="shared" si="40"/>
        <v/>
      </c>
      <c r="S214" s="4" t="str">
        <f t="shared" si="41"/>
        <v/>
      </c>
      <c r="T214" s="4" t="str">
        <f t="shared" si="45"/>
        <v xml:space="preserve"> taux()</v>
      </c>
      <c r="U214" s="4" t="str">
        <f t="shared" si="36"/>
        <v xml:space="preserve"> taux()</v>
      </c>
      <c r="W214" s="5"/>
    </row>
    <row r="215" spans="12:23" x14ac:dyDescent="0.25">
      <c r="L215" s="11">
        <f t="shared" si="42"/>
        <v>0</v>
      </c>
      <c r="M215" s="11" t="str">
        <f t="shared" si="37"/>
        <v>0</v>
      </c>
      <c r="N215" s="9">
        <f t="shared" si="43"/>
        <v>0</v>
      </c>
      <c r="O215" s="3">
        <f t="shared" si="44"/>
        <v>0</v>
      </c>
      <c r="P215" s="4" t="str">
        <f t="shared" si="38"/>
        <v/>
      </c>
      <c r="Q215" s="4" t="str">
        <f t="shared" si="39"/>
        <v/>
      </c>
      <c r="R215" s="4" t="str">
        <f t="shared" si="40"/>
        <v/>
      </c>
      <c r="S215" s="4" t="str">
        <f t="shared" si="41"/>
        <v/>
      </c>
      <c r="T215" s="4" t="str">
        <f t="shared" si="45"/>
        <v xml:space="preserve"> taux()</v>
      </c>
      <c r="U215" s="4" t="str">
        <f t="shared" si="36"/>
        <v xml:space="preserve"> taux()</v>
      </c>
      <c r="W215" s="5"/>
    </row>
    <row r="216" spans="12:23" x14ac:dyDescent="0.25">
      <c r="L216" s="11">
        <f t="shared" si="42"/>
        <v>0</v>
      </c>
      <c r="M216" s="11" t="str">
        <f t="shared" si="37"/>
        <v>0</v>
      </c>
      <c r="N216" s="9">
        <f t="shared" si="43"/>
        <v>0</v>
      </c>
      <c r="O216" s="3">
        <f t="shared" si="44"/>
        <v>0</v>
      </c>
      <c r="P216" s="4" t="str">
        <f t="shared" si="38"/>
        <v/>
      </c>
      <c r="Q216" s="4" t="str">
        <f t="shared" si="39"/>
        <v/>
      </c>
      <c r="R216" s="4" t="str">
        <f t="shared" si="40"/>
        <v/>
      </c>
      <c r="S216" s="4" t="str">
        <f t="shared" si="41"/>
        <v/>
      </c>
      <c r="T216" s="4" t="str">
        <f t="shared" si="45"/>
        <v xml:space="preserve"> taux()</v>
      </c>
      <c r="U216" s="4" t="str">
        <f t="shared" si="36"/>
        <v xml:space="preserve"> taux()</v>
      </c>
      <c r="W216" s="5"/>
    </row>
    <row r="217" spans="12:23" x14ac:dyDescent="0.25">
      <c r="L217" s="11">
        <f t="shared" si="42"/>
        <v>0</v>
      </c>
      <c r="M217" s="11" t="str">
        <f t="shared" si="37"/>
        <v>0</v>
      </c>
      <c r="N217" s="9">
        <f t="shared" si="43"/>
        <v>0</v>
      </c>
      <c r="O217" s="3">
        <f t="shared" si="44"/>
        <v>0</v>
      </c>
      <c r="P217" s="4" t="str">
        <f t="shared" si="38"/>
        <v/>
      </c>
      <c r="Q217" s="4" t="str">
        <f t="shared" si="39"/>
        <v/>
      </c>
      <c r="R217" s="4" t="str">
        <f t="shared" si="40"/>
        <v/>
      </c>
      <c r="S217" s="4" t="str">
        <f t="shared" si="41"/>
        <v/>
      </c>
      <c r="T217" s="4" t="str">
        <f t="shared" si="45"/>
        <v xml:space="preserve"> taux()</v>
      </c>
      <c r="U217" s="4" t="str">
        <f t="shared" si="36"/>
        <v xml:space="preserve"> taux()</v>
      </c>
      <c r="W217" s="5"/>
    </row>
    <row r="218" spans="12:23" x14ac:dyDescent="0.25">
      <c r="L218" s="11">
        <f t="shared" si="42"/>
        <v>0</v>
      </c>
      <c r="M218" s="11" t="str">
        <f t="shared" si="37"/>
        <v>0</v>
      </c>
      <c r="N218" s="9">
        <f t="shared" si="43"/>
        <v>0</v>
      </c>
      <c r="O218" s="3">
        <f t="shared" si="44"/>
        <v>0</v>
      </c>
      <c r="P218" s="4" t="str">
        <f t="shared" si="38"/>
        <v/>
      </c>
      <c r="Q218" s="4" t="str">
        <f t="shared" si="39"/>
        <v/>
      </c>
      <c r="R218" s="4" t="str">
        <f t="shared" si="40"/>
        <v/>
      </c>
      <c r="S218" s="4" t="str">
        <f t="shared" si="41"/>
        <v/>
      </c>
      <c r="T218" s="4" t="str">
        <f t="shared" si="45"/>
        <v xml:space="preserve"> taux()</v>
      </c>
      <c r="U218" s="4" t="str">
        <f t="shared" si="36"/>
        <v xml:space="preserve"> taux()</v>
      </c>
      <c r="W218" s="5"/>
    </row>
    <row r="219" spans="12:23" x14ac:dyDescent="0.25">
      <c r="L219" s="11">
        <f t="shared" si="42"/>
        <v>0</v>
      </c>
      <c r="M219" s="11" t="str">
        <f t="shared" si="37"/>
        <v>0</v>
      </c>
      <c r="N219" s="9">
        <f t="shared" si="43"/>
        <v>0</v>
      </c>
      <c r="O219" s="3">
        <f t="shared" si="44"/>
        <v>0</v>
      </c>
      <c r="P219" s="4" t="str">
        <f t="shared" si="38"/>
        <v/>
      </c>
      <c r="Q219" s="4" t="str">
        <f t="shared" si="39"/>
        <v/>
      </c>
      <c r="R219" s="4" t="str">
        <f t="shared" si="40"/>
        <v/>
      </c>
      <c r="S219" s="4" t="str">
        <f t="shared" si="41"/>
        <v/>
      </c>
      <c r="T219" s="4" t="str">
        <f t="shared" si="45"/>
        <v xml:space="preserve"> taux()</v>
      </c>
      <c r="U219" s="4" t="str">
        <f t="shared" si="36"/>
        <v xml:space="preserve"> taux()</v>
      </c>
      <c r="W219" s="5"/>
    </row>
    <row r="220" spans="12:23" x14ac:dyDescent="0.25">
      <c r="L220" s="11">
        <f t="shared" si="42"/>
        <v>0</v>
      </c>
      <c r="M220" s="11" t="str">
        <f t="shared" si="37"/>
        <v>0</v>
      </c>
      <c r="N220" s="9">
        <f t="shared" si="43"/>
        <v>0</v>
      </c>
      <c r="O220" s="3">
        <f t="shared" si="44"/>
        <v>0</v>
      </c>
      <c r="P220" s="4" t="str">
        <f t="shared" si="38"/>
        <v/>
      </c>
      <c r="Q220" s="4" t="str">
        <f t="shared" si="39"/>
        <v/>
      </c>
      <c r="R220" s="4" t="str">
        <f t="shared" si="40"/>
        <v/>
      </c>
      <c r="S220" s="4" t="str">
        <f t="shared" si="41"/>
        <v/>
      </c>
      <c r="T220" s="4" t="str">
        <f t="shared" si="45"/>
        <v xml:space="preserve"> taux()</v>
      </c>
      <c r="U220" s="4" t="str">
        <f t="shared" si="36"/>
        <v xml:space="preserve"> taux()</v>
      </c>
      <c r="W220" s="5"/>
    </row>
    <row r="221" spans="12:23" x14ac:dyDescent="0.25">
      <c r="L221" s="11">
        <f t="shared" si="42"/>
        <v>0</v>
      </c>
      <c r="M221" s="11" t="str">
        <f t="shared" si="37"/>
        <v>0</v>
      </c>
      <c r="N221" s="9">
        <f t="shared" si="43"/>
        <v>0</v>
      </c>
      <c r="O221" s="3">
        <f t="shared" si="44"/>
        <v>0</v>
      </c>
      <c r="P221" s="4" t="str">
        <f t="shared" si="38"/>
        <v/>
      </c>
      <c r="Q221" s="4" t="str">
        <f t="shared" si="39"/>
        <v/>
      </c>
      <c r="R221" s="4" t="str">
        <f t="shared" si="40"/>
        <v/>
      </c>
      <c r="S221" s="4" t="str">
        <f t="shared" si="41"/>
        <v/>
      </c>
      <c r="T221" s="4" t="str">
        <f t="shared" si="45"/>
        <v xml:space="preserve"> taux()</v>
      </c>
      <c r="U221" s="4" t="str">
        <f t="shared" si="36"/>
        <v xml:space="preserve"> taux()</v>
      </c>
      <c r="W221" s="5"/>
    </row>
    <row r="222" spans="12:23" x14ac:dyDescent="0.25">
      <c r="L222" s="11">
        <f t="shared" si="42"/>
        <v>0</v>
      </c>
      <c r="M222" s="11" t="str">
        <f t="shared" si="37"/>
        <v>0</v>
      </c>
      <c r="N222" s="9">
        <f t="shared" si="43"/>
        <v>0</v>
      </c>
      <c r="O222" s="3">
        <f t="shared" si="44"/>
        <v>0</v>
      </c>
      <c r="P222" s="4" t="str">
        <f t="shared" si="38"/>
        <v/>
      </c>
      <c r="Q222" s="4" t="str">
        <f t="shared" si="39"/>
        <v/>
      </c>
      <c r="R222" s="4" t="str">
        <f t="shared" si="40"/>
        <v/>
      </c>
      <c r="S222" s="4" t="str">
        <f t="shared" si="41"/>
        <v/>
      </c>
      <c r="T222" s="4" t="str">
        <f t="shared" si="45"/>
        <v xml:space="preserve"> taux()</v>
      </c>
      <c r="U222" s="4" t="str">
        <f t="shared" si="36"/>
        <v xml:space="preserve"> taux()</v>
      </c>
      <c r="W222" s="5"/>
    </row>
    <row r="223" spans="12:23" x14ac:dyDescent="0.25">
      <c r="L223" s="11">
        <f t="shared" si="42"/>
        <v>0</v>
      </c>
      <c r="M223" s="11" t="str">
        <f t="shared" si="37"/>
        <v>0</v>
      </c>
      <c r="N223" s="9">
        <f t="shared" si="43"/>
        <v>0</v>
      </c>
      <c r="O223" s="3">
        <f t="shared" si="44"/>
        <v>0</v>
      </c>
      <c r="P223" s="4" t="str">
        <f t="shared" si="38"/>
        <v/>
      </c>
      <c r="Q223" s="4" t="str">
        <f t="shared" si="39"/>
        <v/>
      </c>
      <c r="R223" s="4" t="str">
        <f t="shared" si="40"/>
        <v/>
      </c>
      <c r="S223" s="4" t="str">
        <f t="shared" si="41"/>
        <v/>
      </c>
      <c r="T223" s="4" t="str">
        <f t="shared" si="45"/>
        <v xml:space="preserve"> taux()</v>
      </c>
      <c r="U223" s="4" t="str">
        <f t="shared" si="36"/>
        <v xml:space="preserve"> taux()</v>
      </c>
      <c r="W223" s="5"/>
    </row>
    <row r="224" spans="12:23" x14ac:dyDescent="0.25">
      <c r="L224" s="11">
        <f t="shared" si="42"/>
        <v>0</v>
      </c>
      <c r="M224" s="11" t="str">
        <f t="shared" si="37"/>
        <v>0</v>
      </c>
      <c r="N224" s="9">
        <f t="shared" si="43"/>
        <v>0</v>
      </c>
      <c r="O224" s="3">
        <f t="shared" si="44"/>
        <v>0</v>
      </c>
      <c r="P224" s="4" t="str">
        <f t="shared" si="38"/>
        <v/>
      </c>
      <c r="Q224" s="4" t="str">
        <f t="shared" si="39"/>
        <v/>
      </c>
      <c r="R224" s="4" t="str">
        <f t="shared" si="40"/>
        <v/>
      </c>
      <c r="S224" s="4" t="str">
        <f t="shared" si="41"/>
        <v/>
      </c>
      <c r="T224" s="4" t="str">
        <f t="shared" si="45"/>
        <v xml:space="preserve"> taux()</v>
      </c>
      <c r="U224" s="4" t="str">
        <f t="shared" si="36"/>
        <v xml:space="preserve"> taux()</v>
      </c>
      <c r="W224" s="5"/>
    </row>
    <row r="225" spans="12:23" x14ac:dyDescent="0.25">
      <c r="L225" s="11">
        <f t="shared" si="42"/>
        <v>0</v>
      </c>
      <c r="M225" s="11" t="str">
        <f t="shared" si="37"/>
        <v>0</v>
      </c>
      <c r="N225" s="9">
        <f t="shared" si="43"/>
        <v>0</v>
      </c>
      <c r="O225" s="3">
        <f t="shared" si="44"/>
        <v>0</v>
      </c>
      <c r="P225" s="4" t="str">
        <f t="shared" si="38"/>
        <v/>
      </c>
      <c r="Q225" s="4" t="str">
        <f t="shared" si="39"/>
        <v/>
      </c>
      <c r="R225" s="4" t="str">
        <f t="shared" si="40"/>
        <v/>
      </c>
      <c r="S225" s="4" t="str">
        <f t="shared" si="41"/>
        <v/>
      </c>
      <c r="T225" s="4" t="str">
        <f t="shared" si="45"/>
        <v xml:space="preserve"> taux()</v>
      </c>
      <c r="U225" s="4" t="str">
        <f t="shared" si="36"/>
        <v xml:space="preserve"> taux()</v>
      </c>
      <c r="W225" s="5"/>
    </row>
    <row r="226" spans="12:23" x14ac:dyDescent="0.25">
      <c r="L226" s="11">
        <f t="shared" si="42"/>
        <v>0</v>
      </c>
      <c r="M226" s="11" t="str">
        <f t="shared" si="37"/>
        <v>0</v>
      </c>
      <c r="N226" s="9">
        <f t="shared" si="43"/>
        <v>0</v>
      </c>
      <c r="O226" s="3">
        <f t="shared" si="44"/>
        <v>0</v>
      </c>
      <c r="P226" s="4" t="str">
        <f t="shared" si="38"/>
        <v/>
      </c>
      <c r="Q226" s="4" t="str">
        <f t="shared" si="39"/>
        <v/>
      </c>
      <c r="R226" s="4" t="str">
        <f t="shared" si="40"/>
        <v/>
      </c>
      <c r="S226" s="4" t="str">
        <f t="shared" si="41"/>
        <v/>
      </c>
      <c r="T226" s="4" t="str">
        <f t="shared" si="45"/>
        <v xml:space="preserve"> taux()</v>
      </c>
      <c r="U226" s="4" t="str">
        <f t="shared" si="36"/>
        <v xml:space="preserve"> taux()</v>
      </c>
      <c r="W226" s="5"/>
    </row>
    <row r="227" spans="12:23" x14ac:dyDescent="0.25">
      <c r="L227" s="11">
        <f t="shared" si="42"/>
        <v>0</v>
      </c>
      <c r="M227" s="11" t="str">
        <f t="shared" si="37"/>
        <v>0</v>
      </c>
      <c r="N227" s="9">
        <f t="shared" si="43"/>
        <v>0</v>
      </c>
      <c r="O227" s="3">
        <f t="shared" si="44"/>
        <v>0</v>
      </c>
      <c r="P227" s="4" t="str">
        <f t="shared" si="38"/>
        <v/>
      </c>
      <c r="Q227" s="4" t="str">
        <f t="shared" si="39"/>
        <v/>
      </c>
      <c r="R227" s="4" t="str">
        <f t="shared" si="40"/>
        <v/>
      </c>
      <c r="S227" s="4" t="str">
        <f t="shared" si="41"/>
        <v/>
      </c>
      <c r="T227" s="4" t="str">
        <f t="shared" si="45"/>
        <v xml:space="preserve"> taux()</v>
      </c>
      <c r="U227" s="4" t="str">
        <f t="shared" si="36"/>
        <v xml:space="preserve"> taux()</v>
      </c>
      <c r="W227" s="5"/>
    </row>
    <row r="228" spans="12:23" x14ac:dyDescent="0.25">
      <c r="L228" s="11">
        <f t="shared" si="42"/>
        <v>0</v>
      </c>
      <c r="M228" s="11" t="str">
        <f t="shared" si="37"/>
        <v>0</v>
      </c>
      <c r="N228" s="9">
        <f t="shared" si="43"/>
        <v>0</v>
      </c>
      <c r="O228" s="3">
        <f t="shared" si="44"/>
        <v>0</v>
      </c>
      <c r="P228" s="4" t="str">
        <f t="shared" si="38"/>
        <v/>
      </c>
      <c r="Q228" s="4" t="str">
        <f t="shared" si="39"/>
        <v/>
      </c>
      <c r="R228" s="4" t="str">
        <f t="shared" si="40"/>
        <v/>
      </c>
      <c r="S228" s="4" t="str">
        <f t="shared" si="41"/>
        <v/>
      </c>
      <c r="T228" s="4" t="str">
        <f t="shared" si="45"/>
        <v xml:space="preserve"> taux()</v>
      </c>
      <c r="U228" s="4" t="str">
        <f t="shared" si="36"/>
        <v xml:space="preserve"> taux()</v>
      </c>
      <c r="W228" s="5"/>
    </row>
    <row r="229" spans="12:23" x14ac:dyDescent="0.25">
      <c r="L229" s="11">
        <f t="shared" si="42"/>
        <v>0</v>
      </c>
      <c r="M229" s="11" t="str">
        <f t="shared" si="37"/>
        <v>0</v>
      </c>
      <c r="N229" s="9">
        <f t="shared" si="43"/>
        <v>0</v>
      </c>
      <c r="O229" s="3">
        <f t="shared" si="44"/>
        <v>0</v>
      </c>
      <c r="P229" s="4" t="str">
        <f t="shared" si="38"/>
        <v/>
      </c>
      <c r="Q229" s="4" t="str">
        <f t="shared" si="39"/>
        <v/>
      </c>
      <c r="R229" s="4" t="str">
        <f t="shared" si="40"/>
        <v/>
      </c>
      <c r="S229" s="4" t="str">
        <f t="shared" si="41"/>
        <v/>
      </c>
      <c r="T229" s="4" t="str">
        <f t="shared" si="45"/>
        <v xml:space="preserve"> taux()</v>
      </c>
      <c r="U229" s="4" t="str">
        <f t="shared" si="36"/>
        <v xml:space="preserve"> taux()</v>
      </c>
      <c r="W229" s="5"/>
    </row>
    <row r="230" spans="12:23" x14ac:dyDescent="0.25">
      <c r="L230" s="11">
        <f t="shared" si="42"/>
        <v>0</v>
      </c>
      <c r="M230" s="11" t="str">
        <f t="shared" si="37"/>
        <v>0</v>
      </c>
      <c r="N230" s="9">
        <f t="shared" si="43"/>
        <v>0</v>
      </c>
      <c r="O230" s="3">
        <f t="shared" si="44"/>
        <v>0</v>
      </c>
      <c r="P230" s="4" t="str">
        <f t="shared" si="38"/>
        <v/>
      </c>
      <c r="Q230" s="4" t="str">
        <f t="shared" si="39"/>
        <v/>
      </c>
      <c r="R230" s="4" t="str">
        <f t="shared" si="40"/>
        <v/>
      </c>
      <c r="S230" s="4" t="str">
        <f t="shared" si="41"/>
        <v/>
      </c>
      <c r="T230" s="4" t="str">
        <f t="shared" si="45"/>
        <v xml:space="preserve"> taux()</v>
      </c>
      <c r="U230" s="4" t="str">
        <f t="shared" si="36"/>
        <v xml:space="preserve"> taux()</v>
      </c>
      <c r="W230" s="5"/>
    </row>
    <row r="231" spans="12:23" x14ac:dyDescent="0.25">
      <c r="L231" s="11">
        <f t="shared" si="42"/>
        <v>0</v>
      </c>
      <c r="M231" s="11" t="str">
        <f t="shared" si="37"/>
        <v>0</v>
      </c>
      <c r="N231" s="9">
        <f t="shared" si="43"/>
        <v>0</v>
      </c>
      <c r="O231" s="3">
        <f t="shared" si="44"/>
        <v>0</v>
      </c>
      <c r="P231" s="4" t="str">
        <f t="shared" si="38"/>
        <v/>
      </c>
      <c r="Q231" s="4" t="str">
        <f t="shared" si="39"/>
        <v/>
      </c>
      <c r="R231" s="4" t="str">
        <f t="shared" si="40"/>
        <v/>
      </c>
      <c r="S231" s="4" t="str">
        <f t="shared" si="41"/>
        <v/>
      </c>
      <c r="T231" s="4" t="str">
        <f t="shared" si="45"/>
        <v xml:space="preserve"> taux()</v>
      </c>
      <c r="U231" s="4" t="str">
        <f t="shared" si="36"/>
        <v xml:space="preserve"> taux()</v>
      </c>
      <c r="W231" s="5"/>
    </row>
    <row r="232" spans="12:23" x14ac:dyDescent="0.25">
      <c r="L232" s="11">
        <f t="shared" si="42"/>
        <v>0</v>
      </c>
      <c r="M232" s="11" t="str">
        <f t="shared" si="37"/>
        <v>0</v>
      </c>
      <c r="N232" s="9">
        <f t="shared" si="43"/>
        <v>0</v>
      </c>
      <c r="O232" s="3">
        <f t="shared" si="44"/>
        <v>0</v>
      </c>
      <c r="P232" s="4" t="str">
        <f t="shared" si="38"/>
        <v/>
      </c>
      <c r="Q232" s="4" t="str">
        <f t="shared" si="39"/>
        <v/>
      </c>
      <c r="R232" s="4" t="str">
        <f t="shared" si="40"/>
        <v/>
      </c>
      <c r="S232" s="4" t="str">
        <f t="shared" si="41"/>
        <v/>
      </c>
      <c r="T232" s="4" t="str">
        <f t="shared" si="45"/>
        <v xml:space="preserve"> taux()</v>
      </c>
      <c r="U232" s="4" t="str">
        <f t="shared" si="36"/>
        <v xml:space="preserve"> taux()</v>
      </c>
      <c r="W232" s="5"/>
    </row>
    <row r="233" spans="12:23" x14ac:dyDescent="0.25">
      <c r="L233" s="11">
        <f t="shared" si="42"/>
        <v>0</v>
      </c>
      <c r="M233" s="11" t="str">
        <f t="shared" si="37"/>
        <v>0</v>
      </c>
      <c r="N233" s="9">
        <f t="shared" si="43"/>
        <v>0</v>
      </c>
      <c r="O233" s="3">
        <f t="shared" si="44"/>
        <v>0</v>
      </c>
      <c r="P233" s="4" t="str">
        <f t="shared" si="38"/>
        <v/>
      </c>
      <c r="Q233" s="4" t="str">
        <f t="shared" si="39"/>
        <v/>
      </c>
      <c r="R233" s="4" t="str">
        <f t="shared" si="40"/>
        <v/>
      </c>
      <c r="S233" s="4" t="str">
        <f t="shared" si="41"/>
        <v/>
      </c>
      <c r="T233" s="4" t="str">
        <f t="shared" si="45"/>
        <v xml:space="preserve"> taux()</v>
      </c>
      <c r="U233" s="4" t="str">
        <f t="shared" si="36"/>
        <v xml:space="preserve"> taux()</v>
      </c>
      <c r="W233" s="5"/>
    </row>
    <row r="234" spans="12:23" x14ac:dyDescent="0.25">
      <c r="L234" s="11">
        <f t="shared" si="42"/>
        <v>0</v>
      </c>
      <c r="M234" s="11" t="str">
        <f t="shared" si="37"/>
        <v>0</v>
      </c>
      <c r="N234" s="9">
        <f t="shared" si="43"/>
        <v>0</v>
      </c>
      <c r="O234" s="3">
        <f t="shared" si="44"/>
        <v>0</v>
      </c>
      <c r="P234" s="4" t="str">
        <f t="shared" si="38"/>
        <v/>
      </c>
      <c r="Q234" s="4" t="str">
        <f t="shared" si="39"/>
        <v/>
      </c>
      <c r="R234" s="4" t="str">
        <f t="shared" si="40"/>
        <v/>
      </c>
      <c r="S234" s="4" t="str">
        <f t="shared" si="41"/>
        <v/>
      </c>
      <c r="T234" s="4" t="str">
        <f t="shared" si="45"/>
        <v xml:space="preserve"> taux()</v>
      </c>
      <c r="U234" s="4" t="str">
        <f t="shared" si="36"/>
        <v xml:space="preserve"> taux()</v>
      </c>
      <c r="W234" s="5"/>
    </row>
    <row r="235" spans="12:23" x14ac:dyDescent="0.25">
      <c r="L235" s="11">
        <f t="shared" si="42"/>
        <v>0</v>
      </c>
      <c r="M235" s="11" t="str">
        <f t="shared" si="37"/>
        <v>0</v>
      </c>
      <c r="N235" s="9">
        <f t="shared" si="43"/>
        <v>0</v>
      </c>
      <c r="O235" s="3">
        <f t="shared" si="44"/>
        <v>0</v>
      </c>
      <c r="P235" s="4" t="str">
        <f t="shared" si="38"/>
        <v/>
      </c>
      <c r="Q235" s="4" t="str">
        <f t="shared" si="39"/>
        <v/>
      </c>
      <c r="R235" s="4" t="str">
        <f t="shared" si="40"/>
        <v/>
      </c>
      <c r="S235" s="4" t="str">
        <f t="shared" si="41"/>
        <v/>
      </c>
      <c r="T235" s="4" t="str">
        <f t="shared" si="45"/>
        <v xml:space="preserve"> taux()</v>
      </c>
      <c r="U235" s="4" t="str">
        <f t="shared" si="36"/>
        <v xml:space="preserve"> taux()</v>
      </c>
      <c r="W235" s="5"/>
    </row>
    <row r="236" spans="12:23" x14ac:dyDescent="0.25">
      <c r="L236" s="11">
        <f t="shared" si="42"/>
        <v>0</v>
      </c>
      <c r="M236" s="11" t="str">
        <f t="shared" si="37"/>
        <v>0</v>
      </c>
      <c r="N236" s="9">
        <f t="shared" si="43"/>
        <v>0</v>
      </c>
      <c r="O236" s="3">
        <f t="shared" si="44"/>
        <v>0</v>
      </c>
      <c r="P236" s="4" t="str">
        <f t="shared" si="38"/>
        <v/>
      </c>
      <c r="Q236" s="4" t="str">
        <f t="shared" si="39"/>
        <v/>
      </c>
      <c r="R236" s="4" t="str">
        <f t="shared" si="40"/>
        <v/>
      </c>
      <c r="S236" s="4" t="str">
        <f t="shared" si="41"/>
        <v/>
      </c>
      <c r="T236" s="4" t="str">
        <f t="shared" si="45"/>
        <v xml:space="preserve"> taux()</v>
      </c>
      <c r="U236" s="4" t="str">
        <f t="shared" si="36"/>
        <v xml:space="preserve"> taux()</v>
      </c>
      <c r="W236" s="5"/>
    </row>
    <row r="237" spans="12:23" x14ac:dyDescent="0.25">
      <c r="L237" s="11">
        <f t="shared" si="42"/>
        <v>0</v>
      </c>
      <c r="M237" s="11" t="str">
        <f t="shared" si="37"/>
        <v>0</v>
      </c>
      <c r="N237" s="9">
        <f t="shared" si="43"/>
        <v>0</v>
      </c>
      <c r="O237" s="3">
        <f t="shared" si="44"/>
        <v>0</v>
      </c>
      <c r="P237" s="4" t="str">
        <f t="shared" si="38"/>
        <v/>
      </c>
      <c r="Q237" s="4" t="str">
        <f t="shared" si="39"/>
        <v/>
      </c>
      <c r="R237" s="4" t="str">
        <f t="shared" si="40"/>
        <v/>
      </c>
      <c r="S237" s="4" t="str">
        <f t="shared" si="41"/>
        <v/>
      </c>
      <c r="T237" s="4" t="str">
        <f t="shared" si="45"/>
        <v xml:space="preserve"> taux()</v>
      </c>
      <c r="U237" s="4" t="str">
        <f t="shared" si="36"/>
        <v xml:space="preserve"> taux()</v>
      </c>
      <c r="W237" s="5"/>
    </row>
    <row r="238" spans="12:23" x14ac:dyDescent="0.25">
      <c r="L238" s="11">
        <f t="shared" si="42"/>
        <v>0</v>
      </c>
      <c r="M238" s="11" t="str">
        <f t="shared" si="37"/>
        <v>0</v>
      </c>
      <c r="N238" s="9">
        <f t="shared" si="43"/>
        <v>0</v>
      </c>
      <c r="O238" s="3">
        <f t="shared" si="44"/>
        <v>0</v>
      </c>
      <c r="P238" s="4" t="str">
        <f t="shared" si="38"/>
        <v/>
      </c>
      <c r="Q238" s="4" t="str">
        <f t="shared" si="39"/>
        <v/>
      </c>
      <c r="R238" s="4" t="str">
        <f t="shared" si="40"/>
        <v/>
      </c>
      <c r="S238" s="4" t="str">
        <f t="shared" si="41"/>
        <v/>
      </c>
      <c r="T238" s="4" t="str">
        <f t="shared" si="45"/>
        <v xml:space="preserve"> taux()</v>
      </c>
      <c r="U238" s="4" t="str">
        <f t="shared" si="36"/>
        <v xml:space="preserve"> taux()</v>
      </c>
      <c r="W238" s="5"/>
    </row>
    <row r="239" spans="12:23" x14ac:dyDescent="0.25">
      <c r="L239" s="11">
        <f t="shared" si="42"/>
        <v>0</v>
      </c>
      <c r="M239" s="11" t="str">
        <f t="shared" si="37"/>
        <v>0</v>
      </c>
      <c r="N239" s="9">
        <f t="shared" si="43"/>
        <v>0</v>
      </c>
      <c r="O239" s="3">
        <f t="shared" si="44"/>
        <v>0</v>
      </c>
      <c r="P239" s="4" t="str">
        <f t="shared" si="38"/>
        <v/>
      </c>
      <c r="Q239" s="4" t="str">
        <f t="shared" si="39"/>
        <v/>
      </c>
      <c r="R239" s="4" t="str">
        <f t="shared" si="40"/>
        <v/>
      </c>
      <c r="S239" s="4" t="str">
        <f t="shared" si="41"/>
        <v/>
      </c>
      <c r="T239" s="4" t="str">
        <f t="shared" si="45"/>
        <v xml:space="preserve"> taux()</v>
      </c>
      <c r="U239" s="4" t="str">
        <f t="shared" si="36"/>
        <v xml:space="preserve"> taux()</v>
      </c>
      <c r="W239" s="5"/>
    </row>
    <row r="240" spans="12:23" x14ac:dyDescent="0.25">
      <c r="L240" s="11">
        <f t="shared" si="42"/>
        <v>0</v>
      </c>
      <c r="M240" s="11" t="str">
        <f t="shared" si="37"/>
        <v>0</v>
      </c>
      <c r="N240" s="9">
        <f t="shared" si="43"/>
        <v>0</v>
      </c>
      <c r="O240" s="3">
        <f t="shared" si="44"/>
        <v>0</v>
      </c>
      <c r="P240" s="4" t="str">
        <f t="shared" si="38"/>
        <v/>
      </c>
      <c r="Q240" s="4" t="str">
        <f t="shared" si="39"/>
        <v/>
      </c>
      <c r="R240" s="4" t="str">
        <f t="shared" si="40"/>
        <v/>
      </c>
      <c r="S240" s="4" t="str">
        <f t="shared" si="41"/>
        <v/>
      </c>
      <c r="T240" s="4" t="str">
        <f t="shared" si="45"/>
        <v xml:space="preserve"> taux()</v>
      </c>
      <c r="U240" s="4" t="str">
        <f t="shared" si="36"/>
        <v xml:space="preserve"> taux()</v>
      </c>
      <c r="W240" s="5"/>
    </row>
    <row r="241" spans="12:23" x14ac:dyDescent="0.25">
      <c r="L241" s="11">
        <f t="shared" si="42"/>
        <v>0</v>
      </c>
      <c r="M241" s="11" t="str">
        <f t="shared" si="37"/>
        <v>0</v>
      </c>
      <c r="N241" s="9">
        <f t="shared" si="43"/>
        <v>0</v>
      </c>
      <c r="O241" s="3">
        <f t="shared" si="44"/>
        <v>0</v>
      </c>
      <c r="P241" s="4" t="str">
        <f t="shared" si="38"/>
        <v/>
      </c>
      <c r="Q241" s="4" t="str">
        <f t="shared" si="39"/>
        <v/>
      </c>
      <c r="R241" s="4" t="str">
        <f t="shared" si="40"/>
        <v/>
      </c>
      <c r="S241" s="4" t="str">
        <f t="shared" si="41"/>
        <v/>
      </c>
      <c r="T241" s="4" t="str">
        <f t="shared" si="45"/>
        <v xml:space="preserve"> taux()</v>
      </c>
      <c r="U241" s="4" t="str">
        <f t="shared" si="36"/>
        <v xml:space="preserve"> taux()</v>
      </c>
      <c r="W241" s="5"/>
    </row>
    <row r="242" spans="12:23" x14ac:dyDescent="0.25">
      <c r="L242" s="11">
        <f t="shared" si="42"/>
        <v>0</v>
      </c>
      <c r="M242" s="11" t="str">
        <f t="shared" si="37"/>
        <v>0</v>
      </c>
      <c r="N242" s="9">
        <f t="shared" si="43"/>
        <v>0</v>
      </c>
      <c r="O242" s="3">
        <f t="shared" si="44"/>
        <v>0</v>
      </c>
      <c r="P242" s="4" t="str">
        <f t="shared" si="38"/>
        <v/>
      </c>
      <c r="Q242" s="4" t="str">
        <f t="shared" si="39"/>
        <v/>
      </c>
      <c r="R242" s="4" t="str">
        <f t="shared" si="40"/>
        <v/>
      </c>
      <c r="S242" s="4" t="str">
        <f t="shared" si="41"/>
        <v/>
      </c>
      <c r="T242" s="4" t="str">
        <f t="shared" si="45"/>
        <v xml:space="preserve"> taux()</v>
      </c>
      <c r="U242" s="4" t="str">
        <f t="shared" si="36"/>
        <v xml:space="preserve"> taux()</v>
      </c>
      <c r="W242" s="5"/>
    </row>
    <row r="243" spans="12:23" x14ac:dyDescent="0.25">
      <c r="L243" s="11">
        <f t="shared" si="42"/>
        <v>0</v>
      </c>
      <c r="M243" s="11" t="str">
        <f t="shared" si="37"/>
        <v>0</v>
      </c>
      <c r="N243" s="9">
        <f t="shared" si="43"/>
        <v>0</v>
      </c>
      <c r="O243" s="3">
        <f t="shared" si="44"/>
        <v>0</v>
      </c>
      <c r="P243" s="4" t="str">
        <f t="shared" si="38"/>
        <v/>
      </c>
      <c r="Q243" s="4" t="str">
        <f t="shared" si="39"/>
        <v/>
      </c>
      <c r="R243" s="4" t="str">
        <f t="shared" si="40"/>
        <v/>
      </c>
      <c r="S243" s="4" t="str">
        <f t="shared" si="41"/>
        <v/>
      </c>
      <c r="T243" s="4" t="str">
        <f t="shared" si="45"/>
        <v xml:space="preserve"> taux()</v>
      </c>
      <c r="U243" s="4" t="str">
        <f t="shared" si="36"/>
        <v xml:space="preserve"> taux()</v>
      </c>
      <c r="W243" s="5"/>
    </row>
    <row r="244" spans="12:23" x14ac:dyDescent="0.25">
      <c r="L244" s="11">
        <f t="shared" si="42"/>
        <v>0</v>
      </c>
      <c r="M244" s="11" t="str">
        <f t="shared" si="37"/>
        <v>0</v>
      </c>
      <c r="N244" s="9">
        <f t="shared" si="43"/>
        <v>0</v>
      </c>
      <c r="O244" s="3">
        <f t="shared" si="44"/>
        <v>0</v>
      </c>
      <c r="P244" s="4" t="str">
        <f t="shared" si="38"/>
        <v/>
      </c>
      <c r="Q244" s="4" t="str">
        <f t="shared" si="39"/>
        <v/>
      </c>
      <c r="R244" s="4" t="str">
        <f t="shared" si="40"/>
        <v/>
      </c>
      <c r="S244" s="4" t="str">
        <f t="shared" si="41"/>
        <v/>
      </c>
      <c r="T244" s="4" t="str">
        <f t="shared" si="45"/>
        <v xml:space="preserve"> taux()</v>
      </c>
      <c r="U244" s="4" t="str">
        <f t="shared" si="36"/>
        <v xml:space="preserve"> taux()</v>
      </c>
      <c r="W244" s="5"/>
    </row>
    <row r="245" spans="12:23" x14ac:dyDescent="0.25">
      <c r="L245" s="11">
        <f t="shared" si="42"/>
        <v>0</v>
      </c>
      <c r="M245" s="11" t="str">
        <f t="shared" si="37"/>
        <v>0</v>
      </c>
      <c r="N245" s="9">
        <f t="shared" si="43"/>
        <v>0</v>
      </c>
      <c r="O245" s="3">
        <f t="shared" si="44"/>
        <v>0</v>
      </c>
      <c r="P245" s="4" t="str">
        <f t="shared" si="38"/>
        <v/>
      </c>
      <c r="Q245" s="4" t="str">
        <f t="shared" si="39"/>
        <v/>
      </c>
      <c r="R245" s="4" t="str">
        <f t="shared" si="40"/>
        <v/>
      </c>
      <c r="S245" s="4" t="str">
        <f t="shared" si="41"/>
        <v/>
      </c>
      <c r="T245" s="4" t="str">
        <f t="shared" si="45"/>
        <v xml:space="preserve"> taux()</v>
      </c>
      <c r="U245" s="4" t="str">
        <f t="shared" si="36"/>
        <v xml:space="preserve"> taux()</v>
      </c>
      <c r="W245" s="5"/>
    </row>
    <row r="246" spans="12:23" x14ac:dyDescent="0.25">
      <c r="L246" s="11">
        <f t="shared" si="42"/>
        <v>0</v>
      </c>
      <c r="M246" s="11" t="str">
        <f t="shared" si="37"/>
        <v>0</v>
      </c>
      <c r="N246" s="9">
        <f t="shared" si="43"/>
        <v>0</v>
      </c>
      <c r="O246" s="3">
        <f t="shared" si="44"/>
        <v>0</v>
      </c>
      <c r="P246" s="4" t="str">
        <f t="shared" si="38"/>
        <v/>
      </c>
      <c r="Q246" s="4" t="str">
        <f t="shared" si="39"/>
        <v/>
      </c>
      <c r="R246" s="4" t="str">
        <f t="shared" si="40"/>
        <v/>
      </c>
      <c r="S246" s="4" t="str">
        <f t="shared" si="41"/>
        <v/>
      </c>
      <c r="T246" s="4" t="str">
        <f t="shared" si="45"/>
        <v xml:space="preserve"> taux()</v>
      </c>
      <c r="U246" s="4" t="str">
        <f t="shared" si="36"/>
        <v xml:space="preserve"> taux()</v>
      </c>
      <c r="W246" s="5"/>
    </row>
    <row r="247" spans="12:23" x14ac:dyDescent="0.25">
      <c r="L247" s="11">
        <f t="shared" si="42"/>
        <v>0</v>
      </c>
      <c r="M247" s="11" t="str">
        <f t="shared" si="37"/>
        <v>0</v>
      </c>
      <c r="N247" s="9">
        <f t="shared" si="43"/>
        <v>0</v>
      </c>
      <c r="O247" s="3">
        <f t="shared" si="44"/>
        <v>0</v>
      </c>
      <c r="P247" s="4" t="str">
        <f t="shared" si="38"/>
        <v/>
      </c>
      <c r="Q247" s="4" t="str">
        <f t="shared" si="39"/>
        <v/>
      </c>
      <c r="R247" s="4" t="str">
        <f t="shared" si="40"/>
        <v/>
      </c>
      <c r="S247" s="4" t="str">
        <f t="shared" si="41"/>
        <v/>
      </c>
      <c r="T247" s="4" t="str">
        <f t="shared" si="45"/>
        <v xml:space="preserve"> taux()</v>
      </c>
      <c r="U247" s="4" t="str">
        <f t="shared" si="36"/>
        <v xml:space="preserve"> taux()</v>
      </c>
      <c r="W247" s="5"/>
    </row>
    <row r="248" spans="12:23" x14ac:dyDescent="0.25">
      <c r="L248" s="11">
        <f t="shared" si="42"/>
        <v>0</v>
      </c>
      <c r="M248" s="11" t="str">
        <f t="shared" si="37"/>
        <v>0</v>
      </c>
      <c r="N248" s="9">
        <f t="shared" si="43"/>
        <v>0</v>
      </c>
      <c r="O248" s="3">
        <f t="shared" si="44"/>
        <v>0</v>
      </c>
      <c r="P248" s="4" t="str">
        <f t="shared" si="38"/>
        <v/>
      </c>
      <c r="Q248" s="4" t="str">
        <f t="shared" si="39"/>
        <v/>
      </c>
      <c r="R248" s="4" t="str">
        <f t="shared" si="40"/>
        <v/>
      </c>
      <c r="S248" s="4" t="str">
        <f t="shared" si="41"/>
        <v/>
      </c>
      <c r="T248" s="4" t="str">
        <f t="shared" si="45"/>
        <v xml:space="preserve"> taux()</v>
      </c>
      <c r="U248" s="4" t="str">
        <f t="shared" si="36"/>
        <v xml:space="preserve"> taux()</v>
      </c>
      <c r="W248" s="5"/>
    </row>
    <row r="249" spans="12:23" x14ac:dyDescent="0.25">
      <c r="L249" s="11">
        <f t="shared" si="42"/>
        <v>0</v>
      </c>
      <c r="M249" s="11" t="str">
        <f t="shared" si="37"/>
        <v>0</v>
      </c>
      <c r="N249" s="9">
        <f t="shared" si="43"/>
        <v>0</v>
      </c>
      <c r="O249" s="3">
        <f t="shared" si="44"/>
        <v>0</v>
      </c>
      <c r="P249" s="4" t="str">
        <f t="shared" si="38"/>
        <v/>
      </c>
      <c r="Q249" s="4" t="str">
        <f t="shared" si="39"/>
        <v/>
      </c>
      <c r="R249" s="4" t="str">
        <f t="shared" si="40"/>
        <v/>
      </c>
      <c r="S249" s="4" t="str">
        <f t="shared" si="41"/>
        <v/>
      </c>
      <c r="T249" s="4" t="str">
        <f t="shared" si="45"/>
        <v xml:space="preserve"> taux()</v>
      </c>
      <c r="U249" s="4" t="str">
        <f t="shared" si="36"/>
        <v xml:space="preserve"> taux()</v>
      </c>
      <c r="W249" s="5"/>
    </row>
    <row r="250" spans="12:23" x14ac:dyDescent="0.25">
      <c r="L250" s="11">
        <f t="shared" si="42"/>
        <v>0</v>
      </c>
      <c r="M250" s="11" t="str">
        <f t="shared" si="37"/>
        <v>0</v>
      </c>
      <c r="N250" s="9">
        <f t="shared" si="43"/>
        <v>0</v>
      </c>
      <c r="O250" s="3">
        <f t="shared" si="44"/>
        <v>0</v>
      </c>
      <c r="P250" s="4" t="str">
        <f t="shared" si="38"/>
        <v/>
      </c>
      <c r="Q250" s="4" t="str">
        <f t="shared" si="39"/>
        <v/>
      </c>
      <c r="R250" s="4" t="str">
        <f t="shared" si="40"/>
        <v/>
      </c>
      <c r="S250" s="4" t="str">
        <f t="shared" si="41"/>
        <v/>
      </c>
      <c r="T250" s="4" t="str">
        <f t="shared" si="45"/>
        <v xml:space="preserve"> taux()</v>
      </c>
      <c r="U250" s="4" t="str">
        <f t="shared" si="36"/>
        <v xml:space="preserve"> taux()</v>
      </c>
      <c r="W250" s="5"/>
    </row>
    <row r="251" spans="12:23" x14ac:dyDescent="0.25">
      <c r="L251" s="11">
        <f t="shared" si="42"/>
        <v>0</v>
      </c>
      <c r="M251" s="11" t="str">
        <f t="shared" si="37"/>
        <v>0</v>
      </c>
      <c r="N251" s="9">
        <f t="shared" si="43"/>
        <v>0</v>
      </c>
      <c r="O251" s="3">
        <f t="shared" si="44"/>
        <v>0</v>
      </c>
      <c r="P251" s="4" t="str">
        <f t="shared" si="38"/>
        <v/>
      </c>
      <c r="Q251" s="4" t="str">
        <f t="shared" si="39"/>
        <v/>
      </c>
      <c r="R251" s="4" t="str">
        <f t="shared" si="40"/>
        <v/>
      </c>
      <c r="S251" s="4" t="str">
        <f t="shared" si="41"/>
        <v/>
      </c>
      <c r="T251" s="4" t="str">
        <f t="shared" si="45"/>
        <v xml:space="preserve"> taux()</v>
      </c>
      <c r="U251" s="4" t="str">
        <f t="shared" si="36"/>
        <v xml:space="preserve"> taux()</v>
      </c>
      <c r="W251" s="5"/>
    </row>
    <row r="252" spans="12:23" x14ac:dyDescent="0.25">
      <c r="L252" s="11">
        <f t="shared" si="42"/>
        <v>0</v>
      </c>
      <c r="M252" s="11" t="str">
        <f t="shared" si="37"/>
        <v>0</v>
      </c>
      <c r="N252" s="9">
        <f t="shared" si="43"/>
        <v>0</v>
      </c>
      <c r="O252" s="3">
        <f t="shared" si="44"/>
        <v>0</v>
      </c>
      <c r="P252" s="4" t="str">
        <f t="shared" si="38"/>
        <v/>
      </c>
      <c r="Q252" s="4" t="str">
        <f t="shared" si="39"/>
        <v/>
      </c>
      <c r="R252" s="4" t="str">
        <f t="shared" si="40"/>
        <v/>
      </c>
      <c r="S252" s="4" t="str">
        <f t="shared" si="41"/>
        <v/>
      </c>
      <c r="T252" s="4" t="str">
        <f t="shared" si="45"/>
        <v xml:space="preserve"> taux()</v>
      </c>
      <c r="U252" s="4" t="str">
        <f t="shared" si="36"/>
        <v xml:space="preserve"> taux()</v>
      </c>
      <c r="W252" s="5"/>
    </row>
    <row r="253" spans="12:23" x14ac:dyDescent="0.25">
      <c r="L253" s="11">
        <f t="shared" si="42"/>
        <v>0</v>
      </c>
      <c r="M253" s="11" t="str">
        <f t="shared" si="37"/>
        <v>0</v>
      </c>
      <c r="N253" s="9">
        <f t="shared" si="43"/>
        <v>0</v>
      </c>
      <c r="O253" s="3">
        <f t="shared" si="44"/>
        <v>0</v>
      </c>
      <c r="P253" s="4" t="str">
        <f t="shared" si="38"/>
        <v/>
      </c>
      <c r="Q253" s="4" t="str">
        <f t="shared" si="39"/>
        <v/>
      </c>
      <c r="R253" s="4" t="str">
        <f t="shared" si="40"/>
        <v/>
      </c>
      <c r="S253" s="4" t="str">
        <f t="shared" si="41"/>
        <v/>
      </c>
      <c r="T253" s="4" t="str">
        <f t="shared" si="45"/>
        <v xml:space="preserve"> taux()</v>
      </c>
      <c r="U253" s="4" t="str">
        <f t="shared" si="36"/>
        <v xml:space="preserve"> taux()</v>
      </c>
      <c r="W253" s="5"/>
    </row>
    <row r="254" spans="12:23" x14ac:dyDescent="0.25">
      <c r="L254" s="11">
        <f t="shared" si="42"/>
        <v>0</v>
      </c>
      <c r="M254" s="11" t="str">
        <f t="shared" si="37"/>
        <v>0</v>
      </c>
      <c r="N254" s="9">
        <f t="shared" si="43"/>
        <v>0</v>
      </c>
      <c r="O254" s="3">
        <f t="shared" si="44"/>
        <v>0</v>
      </c>
      <c r="P254" s="4" t="str">
        <f t="shared" si="38"/>
        <v/>
      </c>
      <c r="Q254" s="4" t="str">
        <f t="shared" si="39"/>
        <v/>
      </c>
      <c r="R254" s="4" t="str">
        <f t="shared" si="40"/>
        <v/>
      </c>
      <c r="S254" s="4" t="str">
        <f t="shared" si="41"/>
        <v/>
      </c>
      <c r="T254" s="4" t="str">
        <f t="shared" si="45"/>
        <v xml:space="preserve"> taux()</v>
      </c>
      <c r="U254" s="4" t="str">
        <f t="shared" si="36"/>
        <v xml:space="preserve"> taux()</v>
      </c>
      <c r="W254" s="5"/>
    </row>
    <row r="255" spans="12:23" x14ac:dyDescent="0.25">
      <c r="L255" s="11">
        <f t="shared" si="42"/>
        <v>0</v>
      </c>
      <c r="M255" s="11" t="str">
        <f t="shared" si="37"/>
        <v>0</v>
      </c>
      <c r="N255" s="9">
        <f t="shared" si="43"/>
        <v>0</v>
      </c>
      <c r="O255" s="3">
        <f t="shared" si="44"/>
        <v>0</v>
      </c>
      <c r="P255" s="4" t="str">
        <f t="shared" si="38"/>
        <v/>
      </c>
      <c r="Q255" s="4" t="str">
        <f t="shared" si="39"/>
        <v/>
      </c>
      <c r="R255" s="4" t="str">
        <f t="shared" si="40"/>
        <v/>
      </c>
      <c r="S255" s="4" t="str">
        <f t="shared" si="41"/>
        <v/>
      </c>
      <c r="T255" s="4" t="str">
        <f t="shared" si="45"/>
        <v xml:space="preserve"> taux()</v>
      </c>
      <c r="U255" s="4" t="str">
        <f t="shared" si="36"/>
        <v xml:space="preserve"> taux()</v>
      </c>
      <c r="W255" s="5"/>
    </row>
    <row r="256" spans="12:23" x14ac:dyDescent="0.25">
      <c r="L256" s="11">
        <f t="shared" si="42"/>
        <v>0</v>
      </c>
      <c r="M256" s="11" t="str">
        <f t="shared" si="37"/>
        <v>0</v>
      </c>
      <c r="N256" s="9">
        <f t="shared" si="43"/>
        <v>0</v>
      </c>
      <c r="O256" s="3">
        <f t="shared" si="44"/>
        <v>0</v>
      </c>
      <c r="P256" s="4" t="str">
        <f t="shared" si="38"/>
        <v/>
      </c>
      <c r="Q256" s="4" t="str">
        <f t="shared" si="39"/>
        <v/>
      </c>
      <c r="R256" s="4" t="str">
        <f t="shared" si="40"/>
        <v/>
      </c>
      <c r="S256" s="4" t="str">
        <f t="shared" si="41"/>
        <v/>
      </c>
      <c r="T256" s="4" t="str">
        <f t="shared" si="45"/>
        <v xml:space="preserve"> taux()</v>
      </c>
      <c r="U256" s="4" t="str">
        <f t="shared" si="36"/>
        <v xml:space="preserve"> taux()</v>
      </c>
      <c r="W256" s="5"/>
    </row>
    <row r="257" spans="12:23" x14ac:dyDescent="0.25">
      <c r="L257" s="11">
        <f t="shared" si="42"/>
        <v>0</v>
      </c>
      <c r="M257" s="11" t="str">
        <f t="shared" si="37"/>
        <v>0</v>
      </c>
      <c r="N257" s="9">
        <f t="shared" si="43"/>
        <v>0</v>
      </c>
      <c r="O257" s="3">
        <f t="shared" si="44"/>
        <v>0</v>
      </c>
      <c r="P257" s="4" t="str">
        <f t="shared" si="38"/>
        <v/>
      </c>
      <c r="Q257" s="4" t="str">
        <f t="shared" si="39"/>
        <v/>
      </c>
      <c r="R257" s="4" t="str">
        <f t="shared" si="40"/>
        <v/>
      </c>
      <c r="S257" s="4" t="str">
        <f t="shared" si="41"/>
        <v/>
      </c>
      <c r="T257" s="4" t="str">
        <f t="shared" si="45"/>
        <v xml:space="preserve"> taux()</v>
      </c>
      <c r="U257" s="4" t="str">
        <f t="shared" si="36"/>
        <v xml:space="preserve"> taux()</v>
      </c>
      <c r="W257" s="5"/>
    </row>
    <row r="258" spans="12:23" x14ac:dyDescent="0.25">
      <c r="L258" s="11">
        <f t="shared" si="42"/>
        <v>0</v>
      </c>
      <c r="M258" s="11" t="str">
        <f t="shared" si="37"/>
        <v>0</v>
      </c>
      <c r="N258" s="9">
        <f t="shared" si="43"/>
        <v>0</v>
      </c>
      <c r="O258" s="3">
        <f t="shared" si="44"/>
        <v>0</v>
      </c>
      <c r="P258" s="4" t="str">
        <f t="shared" si="38"/>
        <v/>
      </c>
      <c r="Q258" s="4" t="str">
        <f t="shared" si="39"/>
        <v/>
      </c>
      <c r="R258" s="4" t="str">
        <f t="shared" si="40"/>
        <v/>
      </c>
      <c r="S258" s="4" t="str">
        <f t="shared" si="41"/>
        <v/>
      </c>
      <c r="T258" s="4" t="str">
        <f t="shared" si="45"/>
        <v xml:space="preserve"> taux()</v>
      </c>
      <c r="U258" s="4" t="str">
        <f t="shared" si="36"/>
        <v xml:space="preserve"> taux()</v>
      </c>
      <c r="W258" s="5"/>
    </row>
    <row r="259" spans="12:23" x14ac:dyDescent="0.25">
      <c r="L259" s="11">
        <f t="shared" si="42"/>
        <v>0</v>
      </c>
      <c r="M259" s="11" t="str">
        <f t="shared" si="37"/>
        <v>0</v>
      </c>
      <c r="N259" s="9">
        <f t="shared" si="43"/>
        <v>0</v>
      </c>
      <c r="O259" s="3">
        <f t="shared" si="44"/>
        <v>0</v>
      </c>
      <c r="P259" s="4" t="str">
        <f t="shared" si="38"/>
        <v/>
      </c>
      <c r="Q259" s="4" t="str">
        <f t="shared" si="39"/>
        <v/>
      </c>
      <c r="R259" s="4" t="str">
        <f t="shared" si="40"/>
        <v/>
      </c>
      <c r="S259" s="4" t="str">
        <f t="shared" si="41"/>
        <v/>
      </c>
      <c r="T259" s="4" t="str">
        <f t="shared" si="45"/>
        <v xml:space="preserve"> taux()</v>
      </c>
      <c r="U259" s="4" t="str">
        <f t="shared" si="36"/>
        <v xml:space="preserve"> taux()</v>
      </c>
      <c r="W259" s="5"/>
    </row>
    <row r="260" spans="12:23" x14ac:dyDescent="0.25">
      <c r="L260" s="11">
        <f t="shared" si="42"/>
        <v>0</v>
      </c>
      <c r="M260" s="11" t="str">
        <f t="shared" si="37"/>
        <v>0</v>
      </c>
      <c r="N260" s="9">
        <f t="shared" si="43"/>
        <v>0</v>
      </c>
      <c r="O260" s="3">
        <f t="shared" si="44"/>
        <v>0</v>
      </c>
      <c r="P260" s="4" t="str">
        <f t="shared" si="38"/>
        <v/>
      </c>
      <c r="Q260" s="4" t="str">
        <f t="shared" si="39"/>
        <v/>
      </c>
      <c r="R260" s="4" t="str">
        <f t="shared" si="40"/>
        <v/>
      </c>
      <c r="S260" s="4" t="str">
        <f t="shared" si="41"/>
        <v/>
      </c>
      <c r="T260" s="4" t="str">
        <f t="shared" si="45"/>
        <v xml:space="preserve"> taux()</v>
      </c>
      <c r="U260" s="4" t="str">
        <f t="shared" si="36"/>
        <v xml:space="preserve"> taux()</v>
      </c>
      <c r="W260" s="5"/>
    </row>
    <row r="261" spans="12:23" x14ac:dyDescent="0.25">
      <c r="L261" s="11">
        <f t="shared" si="42"/>
        <v>0</v>
      </c>
      <c r="M261" s="11" t="str">
        <f t="shared" si="37"/>
        <v>0</v>
      </c>
      <c r="N261" s="9">
        <f t="shared" si="43"/>
        <v>0</v>
      </c>
      <c r="O261" s="3">
        <f t="shared" si="44"/>
        <v>0</v>
      </c>
      <c r="P261" s="4" t="str">
        <f t="shared" si="38"/>
        <v/>
      </c>
      <c r="Q261" s="4" t="str">
        <f t="shared" si="39"/>
        <v/>
      </c>
      <c r="R261" s="4" t="str">
        <f t="shared" si="40"/>
        <v/>
      </c>
      <c r="S261" s="4" t="str">
        <f t="shared" si="41"/>
        <v/>
      </c>
      <c r="T261" s="4" t="str">
        <f t="shared" si="45"/>
        <v xml:space="preserve"> taux()</v>
      </c>
      <c r="U261" s="4" t="str">
        <f t="shared" si="36"/>
        <v xml:space="preserve"> taux()</v>
      </c>
      <c r="W261" s="5"/>
    </row>
    <row r="262" spans="12:23" x14ac:dyDescent="0.25">
      <c r="L262" s="11">
        <f t="shared" si="42"/>
        <v>0</v>
      </c>
      <c r="M262" s="11" t="str">
        <f t="shared" si="37"/>
        <v>0</v>
      </c>
      <c r="N262" s="9">
        <f t="shared" si="43"/>
        <v>0</v>
      </c>
      <c r="O262" s="3">
        <f t="shared" si="44"/>
        <v>0</v>
      </c>
      <c r="P262" s="4" t="str">
        <f t="shared" si="38"/>
        <v/>
      </c>
      <c r="Q262" s="4" t="str">
        <f t="shared" si="39"/>
        <v/>
      </c>
      <c r="R262" s="4" t="str">
        <f t="shared" si="40"/>
        <v/>
      </c>
      <c r="S262" s="4" t="str">
        <f t="shared" si="41"/>
        <v/>
      </c>
      <c r="T262" s="4" t="str">
        <f t="shared" si="45"/>
        <v xml:space="preserve"> taux()</v>
      </c>
      <c r="U262" s="4" t="str">
        <f t="shared" si="36"/>
        <v xml:space="preserve"> taux()</v>
      </c>
      <c r="W262" s="5"/>
    </row>
    <row r="263" spans="12:23" x14ac:dyDescent="0.25">
      <c r="L263" s="11">
        <f t="shared" si="42"/>
        <v>0</v>
      </c>
      <c r="M263" s="11" t="str">
        <f t="shared" si="37"/>
        <v>0</v>
      </c>
      <c r="N263" s="9">
        <f t="shared" si="43"/>
        <v>0</v>
      </c>
      <c r="O263" s="3">
        <f t="shared" si="44"/>
        <v>0</v>
      </c>
      <c r="P263" s="4" t="str">
        <f t="shared" si="38"/>
        <v/>
      </c>
      <c r="Q263" s="4" t="str">
        <f t="shared" si="39"/>
        <v/>
      </c>
      <c r="R263" s="4" t="str">
        <f t="shared" si="40"/>
        <v/>
      </c>
      <c r="S263" s="4" t="str">
        <f t="shared" si="41"/>
        <v/>
      </c>
      <c r="T263" s="4" t="str">
        <f t="shared" si="45"/>
        <v xml:space="preserve"> taux()</v>
      </c>
      <c r="U263" s="4" t="str">
        <f t="shared" si="36"/>
        <v xml:space="preserve"> taux()</v>
      </c>
      <c r="W263" s="5"/>
    </row>
    <row r="264" spans="12:23" x14ac:dyDescent="0.25">
      <c r="L264" s="11">
        <f t="shared" si="42"/>
        <v>0</v>
      </c>
      <c r="M264" s="11" t="str">
        <f t="shared" si="37"/>
        <v>0</v>
      </c>
      <c r="N264" s="9">
        <f t="shared" si="43"/>
        <v>0</v>
      </c>
      <c r="O264" s="3">
        <f t="shared" si="44"/>
        <v>0</v>
      </c>
      <c r="P264" s="4" t="str">
        <f t="shared" si="38"/>
        <v/>
      </c>
      <c r="Q264" s="4" t="str">
        <f t="shared" si="39"/>
        <v/>
      </c>
      <c r="R264" s="4" t="str">
        <f t="shared" si="40"/>
        <v/>
      </c>
      <c r="S264" s="4" t="str">
        <f t="shared" si="41"/>
        <v/>
      </c>
      <c r="T264" s="4" t="str">
        <f t="shared" si="45"/>
        <v xml:space="preserve"> taux()</v>
      </c>
      <c r="U264" s="4" t="str">
        <f t="shared" si="36"/>
        <v xml:space="preserve"> taux()</v>
      </c>
      <c r="W264" s="5"/>
    </row>
    <row r="265" spans="12:23" x14ac:dyDescent="0.25">
      <c r="L265" s="11">
        <f t="shared" si="42"/>
        <v>0</v>
      </c>
      <c r="M265" s="11" t="str">
        <f t="shared" si="37"/>
        <v>0</v>
      </c>
      <c r="N265" s="9">
        <f t="shared" si="43"/>
        <v>0</v>
      </c>
      <c r="O265" s="3">
        <f t="shared" si="44"/>
        <v>0</v>
      </c>
      <c r="P265" s="4" t="str">
        <f t="shared" si="38"/>
        <v/>
      </c>
      <c r="Q265" s="4" t="str">
        <f t="shared" si="39"/>
        <v/>
      </c>
      <c r="R265" s="4" t="str">
        <f t="shared" si="40"/>
        <v/>
      </c>
      <c r="S265" s="4" t="str">
        <f t="shared" si="41"/>
        <v/>
      </c>
      <c r="T265" s="4" t="str">
        <f t="shared" si="45"/>
        <v xml:space="preserve"> taux()</v>
      </c>
      <c r="U265" s="4" t="str">
        <f t="shared" ref="U265:U328" si="46">SUBSTITUTE(SUBSTITUTE(SUBSTITUTE(SUBSTITUTE(T265,"taux-printemps(-)",""),"taux-été(-)",""),"taux-automne(-)",""),"taux-hiver(-)","")</f>
        <v xml:space="preserve"> taux()</v>
      </c>
      <c r="W265" s="5"/>
    </row>
    <row r="266" spans="12:23" x14ac:dyDescent="0.25">
      <c r="L266" s="11">
        <f t="shared" si="42"/>
        <v>0</v>
      </c>
      <c r="M266" s="11" t="str">
        <f t="shared" si="37"/>
        <v>0</v>
      </c>
      <c r="N266" s="9">
        <f t="shared" si="43"/>
        <v>0</v>
      </c>
      <c r="O266" s="3">
        <f t="shared" si="44"/>
        <v>0</v>
      </c>
      <c r="P266" s="4" t="str">
        <f t="shared" si="38"/>
        <v/>
      </c>
      <c r="Q266" s="4" t="str">
        <f t="shared" si="39"/>
        <v/>
      </c>
      <c r="R266" s="4" t="str">
        <f t="shared" si="40"/>
        <v/>
      </c>
      <c r="S266" s="4" t="str">
        <f t="shared" si="41"/>
        <v/>
      </c>
      <c r="T266" s="4" t="str">
        <f t="shared" si="45"/>
        <v xml:space="preserve"> taux()</v>
      </c>
      <c r="U266" s="4" t="str">
        <f t="shared" si="46"/>
        <v xml:space="preserve"> taux()</v>
      </c>
      <c r="W266" s="5"/>
    </row>
    <row r="267" spans="12:23" x14ac:dyDescent="0.25">
      <c r="L267" s="11">
        <f t="shared" si="42"/>
        <v>0</v>
      </c>
      <c r="M267" s="11" t="str">
        <f t="shared" ref="M267:M330" si="47">SUBSTITUTE(SUBSTITUTE(SUBSTITUTE(SUBSTITUTE(L267,"Surf Tourbillon","Ombres dans l'eau"),"Pêche Tourbillon","Pêche dans les ombres"),"Surf","Dans l'eau"),"Herbes mouvantes","Hautes herbes remuantes")</f>
        <v>0</v>
      </c>
      <c r="N267" s="9">
        <f t="shared" si="43"/>
        <v>0</v>
      </c>
      <c r="O267" s="3">
        <f t="shared" si="44"/>
        <v>0</v>
      </c>
      <c r="P267" s="4" t="str">
        <f t="shared" ref="P267:P330" si="48">SUBSTITUTE(SUBSTITUTE(SUBSTITUTE(G267," %","")," %",""),"%","")</f>
        <v/>
      </c>
      <c r="Q267" s="4" t="str">
        <f t="shared" ref="Q267:Q330" si="49">SUBSTITUTE(SUBSTITUTE(SUBSTITUTE(H267," %","")," %",""),"%","")</f>
        <v/>
      </c>
      <c r="R267" s="4" t="str">
        <f t="shared" ref="R267:R330" si="50">SUBSTITUTE(SUBSTITUTE(SUBSTITUTE(I267," %","")," %",""),"%","")</f>
        <v/>
      </c>
      <c r="S267" s="4" t="str">
        <f t="shared" ref="S267:S330" si="51">SUBSTITUTE(SUBSTITUTE(SUBSTITUTE(J267," %","")," %",""),"%","")</f>
        <v/>
      </c>
      <c r="T267" s="4" t="str">
        <f t="shared" si="45"/>
        <v xml:space="preserve"> taux()</v>
      </c>
      <c r="U267" s="4" t="str">
        <f t="shared" si="46"/>
        <v xml:space="preserve"> taux()</v>
      </c>
      <c r="W267" s="5"/>
    </row>
    <row r="268" spans="12:23" x14ac:dyDescent="0.25">
      <c r="L268" s="11">
        <f t="shared" ref="L268:L331" si="52">C268</f>
        <v>0</v>
      </c>
      <c r="M268" s="11" t="str">
        <f t="shared" si="47"/>
        <v>0</v>
      </c>
      <c r="N268" s="9">
        <f t="shared" ref="N268:N331" si="53">E268</f>
        <v>0</v>
      </c>
      <c r="O268" s="3">
        <f t="shared" ref="O268:O331" si="54">F268</f>
        <v>0</v>
      </c>
      <c r="P268" s="4" t="str">
        <f t="shared" si="48"/>
        <v/>
      </c>
      <c r="Q268" s="4" t="str">
        <f t="shared" si="49"/>
        <v/>
      </c>
      <c r="R268" s="4" t="str">
        <f t="shared" si="50"/>
        <v/>
      </c>
      <c r="S268" s="4" t="str">
        <f t="shared" si="51"/>
        <v/>
      </c>
      <c r="T268" s="4" t="str">
        <f t="shared" si="45"/>
        <v xml:space="preserve"> taux()</v>
      </c>
      <c r="U268" s="4" t="str">
        <f t="shared" si="46"/>
        <v xml:space="preserve"> taux()</v>
      </c>
      <c r="W268" s="5"/>
    </row>
    <row r="269" spans="12:23" x14ac:dyDescent="0.25">
      <c r="L269" s="11">
        <f t="shared" si="52"/>
        <v>0</v>
      </c>
      <c r="M269" s="11" t="str">
        <f t="shared" si="47"/>
        <v>0</v>
      </c>
      <c r="N269" s="9">
        <f t="shared" si="53"/>
        <v>0</v>
      </c>
      <c r="O269" s="3">
        <f t="shared" si="54"/>
        <v>0</v>
      </c>
      <c r="P269" s="4" t="str">
        <f t="shared" si="48"/>
        <v/>
      </c>
      <c r="Q269" s="4" t="str">
        <f t="shared" si="49"/>
        <v/>
      </c>
      <c r="R269" s="4" t="str">
        <f t="shared" si="50"/>
        <v/>
      </c>
      <c r="S269" s="4" t="str">
        <f t="shared" si="51"/>
        <v/>
      </c>
      <c r="T269" s="4" t="str">
        <f t="shared" si="45"/>
        <v xml:space="preserve"> taux()</v>
      </c>
      <c r="U269" s="4" t="str">
        <f t="shared" si="46"/>
        <v xml:space="preserve"> taux()</v>
      </c>
      <c r="W269" s="5"/>
    </row>
    <row r="270" spans="12:23" x14ac:dyDescent="0.25">
      <c r="L270" s="11">
        <f t="shared" si="52"/>
        <v>0</v>
      </c>
      <c r="M270" s="11" t="str">
        <f t="shared" si="47"/>
        <v>0</v>
      </c>
      <c r="N270" s="9">
        <f t="shared" si="53"/>
        <v>0</v>
      </c>
      <c r="O270" s="3">
        <f t="shared" si="54"/>
        <v>0</v>
      </c>
      <c r="P270" s="4" t="str">
        <f t="shared" si="48"/>
        <v/>
      </c>
      <c r="Q270" s="4" t="str">
        <f t="shared" si="49"/>
        <v/>
      </c>
      <c r="R270" s="4" t="str">
        <f t="shared" si="50"/>
        <v/>
      </c>
      <c r="S270" s="4" t="str">
        <f t="shared" si="51"/>
        <v/>
      </c>
      <c r="T270" s="4" t="str">
        <f t="shared" si="45"/>
        <v xml:space="preserve"> taux()</v>
      </c>
      <c r="U270" s="4" t="str">
        <f t="shared" si="46"/>
        <v xml:space="preserve"> taux()</v>
      </c>
      <c r="W270" s="5"/>
    </row>
    <row r="271" spans="12:23" x14ac:dyDescent="0.25">
      <c r="L271" s="11">
        <f t="shared" si="52"/>
        <v>0</v>
      </c>
      <c r="M271" s="11" t="str">
        <f t="shared" si="47"/>
        <v>0</v>
      </c>
      <c r="N271" s="9">
        <f t="shared" si="53"/>
        <v>0</v>
      </c>
      <c r="O271" s="3">
        <f t="shared" si="54"/>
        <v>0</v>
      </c>
      <c r="P271" s="4" t="str">
        <f t="shared" si="48"/>
        <v/>
      </c>
      <c r="Q271" s="4" t="str">
        <f t="shared" si="49"/>
        <v/>
      </c>
      <c r="R271" s="4" t="str">
        <f t="shared" si="50"/>
        <v/>
      </c>
      <c r="S271" s="4" t="str">
        <f t="shared" si="51"/>
        <v/>
      </c>
      <c r="T271" s="4" t="str">
        <f t="shared" si="45"/>
        <v xml:space="preserve"> taux()</v>
      </c>
      <c r="U271" s="4" t="str">
        <f t="shared" si="46"/>
        <v xml:space="preserve"> taux()</v>
      </c>
      <c r="W271" s="5"/>
    </row>
    <row r="272" spans="12:23" x14ac:dyDescent="0.25">
      <c r="L272" s="11">
        <f t="shared" si="52"/>
        <v>0</v>
      </c>
      <c r="M272" s="11" t="str">
        <f t="shared" si="47"/>
        <v>0</v>
      </c>
      <c r="N272" s="9">
        <f t="shared" si="53"/>
        <v>0</v>
      </c>
      <c r="O272" s="3">
        <f t="shared" si="54"/>
        <v>0</v>
      </c>
      <c r="P272" s="4" t="str">
        <f t="shared" si="48"/>
        <v/>
      </c>
      <c r="Q272" s="4" t="str">
        <f t="shared" si="49"/>
        <v/>
      </c>
      <c r="R272" s="4" t="str">
        <f t="shared" si="50"/>
        <v/>
      </c>
      <c r="S272" s="4" t="str">
        <f t="shared" si="51"/>
        <v/>
      </c>
      <c r="T272" s="4" t="str">
        <f t="shared" ref="T272:T335" si="55">IF(AND(Q272&lt;&gt;"",NOT(AND(AND(AND(P272=Q272),P272=R272),P272=S272))),CONCATENATE(" ",P$2,"(",P272,") ",Q$2,"(",Q272,") ",R$2,"(",R272,") ",S$2,"(",S272,")"),CONCATENATE(" taux(",P272,")"))</f>
        <v xml:space="preserve"> taux()</v>
      </c>
      <c r="U272" s="4" t="str">
        <f t="shared" si="46"/>
        <v xml:space="preserve"> taux()</v>
      </c>
      <c r="W272" s="5"/>
    </row>
    <row r="273" spans="12:23" x14ac:dyDescent="0.25">
      <c r="L273" s="11">
        <f t="shared" si="52"/>
        <v>0</v>
      </c>
      <c r="M273" s="11" t="str">
        <f t="shared" si="47"/>
        <v>0</v>
      </c>
      <c r="N273" s="9">
        <f t="shared" si="53"/>
        <v>0</v>
      </c>
      <c r="O273" s="3">
        <f t="shared" si="54"/>
        <v>0</v>
      </c>
      <c r="P273" s="4" t="str">
        <f t="shared" si="48"/>
        <v/>
      </c>
      <c r="Q273" s="4" t="str">
        <f t="shared" si="49"/>
        <v/>
      </c>
      <c r="R273" s="4" t="str">
        <f t="shared" si="50"/>
        <v/>
      </c>
      <c r="S273" s="4" t="str">
        <f t="shared" si="51"/>
        <v/>
      </c>
      <c r="T273" s="4" t="str">
        <f t="shared" si="55"/>
        <v xml:space="preserve"> taux()</v>
      </c>
      <c r="U273" s="4" t="str">
        <f t="shared" si="46"/>
        <v xml:space="preserve"> taux()</v>
      </c>
      <c r="W273" s="5"/>
    </row>
    <row r="274" spans="12:23" x14ac:dyDescent="0.25">
      <c r="L274" s="11">
        <f t="shared" si="52"/>
        <v>0</v>
      </c>
      <c r="M274" s="11" t="str">
        <f t="shared" si="47"/>
        <v>0</v>
      </c>
      <c r="N274" s="9">
        <f t="shared" si="53"/>
        <v>0</v>
      </c>
      <c r="O274" s="3">
        <f t="shared" si="54"/>
        <v>0</v>
      </c>
      <c r="P274" s="4" t="str">
        <f t="shared" si="48"/>
        <v/>
      </c>
      <c r="Q274" s="4" t="str">
        <f t="shared" si="49"/>
        <v/>
      </c>
      <c r="R274" s="4" t="str">
        <f t="shared" si="50"/>
        <v/>
      </c>
      <c r="S274" s="4" t="str">
        <f t="shared" si="51"/>
        <v/>
      </c>
      <c r="T274" s="4" t="str">
        <f t="shared" si="55"/>
        <v xml:space="preserve"> taux()</v>
      </c>
      <c r="U274" s="4" t="str">
        <f t="shared" si="46"/>
        <v xml:space="preserve"> taux()</v>
      </c>
      <c r="W274" s="5"/>
    </row>
    <row r="275" spans="12:23" x14ac:dyDescent="0.25">
      <c r="L275" s="11">
        <f t="shared" si="52"/>
        <v>0</v>
      </c>
      <c r="M275" s="11" t="str">
        <f t="shared" si="47"/>
        <v>0</v>
      </c>
      <c r="N275" s="9">
        <f t="shared" si="53"/>
        <v>0</v>
      </c>
      <c r="O275" s="3">
        <f t="shared" si="54"/>
        <v>0</v>
      </c>
      <c r="P275" s="4" t="str">
        <f t="shared" si="48"/>
        <v/>
      </c>
      <c r="Q275" s="4" t="str">
        <f t="shared" si="49"/>
        <v/>
      </c>
      <c r="R275" s="4" t="str">
        <f t="shared" si="50"/>
        <v/>
      </c>
      <c r="S275" s="4" t="str">
        <f t="shared" si="51"/>
        <v/>
      </c>
      <c r="T275" s="4" t="str">
        <f t="shared" si="55"/>
        <v xml:space="preserve"> taux()</v>
      </c>
      <c r="U275" s="4" t="str">
        <f t="shared" si="46"/>
        <v xml:space="preserve"> taux()</v>
      </c>
      <c r="W275" s="5"/>
    </row>
    <row r="276" spans="12:23" x14ac:dyDescent="0.25">
      <c r="L276" s="11">
        <f t="shared" si="52"/>
        <v>0</v>
      </c>
      <c r="M276" s="11" t="str">
        <f t="shared" si="47"/>
        <v>0</v>
      </c>
      <c r="N276" s="9">
        <f t="shared" si="53"/>
        <v>0</v>
      </c>
      <c r="O276" s="3">
        <f t="shared" si="54"/>
        <v>0</v>
      </c>
      <c r="P276" s="4" t="str">
        <f t="shared" si="48"/>
        <v/>
      </c>
      <c r="Q276" s="4" t="str">
        <f t="shared" si="49"/>
        <v/>
      </c>
      <c r="R276" s="4" t="str">
        <f t="shared" si="50"/>
        <v/>
      </c>
      <c r="S276" s="4" t="str">
        <f t="shared" si="51"/>
        <v/>
      </c>
      <c r="T276" s="4" t="str">
        <f t="shared" si="55"/>
        <v xml:space="preserve"> taux()</v>
      </c>
      <c r="U276" s="4" t="str">
        <f t="shared" si="46"/>
        <v xml:space="preserve"> taux()</v>
      </c>
      <c r="W276" s="5"/>
    </row>
    <row r="277" spans="12:23" x14ac:dyDescent="0.25">
      <c r="L277" s="11">
        <f t="shared" si="52"/>
        <v>0</v>
      </c>
      <c r="M277" s="11" t="str">
        <f t="shared" si="47"/>
        <v>0</v>
      </c>
      <c r="N277" s="9">
        <f t="shared" si="53"/>
        <v>0</v>
      </c>
      <c r="O277" s="3">
        <f t="shared" si="54"/>
        <v>0</v>
      </c>
      <c r="P277" s="4" t="str">
        <f t="shared" si="48"/>
        <v/>
      </c>
      <c r="Q277" s="4" t="str">
        <f t="shared" si="49"/>
        <v/>
      </c>
      <c r="R277" s="4" t="str">
        <f t="shared" si="50"/>
        <v/>
      </c>
      <c r="S277" s="4" t="str">
        <f t="shared" si="51"/>
        <v/>
      </c>
      <c r="T277" s="4" t="str">
        <f t="shared" si="55"/>
        <v xml:space="preserve"> taux()</v>
      </c>
      <c r="U277" s="4" t="str">
        <f t="shared" si="46"/>
        <v xml:space="preserve"> taux()</v>
      </c>
      <c r="W277" s="5"/>
    </row>
    <row r="278" spans="12:23" x14ac:dyDescent="0.25">
      <c r="L278" s="11">
        <f t="shared" si="52"/>
        <v>0</v>
      </c>
      <c r="M278" s="11" t="str">
        <f t="shared" si="47"/>
        <v>0</v>
      </c>
      <c r="N278" s="9">
        <f t="shared" si="53"/>
        <v>0</v>
      </c>
      <c r="O278" s="3">
        <f t="shared" si="54"/>
        <v>0</v>
      </c>
      <c r="P278" s="4" t="str">
        <f t="shared" si="48"/>
        <v/>
      </c>
      <c r="Q278" s="4" t="str">
        <f t="shared" si="49"/>
        <v/>
      </c>
      <c r="R278" s="4" t="str">
        <f t="shared" si="50"/>
        <v/>
      </c>
      <c r="S278" s="4" t="str">
        <f t="shared" si="51"/>
        <v/>
      </c>
      <c r="T278" s="4" t="str">
        <f t="shared" si="55"/>
        <v xml:space="preserve"> taux()</v>
      </c>
      <c r="U278" s="4" t="str">
        <f t="shared" si="46"/>
        <v xml:space="preserve"> taux()</v>
      </c>
      <c r="W278" s="5"/>
    </row>
    <row r="279" spans="12:23" x14ac:dyDescent="0.25">
      <c r="L279" s="11">
        <f t="shared" si="52"/>
        <v>0</v>
      </c>
      <c r="M279" s="11" t="str">
        <f t="shared" si="47"/>
        <v>0</v>
      </c>
      <c r="N279" s="9">
        <f t="shared" si="53"/>
        <v>0</v>
      </c>
      <c r="O279" s="3">
        <f t="shared" si="54"/>
        <v>0</v>
      </c>
      <c r="P279" s="4" t="str">
        <f t="shared" si="48"/>
        <v/>
      </c>
      <c r="Q279" s="4" t="str">
        <f t="shared" si="49"/>
        <v/>
      </c>
      <c r="R279" s="4" t="str">
        <f t="shared" si="50"/>
        <v/>
      </c>
      <c r="S279" s="4" t="str">
        <f t="shared" si="51"/>
        <v/>
      </c>
      <c r="T279" s="4" t="str">
        <f t="shared" si="55"/>
        <v xml:space="preserve"> taux()</v>
      </c>
      <c r="U279" s="4" t="str">
        <f t="shared" si="46"/>
        <v xml:space="preserve"> taux()</v>
      </c>
      <c r="W279" s="5"/>
    </row>
    <row r="280" spans="12:23" x14ac:dyDescent="0.25">
      <c r="L280" s="11">
        <f t="shared" si="52"/>
        <v>0</v>
      </c>
      <c r="M280" s="11" t="str">
        <f t="shared" si="47"/>
        <v>0</v>
      </c>
      <c r="N280" s="9">
        <f t="shared" si="53"/>
        <v>0</v>
      </c>
      <c r="O280" s="3">
        <f t="shared" si="54"/>
        <v>0</v>
      </c>
      <c r="P280" s="4" t="str">
        <f t="shared" si="48"/>
        <v/>
      </c>
      <c r="Q280" s="4" t="str">
        <f t="shared" si="49"/>
        <v/>
      </c>
      <c r="R280" s="4" t="str">
        <f t="shared" si="50"/>
        <v/>
      </c>
      <c r="S280" s="4" t="str">
        <f t="shared" si="51"/>
        <v/>
      </c>
      <c r="T280" s="4" t="str">
        <f t="shared" si="55"/>
        <v xml:space="preserve"> taux()</v>
      </c>
      <c r="U280" s="4" t="str">
        <f t="shared" si="46"/>
        <v xml:space="preserve"> taux()</v>
      </c>
      <c r="W280" s="5"/>
    </row>
    <row r="281" spans="12:23" x14ac:dyDescent="0.25">
      <c r="L281" s="11">
        <f t="shared" si="52"/>
        <v>0</v>
      </c>
      <c r="M281" s="11" t="str">
        <f t="shared" si="47"/>
        <v>0</v>
      </c>
      <c r="N281" s="9">
        <f t="shared" si="53"/>
        <v>0</v>
      </c>
      <c r="O281" s="3">
        <f t="shared" si="54"/>
        <v>0</v>
      </c>
      <c r="P281" s="4" t="str">
        <f t="shared" si="48"/>
        <v/>
      </c>
      <c r="Q281" s="4" t="str">
        <f t="shared" si="49"/>
        <v/>
      </c>
      <c r="R281" s="4" t="str">
        <f t="shared" si="50"/>
        <v/>
      </c>
      <c r="S281" s="4" t="str">
        <f t="shared" si="51"/>
        <v/>
      </c>
      <c r="T281" s="4" t="str">
        <f t="shared" si="55"/>
        <v xml:space="preserve"> taux()</v>
      </c>
      <c r="U281" s="4" t="str">
        <f t="shared" si="46"/>
        <v xml:space="preserve"> taux()</v>
      </c>
      <c r="W281" s="5"/>
    </row>
    <row r="282" spans="12:23" x14ac:dyDescent="0.25">
      <c r="L282" s="11">
        <f t="shared" si="52"/>
        <v>0</v>
      </c>
      <c r="M282" s="11" t="str">
        <f t="shared" si="47"/>
        <v>0</v>
      </c>
      <c r="N282" s="9">
        <f t="shared" si="53"/>
        <v>0</v>
      </c>
      <c r="O282" s="3">
        <f t="shared" si="54"/>
        <v>0</v>
      </c>
      <c r="P282" s="4" t="str">
        <f t="shared" si="48"/>
        <v/>
      </c>
      <c r="Q282" s="4" t="str">
        <f t="shared" si="49"/>
        <v/>
      </c>
      <c r="R282" s="4" t="str">
        <f t="shared" si="50"/>
        <v/>
      </c>
      <c r="S282" s="4" t="str">
        <f t="shared" si="51"/>
        <v/>
      </c>
      <c r="T282" s="4" t="str">
        <f t="shared" si="55"/>
        <v xml:space="preserve"> taux()</v>
      </c>
      <c r="U282" s="4" t="str">
        <f t="shared" si="46"/>
        <v xml:space="preserve"> taux()</v>
      </c>
      <c r="W282" s="5"/>
    </row>
    <row r="283" spans="12:23" x14ac:dyDescent="0.25">
      <c r="L283" s="11">
        <f t="shared" si="52"/>
        <v>0</v>
      </c>
      <c r="M283" s="11" t="str">
        <f t="shared" si="47"/>
        <v>0</v>
      </c>
      <c r="N283" s="9">
        <f t="shared" si="53"/>
        <v>0</v>
      </c>
      <c r="O283" s="3">
        <f t="shared" si="54"/>
        <v>0</v>
      </c>
      <c r="P283" s="4" t="str">
        <f t="shared" si="48"/>
        <v/>
      </c>
      <c r="Q283" s="4" t="str">
        <f t="shared" si="49"/>
        <v/>
      </c>
      <c r="R283" s="4" t="str">
        <f t="shared" si="50"/>
        <v/>
      </c>
      <c r="S283" s="4" t="str">
        <f t="shared" si="51"/>
        <v/>
      </c>
      <c r="T283" s="4" t="str">
        <f t="shared" si="55"/>
        <v xml:space="preserve"> taux()</v>
      </c>
      <c r="U283" s="4" t="str">
        <f t="shared" si="46"/>
        <v xml:space="preserve"> taux()</v>
      </c>
      <c r="W283" s="5"/>
    </row>
    <row r="284" spans="12:23" x14ac:dyDescent="0.25">
      <c r="L284" s="11">
        <f t="shared" si="52"/>
        <v>0</v>
      </c>
      <c r="M284" s="11" t="str">
        <f t="shared" si="47"/>
        <v>0</v>
      </c>
      <c r="N284" s="9">
        <f t="shared" si="53"/>
        <v>0</v>
      </c>
      <c r="O284" s="3">
        <f t="shared" si="54"/>
        <v>0</v>
      </c>
      <c r="P284" s="4" t="str">
        <f t="shared" si="48"/>
        <v/>
      </c>
      <c r="Q284" s="4" t="str">
        <f t="shared" si="49"/>
        <v/>
      </c>
      <c r="R284" s="4" t="str">
        <f t="shared" si="50"/>
        <v/>
      </c>
      <c r="S284" s="4" t="str">
        <f t="shared" si="51"/>
        <v/>
      </c>
      <c r="T284" s="4" t="str">
        <f t="shared" si="55"/>
        <v xml:space="preserve"> taux()</v>
      </c>
      <c r="U284" s="4" t="str">
        <f t="shared" si="46"/>
        <v xml:space="preserve"> taux()</v>
      </c>
      <c r="W284" s="5"/>
    </row>
    <row r="285" spans="12:23" x14ac:dyDescent="0.25">
      <c r="L285" s="11">
        <f t="shared" si="52"/>
        <v>0</v>
      </c>
      <c r="M285" s="11" t="str">
        <f t="shared" si="47"/>
        <v>0</v>
      </c>
      <c r="N285" s="9">
        <f t="shared" si="53"/>
        <v>0</v>
      </c>
      <c r="O285" s="3">
        <f t="shared" si="54"/>
        <v>0</v>
      </c>
      <c r="P285" s="4" t="str">
        <f t="shared" si="48"/>
        <v/>
      </c>
      <c r="Q285" s="4" t="str">
        <f t="shared" si="49"/>
        <v/>
      </c>
      <c r="R285" s="4" t="str">
        <f t="shared" si="50"/>
        <v/>
      </c>
      <c r="S285" s="4" t="str">
        <f t="shared" si="51"/>
        <v/>
      </c>
      <c r="T285" s="4" t="str">
        <f t="shared" si="55"/>
        <v xml:space="preserve"> taux()</v>
      </c>
      <c r="U285" s="4" t="str">
        <f t="shared" si="46"/>
        <v xml:space="preserve"> taux()</v>
      </c>
      <c r="W285" s="5"/>
    </row>
    <row r="286" spans="12:23" x14ac:dyDescent="0.25">
      <c r="L286" s="11">
        <f t="shared" si="52"/>
        <v>0</v>
      </c>
      <c r="M286" s="11" t="str">
        <f t="shared" si="47"/>
        <v>0</v>
      </c>
      <c r="N286" s="9">
        <f t="shared" si="53"/>
        <v>0</v>
      </c>
      <c r="O286" s="3">
        <f t="shared" si="54"/>
        <v>0</v>
      </c>
      <c r="P286" s="4" t="str">
        <f t="shared" si="48"/>
        <v/>
      </c>
      <c r="Q286" s="4" t="str">
        <f t="shared" si="49"/>
        <v/>
      </c>
      <c r="R286" s="4" t="str">
        <f t="shared" si="50"/>
        <v/>
      </c>
      <c r="S286" s="4" t="str">
        <f t="shared" si="51"/>
        <v/>
      </c>
      <c r="T286" s="4" t="str">
        <f t="shared" si="55"/>
        <v xml:space="preserve"> taux()</v>
      </c>
      <c r="U286" s="4" t="str">
        <f t="shared" si="46"/>
        <v xml:space="preserve"> taux()</v>
      </c>
      <c r="W286" s="5"/>
    </row>
    <row r="287" spans="12:23" x14ac:dyDescent="0.25">
      <c r="L287" s="11">
        <f t="shared" si="52"/>
        <v>0</v>
      </c>
      <c r="M287" s="11" t="str">
        <f t="shared" si="47"/>
        <v>0</v>
      </c>
      <c r="N287" s="9">
        <f t="shared" si="53"/>
        <v>0</v>
      </c>
      <c r="O287" s="3">
        <f t="shared" si="54"/>
        <v>0</v>
      </c>
      <c r="P287" s="4" t="str">
        <f t="shared" si="48"/>
        <v/>
      </c>
      <c r="Q287" s="4" t="str">
        <f t="shared" si="49"/>
        <v/>
      </c>
      <c r="R287" s="4" t="str">
        <f t="shared" si="50"/>
        <v/>
      </c>
      <c r="S287" s="4" t="str">
        <f t="shared" si="51"/>
        <v/>
      </c>
      <c r="T287" s="4" t="str">
        <f t="shared" si="55"/>
        <v xml:space="preserve"> taux()</v>
      </c>
      <c r="U287" s="4" t="str">
        <f t="shared" si="46"/>
        <v xml:space="preserve"> taux()</v>
      </c>
      <c r="W287" s="5"/>
    </row>
    <row r="288" spans="12:23" x14ac:dyDescent="0.25">
      <c r="L288" s="11">
        <f t="shared" si="52"/>
        <v>0</v>
      </c>
      <c r="M288" s="11" t="str">
        <f t="shared" si="47"/>
        <v>0</v>
      </c>
      <c r="N288" s="9">
        <f t="shared" si="53"/>
        <v>0</v>
      </c>
      <c r="O288" s="3">
        <f t="shared" si="54"/>
        <v>0</v>
      </c>
      <c r="P288" s="4" t="str">
        <f t="shared" si="48"/>
        <v/>
      </c>
      <c r="Q288" s="4" t="str">
        <f t="shared" si="49"/>
        <v/>
      </c>
      <c r="R288" s="4" t="str">
        <f t="shared" si="50"/>
        <v/>
      </c>
      <c r="S288" s="4" t="str">
        <f t="shared" si="51"/>
        <v/>
      </c>
      <c r="T288" s="4" t="str">
        <f t="shared" si="55"/>
        <v xml:space="preserve"> taux()</v>
      </c>
      <c r="U288" s="4" t="str">
        <f t="shared" si="46"/>
        <v xml:space="preserve"> taux()</v>
      </c>
      <c r="W288" s="5"/>
    </row>
    <row r="289" spans="12:23" x14ac:dyDescent="0.25">
      <c r="L289" s="11">
        <f t="shared" si="52"/>
        <v>0</v>
      </c>
      <c r="M289" s="11" t="str">
        <f t="shared" si="47"/>
        <v>0</v>
      </c>
      <c r="N289" s="9">
        <f t="shared" si="53"/>
        <v>0</v>
      </c>
      <c r="O289" s="3">
        <f t="shared" si="54"/>
        <v>0</v>
      </c>
      <c r="P289" s="4" t="str">
        <f t="shared" si="48"/>
        <v/>
      </c>
      <c r="Q289" s="4" t="str">
        <f t="shared" si="49"/>
        <v/>
      </c>
      <c r="R289" s="4" t="str">
        <f t="shared" si="50"/>
        <v/>
      </c>
      <c r="S289" s="4" t="str">
        <f t="shared" si="51"/>
        <v/>
      </c>
      <c r="T289" s="4" t="str">
        <f t="shared" si="55"/>
        <v xml:space="preserve"> taux()</v>
      </c>
      <c r="U289" s="4" t="str">
        <f t="shared" si="46"/>
        <v xml:space="preserve"> taux()</v>
      </c>
      <c r="W289" s="5"/>
    </row>
    <row r="290" spans="12:23" x14ac:dyDescent="0.25">
      <c r="L290" s="11">
        <f t="shared" si="52"/>
        <v>0</v>
      </c>
      <c r="M290" s="11" t="str">
        <f t="shared" si="47"/>
        <v>0</v>
      </c>
      <c r="N290" s="9">
        <f t="shared" si="53"/>
        <v>0</v>
      </c>
      <c r="O290" s="3">
        <f t="shared" si="54"/>
        <v>0</v>
      </c>
      <c r="P290" s="4" t="str">
        <f t="shared" si="48"/>
        <v/>
      </c>
      <c r="Q290" s="4" t="str">
        <f t="shared" si="49"/>
        <v/>
      </c>
      <c r="R290" s="4" t="str">
        <f t="shared" si="50"/>
        <v/>
      </c>
      <c r="S290" s="4" t="str">
        <f t="shared" si="51"/>
        <v/>
      </c>
      <c r="T290" s="4" t="str">
        <f t="shared" si="55"/>
        <v xml:space="preserve"> taux()</v>
      </c>
      <c r="U290" s="4" t="str">
        <f t="shared" si="46"/>
        <v xml:space="preserve"> taux()</v>
      </c>
      <c r="W290" s="5"/>
    </row>
    <row r="291" spans="12:23" x14ac:dyDescent="0.25">
      <c r="L291" s="11">
        <f t="shared" si="52"/>
        <v>0</v>
      </c>
      <c r="M291" s="11" t="str">
        <f t="shared" si="47"/>
        <v>0</v>
      </c>
      <c r="N291" s="9">
        <f t="shared" si="53"/>
        <v>0</v>
      </c>
      <c r="O291" s="3">
        <f t="shared" si="54"/>
        <v>0</v>
      </c>
      <c r="P291" s="4" t="str">
        <f t="shared" si="48"/>
        <v/>
      </c>
      <c r="Q291" s="4" t="str">
        <f t="shared" si="49"/>
        <v/>
      </c>
      <c r="R291" s="4" t="str">
        <f t="shared" si="50"/>
        <v/>
      </c>
      <c r="S291" s="4" t="str">
        <f t="shared" si="51"/>
        <v/>
      </c>
      <c r="T291" s="4" t="str">
        <f t="shared" si="55"/>
        <v xml:space="preserve"> taux()</v>
      </c>
      <c r="U291" s="4" t="str">
        <f t="shared" si="46"/>
        <v xml:space="preserve"> taux()</v>
      </c>
      <c r="W291" s="5"/>
    </row>
    <row r="292" spans="12:23" x14ac:dyDescent="0.25">
      <c r="L292" s="11">
        <f t="shared" si="52"/>
        <v>0</v>
      </c>
      <c r="M292" s="11" t="str">
        <f t="shared" si="47"/>
        <v>0</v>
      </c>
      <c r="N292" s="9">
        <f t="shared" si="53"/>
        <v>0</v>
      </c>
      <c r="O292" s="3">
        <f t="shared" si="54"/>
        <v>0</v>
      </c>
      <c r="P292" s="4" t="str">
        <f t="shared" si="48"/>
        <v/>
      </c>
      <c r="Q292" s="4" t="str">
        <f t="shared" si="49"/>
        <v/>
      </c>
      <c r="R292" s="4" t="str">
        <f t="shared" si="50"/>
        <v/>
      </c>
      <c r="S292" s="4" t="str">
        <f t="shared" si="51"/>
        <v/>
      </c>
      <c r="T292" s="4" t="str">
        <f t="shared" si="55"/>
        <v xml:space="preserve"> taux()</v>
      </c>
      <c r="U292" s="4" t="str">
        <f t="shared" si="46"/>
        <v xml:space="preserve"> taux()</v>
      </c>
      <c r="W292" s="5"/>
    </row>
    <row r="293" spans="12:23" x14ac:dyDescent="0.25">
      <c r="L293" s="11">
        <f t="shared" si="52"/>
        <v>0</v>
      </c>
      <c r="M293" s="11" t="str">
        <f t="shared" si="47"/>
        <v>0</v>
      </c>
      <c r="N293" s="9">
        <f t="shared" si="53"/>
        <v>0</v>
      </c>
      <c r="O293" s="3">
        <f t="shared" si="54"/>
        <v>0</v>
      </c>
      <c r="P293" s="4" t="str">
        <f t="shared" si="48"/>
        <v/>
      </c>
      <c r="Q293" s="4" t="str">
        <f t="shared" si="49"/>
        <v/>
      </c>
      <c r="R293" s="4" t="str">
        <f t="shared" si="50"/>
        <v/>
      </c>
      <c r="S293" s="4" t="str">
        <f t="shared" si="51"/>
        <v/>
      </c>
      <c r="T293" s="4" t="str">
        <f t="shared" si="55"/>
        <v xml:space="preserve"> taux()</v>
      </c>
      <c r="U293" s="4" t="str">
        <f t="shared" si="46"/>
        <v xml:space="preserve"> taux()</v>
      </c>
      <c r="W293" s="5"/>
    </row>
    <row r="294" spans="12:23" x14ac:dyDescent="0.25">
      <c r="L294" s="11">
        <f t="shared" si="52"/>
        <v>0</v>
      </c>
      <c r="M294" s="11" t="str">
        <f t="shared" si="47"/>
        <v>0</v>
      </c>
      <c r="N294" s="9">
        <f t="shared" si="53"/>
        <v>0</v>
      </c>
      <c r="O294" s="3">
        <f t="shared" si="54"/>
        <v>0</v>
      </c>
      <c r="P294" s="4" t="str">
        <f t="shared" si="48"/>
        <v/>
      </c>
      <c r="Q294" s="4" t="str">
        <f t="shared" si="49"/>
        <v/>
      </c>
      <c r="R294" s="4" t="str">
        <f t="shared" si="50"/>
        <v/>
      </c>
      <c r="S294" s="4" t="str">
        <f t="shared" si="51"/>
        <v/>
      </c>
      <c r="T294" s="4" t="str">
        <f t="shared" si="55"/>
        <v xml:space="preserve"> taux()</v>
      </c>
      <c r="U294" s="4" t="str">
        <f t="shared" si="46"/>
        <v xml:space="preserve"> taux()</v>
      </c>
      <c r="W294" s="5"/>
    </row>
    <row r="295" spans="12:23" x14ac:dyDescent="0.25">
      <c r="L295" s="11">
        <f t="shared" si="52"/>
        <v>0</v>
      </c>
      <c r="M295" s="11" t="str">
        <f t="shared" si="47"/>
        <v>0</v>
      </c>
      <c r="N295" s="9">
        <f t="shared" si="53"/>
        <v>0</v>
      </c>
      <c r="O295" s="3">
        <f t="shared" si="54"/>
        <v>0</v>
      </c>
      <c r="P295" s="4" t="str">
        <f t="shared" si="48"/>
        <v/>
      </c>
      <c r="Q295" s="4" t="str">
        <f t="shared" si="49"/>
        <v/>
      </c>
      <c r="R295" s="4" t="str">
        <f t="shared" si="50"/>
        <v/>
      </c>
      <c r="S295" s="4" t="str">
        <f t="shared" si="51"/>
        <v/>
      </c>
      <c r="T295" s="4" t="str">
        <f t="shared" si="55"/>
        <v xml:space="preserve"> taux()</v>
      </c>
      <c r="U295" s="4" t="str">
        <f t="shared" si="46"/>
        <v xml:space="preserve"> taux()</v>
      </c>
      <c r="W295" s="5"/>
    </row>
    <row r="296" spans="12:23" x14ac:dyDescent="0.25">
      <c r="L296" s="11">
        <f t="shared" si="52"/>
        <v>0</v>
      </c>
      <c r="M296" s="11" t="str">
        <f t="shared" si="47"/>
        <v>0</v>
      </c>
      <c r="N296" s="9">
        <f t="shared" si="53"/>
        <v>0</v>
      </c>
      <c r="O296" s="3">
        <f t="shared" si="54"/>
        <v>0</v>
      </c>
      <c r="P296" s="4" t="str">
        <f t="shared" si="48"/>
        <v/>
      </c>
      <c r="Q296" s="4" t="str">
        <f t="shared" si="49"/>
        <v/>
      </c>
      <c r="R296" s="4" t="str">
        <f t="shared" si="50"/>
        <v/>
      </c>
      <c r="S296" s="4" t="str">
        <f t="shared" si="51"/>
        <v/>
      </c>
      <c r="T296" s="4" t="str">
        <f t="shared" si="55"/>
        <v xml:space="preserve"> taux()</v>
      </c>
      <c r="U296" s="4" t="str">
        <f t="shared" si="46"/>
        <v xml:space="preserve"> taux()</v>
      </c>
      <c r="W296" s="5"/>
    </row>
    <row r="297" spans="12:23" x14ac:dyDescent="0.25">
      <c r="L297" s="11">
        <f t="shared" si="52"/>
        <v>0</v>
      </c>
      <c r="M297" s="11" t="str">
        <f t="shared" si="47"/>
        <v>0</v>
      </c>
      <c r="N297" s="9">
        <f t="shared" si="53"/>
        <v>0</v>
      </c>
      <c r="O297" s="3">
        <f t="shared" si="54"/>
        <v>0</v>
      </c>
      <c r="P297" s="4" t="str">
        <f t="shared" si="48"/>
        <v/>
      </c>
      <c r="Q297" s="4" t="str">
        <f t="shared" si="49"/>
        <v/>
      </c>
      <c r="R297" s="4" t="str">
        <f t="shared" si="50"/>
        <v/>
      </c>
      <c r="S297" s="4" t="str">
        <f t="shared" si="51"/>
        <v/>
      </c>
      <c r="T297" s="4" t="str">
        <f t="shared" si="55"/>
        <v xml:space="preserve"> taux()</v>
      </c>
      <c r="U297" s="4" t="str">
        <f t="shared" si="46"/>
        <v xml:space="preserve"> taux()</v>
      </c>
      <c r="W297" s="5"/>
    </row>
    <row r="298" spans="12:23" x14ac:dyDescent="0.25">
      <c r="L298" s="11">
        <f t="shared" si="52"/>
        <v>0</v>
      </c>
      <c r="M298" s="11" t="str">
        <f t="shared" si="47"/>
        <v>0</v>
      </c>
      <c r="N298" s="9">
        <f t="shared" si="53"/>
        <v>0</v>
      </c>
      <c r="O298" s="3">
        <f t="shared" si="54"/>
        <v>0</v>
      </c>
      <c r="P298" s="4" t="str">
        <f t="shared" si="48"/>
        <v/>
      </c>
      <c r="Q298" s="4" t="str">
        <f t="shared" si="49"/>
        <v/>
      </c>
      <c r="R298" s="4" t="str">
        <f t="shared" si="50"/>
        <v/>
      </c>
      <c r="S298" s="4" t="str">
        <f t="shared" si="51"/>
        <v/>
      </c>
      <c r="T298" s="4" t="str">
        <f t="shared" si="55"/>
        <v xml:space="preserve"> taux()</v>
      </c>
      <c r="U298" s="4" t="str">
        <f t="shared" si="46"/>
        <v xml:space="preserve"> taux()</v>
      </c>
      <c r="W298" s="5"/>
    </row>
    <row r="299" spans="12:23" x14ac:dyDescent="0.25">
      <c r="L299" s="11">
        <f t="shared" si="52"/>
        <v>0</v>
      </c>
      <c r="M299" s="11" t="str">
        <f t="shared" si="47"/>
        <v>0</v>
      </c>
      <c r="N299" s="9">
        <f t="shared" si="53"/>
        <v>0</v>
      </c>
      <c r="O299" s="3">
        <f t="shared" si="54"/>
        <v>0</v>
      </c>
      <c r="P299" s="4" t="str">
        <f t="shared" si="48"/>
        <v/>
      </c>
      <c r="Q299" s="4" t="str">
        <f t="shared" si="49"/>
        <v/>
      </c>
      <c r="R299" s="4" t="str">
        <f t="shared" si="50"/>
        <v/>
      </c>
      <c r="S299" s="4" t="str">
        <f t="shared" si="51"/>
        <v/>
      </c>
      <c r="T299" s="4" t="str">
        <f t="shared" si="55"/>
        <v xml:space="preserve"> taux()</v>
      </c>
      <c r="U299" s="4" t="str">
        <f t="shared" si="46"/>
        <v xml:space="preserve"> taux()</v>
      </c>
      <c r="W299" s="5"/>
    </row>
    <row r="300" spans="12:23" x14ac:dyDescent="0.25">
      <c r="L300" s="11">
        <f t="shared" si="52"/>
        <v>0</v>
      </c>
      <c r="M300" s="11" t="str">
        <f t="shared" si="47"/>
        <v>0</v>
      </c>
      <c r="N300" s="9">
        <f t="shared" si="53"/>
        <v>0</v>
      </c>
      <c r="O300" s="3">
        <f t="shared" si="54"/>
        <v>0</v>
      </c>
      <c r="P300" s="4" t="str">
        <f t="shared" si="48"/>
        <v/>
      </c>
      <c r="Q300" s="4" t="str">
        <f t="shared" si="49"/>
        <v/>
      </c>
      <c r="R300" s="4" t="str">
        <f t="shared" si="50"/>
        <v/>
      </c>
      <c r="S300" s="4" t="str">
        <f t="shared" si="51"/>
        <v/>
      </c>
      <c r="T300" s="4" t="str">
        <f t="shared" si="55"/>
        <v xml:space="preserve"> taux()</v>
      </c>
      <c r="U300" s="4" t="str">
        <f t="shared" si="46"/>
        <v xml:space="preserve"> taux()</v>
      </c>
      <c r="W300" s="5"/>
    </row>
    <row r="301" spans="12:23" x14ac:dyDescent="0.25">
      <c r="L301" s="11">
        <f t="shared" si="52"/>
        <v>0</v>
      </c>
      <c r="M301" s="11" t="str">
        <f t="shared" si="47"/>
        <v>0</v>
      </c>
      <c r="N301" s="9">
        <f t="shared" si="53"/>
        <v>0</v>
      </c>
      <c r="O301" s="3">
        <f t="shared" si="54"/>
        <v>0</v>
      </c>
      <c r="P301" s="4" t="str">
        <f t="shared" si="48"/>
        <v/>
      </c>
      <c r="Q301" s="4" t="str">
        <f t="shared" si="49"/>
        <v/>
      </c>
      <c r="R301" s="4" t="str">
        <f t="shared" si="50"/>
        <v/>
      </c>
      <c r="S301" s="4" t="str">
        <f t="shared" si="51"/>
        <v/>
      </c>
      <c r="T301" s="4" t="str">
        <f t="shared" si="55"/>
        <v xml:space="preserve"> taux()</v>
      </c>
      <c r="U301" s="4" t="str">
        <f t="shared" si="46"/>
        <v xml:space="preserve"> taux()</v>
      </c>
      <c r="W301" s="5"/>
    </row>
    <row r="302" spans="12:23" x14ac:dyDescent="0.25">
      <c r="L302" s="11">
        <f t="shared" si="52"/>
        <v>0</v>
      </c>
      <c r="M302" s="11" t="str">
        <f t="shared" si="47"/>
        <v>0</v>
      </c>
      <c r="N302" s="9">
        <f t="shared" si="53"/>
        <v>0</v>
      </c>
      <c r="O302" s="3">
        <f t="shared" si="54"/>
        <v>0</v>
      </c>
      <c r="P302" s="4" t="str">
        <f t="shared" si="48"/>
        <v/>
      </c>
      <c r="Q302" s="4" t="str">
        <f t="shared" si="49"/>
        <v/>
      </c>
      <c r="R302" s="4" t="str">
        <f t="shared" si="50"/>
        <v/>
      </c>
      <c r="S302" s="4" t="str">
        <f t="shared" si="51"/>
        <v/>
      </c>
      <c r="T302" s="4" t="str">
        <f t="shared" si="55"/>
        <v xml:space="preserve"> taux()</v>
      </c>
      <c r="U302" s="4" t="str">
        <f t="shared" si="46"/>
        <v xml:space="preserve"> taux()</v>
      </c>
      <c r="W302" s="5"/>
    </row>
    <row r="303" spans="12:23" x14ac:dyDescent="0.25">
      <c r="L303" s="11">
        <f t="shared" si="52"/>
        <v>0</v>
      </c>
      <c r="M303" s="11" t="str">
        <f t="shared" si="47"/>
        <v>0</v>
      </c>
      <c r="N303" s="9">
        <f t="shared" si="53"/>
        <v>0</v>
      </c>
      <c r="O303" s="3">
        <f t="shared" si="54"/>
        <v>0</v>
      </c>
      <c r="P303" s="4" t="str">
        <f t="shared" si="48"/>
        <v/>
      </c>
      <c r="Q303" s="4" t="str">
        <f t="shared" si="49"/>
        <v/>
      </c>
      <c r="R303" s="4" t="str">
        <f t="shared" si="50"/>
        <v/>
      </c>
      <c r="S303" s="4" t="str">
        <f t="shared" si="51"/>
        <v/>
      </c>
      <c r="T303" s="4" t="str">
        <f t="shared" si="55"/>
        <v xml:space="preserve"> taux()</v>
      </c>
      <c r="U303" s="4" t="str">
        <f t="shared" si="46"/>
        <v xml:space="preserve"> taux()</v>
      </c>
      <c r="W303" s="5"/>
    </row>
    <row r="304" spans="12:23" x14ac:dyDescent="0.25">
      <c r="L304" s="11">
        <f t="shared" si="52"/>
        <v>0</v>
      </c>
      <c r="M304" s="11" t="str">
        <f t="shared" si="47"/>
        <v>0</v>
      </c>
      <c r="N304" s="9">
        <f t="shared" si="53"/>
        <v>0</v>
      </c>
      <c r="O304" s="3">
        <f t="shared" si="54"/>
        <v>0</v>
      </c>
      <c r="P304" s="4" t="str">
        <f t="shared" si="48"/>
        <v/>
      </c>
      <c r="Q304" s="4" t="str">
        <f t="shared" si="49"/>
        <v/>
      </c>
      <c r="R304" s="4" t="str">
        <f t="shared" si="50"/>
        <v/>
      </c>
      <c r="S304" s="4" t="str">
        <f t="shared" si="51"/>
        <v/>
      </c>
      <c r="T304" s="4" t="str">
        <f t="shared" si="55"/>
        <v xml:space="preserve"> taux()</v>
      </c>
      <c r="U304" s="4" t="str">
        <f t="shared" si="46"/>
        <v xml:space="preserve"> taux()</v>
      </c>
      <c r="W304" s="5"/>
    </row>
    <row r="305" spans="12:23" x14ac:dyDescent="0.25">
      <c r="L305" s="11">
        <f t="shared" si="52"/>
        <v>0</v>
      </c>
      <c r="M305" s="11" t="str">
        <f t="shared" si="47"/>
        <v>0</v>
      </c>
      <c r="N305" s="9">
        <f t="shared" si="53"/>
        <v>0</v>
      </c>
      <c r="O305" s="3">
        <f t="shared" si="54"/>
        <v>0</v>
      </c>
      <c r="P305" s="4" t="str">
        <f t="shared" si="48"/>
        <v/>
      </c>
      <c r="Q305" s="4" t="str">
        <f t="shared" si="49"/>
        <v/>
      </c>
      <c r="R305" s="4" t="str">
        <f t="shared" si="50"/>
        <v/>
      </c>
      <c r="S305" s="4" t="str">
        <f t="shared" si="51"/>
        <v/>
      </c>
      <c r="T305" s="4" t="str">
        <f t="shared" si="55"/>
        <v xml:space="preserve"> taux()</v>
      </c>
      <c r="U305" s="4" t="str">
        <f t="shared" si="46"/>
        <v xml:space="preserve"> taux()</v>
      </c>
      <c r="W305" s="5"/>
    </row>
    <row r="306" spans="12:23" x14ac:dyDescent="0.25">
      <c r="L306" s="11">
        <f t="shared" si="52"/>
        <v>0</v>
      </c>
      <c r="M306" s="11" t="str">
        <f t="shared" si="47"/>
        <v>0</v>
      </c>
      <c r="N306" s="9">
        <f t="shared" si="53"/>
        <v>0</v>
      </c>
      <c r="O306" s="3">
        <f t="shared" si="54"/>
        <v>0</v>
      </c>
      <c r="P306" s="4" t="str">
        <f t="shared" si="48"/>
        <v/>
      </c>
      <c r="Q306" s="4" t="str">
        <f t="shared" si="49"/>
        <v/>
      </c>
      <c r="R306" s="4" t="str">
        <f t="shared" si="50"/>
        <v/>
      </c>
      <c r="S306" s="4" t="str">
        <f t="shared" si="51"/>
        <v/>
      </c>
      <c r="T306" s="4" t="str">
        <f t="shared" si="55"/>
        <v xml:space="preserve"> taux()</v>
      </c>
      <c r="U306" s="4" t="str">
        <f t="shared" si="46"/>
        <v xml:space="preserve"> taux()</v>
      </c>
      <c r="W306" s="5"/>
    </row>
    <row r="307" spans="12:23" x14ac:dyDescent="0.25">
      <c r="L307" s="11">
        <f t="shared" si="52"/>
        <v>0</v>
      </c>
      <c r="M307" s="11" t="str">
        <f t="shared" si="47"/>
        <v>0</v>
      </c>
      <c r="N307" s="9">
        <f t="shared" si="53"/>
        <v>0</v>
      </c>
      <c r="O307" s="3">
        <f t="shared" si="54"/>
        <v>0</v>
      </c>
      <c r="P307" s="4" t="str">
        <f t="shared" si="48"/>
        <v/>
      </c>
      <c r="Q307" s="4" t="str">
        <f t="shared" si="49"/>
        <v/>
      </c>
      <c r="R307" s="4" t="str">
        <f t="shared" si="50"/>
        <v/>
      </c>
      <c r="S307" s="4" t="str">
        <f t="shared" si="51"/>
        <v/>
      </c>
      <c r="T307" s="4" t="str">
        <f t="shared" si="55"/>
        <v xml:space="preserve"> taux()</v>
      </c>
      <c r="U307" s="4" t="str">
        <f t="shared" si="46"/>
        <v xml:space="preserve"> taux()</v>
      </c>
      <c r="W307" s="5"/>
    </row>
    <row r="308" spans="12:23" x14ac:dyDescent="0.25">
      <c r="L308" s="11">
        <f t="shared" si="52"/>
        <v>0</v>
      </c>
      <c r="M308" s="11" t="str">
        <f t="shared" si="47"/>
        <v>0</v>
      </c>
      <c r="N308" s="9">
        <f t="shared" si="53"/>
        <v>0</v>
      </c>
      <c r="O308" s="3">
        <f t="shared" si="54"/>
        <v>0</v>
      </c>
      <c r="P308" s="4" t="str">
        <f t="shared" si="48"/>
        <v/>
      </c>
      <c r="Q308" s="4" t="str">
        <f t="shared" si="49"/>
        <v/>
      </c>
      <c r="R308" s="4" t="str">
        <f t="shared" si="50"/>
        <v/>
      </c>
      <c r="S308" s="4" t="str">
        <f t="shared" si="51"/>
        <v/>
      </c>
      <c r="T308" s="4" t="str">
        <f t="shared" si="55"/>
        <v xml:space="preserve"> taux()</v>
      </c>
      <c r="U308" s="4" t="str">
        <f t="shared" si="46"/>
        <v xml:space="preserve"> taux()</v>
      </c>
      <c r="W308" s="5"/>
    </row>
    <row r="309" spans="12:23" x14ac:dyDescent="0.25">
      <c r="L309" s="11">
        <f t="shared" si="52"/>
        <v>0</v>
      </c>
      <c r="M309" s="11" t="str">
        <f t="shared" si="47"/>
        <v>0</v>
      </c>
      <c r="N309" s="9">
        <f t="shared" si="53"/>
        <v>0</v>
      </c>
      <c r="O309" s="3">
        <f t="shared" si="54"/>
        <v>0</v>
      </c>
      <c r="P309" s="4" t="str">
        <f t="shared" si="48"/>
        <v/>
      </c>
      <c r="Q309" s="4" t="str">
        <f t="shared" si="49"/>
        <v/>
      </c>
      <c r="R309" s="4" t="str">
        <f t="shared" si="50"/>
        <v/>
      </c>
      <c r="S309" s="4" t="str">
        <f t="shared" si="51"/>
        <v/>
      </c>
      <c r="T309" s="4" t="str">
        <f t="shared" si="55"/>
        <v xml:space="preserve"> taux()</v>
      </c>
      <c r="U309" s="4" t="str">
        <f t="shared" si="46"/>
        <v xml:space="preserve"> taux()</v>
      </c>
      <c r="W309" s="5"/>
    </row>
    <row r="310" spans="12:23" x14ac:dyDescent="0.25">
      <c r="L310" s="11">
        <f t="shared" si="52"/>
        <v>0</v>
      </c>
      <c r="M310" s="11" t="str">
        <f t="shared" si="47"/>
        <v>0</v>
      </c>
      <c r="N310" s="9">
        <f t="shared" si="53"/>
        <v>0</v>
      </c>
      <c r="O310" s="3">
        <f t="shared" si="54"/>
        <v>0</v>
      </c>
      <c r="P310" s="4" t="str">
        <f t="shared" si="48"/>
        <v/>
      </c>
      <c r="Q310" s="4" t="str">
        <f t="shared" si="49"/>
        <v/>
      </c>
      <c r="R310" s="4" t="str">
        <f t="shared" si="50"/>
        <v/>
      </c>
      <c r="S310" s="4" t="str">
        <f t="shared" si="51"/>
        <v/>
      </c>
      <c r="T310" s="4" t="str">
        <f t="shared" si="55"/>
        <v xml:space="preserve"> taux()</v>
      </c>
      <c r="U310" s="4" t="str">
        <f t="shared" si="46"/>
        <v xml:space="preserve"> taux()</v>
      </c>
      <c r="W310" s="5"/>
    </row>
    <row r="311" spans="12:23" x14ac:dyDescent="0.25">
      <c r="L311" s="11">
        <f t="shared" si="52"/>
        <v>0</v>
      </c>
      <c r="M311" s="11" t="str">
        <f t="shared" si="47"/>
        <v>0</v>
      </c>
      <c r="N311" s="9">
        <f t="shared" si="53"/>
        <v>0</v>
      </c>
      <c r="O311" s="3">
        <f t="shared" si="54"/>
        <v>0</v>
      </c>
      <c r="P311" s="4" t="str">
        <f t="shared" si="48"/>
        <v/>
      </c>
      <c r="Q311" s="4" t="str">
        <f t="shared" si="49"/>
        <v/>
      </c>
      <c r="R311" s="4" t="str">
        <f t="shared" si="50"/>
        <v/>
      </c>
      <c r="S311" s="4" t="str">
        <f t="shared" si="51"/>
        <v/>
      </c>
      <c r="T311" s="4" t="str">
        <f t="shared" si="55"/>
        <v xml:space="preserve"> taux()</v>
      </c>
      <c r="U311" s="4" t="str">
        <f t="shared" si="46"/>
        <v xml:space="preserve"> taux()</v>
      </c>
      <c r="W311" s="5"/>
    </row>
    <row r="312" spans="12:23" x14ac:dyDescent="0.25">
      <c r="L312" s="11">
        <f t="shared" si="52"/>
        <v>0</v>
      </c>
      <c r="M312" s="11" t="str">
        <f t="shared" si="47"/>
        <v>0</v>
      </c>
      <c r="N312" s="9">
        <f t="shared" si="53"/>
        <v>0</v>
      </c>
      <c r="O312" s="3">
        <f t="shared" si="54"/>
        <v>0</v>
      </c>
      <c r="P312" s="4" t="str">
        <f t="shared" si="48"/>
        <v/>
      </c>
      <c r="Q312" s="4" t="str">
        <f t="shared" si="49"/>
        <v/>
      </c>
      <c r="R312" s="4" t="str">
        <f t="shared" si="50"/>
        <v/>
      </c>
      <c r="S312" s="4" t="str">
        <f t="shared" si="51"/>
        <v/>
      </c>
      <c r="T312" s="4" t="str">
        <f t="shared" si="55"/>
        <v xml:space="preserve"> taux()</v>
      </c>
      <c r="U312" s="4" t="str">
        <f t="shared" si="46"/>
        <v xml:space="preserve"> taux()</v>
      </c>
      <c r="W312" s="5"/>
    </row>
    <row r="313" spans="12:23" x14ac:dyDescent="0.25">
      <c r="L313" s="11">
        <f t="shared" si="52"/>
        <v>0</v>
      </c>
      <c r="M313" s="11" t="str">
        <f t="shared" si="47"/>
        <v>0</v>
      </c>
      <c r="N313" s="9">
        <f t="shared" si="53"/>
        <v>0</v>
      </c>
      <c r="O313" s="3">
        <f t="shared" si="54"/>
        <v>0</v>
      </c>
      <c r="P313" s="4" t="str">
        <f t="shared" si="48"/>
        <v/>
      </c>
      <c r="Q313" s="4" t="str">
        <f t="shared" si="49"/>
        <v/>
      </c>
      <c r="R313" s="4" t="str">
        <f t="shared" si="50"/>
        <v/>
      </c>
      <c r="S313" s="4" t="str">
        <f t="shared" si="51"/>
        <v/>
      </c>
      <c r="T313" s="4" t="str">
        <f t="shared" si="55"/>
        <v xml:space="preserve"> taux()</v>
      </c>
      <c r="U313" s="4" t="str">
        <f t="shared" si="46"/>
        <v xml:space="preserve"> taux()</v>
      </c>
      <c r="W313" s="5"/>
    </row>
    <row r="314" spans="12:23" x14ac:dyDescent="0.25">
      <c r="L314" s="11">
        <f t="shared" si="52"/>
        <v>0</v>
      </c>
      <c r="M314" s="11" t="str">
        <f t="shared" si="47"/>
        <v>0</v>
      </c>
      <c r="N314" s="9">
        <f t="shared" si="53"/>
        <v>0</v>
      </c>
      <c r="O314" s="3">
        <f t="shared" si="54"/>
        <v>0</v>
      </c>
      <c r="P314" s="4" t="str">
        <f t="shared" si="48"/>
        <v/>
      </c>
      <c r="Q314" s="4" t="str">
        <f t="shared" si="49"/>
        <v/>
      </c>
      <c r="R314" s="4" t="str">
        <f t="shared" si="50"/>
        <v/>
      </c>
      <c r="S314" s="4" t="str">
        <f t="shared" si="51"/>
        <v/>
      </c>
      <c r="T314" s="4" t="str">
        <f t="shared" si="55"/>
        <v xml:space="preserve"> taux()</v>
      </c>
      <c r="U314" s="4" t="str">
        <f t="shared" si="46"/>
        <v xml:space="preserve"> taux()</v>
      </c>
      <c r="W314" s="5"/>
    </row>
    <row r="315" spans="12:23" x14ac:dyDescent="0.25">
      <c r="L315" s="11">
        <f t="shared" si="52"/>
        <v>0</v>
      </c>
      <c r="M315" s="11" t="str">
        <f t="shared" si="47"/>
        <v>0</v>
      </c>
      <c r="N315" s="9">
        <f t="shared" si="53"/>
        <v>0</v>
      </c>
      <c r="O315" s="3">
        <f t="shared" si="54"/>
        <v>0</v>
      </c>
      <c r="P315" s="4" t="str">
        <f t="shared" si="48"/>
        <v/>
      </c>
      <c r="Q315" s="4" t="str">
        <f t="shared" si="49"/>
        <v/>
      </c>
      <c r="R315" s="4" t="str">
        <f t="shared" si="50"/>
        <v/>
      </c>
      <c r="S315" s="4" t="str">
        <f t="shared" si="51"/>
        <v/>
      </c>
      <c r="T315" s="4" t="str">
        <f t="shared" si="55"/>
        <v xml:space="preserve"> taux()</v>
      </c>
      <c r="U315" s="4" t="str">
        <f t="shared" si="46"/>
        <v xml:space="preserve"> taux()</v>
      </c>
      <c r="W315" s="5"/>
    </row>
    <row r="316" spans="12:23" x14ac:dyDescent="0.25">
      <c r="L316" s="11">
        <f t="shared" si="52"/>
        <v>0</v>
      </c>
      <c r="M316" s="11" t="str">
        <f t="shared" si="47"/>
        <v>0</v>
      </c>
      <c r="N316" s="9">
        <f t="shared" si="53"/>
        <v>0</v>
      </c>
      <c r="O316" s="3">
        <f t="shared" si="54"/>
        <v>0</v>
      </c>
      <c r="P316" s="4" t="str">
        <f t="shared" si="48"/>
        <v/>
      </c>
      <c r="Q316" s="4" t="str">
        <f t="shared" si="49"/>
        <v/>
      </c>
      <c r="R316" s="4" t="str">
        <f t="shared" si="50"/>
        <v/>
      </c>
      <c r="S316" s="4" t="str">
        <f t="shared" si="51"/>
        <v/>
      </c>
      <c r="T316" s="4" t="str">
        <f t="shared" si="55"/>
        <v xml:space="preserve"> taux()</v>
      </c>
      <c r="U316" s="4" t="str">
        <f t="shared" si="46"/>
        <v xml:space="preserve"> taux()</v>
      </c>
      <c r="W316" s="5"/>
    </row>
    <row r="317" spans="12:23" x14ac:dyDescent="0.25">
      <c r="L317" s="11">
        <f t="shared" si="52"/>
        <v>0</v>
      </c>
      <c r="M317" s="11" t="str">
        <f t="shared" si="47"/>
        <v>0</v>
      </c>
      <c r="N317" s="9">
        <f t="shared" si="53"/>
        <v>0</v>
      </c>
      <c r="O317" s="3">
        <f t="shared" si="54"/>
        <v>0</v>
      </c>
      <c r="P317" s="4" t="str">
        <f t="shared" si="48"/>
        <v/>
      </c>
      <c r="Q317" s="4" t="str">
        <f t="shared" si="49"/>
        <v/>
      </c>
      <c r="R317" s="4" t="str">
        <f t="shared" si="50"/>
        <v/>
      </c>
      <c r="S317" s="4" t="str">
        <f t="shared" si="51"/>
        <v/>
      </c>
      <c r="T317" s="4" t="str">
        <f t="shared" si="55"/>
        <v xml:space="preserve"> taux()</v>
      </c>
      <c r="U317" s="4" t="str">
        <f t="shared" si="46"/>
        <v xml:space="preserve"> taux()</v>
      </c>
      <c r="W317" s="5"/>
    </row>
    <row r="318" spans="12:23" x14ac:dyDescent="0.25">
      <c r="L318" s="11">
        <f t="shared" si="52"/>
        <v>0</v>
      </c>
      <c r="M318" s="11" t="str">
        <f t="shared" si="47"/>
        <v>0</v>
      </c>
      <c r="N318" s="9">
        <f t="shared" si="53"/>
        <v>0</v>
      </c>
      <c r="O318" s="3">
        <f t="shared" si="54"/>
        <v>0</v>
      </c>
      <c r="P318" s="4" t="str">
        <f t="shared" si="48"/>
        <v/>
      </c>
      <c r="Q318" s="4" t="str">
        <f t="shared" si="49"/>
        <v/>
      </c>
      <c r="R318" s="4" t="str">
        <f t="shared" si="50"/>
        <v/>
      </c>
      <c r="S318" s="4" t="str">
        <f t="shared" si="51"/>
        <v/>
      </c>
      <c r="T318" s="4" t="str">
        <f t="shared" si="55"/>
        <v xml:space="preserve"> taux()</v>
      </c>
      <c r="U318" s="4" t="str">
        <f t="shared" si="46"/>
        <v xml:space="preserve"> taux()</v>
      </c>
      <c r="W318" s="5"/>
    </row>
    <row r="319" spans="12:23" x14ac:dyDescent="0.25">
      <c r="L319" s="11">
        <f t="shared" si="52"/>
        <v>0</v>
      </c>
      <c r="M319" s="11" t="str">
        <f t="shared" si="47"/>
        <v>0</v>
      </c>
      <c r="N319" s="9">
        <f t="shared" si="53"/>
        <v>0</v>
      </c>
      <c r="O319" s="3">
        <f t="shared" si="54"/>
        <v>0</v>
      </c>
      <c r="P319" s="4" t="str">
        <f t="shared" si="48"/>
        <v/>
      </c>
      <c r="Q319" s="4" t="str">
        <f t="shared" si="49"/>
        <v/>
      </c>
      <c r="R319" s="4" t="str">
        <f t="shared" si="50"/>
        <v/>
      </c>
      <c r="S319" s="4" t="str">
        <f t="shared" si="51"/>
        <v/>
      </c>
      <c r="T319" s="4" t="str">
        <f t="shared" si="55"/>
        <v xml:space="preserve"> taux()</v>
      </c>
      <c r="U319" s="4" t="str">
        <f t="shared" si="46"/>
        <v xml:space="preserve"> taux()</v>
      </c>
      <c r="W319" s="5"/>
    </row>
    <row r="320" spans="12:23" x14ac:dyDescent="0.25">
      <c r="L320" s="11">
        <f t="shared" si="52"/>
        <v>0</v>
      </c>
      <c r="M320" s="11" t="str">
        <f t="shared" si="47"/>
        <v>0</v>
      </c>
      <c r="N320" s="9">
        <f t="shared" si="53"/>
        <v>0</v>
      </c>
      <c r="O320" s="3">
        <f t="shared" si="54"/>
        <v>0</v>
      </c>
      <c r="P320" s="4" t="str">
        <f t="shared" si="48"/>
        <v/>
      </c>
      <c r="Q320" s="4" t="str">
        <f t="shared" si="49"/>
        <v/>
      </c>
      <c r="R320" s="4" t="str">
        <f t="shared" si="50"/>
        <v/>
      </c>
      <c r="S320" s="4" t="str">
        <f t="shared" si="51"/>
        <v/>
      </c>
      <c r="T320" s="4" t="str">
        <f t="shared" si="55"/>
        <v xml:space="preserve"> taux()</v>
      </c>
      <c r="U320" s="4" t="str">
        <f t="shared" si="46"/>
        <v xml:space="preserve"> taux()</v>
      </c>
      <c r="W320" s="5"/>
    </row>
    <row r="321" spans="12:23" x14ac:dyDescent="0.25">
      <c r="L321" s="11">
        <f t="shared" si="52"/>
        <v>0</v>
      </c>
      <c r="M321" s="11" t="str">
        <f t="shared" si="47"/>
        <v>0</v>
      </c>
      <c r="N321" s="9">
        <f t="shared" si="53"/>
        <v>0</v>
      </c>
      <c r="O321" s="3">
        <f t="shared" si="54"/>
        <v>0</v>
      </c>
      <c r="P321" s="4" t="str">
        <f t="shared" si="48"/>
        <v/>
      </c>
      <c r="Q321" s="4" t="str">
        <f t="shared" si="49"/>
        <v/>
      </c>
      <c r="R321" s="4" t="str">
        <f t="shared" si="50"/>
        <v/>
      </c>
      <c r="S321" s="4" t="str">
        <f t="shared" si="51"/>
        <v/>
      </c>
      <c r="T321" s="4" t="str">
        <f t="shared" si="55"/>
        <v xml:space="preserve"> taux()</v>
      </c>
      <c r="U321" s="4" t="str">
        <f t="shared" si="46"/>
        <v xml:space="preserve"> taux()</v>
      </c>
      <c r="W321" s="5"/>
    </row>
    <row r="322" spans="12:23" x14ac:dyDescent="0.25">
      <c r="L322" s="11">
        <f t="shared" si="52"/>
        <v>0</v>
      </c>
      <c r="M322" s="11" t="str">
        <f t="shared" si="47"/>
        <v>0</v>
      </c>
      <c r="N322" s="9">
        <f t="shared" si="53"/>
        <v>0</v>
      </c>
      <c r="O322" s="3">
        <f t="shared" si="54"/>
        <v>0</v>
      </c>
      <c r="P322" s="4" t="str">
        <f t="shared" si="48"/>
        <v/>
      </c>
      <c r="Q322" s="4" t="str">
        <f t="shared" si="49"/>
        <v/>
      </c>
      <c r="R322" s="4" t="str">
        <f t="shared" si="50"/>
        <v/>
      </c>
      <c r="S322" s="4" t="str">
        <f t="shared" si="51"/>
        <v/>
      </c>
      <c r="T322" s="4" t="str">
        <f t="shared" si="55"/>
        <v xml:space="preserve"> taux()</v>
      </c>
      <c r="U322" s="4" t="str">
        <f t="shared" si="46"/>
        <v xml:space="preserve"> taux()</v>
      </c>
      <c r="W322" s="5"/>
    </row>
    <row r="323" spans="12:23" x14ac:dyDescent="0.25">
      <c r="L323" s="11">
        <f t="shared" si="52"/>
        <v>0</v>
      </c>
      <c r="M323" s="11" t="str">
        <f t="shared" si="47"/>
        <v>0</v>
      </c>
      <c r="N323" s="9">
        <f t="shared" si="53"/>
        <v>0</v>
      </c>
      <c r="O323" s="3">
        <f t="shared" si="54"/>
        <v>0</v>
      </c>
      <c r="P323" s="4" t="str">
        <f t="shared" si="48"/>
        <v/>
      </c>
      <c r="Q323" s="4" t="str">
        <f t="shared" si="49"/>
        <v/>
      </c>
      <c r="R323" s="4" t="str">
        <f t="shared" si="50"/>
        <v/>
      </c>
      <c r="S323" s="4" t="str">
        <f t="shared" si="51"/>
        <v/>
      </c>
      <c r="T323" s="4" t="str">
        <f t="shared" si="55"/>
        <v xml:space="preserve"> taux()</v>
      </c>
      <c r="U323" s="4" t="str">
        <f t="shared" si="46"/>
        <v xml:space="preserve"> taux()</v>
      </c>
      <c r="W323" s="5"/>
    </row>
    <row r="324" spans="12:23" x14ac:dyDescent="0.25">
      <c r="L324" s="11">
        <f t="shared" si="52"/>
        <v>0</v>
      </c>
      <c r="M324" s="11" t="str">
        <f t="shared" si="47"/>
        <v>0</v>
      </c>
      <c r="N324" s="9">
        <f t="shared" si="53"/>
        <v>0</v>
      </c>
      <c r="O324" s="3">
        <f t="shared" si="54"/>
        <v>0</v>
      </c>
      <c r="P324" s="4" t="str">
        <f t="shared" si="48"/>
        <v/>
      </c>
      <c r="Q324" s="4" t="str">
        <f t="shared" si="49"/>
        <v/>
      </c>
      <c r="R324" s="4" t="str">
        <f t="shared" si="50"/>
        <v/>
      </c>
      <c r="S324" s="4" t="str">
        <f t="shared" si="51"/>
        <v/>
      </c>
      <c r="T324" s="4" t="str">
        <f t="shared" si="55"/>
        <v xml:space="preserve"> taux()</v>
      </c>
      <c r="U324" s="4" t="str">
        <f t="shared" si="46"/>
        <v xml:space="preserve"> taux()</v>
      </c>
      <c r="W324" s="5"/>
    </row>
    <row r="325" spans="12:23" x14ac:dyDescent="0.25">
      <c r="L325" s="11">
        <f t="shared" si="52"/>
        <v>0</v>
      </c>
      <c r="M325" s="11" t="str">
        <f t="shared" si="47"/>
        <v>0</v>
      </c>
      <c r="N325" s="9">
        <f t="shared" si="53"/>
        <v>0</v>
      </c>
      <c r="O325" s="3">
        <f t="shared" si="54"/>
        <v>0</v>
      </c>
      <c r="P325" s="4" t="str">
        <f t="shared" si="48"/>
        <v/>
      </c>
      <c r="Q325" s="4" t="str">
        <f t="shared" si="49"/>
        <v/>
      </c>
      <c r="R325" s="4" t="str">
        <f t="shared" si="50"/>
        <v/>
      </c>
      <c r="S325" s="4" t="str">
        <f t="shared" si="51"/>
        <v/>
      </c>
      <c r="T325" s="4" t="str">
        <f t="shared" si="55"/>
        <v xml:space="preserve"> taux()</v>
      </c>
      <c r="U325" s="4" t="str">
        <f t="shared" si="46"/>
        <v xml:space="preserve"> taux()</v>
      </c>
      <c r="W325" s="5"/>
    </row>
    <row r="326" spans="12:23" x14ac:dyDescent="0.25">
      <c r="L326" s="11">
        <f t="shared" si="52"/>
        <v>0</v>
      </c>
      <c r="M326" s="11" t="str">
        <f t="shared" si="47"/>
        <v>0</v>
      </c>
      <c r="N326" s="9">
        <f t="shared" si="53"/>
        <v>0</v>
      </c>
      <c r="O326" s="3">
        <f t="shared" si="54"/>
        <v>0</v>
      </c>
      <c r="P326" s="4" t="str">
        <f t="shared" si="48"/>
        <v/>
      </c>
      <c r="Q326" s="4" t="str">
        <f t="shared" si="49"/>
        <v/>
      </c>
      <c r="R326" s="4" t="str">
        <f t="shared" si="50"/>
        <v/>
      </c>
      <c r="S326" s="4" t="str">
        <f t="shared" si="51"/>
        <v/>
      </c>
      <c r="T326" s="4" t="str">
        <f t="shared" si="55"/>
        <v xml:space="preserve"> taux()</v>
      </c>
      <c r="U326" s="4" t="str">
        <f t="shared" si="46"/>
        <v xml:space="preserve"> taux()</v>
      </c>
      <c r="W326" s="5"/>
    </row>
    <row r="327" spans="12:23" x14ac:dyDescent="0.25">
      <c r="L327" s="11">
        <f t="shared" si="52"/>
        <v>0</v>
      </c>
      <c r="M327" s="11" t="str">
        <f t="shared" si="47"/>
        <v>0</v>
      </c>
      <c r="N327" s="9">
        <f t="shared" si="53"/>
        <v>0</v>
      </c>
      <c r="O327" s="3">
        <f t="shared" si="54"/>
        <v>0</v>
      </c>
      <c r="P327" s="4" t="str">
        <f t="shared" si="48"/>
        <v/>
      </c>
      <c r="Q327" s="4" t="str">
        <f t="shared" si="49"/>
        <v/>
      </c>
      <c r="R327" s="4" t="str">
        <f t="shared" si="50"/>
        <v/>
      </c>
      <c r="S327" s="4" t="str">
        <f t="shared" si="51"/>
        <v/>
      </c>
      <c r="T327" s="4" t="str">
        <f t="shared" si="55"/>
        <v xml:space="preserve"> taux()</v>
      </c>
      <c r="U327" s="4" t="str">
        <f t="shared" si="46"/>
        <v xml:space="preserve"> taux()</v>
      </c>
      <c r="W327" s="5"/>
    </row>
    <row r="328" spans="12:23" x14ac:dyDescent="0.25">
      <c r="L328" s="11">
        <f t="shared" si="52"/>
        <v>0</v>
      </c>
      <c r="M328" s="11" t="str">
        <f t="shared" si="47"/>
        <v>0</v>
      </c>
      <c r="N328" s="9">
        <f t="shared" si="53"/>
        <v>0</v>
      </c>
      <c r="O328" s="3">
        <f t="shared" si="54"/>
        <v>0</v>
      </c>
      <c r="P328" s="4" t="str">
        <f t="shared" si="48"/>
        <v/>
      </c>
      <c r="Q328" s="4" t="str">
        <f t="shared" si="49"/>
        <v/>
      </c>
      <c r="R328" s="4" t="str">
        <f t="shared" si="50"/>
        <v/>
      </c>
      <c r="S328" s="4" t="str">
        <f t="shared" si="51"/>
        <v/>
      </c>
      <c r="T328" s="4" t="str">
        <f t="shared" si="55"/>
        <v xml:space="preserve"> taux()</v>
      </c>
      <c r="U328" s="4" t="str">
        <f t="shared" si="46"/>
        <v xml:space="preserve"> taux()</v>
      </c>
      <c r="W328" s="5"/>
    </row>
    <row r="329" spans="12:23" x14ac:dyDescent="0.25">
      <c r="L329" s="11">
        <f t="shared" si="52"/>
        <v>0</v>
      </c>
      <c r="M329" s="11" t="str">
        <f t="shared" si="47"/>
        <v>0</v>
      </c>
      <c r="N329" s="9">
        <f t="shared" si="53"/>
        <v>0</v>
      </c>
      <c r="O329" s="3">
        <f t="shared" si="54"/>
        <v>0</v>
      </c>
      <c r="P329" s="4" t="str">
        <f t="shared" si="48"/>
        <v/>
      </c>
      <c r="Q329" s="4" t="str">
        <f t="shared" si="49"/>
        <v/>
      </c>
      <c r="R329" s="4" t="str">
        <f t="shared" si="50"/>
        <v/>
      </c>
      <c r="S329" s="4" t="str">
        <f t="shared" si="51"/>
        <v/>
      </c>
      <c r="T329" s="4" t="str">
        <f t="shared" si="55"/>
        <v xml:space="preserve"> taux()</v>
      </c>
      <c r="U329" s="4" t="str">
        <f t="shared" ref="U329:U374" si="56">SUBSTITUTE(SUBSTITUTE(SUBSTITUTE(SUBSTITUTE(T329,"taux-printemps(-)",""),"taux-été(-)",""),"taux-automne(-)",""),"taux-hiver(-)","")</f>
        <v xml:space="preserve"> taux()</v>
      </c>
      <c r="W329" s="5"/>
    </row>
    <row r="330" spans="12:23" x14ac:dyDescent="0.25">
      <c r="L330" s="11">
        <f t="shared" si="52"/>
        <v>0</v>
      </c>
      <c r="M330" s="11" t="str">
        <f t="shared" si="47"/>
        <v>0</v>
      </c>
      <c r="N330" s="9">
        <f t="shared" si="53"/>
        <v>0</v>
      </c>
      <c r="O330" s="3">
        <f t="shared" si="54"/>
        <v>0</v>
      </c>
      <c r="P330" s="4" t="str">
        <f t="shared" si="48"/>
        <v/>
      </c>
      <c r="Q330" s="4" t="str">
        <f t="shared" si="49"/>
        <v/>
      </c>
      <c r="R330" s="4" t="str">
        <f t="shared" si="50"/>
        <v/>
      </c>
      <c r="S330" s="4" t="str">
        <f t="shared" si="51"/>
        <v/>
      </c>
      <c r="T330" s="4" t="str">
        <f t="shared" si="55"/>
        <v xml:space="preserve"> taux()</v>
      </c>
      <c r="U330" s="4" t="str">
        <f t="shared" si="56"/>
        <v xml:space="preserve"> taux()</v>
      </c>
      <c r="W330" s="5"/>
    </row>
    <row r="331" spans="12:23" x14ac:dyDescent="0.25">
      <c r="L331" s="11">
        <f t="shared" si="52"/>
        <v>0</v>
      </c>
      <c r="M331" s="11" t="str">
        <f t="shared" ref="M331:M374" si="57">SUBSTITUTE(SUBSTITUTE(SUBSTITUTE(SUBSTITUTE(L331,"Surf Tourbillon","Ombres dans l'eau"),"Pêche Tourbillon","Pêche dans les ombres"),"Surf","Dans l'eau"),"Herbes mouvantes","Hautes herbes remuantes")</f>
        <v>0</v>
      </c>
      <c r="N331" s="9">
        <f t="shared" si="53"/>
        <v>0</v>
      </c>
      <c r="O331" s="3">
        <f t="shared" si="54"/>
        <v>0</v>
      </c>
      <c r="P331" s="4" t="str">
        <f t="shared" ref="P331:P374" si="58">SUBSTITUTE(SUBSTITUTE(SUBSTITUTE(G331," %","")," %",""),"%","")</f>
        <v/>
      </c>
      <c r="Q331" s="4" t="str">
        <f t="shared" ref="Q331:Q374" si="59">SUBSTITUTE(SUBSTITUTE(SUBSTITUTE(H331," %","")," %",""),"%","")</f>
        <v/>
      </c>
      <c r="R331" s="4" t="str">
        <f t="shared" ref="R331:R374" si="60">SUBSTITUTE(SUBSTITUTE(SUBSTITUTE(I331," %","")," %",""),"%","")</f>
        <v/>
      </c>
      <c r="S331" s="4" t="str">
        <f t="shared" ref="S331:S374" si="61">SUBSTITUTE(SUBSTITUTE(SUBSTITUTE(J331," %","")," %",""),"%","")</f>
        <v/>
      </c>
      <c r="T331" s="4" t="str">
        <f t="shared" si="55"/>
        <v xml:space="preserve"> taux()</v>
      </c>
      <c r="U331" s="4" t="str">
        <f t="shared" si="56"/>
        <v xml:space="preserve"> taux()</v>
      </c>
      <c r="W331" s="5"/>
    </row>
    <row r="332" spans="12:23" x14ac:dyDescent="0.25">
      <c r="L332" s="11">
        <f t="shared" ref="L332:L374" si="62">C332</f>
        <v>0</v>
      </c>
      <c r="M332" s="11" t="str">
        <f t="shared" si="57"/>
        <v>0</v>
      </c>
      <c r="N332" s="9">
        <f t="shared" ref="N332:N374" si="63">E332</f>
        <v>0</v>
      </c>
      <c r="O332" s="3">
        <f t="shared" ref="O332:O374" si="64">F332</f>
        <v>0</v>
      </c>
      <c r="P332" s="4" t="str">
        <f t="shared" si="58"/>
        <v/>
      </c>
      <c r="Q332" s="4" t="str">
        <f t="shared" si="59"/>
        <v/>
      </c>
      <c r="R332" s="4" t="str">
        <f t="shared" si="60"/>
        <v/>
      </c>
      <c r="S332" s="4" t="str">
        <f t="shared" si="61"/>
        <v/>
      </c>
      <c r="T332" s="4" t="str">
        <f t="shared" si="55"/>
        <v xml:space="preserve"> taux()</v>
      </c>
      <c r="U332" s="4" t="str">
        <f t="shared" si="56"/>
        <v xml:space="preserve"> taux()</v>
      </c>
      <c r="W332" s="5"/>
    </row>
    <row r="333" spans="12:23" x14ac:dyDescent="0.25">
      <c r="L333" s="11">
        <f t="shared" si="62"/>
        <v>0</v>
      </c>
      <c r="M333" s="11" t="str">
        <f t="shared" si="57"/>
        <v>0</v>
      </c>
      <c r="N333" s="9">
        <f t="shared" si="63"/>
        <v>0</v>
      </c>
      <c r="O333" s="3">
        <f t="shared" si="64"/>
        <v>0</v>
      </c>
      <c r="P333" s="4" t="str">
        <f t="shared" si="58"/>
        <v/>
      </c>
      <c r="Q333" s="4" t="str">
        <f t="shared" si="59"/>
        <v/>
      </c>
      <c r="R333" s="4" t="str">
        <f t="shared" si="60"/>
        <v/>
      </c>
      <c r="S333" s="4" t="str">
        <f t="shared" si="61"/>
        <v/>
      </c>
      <c r="T333" s="4" t="str">
        <f t="shared" si="55"/>
        <v xml:space="preserve"> taux()</v>
      </c>
      <c r="U333" s="4" t="str">
        <f t="shared" si="56"/>
        <v xml:space="preserve"> taux()</v>
      </c>
      <c r="W333" s="5"/>
    </row>
    <row r="334" spans="12:23" x14ac:dyDescent="0.25">
      <c r="L334" s="11">
        <f t="shared" si="62"/>
        <v>0</v>
      </c>
      <c r="M334" s="11" t="str">
        <f t="shared" si="57"/>
        <v>0</v>
      </c>
      <c r="N334" s="9">
        <f t="shared" si="63"/>
        <v>0</v>
      </c>
      <c r="O334" s="3">
        <f t="shared" si="64"/>
        <v>0</v>
      </c>
      <c r="P334" s="4" t="str">
        <f t="shared" si="58"/>
        <v/>
      </c>
      <c r="Q334" s="4" t="str">
        <f t="shared" si="59"/>
        <v/>
      </c>
      <c r="R334" s="4" t="str">
        <f t="shared" si="60"/>
        <v/>
      </c>
      <c r="S334" s="4" t="str">
        <f t="shared" si="61"/>
        <v/>
      </c>
      <c r="T334" s="4" t="str">
        <f t="shared" si="55"/>
        <v xml:space="preserve"> taux()</v>
      </c>
      <c r="U334" s="4" t="str">
        <f t="shared" si="56"/>
        <v xml:space="preserve"> taux()</v>
      </c>
      <c r="W334" s="5"/>
    </row>
    <row r="335" spans="12:23" x14ac:dyDescent="0.25">
      <c r="L335" s="11">
        <f t="shared" si="62"/>
        <v>0</v>
      </c>
      <c r="M335" s="11" t="str">
        <f t="shared" si="57"/>
        <v>0</v>
      </c>
      <c r="N335" s="9">
        <f t="shared" si="63"/>
        <v>0</v>
      </c>
      <c r="O335" s="3">
        <f t="shared" si="64"/>
        <v>0</v>
      </c>
      <c r="P335" s="4" t="str">
        <f t="shared" si="58"/>
        <v/>
      </c>
      <c r="Q335" s="4" t="str">
        <f t="shared" si="59"/>
        <v/>
      </c>
      <c r="R335" s="4" t="str">
        <f t="shared" si="60"/>
        <v/>
      </c>
      <c r="S335" s="4" t="str">
        <f t="shared" si="61"/>
        <v/>
      </c>
      <c r="T335" s="4" t="str">
        <f t="shared" si="55"/>
        <v xml:space="preserve"> taux()</v>
      </c>
      <c r="U335" s="4" t="str">
        <f t="shared" si="56"/>
        <v xml:space="preserve"> taux()</v>
      </c>
      <c r="W335" s="5"/>
    </row>
    <row r="336" spans="12:23" x14ac:dyDescent="0.25">
      <c r="L336" s="11">
        <f t="shared" si="62"/>
        <v>0</v>
      </c>
      <c r="M336" s="11" t="str">
        <f t="shared" si="57"/>
        <v>0</v>
      </c>
      <c r="N336" s="9">
        <f t="shared" si="63"/>
        <v>0</v>
      </c>
      <c r="O336" s="3">
        <f t="shared" si="64"/>
        <v>0</v>
      </c>
      <c r="P336" s="4" t="str">
        <f t="shared" si="58"/>
        <v/>
      </c>
      <c r="Q336" s="4" t="str">
        <f t="shared" si="59"/>
        <v/>
      </c>
      <c r="R336" s="4" t="str">
        <f t="shared" si="60"/>
        <v/>
      </c>
      <c r="S336" s="4" t="str">
        <f t="shared" si="61"/>
        <v/>
      </c>
      <c r="T336" s="4" t="str">
        <f t="shared" ref="T336:T373" si="65">IF(AND(Q336&lt;&gt;"",NOT(AND(AND(AND(P336=Q336),P336=R336),P336=S336))),CONCATENATE(" ",P$2,"(",P336,") ",Q$2,"(",Q336,") ",R$2,"(",R336,") ",S$2,"(",S336,")"),CONCATENATE(" taux(",P336,")"))</f>
        <v xml:space="preserve"> taux()</v>
      </c>
      <c r="U336" s="4" t="str">
        <f t="shared" si="56"/>
        <v xml:space="preserve"> taux()</v>
      </c>
      <c r="W336" s="5"/>
    </row>
    <row r="337" spans="12:23" x14ac:dyDescent="0.25">
      <c r="L337" s="11">
        <f t="shared" si="62"/>
        <v>0</v>
      </c>
      <c r="M337" s="11" t="str">
        <f t="shared" si="57"/>
        <v>0</v>
      </c>
      <c r="N337" s="9">
        <f t="shared" si="63"/>
        <v>0</v>
      </c>
      <c r="O337" s="3">
        <f t="shared" si="64"/>
        <v>0</v>
      </c>
      <c r="P337" s="4" t="str">
        <f t="shared" si="58"/>
        <v/>
      </c>
      <c r="Q337" s="4" t="str">
        <f t="shared" si="59"/>
        <v/>
      </c>
      <c r="R337" s="4" t="str">
        <f t="shared" si="60"/>
        <v/>
      </c>
      <c r="S337" s="4" t="str">
        <f t="shared" si="61"/>
        <v/>
      </c>
      <c r="T337" s="4" t="str">
        <f t="shared" si="65"/>
        <v xml:space="preserve"> taux()</v>
      </c>
      <c r="U337" s="4" t="str">
        <f t="shared" si="56"/>
        <v xml:space="preserve"> taux()</v>
      </c>
      <c r="W337" s="5"/>
    </row>
    <row r="338" spans="12:23" x14ac:dyDescent="0.25">
      <c r="L338" s="11">
        <f t="shared" si="62"/>
        <v>0</v>
      </c>
      <c r="M338" s="11" t="str">
        <f t="shared" si="57"/>
        <v>0</v>
      </c>
      <c r="N338" s="9">
        <f t="shared" si="63"/>
        <v>0</v>
      </c>
      <c r="O338" s="3">
        <f t="shared" si="64"/>
        <v>0</v>
      </c>
      <c r="P338" s="4" t="str">
        <f t="shared" si="58"/>
        <v/>
      </c>
      <c r="Q338" s="4" t="str">
        <f t="shared" si="59"/>
        <v/>
      </c>
      <c r="R338" s="4" t="str">
        <f t="shared" si="60"/>
        <v/>
      </c>
      <c r="S338" s="4" t="str">
        <f t="shared" si="61"/>
        <v/>
      </c>
      <c r="T338" s="4" t="str">
        <f t="shared" si="65"/>
        <v xml:space="preserve"> taux()</v>
      </c>
      <c r="U338" s="4" t="str">
        <f t="shared" si="56"/>
        <v xml:space="preserve"> taux()</v>
      </c>
      <c r="W338" s="5"/>
    </row>
    <row r="339" spans="12:23" x14ac:dyDescent="0.25">
      <c r="L339" s="11">
        <f t="shared" si="62"/>
        <v>0</v>
      </c>
      <c r="M339" s="11" t="str">
        <f t="shared" si="57"/>
        <v>0</v>
      </c>
      <c r="N339" s="9">
        <f t="shared" si="63"/>
        <v>0</v>
      </c>
      <c r="O339" s="3">
        <f t="shared" si="64"/>
        <v>0</v>
      </c>
      <c r="P339" s="4" t="str">
        <f t="shared" si="58"/>
        <v/>
      </c>
      <c r="Q339" s="4" t="str">
        <f t="shared" si="59"/>
        <v/>
      </c>
      <c r="R339" s="4" t="str">
        <f t="shared" si="60"/>
        <v/>
      </c>
      <c r="S339" s="4" t="str">
        <f t="shared" si="61"/>
        <v/>
      </c>
      <c r="T339" s="4" t="str">
        <f t="shared" si="65"/>
        <v xml:space="preserve"> taux()</v>
      </c>
      <c r="U339" s="4" t="str">
        <f t="shared" si="56"/>
        <v xml:space="preserve"> taux()</v>
      </c>
      <c r="W339" s="5"/>
    </row>
    <row r="340" spans="12:23" x14ac:dyDescent="0.25">
      <c r="L340" s="11">
        <f t="shared" si="62"/>
        <v>0</v>
      </c>
      <c r="M340" s="11" t="str">
        <f t="shared" si="57"/>
        <v>0</v>
      </c>
      <c r="N340" s="9">
        <f t="shared" si="63"/>
        <v>0</v>
      </c>
      <c r="O340" s="3">
        <f t="shared" si="64"/>
        <v>0</v>
      </c>
      <c r="P340" s="4" t="str">
        <f t="shared" si="58"/>
        <v/>
      </c>
      <c r="Q340" s="4" t="str">
        <f t="shared" si="59"/>
        <v/>
      </c>
      <c r="R340" s="4" t="str">
        <f t="shared" si="60"/>
        <v/>
      </c>
      <c r="S340" s="4" t="str">
        <f t="shared" si="61"/>
        <v/>
      </c>
      <c r="T340" s="4" t="str">
        <f t="shared" si="65"/>
        <v xml:space="preserve"> taux()</v>
      </c>
      <c r="U340" s="4" t="str">
        <f t="shared" si="56"/>
        <v xml:space="preserve"> taux()</v>
      </c>
      <c r="W340" s="5"/>
    </row>
    <row r="341" spans="12:23" x14ac:dyDescent="0.25">
      <c r="L341" s="11">
        <f t="shared" si="62"/>
        <v>0</v>
      </c>
      <c r="M341" s="11" t="str">
        <f t="shared" si="57"/>
        <v>0</v>
      </c>
      <c r="N341" s="9">
        <f t="shared" si="63"/>
        <v>0</v>
      </c>
      <c r="O341" s="3">
        <f t="shared" si="64"/>
        <v>0</v>
      </c>
      <c r="P341" s="4" t="str">
        <f t="shared" si="58"/>
        <v/>
      </c>
      <c r="Q341" s="4" t="str">
        <f t="shared" si="59"/>
        <v/>
      </c>
      <c r="R341" s="4" t="str">
        <f t="shared" si="60"/>
        <v/>
      </c>
      <c r="S341" s="4" t="str">
        <f t="shared" si="61"/>
        <v/>
      </c>
      <c r="T341" s="4" t="str">
        <f t="shared" si="65"/>
        <v xml:space="preserve"> taux()</v>
      </c>
      <c r="U341" s="4" t="str">
        <f t="shared" si="56"/>
        <v xml:space="preserve"> taux()</v>
      </c>
      <c r="W341" s="5"/>
    </row>
    <row r="342" spans="12:23" x14ac:dyDescent="0.25">
      <c r="L342" s="11">
        <f t="shared" si="62"/>
        <v>0</v>
      </c>
      <c r="M342" s="11" t="str">
        <f t="shared" si="57"/>
        <v>0</v>
      </c>
      <c r="N342" s="9">
        <f t="shared" si="63"/>
        <v>0</v>
      </c>
      <c r="O342" s="3">
        <f t="shared" si="64"/>
        <v>0</v>
      </c>
      <c r="P342" s="4" t="str">
        <f t="shared" si="58"/>
        <v/>
      </c>
      <c r="Q342" s="4" t="str">
        <f t="shared" si="59"/>
        <v/>
      </c>
      <c r="R342" s="4" t="str">
        <f t="shared" si="60"/>
        <v/>
      </c>
      <c r="S342" s="4" t="str">
        <f t="shared" si="61"/>
        <v/>
      </c>
      <c r="T342" s="4" t="str">
        <f t="shared" si="65"/>
        <v xml:space="preserve"> taux()</v>
      </c>
      <c r="U342" s="4" t="str">
        <f t="shared" si="56"/>
        <v xml:space="preserve"> taux()</v>
      </c>
      <c r="W342" s="5"/>
    </row>
    <row r="343" spans="12:23" x14ac:dyDescent="0.25">
      <c r="L343" s="11">
        <f t="shared" si="62"/>
        <v>0</v>
      </c>
      <c r="M343" s="11" t="str">
        <f t="shared" si="57"/>
        <v>0</v>
      </c>
      <c r="N343" s="9">
        <f t="shared" si="63"/>
        <v>0</v>
      </c>
      <c r="O343" s="3">
        <f t="shared" si="64"/>
        <v>0</v>
      </c>
      <c r="P343" s="4" t="str">
        <f t="shared" si="58"/>
        <v/>
      </c>
      <c r="Q343" s="4" t="str">
        <f t="shared" si="59"/>
        <v/>
      </c>
      <c r="R343" s="4" t="str">
        <f t="shared" si="60"/>
        <v/>
      </c>
      <c r="S343" s="4" t="str">
        <f t="shared" si="61"/>
        <v/>
      </c>
      <c r="T343" s="4" t="str">
        <f t="shared" si="65"/>
        <v xml:space="preserve"> taux()</v>
      </c>
      <c r="U343" s="4" t="str">
        <f t="shared" si="56"/>
        <v xml:space="preserve"> taux()</v>
      </c>
      <c r="W343" s="5"/>
    </row>
    <row r="344" spans="12:23" x14ac:dyDescent="0.25">
      <c r="L344" s="11">
        <f t="shared" si="62"/>
        <v>0</v>
      </c>
      <c r="M344" s="11" t="str">
        <f t="shared" si="57"/>
        <v>0</v>
      </c>
      <c r="N344" s="9">
        <f t="shared" si="63"/>
        <v>0</v>
      </c>
      <c r="O344" s="3">
        <f t="shared" si="64"/>
        <v>0</v>
      </c>
      <c r="P344" s="4" t="str">
        <f t="shared" si="58"/>
        <v/>
      </c>
      <c r="Q344" s="4" t="str">
        <f t="shared" si="59"/>
        <v/>
      </c>
      <c r="R344" s="4" t="str">
        <f t="shared" si="60"/>
        <v/>
      </c>
      <c r="S344" s="4" t="str">
        <f t="shared" si="61"/>
        <v/>
      </c>
      <c r="T344" s="4" t="str">
        <f t="shared" si="65"/>
        <v xml:space="preserve"> taux()</v>
      </c>
      <c r="U344" s="4" t="str">
        <f t="shared" si="56"/>
        <v xml:space="preserve"> taux()</v>
      </c>
      <c r="W344" s="5"/>
    </row>
    <row r="345" spans="12:23" x14ac:dyDescent="0.25">
      <c r="L345" s="11">
        <f t="shared" si="62"/>
        <v>0</v>
      </c>
      <c r="M345" s="11" t="str">
        <f t="shared" si="57"/>
        <v>0</v>
      </c>
      <c r="N345" s="9">
        <f t="shared" si="63"/>
        <v>0</v>
      </c>
      <c r="O345" s="3">
        <f t="shared" si="64"/>
        <v>0</v>
      </c>
      <c r="P345" s="4" t="str">
        <f t="shared" si="58"/>
        <v/>
      </c>
      <c r="Q345" s="4" t="str">
        <f t="shared" si="59"/>
        <v/>
      </c>
      <c r="R345" s="4" t="str">
        <f t="shared" si="60"/>
        <v/>
      </c>
      <c r="S345" s="4" t="str">
        <f t="shared" si="61"/>
        <v/>
      </c>
      <c r="T345" s="4" t="str">
        <f t="shared" si="65"/>
        <v xml:space="preserve"> taux()</v>
      </c>
      <c r="U345" s="4" t="str">
        <f t="shared" si="56"/>
        <v xml:space="preserve"> taux()</v>
      </c>
      <c r="W345" s="5"/>
    </row>
    <row r="346" spans="12:23" x14ac:dyDescent="0.25">
      <c r="L346" s="11">
        <f t="shared" si="62"/>
        <v>0</v>
      </c>
      <c r="M346" s="11" t="str">
        <f t="shared" si="57"/>
        <v>0</v>
      </c>
      <c r="N346" s="9">
        <f t="shared" si="63"/>
        <v>0</v>
      </c>
      <c r="O346" s="3">
        <f t="shared" si="64"/>
        <v>0</v>
      </c>
      <c r="P346" s="4" t="str">
        <f t="shared" si="58"/>
        <v/>
      </c>
      <c r="Q346" s="4" t="str">
        <f t="shared" si="59"/>
        <v/>
      </c>
      <c r="R346" s="4" t="str">
        <f t="shared" si="60"/>
        <v/>
      </c>
      <c r="S346" s="4" t="str">
        <f t="shared" si="61"/>
        <v/>
      </c>
      <c r="T346" s="4" t="str">
        <f t="shared" si="65"/>
        <v xml:space="preserve"> taux()</v>
      </c>
      <c r="U346" s="4" t="str">
        <f t="shared" si="56"/>
        <v xml:space="preserve"> taux()</v>
      </c>
      <c r="W346" s="5"/>
    </row>
    <row r="347" spans="12:23" x14ac:dyDescent="0.25">
      <c r="L347" s="11">
        <f t="shared" si="62"/>
        <v>0</v>
      </c>
      <c r="M347" s="11" t="str">
        <f t="shared" si="57"/>
        <v>0</v>
      </c>
      <c r="N347" s="9">
        <f t="shared" si="63"/>
        <v>0</v>
      </c>
      <c r="O347" s="3">
        <f t="shared" si="64"/>
        <v>0</v>
      </c>
      <c r="P347" s="4" t="str">
        <f t="shared" si="58"/>
        <v/>
      </c>
      <c r="Q347" s="4" t="str">
        <f t="shared" si="59"/>
        <v/>
      </c>
      <c r="R347" s="4" t="str">
        <f t="shared" si="60"/>
        <v/>
      </c>
      <c r="S347" s="4" t="str">
        <f t="shared" si="61"/>
        <v/>
      </c>
      <c r="T347" s="4" t="str">
        <f t="shared" si="65"/>
        <v xml:space="preserve"> taux()</v>
      </c>
      <c r="U347" s="4" t="str">
        <f t="shared" si="56"/>
        <v xml:space="preserve"> taux()</v>
      </c>
      <c r="W347" s="5"/>
    </row>
    <row r="348" spans="12:23" x14ac:dyDescent="0.25">
      <c r="L348" s="11">
        <f t="shared" si="62"/>
        <v>0</v>
      </c>
      <c r="M348" s="11" t="str">
        <f t="shared" si="57"/>
        <v>0</v>
      </c>
      <c r="N348" s="9">
        <f t="shared" si="63"/>
        <v>0</v>
      </c>
      <c r="O348" s="3">
        <f t="shared" si="64"/>
        <v>0</v>
      </c>
      <c r="P348" s="4" t="str">
        <f t="shared" si="58"/>
        <v/>
      </c>
      <c r="Q348" s="4" t="str">
        <f t="shared" si="59"/>
        <v/>
      </c>
      <c r="R348" s="4" t="str">
        <f t="shared" si="60"/>
        <v/>
      </c>
      <c r="S348" s="4" t="str">
        <f t="shared" si="61"/>
        <v/>
      </c>
      <c r="T348" s="4" t="str">
        <f t="shared" si="65"/>
        <v xml:space="preserve"> taux()</v>
      </c>
      <c r="U348" s="4" t="str">
        <f t="shared" si="56"/>
        <v xml:space="preserve"> taux()</v>
      </c>
      <c r="W348" s="5"/>
    </row>
    <row r="349" spans="12:23" x14ac:dyDescent="0.25">
      <c r="L349" s="11">
        <f t="shared" si="62"/>
        <v>0</v>
      </c>
      <c r="M349" s="11" t="str">
        <f t="shared" si="57"/>
        <v>0</v>
      </c>
      <c r="N349" s="9">
        <f t="shared" si="63"/>
        <v>0</v>
      </c>
      <c r="O349" s="3">
        <f t="shared" si="64"/>
        <v>0</v>
      </c>
      <c r="P349" s="4" t="str">
        <f t="shared" si="58"/>
        <v/>
      </c>
      <c r="Q349" s="4" t="str">
        <f t="shared" si="59"/>
        <v/>
      </c>
      <c r="R349" s="4" t="str">
        <f t="shared" si="60"/>
        <v/>
      </c>
      <c r="S349" s="4" t="str">
        <f t="shared" si="61"/>
        <v/>
      </c>
      <c r="T349" s="4" t="str">
        <f t="shared" si="65"/>
        <v xml:space="preserve"> taux()</v>
      </c>
      <c r="U349" s="4" t="str">
        <f t="shared" si="56"/>
        <v xml:space="preserve"> taux()</v>
      </c>
      <c r="W349" s="5"/>
    </row>
    <row r="350" spans="12:23" x14ac:dyDescent="0.25">
      <c r="L350" s="11">
        <f t="shared" si="62"/>
        <v>0</v>
      </c>
      <c r="M350" s="11" t="str">
        <f t="shared" si="57"/>
        <v>0</v>
      </c>
      <c r="N350" s="9">
        <f t="shared" si="63"/>
        <v>0</v>
      </c>
      <c r="O350" s="3">
        <f t="shared" si="64"/>
        <v>0</v>
      </c>
      <c r="P350" s="4" t="str">
        <f t="shared" si="58"/>
        <v/>
      </c>
      <c r="Q350" s="4" t="str">
        <f t="shared" si="59"/>
        <v/>
      </c>
      <c r="R350" s="4" t="str">
        <f t="shared" si="60"/>
        <v/>
      </c>
      <c r="S350" s="4" t="str">
        <f t="shared" si="61"/>
        <v/>
      </c>
      <c r="T350" s="4" t="str">
        <f t="shared" si="65"/>
        <v xml:space="preserve"> taux()</v>
      </c>
      <c r="U350" s="4" t="str">
        <f t="shared" si="56"/>
        <v xml:space="preserve"> taux()</v>
      </c>
      <c r="W350" s="5"/>
    </row>
    <row r="351" spans="12:23" x14ac:dyDescent="0.25">
      <c r="L351" s="11">
        <f t="shared" si="62"/>
        <v>0</v>
      </c>
      <c r="M351" s="11" t="str">
        <f t="shared" si="57"/>
        <v>0</v>
      </c>
      <c r="N351" s="9">
        <f t="shared" si="63"/>
        <v>0</v>
      </c>
      <c r="O351" s="3">
        <f t="shared" si="64"/>
        <v>0</v>
      </c>
      <c r="P351" s="4" t="str">
        <f t="shared" si="58"/>
        <v/>
      </c>
      <c r="Q351" s="4" t="str">
        <f t="shared" si="59"/>
        <v/>
      </c>
      <c r="R351" s="4" t="str">
        <f t="shared" si="60"/>
        <v/>
      </c>
      <c r="S351" s="4" t="str">
        <f t="shared" si="61"/>
        <v/>
      </c>
      <c r="T351" s="4" t="str">
        <f t="shared" si="65"/>
        <v xml:space="preserve"> taux()</v>
      </c>
      <c r="U351" s="4" t="str">
        <f t="shared" si="56"/>
        <v xml:space="preserve"> taux()</v>
      </c>
      <c r="W351" s="5"/>
    </row>
    <row r="352" spans="12:23" x14ac:dyDescent="0.25">
      <c r="L352" s="11">
        <f t="shared" si="62"/>
        <v>0</v>
      </c>
      <c r="M352" s="11" t="str">
        <f t="shared" si="57"/>
        <v>0</v>
      </c>
      <c r="N352" s="9">
        <f t="shared" si="63"/>
        <v>0</v>
      </c>
      <c r="O352" s="3">
        <f t="shared" si="64"/>
        <v>0</v>
      </c>
      <c r="P352" s="4" t="str">
        <f t="shared" si="58"/>
        <v/>
      </c>
      <c r="Q352" s="4" t="str">
        <f t="shared" si="59"/>
        <v/>
      </c>
      <c r="R352" s="4" t="str">
        <f t="shared" si="60"/>
        <v/>
      </c>
      <c r="S352" s="4" t="str">
        <f t="shared" si="61"/>
        <v/>
      </c>
      <c r="T352" s="4" t="str">
        <f t="shared" si="65"/>
        <v xml:space="preserve"> taux()</v>
      </c>
      <c r="U352" s="4" t="str">
        <f t="shared" si="56"/>
        <v xml:space="preserve"> taux()</v>
      </c>
      <c r="W352" s="5"/>
    </row>
    <row r="353" spans="12:23" x14ac:dyDescent="0.25">
      <c r="L353" s="11">
        <f t="shared" si="62"/>
        <v>0</v>
      </c>
      <c r="M353" s="11" t="str">
        <f t="shared" si="57"/>
        <v>0</v>
      </c>
      <c r="N353" s="9">
        <f t="shared" si="63"/>
        <v>0</v>
      </c>
      <c r="O353" s="3">
        <f t="shared" si="64"/>
        <v>0</v>
      </c>
      <c r="P353" s="4" t="str">
        <f t="shared" si="58"/>
        <v/>
      </c>
      <c r="Q353" s="4" t="str">
        <f t="shared" si="59"/>
        <v/>
      </c>
      <c r="R353" s="4" t="str">
        <f t="shared" si="60"/>
        <v/>
      </c>
      <c r="S353" s="4" t="str">
        <f t="shared" si="61"/>
        <v/>
      </c>
      <c r="T353" s="4" t="str">
        <f t="shared" si="65"/>
        <v xml:space="preserve"> taux()</v>
      </c>
      <c r="U353" s="4" t="str">
        <f t="shared" si="56"/>
        <v xml:space="preserve"> taux()</v>
      </c>
      <c r="W353" s="5"/>
    </row>
    <row r="354" spans="12:23" x14ac:dyDescent="0.25">
      <c r="L354" s="11">
        <f t="shared" si="62"/>
        <v>0</v>
      </c>
      <c r="M354" s="11" t="str">
        <f t="shared" si="57"/>
        <v>0</v>
      </c>
      <c r="N354" s="9">
        <f t="shared" si="63"/>
        <v>0</v>
      </c>
      <c r="O354" s="3">
        <f t="shared" si="64"/>
        <v>0</v>
      </c>
      <c r="P354" s="4" t="str">
        <f t="shared" si="58"/>
        <v/>
      </c>
      <c r="Q354" s="4" t="str">
        <f t="shared" si="59"/>
        <v/>
      </c>
      <c r="R354" s="4" t="str">
        <f t="shared" si="60"/>
        <v/>
      </c>
      <c r="S354" s="4" t="str">
        <f t="shared" si="61"/>
        <v/>
      </c>
      <c r="T354" s="4" t="str">
        <f t="shared" si="65"/>
        <v xml:space="preserve"> taux()</v>
      </c>
      <c r="U354" s="4" t="str">
        <f t="shared" si="56"/>
        <v xml:space="preserve"> taux()</v>
      </c>
      <c r="W354" s="5"/>
    </row>
    <row r="355" spans="12:23" x14ac:dyDescent="0.25">
      <c r="L355" s="11">
        <f t="shared" si="62"/>
        <v>0</v>
      </c>
      <c r="M355" s="11" t="str">
        <f t="shared" si="57"/>
        <v>0</v>
      </c>
      <c r="N355" s="9">
        <f t="shared" si="63"/>
        <v>0</v>
      </c>
      <c r="O355" s="3">
        <f t="shared" si="64"/>
        <v>0</v>
      </c>
      <c r="P355" s="4" t="str">
        <f t="shared" si="58"/>
        <v/>
      </c>
      <c r="Q355" s="4" t="str">
        <f t="shared" si="59"/>
        <v/>
      </c>
      <c r="R355" s="4" t="str">
        <f t="shared" si="60"/>
        <v/>
      </c>
      <c r="S355" s="4" t="str">
        <f t="shared" si="61"/>
        <v/>
      </c>
      <c r="T355" s="4" t="str">
        <f t="shared" si="65"/>
        <v xml:space="preserve"> taux()</v>
      </c>
      <c r="U355" s="4" t="str">
        <f t="shared" si="56"/>
        <v xml:space="preserve"> taux()</v>
      </c>
      <c r="W355" s="5"/>
    </row>
    <row r="356" spans="12:23" x14ac:dyDescent="0.25">
      <c r="L356" s="11">
        <f t="shared" si="62"/>
        <v>0</v>
      </c>
      <c r="M356" s="11" t="str">
        <f t="shared" si="57"/>
        <v>0</v>
      </c>
      <c r="N356" s="9">
        <f t="shared" si="63"/>
        <v>0</v>
      </c>
      <c r="O356" s="3">
        <f t="shared" si="64"/>
        <v>0</v>
      </c>
      <c r="P356" s="4" t="str">
        <f t="shared" si="58"/>
        <v/>
      </c>
      <c r="Q356" s="4" t="str">
        <f t="shared" si="59"/>
        <v/>
      </c>
      <c r="R356" s="4" t="str">
        <f t="shared" si="60"/>
        <v/>
      </c>
      <c r="S356" s="4" t="str">
        <f t="shared" si="61"/>
        <v/>
      </c>
      <c r="T356" s="4" t="str">
        <f t="shared" si="65"/>
        <v xml:space="preserve"> taux()</v>
      </c>
      <c r="U356" s="4" t="str">
        <f t="shared" si="56"/>
        <v xml:space="preserve"> taux()</v>
      </c>
      <c r="W356" s="5"/>
    </row>
    <row r="357" spans="12:23" x14ac:dyDescent="0.25">
      <c r="L357" s="11">
        <f t="shared" si="62"/>
        <v>0</v>
      </c>
      <c r="M357" s="11" t="str">
        <f t="shared" si="57"/>
        <v>0</v>
      </c>
      <c r="N357" s="9">
        <f t="shared" si="63"/>
        <v>0</v>
      </c>
      <c r="O357" s="3">
        <f t="shared" si="64"/>
        <v>0</v>
      </c>
      <c r="P357" s="4" t="str">
        <f t="shared" si="58"/>
        <v/>
      </c>
      <c r="Q357" s="4" t="str">
        <f t="shared" si="59"/>
        <v/>
      </c>
      <c r="R357" s="4" t="str">
        <f t="shared" si="60"/>
        <v/>
      </c>
      <c r="S357" s="4" t="str">
        <f t="shared" si="61"/>
        <v/>
      </c>
      <c r="T357" s="4" t="str">
        <f t="shared" si="65"/>
        <v xml:space="preserve"> taux()</v>
      </c>
      <c r="U357" s="4" t="str">
        <f t="shared" si="56"/>
        <v xml:space="preserve"> taux()</v>
      </c>
      <c r="W357" s="5"/>
    </row>
    <row r="358" spans="12:23" x14ac:dyDescent="0.25">
      <c r="L358" s="11">
        <f t="shared" si="62"/>
        <v>0</v>
      </c>
      <c r="M358" s="11" t="str">
        <f t="shared" si="57"/>
        <v>0</v>
      </c>
      <c r="N358" s="9">
        <f t="shared" si="63"/>
        <v>0</v>
      </c>
      <c r="O358" s="3">
        <f t="shared" si="64"/>
        <v>0</v>
      </c>
      <c r="P358" s="4" t="str">
        <f t="shared" si="58"/>
        <v/>
      </c>
      <c r="Q358" s="4" t="str">
        <f t="shared" si="59"/>
        <v/>
      </c>
      <c r="R358" s="4" t="str">
        <f t="shared" si="60"/>
        <v/>
      </c>
      <c r="S358" s="4" t="str">
        <f t="shared" si="61"/>
        <v/>
      </c>
      <c r="T358" s="4" t="str">
        <f t="shared" si="65"/>
        <v xml:space="preserve"> taux()</v>
      </c>
      <c r="U358" s="4" t="str">
        <f t="shared" si="56"/>
        <v xml:space="preserve"> taux()</v>
      </c>
      <c r="W358" s="5"/>
    </row>
    <row r="359" spans="12:23" x14ac:dyDescent="0.25">
      <c r="L359" s="11">
        <f t="shared" si="62"/>
        <v>0</v>
      </c>
      <c r="M359" s="11" t="str">
        <f t="shared" si="57"/>
        <v>0</v>
      </c>
      <c r="N359" s="9">
        <f t="shared" si="63"/>
        <v>0</v>
      </c>
      <c r="O359" s="3">
        <f t="shared" si="64"/>
        <v>0</v>
      </c>
      <c r="P359" s="4" t="str">
        <f t="shared" si="58"/>
        <v/>
      </c>
      <c r="Q359" s="4" t="str">
        <f t="shared" si="59"/>
        <v/>
      </c>
      <c r="R359" s="4" t="str">
        <f t="shared" si="60"/>
        <v/>
      </c>
      <c r="S359" s="4" t="str">
        <f t="shared" si="61"/>
        <v/>
      </c>
      <c r="T359" s="4" t="str">
        <f t="shared" si="65"/>
        <v xml:space="preserve"> taux()</v>
      </c>
      <c r="U359" s="4" t="str">
        <f t="shared" si="56"/>
        <v xml:space="preserve"> taux()</v>
      </c>
      <c r="W359" s="5"/>
    </row>
    <row r="360" spans="12:23" x14ac:dyDescent="0.25">
      <c r="L360" s="11">
        <f t="shared" si="62"/>
        <v>0</v>
      </c>
      <c r="M360" s="11" t="str">
        <f t="shared" si="57"/>
        <v>0</v>
      </c>
      <c r="N360" s="9">
        <f t="shared" si="63"/>
        <v>0</v>
      </c>
      <c r="O360" s="3">
        <f t="shared" si="64"/>
        <v>0</v>
      </c>
      <c r="P360" s="4" t="str">
        <f t="shared" si="58"/>
        <v/>
      </c>
      <c r="Q360" s="4" t="str">
        <f t="shared" si="59"/>
        <v/>
      </c>
      <c r="R360" s="4" t="str">
        <f t="shared" si="60"/>
        <v/>
      </c>
      <c r="S360" s="4" t="str">
        <f t="shared" si="61"/>
        <v/>
      </c>
      <c r="T360" s="4" t="str">
        <f t="shared" si="65"/>
        <v xml:space="preserve"> taux()</v>
      </c>
      <c r="U360" s="4" t="str">
        <f t="shared" si="56"/>
        <v xml:space="preserve"> taux()</v>
      </c>
      <c r="W360" s="5"/>
    </row>
    <row r="361" spans="12:23" x14ac:dyDescent="0.25">
      <c r="L361" s="11">
        <f t="shared" si="62"/>
        <v>0</v>
      </c>
      <c r="M361" s="11" t="str">
        <f t="shared" si="57"/>
        <v>0</v>
      </c>
      <c r="N361" s="9">
        <f t="shared" si="63"/>
        <v>0</v>
      </c>
      <c r="O361" s="3">
        <f t="shared" si="64"/>
        <v>0</v>
      </c>
      <c r="P361" s="4" t="str">
        <f t="shared" si="58"/>
        <v/>
      </c>
      <c r="Q361" s="4" t="str">
        <f t="shared" si="59"/>
        <v/>
      </c>
      <c r="R361" s="4" t="str">
        <f t="shared" si="60"/>
        <v/>
      </c>
      <c r="S361" s="4" t="str">
        <f t="shared" si="61"/>
        <v/>
      </c>
      <c r="T361" s="4" t="str">
        <f t="shared" si="65"/>
        <v xml:space="preserve"> taux()</v>
      </c>
      <c r="U361" s="4" t="str">
        <f t="shared" si="56"/>
        <v xml:space="preserve"> taux()</v>
      </c>
      <c r="W361" s="5"/>
    </row>
    <row r="362" spans="12:23" x14ac:dyDescent="0.25">
      <c r="L362" s="11">
        <f t="shared" si="62"/>
        <v>0</v>
      </c>
      <c r="M362" s="11" t="str">
        <f t="shared" si="57"/>
        <v>0</v>
      </c>
      <c r="N362" s="9">
        <f t="shared" si="63"/>
        <v>0</v>
      </c>
      <c r="O362" s="3">
        <f t="shared" si="64"/>
        <v>0</v>
      </c>
      <c r="P362" s="4" t="str">
        <f t="shared" si="58"/>
        <v/>
      </c>
      <c r="Q362" s="4" t="str">
        <f t="shared" si="59"/>
        <v/>
      </c>
      <c r="R362" s="4" t="str">
        <f t="shared" si="60"/>
        <v/>
      </c>
      <c r="S362" s="4" t="str">
        <f t="shared" si="61"/>
        <v/>
      </c>
      <c r="T362" s="4" t="str">
        <f t="shared" si="65"/>
        <v xml:space="preserve"> taux()</v>
      </c>
      <c r="U362" s="4" t="str">
        <f t="shared" si="56"/>
        <v xml:space="preserve"> taux()</v>
      </c>
      <c r="W362" s="5"/>
    </row>
    <row r="363" spans="12:23" x14ac:dyDescent="0.25">
      <c r="L363" s="11">
        <f t="shared" si="62"/>
        <v>0</v>
      </c>
      <c r="M363" s="11" t="str">
        <f t="shared" si="57"/>
        <v>0</v>
      </c>
      <c r="N363" s="9">
        <f t="shared" si="63"/>
        <v>0</v>
      </c>
      <c r="O363" s="3">
        <f t="shared" si="64"/>
        <v>0</v>
      </c>
      <c r="P363" s="4" t="str">
        <f t="shared" si="58"/>
        <v/>
      </c>
      <c r="Q363" s="4" t="str">
        <f t="shared" si="59"/>
        <v/>
      </c>
      <c r="R363" s="4" t="str">
        <f t="shared" si="60"/>
        <v/>
      </c>
      <c r="S363" s="4" t="str">
        <f t="shared" si="61"/>
        <v/>
      </c>
      <c r="T363" s="4" t="str">
        <f t="shared" si="65"/>
        <v xml:space="preserve"> taux()</v>
      </c>
      <c r="U363" s="4" t="str">
        <f t="shared" si="56"/>
        <v xml:space="preserve"> taux()</v>
      </c>
      <c r="W363" s="5"/>
    </row>
    <row r="364" spans="12:23" x14ac:dyDescent="0.25">
      <c r="L364" s="11">
        <f t="shared" si="62"/>
        <v>0</v>
      </c>
      <c r="M364" s="11" t="str">
        <f t="shared" si="57"/>
        <v>0</v>
      </c>
      <c r="N364" s="9">
        <f t="shared" si="63"/>
        <v>0</v>
      </c>
      <c r="O364" s="3">
        <f t="shared" si="64"/>
        <v>0</v>
      </c>
      <c r="P364" s="4" t="str">
        <f t="shared" si="58"/>
        <v/>
      </c>
      <c r="Q364" s="4" t="str">
        <f t="shared" si="59"/>
        <v/>
      </c>
      <c r="R364" s="4" t="str">
        <f t="shared" si="60"/>
        <v/>
      </c>
      <c r="S364" s="4" t="str">
        <f t="shared" si="61"/>
        <v/>
      </c>
      <c r="T364" s="4" t="str">
        <f t="shared" si="65"/>
        <v xml:space="preserve"> taux()</v>
      </c>
      <c r="U364" s="4" t="str">
        <f t="shared" si="56"/>
        <v xml:space="preserve"> taux()</v>
      </c>
      <c r="W364" s="5"/>
    </row>
    <row r="365" spans="12:23" x14ac:dyDescent="0.25">
      <c r="L365" s="11">
        <f t="shared" si="62"/>
        <v>0</v>
      </c>
      <c r="M365" s="11" t="str">
        <f t="shared" si="57"/>
        <v>0</v>
      </c>
      <c r="N365" s="9">
        <f t="shared" si="63"/>
        <v>0</v>
      </c>
      <c r="O365" s="3">
        <f t="shared" si="64"/>
        <v>0</v>
      </c>
      <c r="P365" s="4" t="str">
        <f t="shared" si="58"/>
        <v/>
      </c>
      <c r="Q365" s="4" t="str">
        <f t="shared" si="59"/>
        <v/>
      </c>
      <c r="R365" s="4" t="str">
        <f t="shared" si="60"/>
        <v/>
      </c>
      <c r="S365" s="4" t="str">
        <f t="shared" si="61"/>
        <v/>
      </c>
      <c r="T365" s="4" t="str">
        <f t="shared" si="65"/>
        <v xml:space="preserve"> taux()</v>
      </c>
      <c r="U365" s="4" t="str">
        <f t="shared" si="56"/>
        <v xml:space="preserve"> taux()</v>
      </c>
      <c r="W365" s="5"/>
    </row>
    <row r="366" spans="12:23" x14ac:dyDescent="0.25">
      <c r="L366" s="11">
        <f t="shared" si="62"/>
        <v>0</v>
      </c>
      <c r="M366" s="11" t="str">
        <f t="shared" si="57"/>
        <v>0</v>
      </c>
      <c r="N366" s="9">
        <f t="shared" si="63"/>
        <v>0</v>
      </c>
      <c r="O366" s="3">
        <f t="shared" si="64"/>
        <v>0</v>
      </c>
      <c r="P366" s="4" t="str">
        <f t="shared" si="58"/>
        <v/>
      </c>
      <c r="Q366" s="4" t="str">
        <f t="shared" si="59"/>
        <v/>
      </c>
      <c r="R366" s="4" t="str">
        <f t="shared" si="60"/>
        <v/>
      </c>
      <c r="S366" s="4" t="str">
        <f t="shared" si="61"/>
        <v/>
      </c>
      <c r="T366" s="4" t="str">
        <f t="shared" si="65"/>
        <v xml:space="preserve"> taux()</v>
      </c>
      <c r="U366" s="4" t="str">
        <f t="shared" si="56"/>
        <v xml:space="preserve"> taux()</v>
      </c>
      <c r="W366" s="5"/>
    </row>
    <row r="367" spans="12:23" x14ac:dyDescent="0.25">
      <c r="L367" s="11">
        <f t="shared" si="62"/>
        <v>0</v>
      </c>
      <c r="M367" s="11" t="str">
        <f t="shared" si="57"/>
        <v>0</v>
      </c>
      <c r="N367" s="9">
        <f t="shared" si="63"/>
        <v>0</v>
      </c>
      <c r="O367" s="3">
        <f t="shared" si="64"/>
        <v>0</v>
      </c>
      <c r="P367" s="4" t="str">
        <f t="shared" si="58"/>
        <v/>
      </c>
      <c r="Q367" s="4" t="str">
        <f t="shared" si="59"/>
        <v/>
      </c>
      <c r="R367" s="4" t="str">
        <f t="shared" si="60"/>
        <v/>
      </c>
      <c r="S367" s="4" t="str">
        <f t="shared" si="61"/>
        <v/>
      </c>
      <c r="T367" s="4" t="str">
        <f t="shared" si="65"/>
        <v xml:space="preserve"> taux()</v>
      </c>
      <c r="U367" s="4" t="str">
        <f t="shared" si="56"/>
        <v xml:space="preserve"> taux()</v>
      </c>
      <c r="W367" s="5"/>
    </row>
    <row r="368" spans="12:23" x14ac:dyDescent="0.25">
      <c r="L368" s="11">
        <f t="shared" si="62"/>
        <v>0</v>
      </c>
      <c r="M368" s="11" t="str">
        <f t="shared" si="57"/>
        <v>0</v>
      </c>
      <c r="N368" s="9">
        <f t="shared" si="63"/>
        <v>0</v>
      </c>
      <c r="O368" s="3">
        <f t="shared" si="64"/>
        <v>0</v>
      </c>
      <c r="P368" s="4" t="str">
        <f t="shared" si="58"/>
        <v/>
      </c>
      <c r="Q368" s="4" t="str">
        <f t="shared" si="59"/>
        <v/>
      </c>
      <c r="R368" s="4" t="str">
        <f t="shared" si="60"/>
        <v/>
      </c>
      <c r="S368" s="4" t="str">
        <f t="shared" si="61"/>
        <v/>
      </c>
      <c r="T368" s="4" t="str">
        <f t="shared" si="65"/>
        <v xml:space="preserve"> taux()</v>
      </c>
      <c r="U368" s="4" t="str">
        <f t="shared" si="56"/>
        <v xml:space="preserve"> taux()</v>
      </c>
      <c r="W368" s="5"/>
    </row>
    <row r="369" spans="12:23" x14ac:dyDescent="0.25">
      <c r="L369" s="11">
        <f t="shared" si="62"/>
        <v>0</v>
      </c>
      <c r="M369" s="11" t="str">
        <f t="shared" si="57"/>
        <v>0</v>
      </c>
      <c r="N369" s="9">
        <f t="shared" si="63"/>
        <v>0</v>
      </c>
      <c r="O369" s="3">
        <f t="shared" si="64"/>
        <v>0</v>
      </c>
      <c r="P369" s="4" t="str">
        <f t="shared" si="58"/>
        <v/>
      </c>
      <c r="Q369" s="4" t="str">
        <f t="shared" si="59"/>
        <v/>
      </c>
      <c r="R369" s="4" t="str">
        <f t="shared" si="60"/>
        <v/>
      </c>
      <c r="S369" s="4" t="str">
        <f t="shared" si="61"/>
        <v/>
      </c>
      <c r="T369" s="4" t="str">
        <f t="shared" si="65"/>
        <v xml:space="preserve"> taux()</v>
      </c>
      <c r="U369" s="4" t="str">
        <f t="shared" si="56"/>
        <v xml:space="preserve"> taux()</v>
      </c>
      <c r="W369" s="5"/>
    </row>
    <row r="370" spans="12:23" x14ac:dyDescent="0.25">
      <c r="L370" s="11">
        <f t="shared" si="62"/>
        <v>0</v>
      </c>
      <c r="M370" s="11" t="str">
        <f t="shared" si="57"/>
        <v>0</v>
      </c>
      <c r="N370" s="9">
        <f t="shared" si="63"/>
        <v>0</v>
      </c>
      <c r="O370" s="3">
        <f t="shared" si="64"/>
        <v>0</v>
      </c>
      <c r="P370" s="4" t="str">
        <f t="shared" si="58"/>
        <v/>
      </c>
      <c r="Q370" s="4" t="str">
        <f t="shared" si="59"/>
        <v/>
      </c>
      <c r="R370" s="4" t="str">
        <f t="shared" si="60"/>
        <v/>
      </c>
      <c r="S370" s="4" t="str">
        <f t="shared" si="61"/>
        <v/>
      </c>
      <c r="T370" s="4" t="str">
        <f t="shared" si="65"/>
        <v xml:space="preserve"> taux()</v>
      </c>
      <c r="U370" s="4" t="str">
        <f t="shared" si="56"/>
        <v xml:space="preserve"> taux()</v>
      </c>
      <c r="W370" s="5"/>
    </row>
    <row r="371" spans="12:23" x14ac:dyDescent="0.25">
      <c r="L371" s="11">
        <f t="shared" si="62"/>
        <v>0</v>
      </c>
      <c r="M371" s="11" t="str">
        <f t="shared" si="57"/>
        <v>0</v>
      </c>
      <c r="N371" s="9">
        <f t="shared" si="63"/>
        <v>0</v>
      </c>
      <c r="O371" s="3">
        <f t="shared" si="64"/>
        <v>0</v>
      </c>
      <c r="P371" s="4" t="str">
        <f t="shared" si="58"/>
        <v/>
      </c>
      <c r="Q371" s="4" t="str">
        <f t="shared" si="59"/>
        <v/>
      </c>
      <c r="R371" s="4" t="str">
        <f t="shared" si="60"/>
        <v/>
      </c>
      <c r="S371" s="4" t="str">
        <f t="shared" si="61"/>
        <v/>
      </c>
      <c r="T371" s="4" t="str">
        <f t="shared" si="65"/>
        <v xml:space="preserve"> taux()</v>
      </c>
      <c r="U371" s="4" t="str">
        <f t="shared" si="56"/>
        <v xml:space="preserve"> taux()</v>
      </c>
      <c r="W371" s="5"/>
    </row>
    <row r="372" spans="12:23" x14ac:dyDescent="0.25">
      <c r="L372" s="11">
        <f t="shared" si="62"/>
        <v>0</v>
      </c>
      <c r="M372" s="11" t="str">
        <f t="shared" si="57"/>
        <v>0</v>
      </c>
      <c r="N372" s="9">
        <f t="shared" si="63"/>
        <v>0</v>
      </c>
      <c r="O372" s="3">
        <f t="shared" si="64"/>
        <v>0</v>
      </c>
      <c r="P372" s="4" t="str">
        <f t="shared" si="58"/>
        <v/>
      </c>
      <c r="Q372" s="4" t="str">
        <f t="shared" si="59"/>
        <v/>
      </c>
      <c r="R372" s="4" t="str">
        <f t="shared" si="60"/>
        <v/>
      </c>
      <c r="S372" s="4" t="str">
        <f t="shared" si="61"/>
        <v/>
      </c>
      <c r="T372" s="4" t="str">
        <f t="shared" si="65"/>
        <v xml:space="preserve"> taux()</v>
      </c>
      <c r="U372" s="4" t="str">
        <f t="shared" si="56"/>
        <v xml:space="preserve"> taux()</v>
      </c>
      <c r="W372" s="5"/>
    </row>
    <row r="373" spans="12:23" x14ac:dyDescent="0.25">
      <c r="L373" s="11">
        <f t="shared" si="62"/>
        <v>0</v>
      </c>
      <c r="M373" s="11" t="str">
        <f t="shared" si="57"/>
        <v>0</v>
      </c>
      <c r="N373" s="9">
        <f t="shared" si="63"/>
        <v>0</v>
      </c>
      <c r="O373" s="3">
        <f t="shared" si="64"/>
        <v>0</v>
      </c>
      <c r="P373" s="4" t="str">
        <f t="shared" si="58"/>
        <v/>
      </c>
      <c r="Q373" s="4" t="str">
        <f t="shared" si="59"/>
        <v/>
      </c>
      <c r="R373" s="4" t="str">
        <f t="shared" si="60"/>
        <v/>
      </c>
      <c r="S373" s="4" t="str">
        <f t="shared" si="61"/>
        <v/>
      </c>
      <c r="T373" s="4" t="str">
        <f t="shared" si="65"/>
        <v xml:space="preserve"> taux()</v>
      </c>
      <c r="U373" s="4" t="str">
        <f t="shared" si="56"/>
        <v xml:space="preserve"> taux()</v>
      </c>
      <c r="W373" s="5"/>
    </row>
    <row r="374" spans="12:23" x14ac:dyDescent="0.25">
      <c r="L374" s="11">
        <f t="shared" si="62"/>
        <v>0</v>
      </c>
      <c r="M374" s="11" t="str">
        <f t="shared" si="57"/>
        <v>0</v>
      </c>
      <c r="N374" s="9">
        <f t="shared" si="63"/>
        <v>0</v>
      </c>
      <c r="O374" s="3">
        <f t="shared" si="64"/>
        <v>0</v>
      </c>
      <c r="P374" s="4" t="str">
        <f t="shared" si="58"/>
        <v/>
      </c>
      <c r="Q374" s="4" t="str">
        <f t="shared" si="59"/>
        <v/>
      </c>
      <c r="R374" s="4" t="str">
        <f t="shared" si="60"/>
        <v/>
      </c>
      <c r="S374" s="4" t="str">
        <f t="shared" si="61"/>
        <v/>
      </c>
      <c r="T374" s="4" t="str">
        <f>IF(AND(Q374&lt;&gt;"",NOT(AND(AND(AND(P374=Q374),P374=R374),P374=S374))),CONCATENATE(" ",P$2,"(",P374,") ",Q$2,"(",Q374,") ",R$2,"(",R374,") ",S$2,"(",S374,")"),CONCATENATE(" taux(",P374,")"))</f>
        <v xml:space="preserve"> taux()</v>
      </c>
      <c r="U374" s="4" t="str">
        <f t="shared" si="56"/>
        <v xml:space="preserve"> taux()</v>
      </c>
      <c r="W374" s="5"/>
    </row>
    <row r="375" spans="12:23" x14ac:dyDescent="0.25">
      <c r="W375" s="5"/>
    </row>
  </sheetData>
  <mergeCells count="1">
    <mergeCell ref="B8:J8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Nolan Barberon</dc:creator>
  <cp:lastModifiedBy>Matthieu Gillet</cp:lastModifiedBy>
  <dcterms:created xsi:type="dcterms:W3CDTF">2022-03-05T09:14:45Z</dcterms:created>
  <dcterms:modified xsi:type="dcterms:W3CDTF">2022-03-22T01:17:07Z</dcterms:modified>
</cp:coreProperties>
</file>