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 activeTab="1"/>
  </bookViews>
  <sheets>
    <sheet name="RaceBaseSkill" sheetId="8" r:id="rId1"/>
    <sheet name="RaceBaseAbility" sheetId="9" r:id="rId2"/>
    <sheet name="SkillManager" sheetId="7" r:id="rId3"/>
    <sheet name="Variables" sheetId="6" r:id="rId4"/>
  </sheets>
  <definedNames>
    <definedName name="Ability">Variables!$C$2:$C$6</definedName>
    <definedName name="AbilityModifier">Variables!$G$2:$G$12</definedName>
    <definedName name="CombatModifier">Variables!$K$2:$K$14</definedName>
    <definedName name="Knowledge">Variables!$M$2:$M$9</definedName>
    <definedName name="Race">Variables!$A$2:$A$6</definedName>
    <definedName name="Skill">Variables!$E$2:$E$34</definedName>
    <definedName name="StatusModifier">Variables!$I$2:$I$10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2" i="9"/>
  <c r="G50" i="9"/>
  <c r="E50" i="9"/>
  <c r="G49" i="9"/>
  <c r="E49" i="9"/>
  <c r="G48" i="9"/>
  <c r="E48" i="9"/>
  <c r="G47" i="9"/>
  <c r="E47" i="9"/>
  <c r="G46" i="9"/>
  <c r="E46" i="9"/>
  <c r="G45" i="9"/>
  <c r="E45" i="9"/>
  <c r="G44" i="9"/>
  <c r="E44" i="9"/>
  <c r="G43" i="9"/>
  <c r="E43" i="9"/>
  <c r="G42" i="9"/>
  <c r="E42" i="9"/>
  <c r="G41" i="9"/>
  <c r="E41" i="9"/>
  <c r="G40" i="9"/>
  <c r="E40" i="9"/>
  <c r="G39" i="9"/>
  <c r="E39" i="9"/>
  <c r="G38" i="9"/>
  <c r="E38" i="9"/>
  <c r="G37" i="9"/>
  <c r="E37" i="9"/>
  <c r="G36" i="9"/>
  <c r="E36" i="9"/>
  <c r="G35" i="9"/>
  <c r="E35" i="9"/>
  <c r="G34" i="9"/>
  <c r="E34" i="9"/>
  <c r="G33" i="9"/>
  <c r="E33" i="9"/>
  <c r="G32" i="9"/>
  <c r="E32" i="9"/>
  <c r="G31" i="9"/>
  <c r="E31" i="9"/>
  <c r="G30" i="9"/>
  <c r="E30" i="9"/>
  <c r="G29" i="9"/>
  <c r="E29" i="9"/>
  <c r="G28" i="9"/>
  <c r="E28" i="9"/>
  <c r="G27" i="9"/>
  <c r="E27" i="9"/>
  <c r="G26" i="9"/>
  <c r="E26" i="9"/>
  <c r="G25" i="9"/>
  <c r="E25" i="9"/>
  <c r="G24" i="9"/>
  <c r="E24" i="9"/>
  <c r="G23" i="9"/>
  <c r="E23" i="9"/>
  <c r="G22" i="9"/>
  <c r="E22" i="9"/>
  <c r="G21" i="9"/>
  <c r="E21" i="9"/>
  <c r="G20" i="9"/>
  <c r="E20" i="9"/>
  <c r="G19" i="9"/>
  <c r="E19" i="9"/>
  <c r="G18" i="9"/>
  <c r="E18" i="9"/>
  <c r="G17" i="9"/>
  <c r="E17" i="9"/>
  <c r="G16" i="9"/>
  <c r="E16" i="9"/>
  <c r="G15" i="9"/>
  <c r="E15" i="9"/>
  <c r="G14" i="9"/>
  <c r="E14" i="9"/>
  <c r="G13" i="9"/>
  <c r="E13" i="9"/>
  <c r="G12" i="9"/>
  <c r="E12" i="9"/>
  <c r="G11" i="9"/>
  <c r="E11" i="9"/>
  <c r="G10" i="9"/>
  <c r="E10" i="9"/>
  <c r="G9" i="9"/>
  <c r="E9" i="9"/>
  <c r="G8" i="9"/>
  <c r="E8" i="9"/>
  <c r="G7" i="9"/>
  <c r="E7" i="9"/>
  <c r="G6" i="9"/>
  <c r="E6" i="9"/>
  <c r="G5" i="9"/>
  <c r="E5" i="9"/>
  <c r="G4" i="9"/>
  <c r="E4" i="9"/>
  <c r="G3" i="9"/>
  <c r="E3" i="9"/>
  <c r="G2" i="9"/>
  <c r="E2" i="9"/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2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2" i="8"/>
  <c r="F2" i="8"/>
  <c r="F31" i="8"/>
  <c r="F32" i="8"/>
  <c r="F33" i="8"/>
  <c r="F34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H4" i="7" l="1"/>
  <c r="I4" i="7"/>
  <c r="J4" i="7"/>
  <c r="K4" i="7"/>
  <c r="L4" i="7"/>
  <c r="M4" i="7"/>
  <c r="H5" i="7"/>
  <c r="I5" i="7"/>
  <c r="J5" i="7"/>
  <c r="K5" i="7"/>
  <c r="L5" i="7"/>
  <c r="M5" i="7"/>
  <c r="H6" i="7"/>
  <c r="I6" i="7"/>
  <c r="J6" i="7"/>
  <c r="K6" i="7"/>
  <c r="L6" i="7"/>
  <c r="M6" i="7"/>
  <c r="H7" i="7"/>
  <c r="I7" i="7"/>
  <c r="J7" i="7"/>
  <c r="K7" i="7"/>
  <c r="L7" i="7"/>
  <c r="M7" i="7"/>
  <c r="H8" i="7"/>
  <c r="I8" i="7"/>
  <c r="J8" i="7"/>
  <c r="K8" i="7"/>
  <c r="L8" i="7"/>
  <c r="M8" i="7"/>
  <c r="H9" i="7"/>
  <c r="I9" i="7"/>
  <c r="J9" i="7"/>
  <c r="K9" i="7"/>
  <c r="L9" i="7"/>
  <c r="M9" i="7"/>
  <c r="H10" i="7"/>
  <c r="I10" i="7"/>
  <c r="J10" i="7"/>
  <c r="K10" i="7"/>
  <c r="L10" i="7"/>
  <c r="M10" i="7"/>
  <c r="H11" i="7"/>
  <c r="I11" i="7"/>
  <c r="J11" i="7"/>
  <c r="K11" i="7"/>
  <c r="L11" i="7"/>
  <c r="M11" i="7"/>
  <c r="H12" i="7"/>
  <c r="I12" i="7"/>
  <c r="J12" i="7"/>
  <c r="K12" i="7"/>
  <c r="L12" i="7"/>
  <c r="M12" i="7"/>
  <c r="H13" i="7"/>
  <c r="I13" i="7"/>
  <c r="J13" i="7"/>
  <c r="K13" i="7"/>
  <c r="L13" i="7"/>
  <c r="M13" i="7"/>
  <c r="H14" i="7"/>
  <c r="I14" i="7"/>
  <c r="J14" i="7"/>
  <c r="K14" i="7"/>
  <c r="L14" i="7"/>
  <c r="M14" i="7"/>
  <c r="H15" i="7"/>
  <c r="I15" i="7"/>
  <c r="J15" i="7"/>
  <c r="K15" i="7"/>
  <c r="L15" i="7"/>
  <c r="M15" i="7"/>
  <c r="H16" i="7"/>
  <c r="I16" i="7"/>
  <c r="J16" i="7"/>
  <c r="K16" i="7"/>
  <c r="L16" i="7"/>
  <c r="M16" i="7"/>
  <c r="H17" i="7"/>
  <c r="I17" i="7"/>
  <c r="J17" i="7"/>
  <c r="K17" i="7"/>
  <c r="L17" i="7"/>
  <c r="M17" i="7"/>
  <c r="H18" i="7"/>
  <c r="I18" i="7"/>
  <c r="J18" i="7"/>
  <c r="K18" i="7"/>
  <c r="L18" i="7"/>
  <c r="M18" i="7"/>
  <c r="H19" i="7"/>
  <c r="I19" i="7"/>
  <c r="J19" i="7"/>
  <c r="K19" i="7"/>
  <c r="L19" i="7"/>
  <c r="M19" i="7"/>
  <c r="H20" i="7"/>
  <c r="I20" i="7"/>
  <c r="J20" i="7"/>
  <c r="K20" i="7"/>
  <c r="L20" i="7"/>
  <c r="M20" i="7"/>
  <c r="H21" i="7"/>
  <c r="I21" i="7"/>
  <c r="J21" i="7"/>
  <c r="K21" i="7"/>
  <c r="L21" i="7"/>
  <c r="M21" i="7"/>
  <c r="H22" i="7"/>
  <c r="I22" i="7"/>
  <c r="J22" i="7"/>
  <c r="K22" i="7"/>
  <c r="L22" i="7"/>
  <c r="M22" i="7"/>
  <c r="H23" i="7"/>
  <c r="I23" i="7"/>
  <c r="J23" i="7"/>
  <c r="K23" i="7"/>
  <c r="L23" i="7"/>
  <c r="M23" i="7"/>
  <c r="H24" i="7"/>
  <c r="I24" i="7"/>
  <c r="J24" i="7"/>
  <c r="K24" i="7"/>
  <c r="L24" i="7"/>
  <c r="M24" i="7"/>
  <c r="H25" i="7"/>
  <c r="I25" i="7"/>
  <c r="J25" i="7"/>
  <c r="K25" i="7"/>
  <c r="L25" i="7"/>
  <c r="M25" i="7"/>
  <c r="H26" i="7"/>
  <c r="I26" i="7"/>
  <c r="J26" i="7"/>
  <c r="K26" i="7"/>
  <c r="L26" i="7"/>
  <c r="M26" i="7"/>
  <c r="H27" i="7"/>
  <c r="I27" i="7"/>
  <c r="J27" i="7"/>
  <c r="K27" i="7"/>
  <c r="L27" i="7"/>
  <c r="M27" i="7"/>
  <c r="H28" i="7"/>
  <c r="I28" i="7"/>
  <c r="J28" i="7"/>
  <c r="K28" i="7"/>
  <c r="L28" i="7"/>
  <c r="M28" i="7"/>
  <c r="H29" i="7"/>
  <c r="I29" i="7"/>
  <c r="J29" i="7"/>
  <c r="K29" i="7"/>
  <c r="L29" i="7"/>
  <c r="M29" i="7"/>
  <c r="H30" i="7"/>
  <c r="I30" i="7"/>
  <c r="J30" i="7"/>
  <c r="K30" i="7"/>
  <c r="L30" i="7"/>
  <c r="M30" i="7"/>
  <c r="M3" i="7"/>
  <c r="L3" i="7"/>
  <c r="K3" i="7"/>
  <c r="J3" i="7"/>
  <c r="I3" i="7"/>
  <c r="H3" i="7"/>
</calcChain>
</file>

<file path=xl/sharedStrings.xml><?xml version="1.0" encoding="utf-8"?>
<sst xmlns="http://schemas.openxmlformats.org/spreadsheetml/2006/main" count="362" uniqueCount="99">
  <si>
    <t>Athletics</t>
  </si>
  <si>
    <t>Read</t>
  </si>
  <si>
    <t>Driver</t>
  </si>
  <si>
    <t>Ballistic</t>
  </si>
  <si>
    <t>Disassemble</t>
  </si>
  <si>
    <t>Mixing</t>
  </si>
  <si>
    <t>Tinkering</t>
  </si>
  <si>
    <t>Medic</t>
  </si>
  <si>
    <t>Traveler</t>
  </si>
  <si>
    <t>Medicine</t>
  </si>
  <si>
    <t>Ranger</t>
  </si>
  <si>
    <t>GatherPlant</t>
  </si>
  <si>
    <t>GatherWood</t>
  </si>
  <si>
    <t>GatherStone</t>
  </si>
  <si>
    <t>SkinAnimal</t>
  </si>
  <si>
    <t>ButcherAnimal</t>
  </si>
  <si>
    <t>GatherErbs</t>
  </si>
  <si>
    <t>TanHide</t>
  </si>
  <si>
    <t>Unarmed Combat</t>
  </si>
  <si>
    <t>White Weapons</t>
  </si>
  <si>
    <t>Fast Aim</t>
  </si>
  <si>
    <t>Basic Armour Training</t>
  </si>
  <si>
    <t>Basic Crafting</t>
  </si>
  <si>
    <t>Material Gathering</t>
  </si>
  <si>
    <t>Herbs Gathering</t>
  </si>
  <si>
    <t>Anatomy Knowledge</t>
  </si>
  <si>
    <t>Sharp Shooting</t>
  </si>
  <si>
    <t>Breath Control</t>
  </si>
  <si>
    <t>Terrain Expert</t>
  </si>
  <si>
    <t>Advanced Armour Training</t>
  </si>
  <si>
    <t>Survival Crafting</t>
  </si>
  <si>
    <t>Material Knowledge</t>
  </si>
  <si>
    <t>Eagle Eye</t>
  </si>
  <si>
    <t>Though Guy</t>
  </si>
  <si>
    <t>Reverse Engineering</t>
  </si>
  <si>
    <t>Master Crafting</t>
  </si>
  <si>
    <t>Elite Sniper</t>
  </si>
  <si>
    <t>Robotic Engineering</t>
  </si>
  <si>
    <t>Vehicle Crafting</t>
  </si>
  <si>
    <t>Implants Crafting</t>
  </si>
  <si>
    <t>Skill</t>
  </si>
  <si>
    <t>VNUM</t>
  </si>
  <si>
    <t>SKILL</t>
  </si>
  <si>
    <t>Knowledge</t>
  </si>
  <si>
    <t>Table Entry</t>
  </si>
  <si>
    <t>DecreaseIntelligence</t>
  </si>
  <si>
    <t>None</t>
  </si>
  <si>
    <t>IncreaseStrength</t>
  </si>
  <si>
    <t>DecreaseStrength</t>
  </si>
  <si>
    <t>IncreaseAgility</t>
  </si>
  <si>
    <t>DecreaseAgility</t>
  </si>
  <si>
    <t>IncreasePerception</t>
  </si>
  <si>
    <t>DecreasePerception</t>
  </si>
  <si>
    <t>IncreaseConstitution</t>
  </si>
  <si>
    <t>DecreaseConstitution</t>
  </si>
  <si>
    <t>IncreaseIntelligence</t>
  </si>
  <si>
    <t>ABILITY MODIFIER</t>
  </si>
  <si>
    <t>VALUE</t>
  </si>
  <si>
    <t>DecreaseRangedWeaponDamage</t>
  </si>
  <si>
    <t>IncreaseUnarmedHitRoll</t>
  </si>
  <si>
    <t>DecreaseUnarmedHitRoll</t>
  </si>
  <si>
    <t>IncreaseUnarmedDamage</t>
  </si>
  <si>
    <t>DecreaseUnarmedDamage</t>
  </si>
  <si>
    <t>IncreaseMeleeWeaponHitRoll</t>
  </si>
  <si>
    <t>DecreaseMeleeWeaponHitRoll</t>
  </si>
  <si>
    <t>IncreaseMeleeWeaponDamage</t>
  </si>
  <si>
    <t>DecreaseMeleeWeaponDamage</t>
  </si>
  <si>
    <t>IncreaseRangedWeaponHitRoll</t>
  </si>
  <si>
    <t>DecreaseRangedWeaponHitRoll</t>
  </si>
  <si>
    <t>IncreaseRangedWeaponDamage</t>
  </si>
  <si>
    <t>IncreaseHealth</t>
  </si>
  <si>
    <t>DecreaseHealth</t>
  </si>
  <si>
    <t>IncreaseHealthRegeneration</t>
  </si>
  <si>
    <t>DecreaseHealthRegeneration</t>
  </si>
  <si>
    <t>IncreaseStamina</t>
  </si>
  <si>
    <t>DecreaseStamina</t>
  </si>
  <si>
    <t>IncreaseStaminaRegeneration</t>
  </si>
  <si>
    <t>DecreaseStaminaRegeneration</t>
  </si>
  <si>
    <t>STATUS MODIFIER</t>
  </si>
  <si>
    <t>COMBAT MODIFIER</t>
  </si>
  <si>
    <t>KNOWLEDGE</t>
  </si>
  <si>
    <t>Setter</t>
  </si>
  <si>
    <t>Required
Rank</t>
  </si>
  <si>
    <t>Ability
Modifier</t>
  </si>
  <si>
    <t>Status
Modifier</t>
  </si>
  <si>
    <t>Combat
Modifier</t>
  </si>
  <si>
    <t>RACE</t>
  </si>
  <si>
    <t>Human</t>
  </si>
  <si>
    <t>Ghoul</t>
  </si>
  <si>
    <t>Mutant</t>
  </si>
  <si>
    <t>Rat</t>
  </si>
  <si>
    <t>Iron Robot</t>
  </si>
  <si>
    <t>BASE VALUE</t>
  </si>
  <si>
    <t>ABILITY</t>
  </si>
  <si>
    <t>Strength</t>
  </si>
  <si>
    <t>Agility</t>
  </si>
  <si>
    <t>Perception</t>
  </si>
  <si>
    <t>Constitution</t>
  </si>
  <si>
    <t>Intelligence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</si>
</sst>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theme="1"/>
      <name val="Consolas"/>
      <family val="3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31" workbookViewId="0">
      <selection activeCell="E2" sqref="E2:G34"/>
    </sheetView>
  </sheetViews>
  <sheetFormatPr defaultRowHeight="18.75" x14ac:dyDescent="0.3"/>
  <cols>
    <col min="1" max="1" width="9.85546875" style="2" bestFit="1" customWidth="1"/>
    <col min="2" max="2" width="32" style="2" bestFit="1" customWidth="1"/>
    <col min="3" max="3" width="15.7109375" style="1" bestFit="1" customWidth="1"/>
    <col min="4" max="4" width="9.140625" style="2"/>
    <col min="5" max="5" width="9.140625" style="11"/>
    <col min="6" max="6" width="9.140625" style="2"/>
    <col min="7" max="7" width="15.7109375" style="1" bestFit="1" customWidth="1"/>
    <col min="8" max="16384" width="9.140625" style="2"/>
  </cols>
  <sheetData>
    <row r="1" spans="1:7" x14ac:dyDescent="0.3">
      <c r="A1" s="2" t="s">
        <v>86</v>
      </c>
      <c r="B1" s="2" t="s">
        <v>42</v>
      </c>
      <c r="C1" s="1" t="s">
        <v>92</v>
      </c>
      <c r="E1" s="2" t="s">
        <v>86</v>
      </c>
      <c r="F1" s="2" t="s">
        <v>42</v>
      </c>
      <c r="G1" s="1" t="s">
        <v>92</v>
      </c>
    </row>
    <row r="2" spans="1:7" x14ac:dyDescent="0.3">
      <c r="A2" s="2" t="s">
        <v>87</v>
      </c>
      <c r="B2" s="2" t="s">
        <v>18</v>
      </c>
      <c r="C2" s="1">
        <v>0</v>
      </c>
      <c r="E2" s="11" t="str">
        <f>CONCATENATE("""", VLOOKUP(A2,Variables!$A$2:$B$34,2,FALSE), """")</f>
        <v>"1"</v>
      </c>
      <c r="F2" s="11" t="str">
        <f>CONCATENATE("""", VLOOKUP(B2,Variables!$E$2:$F$34,2,FALSE), """")</f>
        <v>"1"</v>
      </c>
      <c r="G2" s="1" t="str">
        <f>CONCATENATE("""", C2, """")</f>
        <v>"0"</v>
      </c>
    </row>
    <row r="3" spans="1:7" x14ac:dyDescent="0.3">
      <c r="A3" s="2" t="s">
        <v>87</v>
      </c>
      <c r="B3" s="2" t="s">
        <v>19</v>
      </c>
      <c r="C3" s="1">
        <v>0</v>
      </c>
      <c r="E3" s="11" t="str">
        <f>CONCATENATE("""", VLOOKUP(A3,Variables!$A$2:$B$34,2,FALSE), """")</f>
        <v>"1"</v>
      </c>
      <c r="F3" s="11" t="str">
        <f>CONCATENATE("""", VLOOKUP(B3,Variables!$E$2:$F$34,2,FALSE), """")</f>
        <v>"2"</v>
      </c>
      <c r="G3" s="1" t="str">
        <f t="shared" ref="G3:G50" si="0">CONCATENATE("""", C3, """")</f>
        <v>"0"</v>
      </c>
    </row>
    <row r="4" spans="1:7" x14ac:dyDescent="0.3">
      <c r="A4" s="2" t="s">
        <v>87</v>
      </c>
      <c r="B4" s="2" t="s">
        <v>20</v>
      </c>
      <c r="C4" s="1">
        <v>0</v>
      </c>
      <c r="E4" s="11" t="str">
        <f>CONCATENATE("""", VLOOKUP(A4,Variables!$A$2:$B$34,2,FALSE), """")</f>
        <v>"1"</v>
      </c>
      <c r="F4" s="11" t="str">
        <f>CONCATENATE("""", VLOOKUP(B4,Variables!$E$2:$F$34,2,FALSE), """")</f>
        <v>"3"</v>
      </c>
      <c r="G4" s="1" t="str">
        <f t="shared" si="0"/>
        <v>"0"</v>
      </c>
    </row>
    <row r="5" spans="1:7" x14ac:dyDescent="0.3">
      <c r="A5" s="2" t="s">
        <v>87</v>
      </c>
      <c r="B5" s="2" t="s">
        <v>0</v>
      </c>
      <c r="C5" s="1">
        <v>0</v>
      </c>
      <c r="E5" s="11" t="str">
        <f>CONCATENATE("""", VLOOKUP(A5,Variables!$A$2:$B$34,2,FALSE), """")</f>
        <v>"1"</v>
      </c>
      <c r="F5" s="11" t="str">
        <f>CONCATENATE("""", VLOOKUP(B5,Variables!$E$2:$F$34,2,FALSE), """")</f>
        <v>"4"</v>
      </c>
      <c r="G5" s="1" t="str">
        <f t="shared" si="0"/>
        <v>"0"</v>
      </c>
    </row>
    <row r="6" spans="1:7" x14ac:dyDescent="0.3">
      <c r="A6" s="2" t="s">
        <v>87</v>
      </c>
      <c r="B6" s="2" t="s">
        <v>21</v>
      </c>
      <c r="C6" s="1">
        <v>0</v>
      </c>
      <c r="E6" s="11" t="str">
        <f>CONCATENATE("""", VLOOKUP(A6,Variables!$A$2:$B$34,2,FALSE), """")</f>
        <v>"1"</v>
      </c>
      <c r="F6" s="11" t="str">
        <f>CONCATENATE("""", VLOOKUP(B6,Variables!$E$2:$F$34,2,FALSE), """")</f>
        <v>"5"</v>
      </c>
      <c r="G6" s="1" t="str">
        <f t="shared" si="0"/>
        <v>"0"</v>
      </c>
    </row>
    <row r="7" spans="1:7" x14ac:dyDescent="0.3">
      <c r="A7" s="2" t="s">
        <v>87</v>
      </c>
      <c r="B7" s="2" t="s">
        <v>30</v>
      </c>
      <c r="C7" s="1">
        <v>0</v>
      </c>
      <c r="E7" s="11" t="str">
        <f>CONCATENATE("""", VLOOKUP(A7,Variables!$A$2:$B$34,2,FALSE), """")</f>
        <v>"1"</v>
      </c>
      <c r="F7" s="11" t="str">
        <f>CONCATENATE("""", VLOOKUP(B7,Variables!$E$2:$F$34,2,FALSE), """")</f>
        <v>"6"</v>
      </c>
      <c r="G7" s="1" t="str">
        <f t="shared" si="0"/>
        <v>"0"</v>
      </c>
    </row>
    <row r="8" spans="1:7" x14ac:dyDescent="0.3">
      <c r="A8" s="2" t="s">
        <v>87</v>
      </c>
      <c r="B8" s="2" t="s">
        <v>23</v>
      </c>
      <c r="C8" s="1">
        <v>0</v>
      </c>
      <c r="E8" s="11" t="str">
        <f>CONCATENATE("""", VLOOKUP(A8,Variables!$A$2:$B$34,2,FALSE), """")</f>
        <v>"1"</v>
      </c>
      <c r="F8" s="11" t="str">
        <f>CONCATENATE("""", VLOOKUP(B8,Variables!$E$2:$F$34,2,FALSE), """")</f>
        <v>"7"</v>
      </c>
      <c r="G8" s="1" t="str">
        <f t="shared" si="0"/>
        <v>"0"</v>
      </c>
    </row>
    <row r="9" spans="1:7" x14ac:dyDescent="0.3">
      <c r="A9" s="2" t="s">
        <v>87</v>
      </c>
      <c r="B9" s="2" t="s">
        <v>24</v>
      </c>
      <c r="C9" s="1">
        <v>0</v>
      </c>
      <c r="E9" s="11" t="str">
        <f>CONCATENATE("""", VLOOKUP(A9,Variables!$A$2:$B$34,2,FALSE), """")</f>
        <v>"1"</v>
      </c>
      <c r="F9" s="11" t="str">
        <f>CONCATENATE("""", VLOOKUP(B9,Variables!$E$2:$F$34,2,FALSE), """")</f>
        <v>"8"</v>
      </c>
      <c r="G9" s="1" t="str">
        <f t="shared" si="0"/>
        <v>"0"</v>
      </c>
    </row>
    <row r="10" spans="1:7" x14ac:dyDescent="0.3">
      <c r="A10" s="2" t="s">
        <v>87</v>
      </c>
      <c r="B10" s="2" t="s">
        <v>1</v>
      </c>
      <c r="C10" s="1">
        <v>0</v>
      </c>
      <c r="E10" s="11" t="str">
        <f>CONCATENATE("""", VLOOKUP(A10,Variables!$A$2:$B$34,2,FALSE), """")</f>
        <v>"1"</v>
      </c>
      <c r="F10" s="11" t="str">
        <f>CONCATENATE("""", VLOOKUP(B10,Variables!$E$2:$F$34,2,FALSE), """")</f>
        <v>"9"</v>
      </c>
      <c r="G10" s="1" t="str">
        <f t="shared" si="0"/>
        <v>"0"</v>
      </c>
    </row>
    <row r="11" spans="1:7" x14ac:dyDescent="0.3">
      <c r="A11" s="2" t="s">
        <v>87</v>
      </c>
      <c r="B11" s="2" t="s">
        <v>25</v>
      </c>
      <c r="C11" s="1">
        <v>0</v>
      </c>
      <c r="E11" s="11" t="str">
        <f>CONCATENATE("""", VLOOKUP(A11,Variables!$A$2:$B$34,2,FALSE), """")</f>
        <v>"1"</v>
      </c>
      <c r="F11" s="11" t="str">
        <f>CONCATENATE("""", VLOOKUP(B11,Variables!$E$2:$F$34,2,FALSE), """")</f>
        <v>"10"</v>
      </c>
      <c r="G11" s="1" t="str">
        <f t="shared" si="0"/>
        <v>"0"</v>
      </c>
    </row>
    <row r="12" spans="1:7" x14ac:dyDescent="0.3">
      <c r="A12" s="2" t="s">
        <v>87</v>
      </c>
      <c r="B12" s="2" t="s">
        <v>2</v>
      </c>
      <c r="C12" s="1">
        <v>0</v>
      </c>
      <c r="E12" s="11" t="str">
        <f>CONCATENATE("""", VLOOKUP(A12,Variables!$A$2:$B$34,2,FALSE), """")</f>
        <v>"1"</v>
      </c>
      <c r="F12" s="11" t="str">
        <f>CONCATENATE("""", VLOOKUP(B12,Variables!$E$2:$F$34,2,FALSE), """")</f>
        <v>"11"</v>
      </c>
      <c r="G12" s="1" t="str">
        <f t="shared" si="0"/>
        <v>"0"</v>
      </c>
    </row>
    <row r="13" spans="1:7" x14ac:dyDescent="0.3">
      <c r="A13" s="2" t="s">
        <v>88</v>
      </c>
      <c r="B13" s="2" t="s">
        <v>18</v>
      </c>
      <c r="C13" s="1">
        <v>0</v>
      </c>
      <c r="E13" s="11" t="str">
        <f>CONCATENATE("""", VLOOKUP(A13,Variables!$A$2:$B$34,2,FALSE), """")</f>
        <v>"2"</v>
      </c>
      <c r="F13" s="11" t="str">
        <f>CONCATENATE("""", VLOOKUP(B13,Variables!$E$2:$F$34,2,FALSE), """")</f>
        <v>"1"</v>
      </c>
      <c r="G13" s="1" t="str">
        <f t="shared" si="0"/>
        <v>"0"</v>
      </c>
    </row>
    <row r="14" spans="1:7" x14ac:dyDescent="0.3">
      <c r="A14" s="2" t="s">
        <v>88</v>
      </c>
      <c r="B14" s="2" t="s">
        <v>19</v>
      </c>
      <c r="C14" s="1">
        <v>0</v>
      </c>
      <c r="E14" s="11" t="str">
        <f>CONCATENATE("""", VLOOKUP(A14,Variables!$A$2:$B$34,2,FALSE), """")</f>
        <v>"2"</v>
      </c>
      <c r="F14" s="11" t="str">
        <f>CONCATENATE("""", VLOOKUP(B14,Variables!$E$2:$F$34,2,FALSE), """")</f>
        <v>"2"</v>
      </c>
      <c r="G14" s="1" t="str">
        <f t="shared" si="0"/>
        <v>"0"</v>
      </c>
    </row>
    <row r="15" spans="1:7" x14ac:dyDescent="0.3">
      <c r="A15" s="2" t="s">
        <v>88</v>
      </c>
      <c r="B15" s="2" t="s">
        <v>20</v>
      </c>
      <c r="C15" s="1">
        <v>0</v>
      </c>
      <c r="E15" s="11" t="str">
        <f>CONCATENATE("""", VLOOKUP(A15,Variables!$A$2:$B$34,2,FALSE), """")</f>
        <v>"2"</v>
      </c>
      <c r="F15" s="11" t="str">
        <f>CONCATENATE("""", VLOOKUP(B15,Variables!$E$2:$F$34,2,FALSE), """")</f>
        <v>"3"</v>
      </c>
      <c r="G15" s="1" t="str">
        <f t="shared" si="0"/>
        <v>"0"</v>
      </c>
    </row>
    <row r="16" spans="1:7" x14ac:dyDescent="0.3">
      <c r="A16" s="2" t="s">
        <v>88</v>
      </c>
      <c r="B16" s="2" t="s">
        <v>0</v>
      </c>
      <c r="C16" s="1">
        <v>0</v>
      </c>
      <c r="E16" s="11" t="str">
        <f>CONCATENATE("""", VLOOKUP(A16,Variables!$A$2:$B$34,2,FALSE), """")</f>
        <v>"2"</v>
      </c>
      <c r="F16" s="11" t="str">
        <f>CONCATENATE("""", VLOOKUP(B16,Variables!$E$2:$F$34,2,FALSE), """")</f>
        <v>"4"</v>
      </c>
      <c r="G16" s="1" t="str">
        <f t="shared" si="0"/>
        <v>"0"</v>
      </c>
    </row>
    <row r="17" spans="1:7" x14ac:dyDescent="0.3">
      <c r="A17" s="2" t="s">
        <v>88</v>
      </c>
      <c r="B17" s="2" t="s">
        <v>21</v>
      </c>
      <c r="C17" s="1">
        <v>0</v>
      </c>
      <c r="E17" s="11" t="str">
        <f>CONCATENATE("""", VLOOKUP(A17,Variables!$A$2:$B$34,2,FALSE), """")</f>
        <v>"2"</v>
      </c>
      <c r="F17" s="11" t="str">
        <f>CONCATENATE("""", VLOOKUP(B17,Variables!$E$2:$F$34,2,FALSE), """")</f>
        <v>"5"</v>
      </c>
      <c r="G17" s="1" t="str">
        <f t="shared" si="0"/>
        <v>"0"</v>
      </c>
    </row>
    <row r="18" spans="1:7" x14ac:dyDescent="0.3">
      <c r="A18" s="2" t="s">
        <v>88</v>
      </c>
      <c r="B18" s="2" t="s">
        <v>30</v>
      </c>
      <c r="C18" s="1">
        <v>0</v>
      </c>
      <c r="E18" s="11" t="str">
        <f>CONCATENATE("""", VLOOKUP(A18,Variables!$A$2:$B$34,2,FALSE), """")</f>
        <v>"2"</v>
      </c>
      <c r="F18" s="11" t="str">
        <f>CONCATENATE("""", VLOOKUP(B18,Variables!$E$2:$F$34,2,FALSE), """")</f>
        <v>"6"</v>
      </c>
      <c r="G18" s="1" t="str">
        <f t="shared" si="0"/>
        <v>"0"</v>
      </c>
    </row>
    <row r="19" spans="1:7" x14ac:dyDescent="0.3">
      <c r="A19" s="2" t="s">
        <v>88</v>
      </c>
      <c r="B19" s="2" t="s">
        <v>23</v>
      </c>
      <c r="C19" s="1">
        <v>0</v>
      </c>
      <c r="E19" s="11" t="str">
        <f>CONCATENATE("""", VLOOKUP(A19,Variables!$A$2:$B$34,2,FALSE), """")</f>
        <v>"2"</v>
      </c>
      <c r="F19" s="11" t="str">
        <f>CONCATENATE("""", VLOOKUP(B19,Variables!$E$2:$F$34,2,FALSE), """")</f>
        <v>"7"</v>
      </c>
      <c r="G19" s="1" t="str">
        <f t="shared" si="0"/>
        <v>"0"</v>
      </c>
    </row>
    <row r="20" spans="1:7" x14ac:dyDescent="0.3">
      <c r="A20" s="2" t="s">
        <v>88</v>
      </c>
      <c r="B20" s="2" t="s">
        <v>24</v>
      </c>
      <c r="C20" s="1">
        <v>0</v>
      </c>
      <c r="E20" s="11" t="str">
        <f>CONCATENATE("""", VLOOKUP(A20,Variables!$A$2:$B$34,2,FALSE), """")</f>
        <v>"2"</v>
      </c>
      <c r="F20" s="11" t="str">
        <f>CONCATENATE("""", VLOOKUP(B20,Variables!$E$2:$F$34,2,FALSE), """")</f>
        <v>"8"</v>
      </c>
      <c r="G20" s="1" t="str">
        <f t="shared" si="0"/>
        <v>"0"</v>
      </c>
    </row>
    <row r="21" spans="1:7" x14ac:dyDescent="0.3">
      <c r="A21" s="2" t="s">
        <v>88</v>
      </c>
      <c r="B21" s="2" t="s">
        <v>1</v>
      </c>
      <c r="C21" s="1">
        <v>0</v>
      </c>
      <c r="E21" s="11" t="str">
        <f>CONCATENATE("""", VLOOKUP(A21,Variables!$A$2:$B$34,2,FALSE), """")</f>
        <v>"2"</v>
      </c>
      <c r="F21" s="11" t="str">
        <f>CONCATENATE("""", VLOOKUP(B21,Variables!$E$2:$F$34,2,FALSE), """")</f>
        <v>"9"</v>
      </c>
      <c r="G21" s="1" t="str">
        <f t="shared" si="0"/>
        <v>"0"</v>
      </c>
    </row>
    <row r="22" spans="1:7" x14ac:dyDescent="0.3">
      <c r="A22" s="2" t="s">
        <v>88</v>
      </c>
      <c r="B22" s="2" t="s">
        <v>25</v>
      </c>
      <c r="C22" s="1">
        <v>0</v>
      </c>
      <c r="E22" s="11" t="str">
        <f>CONCATENATE("""", VLOOKUP(A22,Variables!$A$2:$B$34,2,FALSE), """")</f>
        <v>"2"</v>
      </c>
      <c r="F22" s="11" t="str">
        <f>CONCATENATE("""", VLOOKUP(B22,Variables!$E$2:$F$34,2,FALSE), """")</f>
        <v>"10"</v>
      </c>
      <c r="G22" s="1" t="str">
        <f t="shared" si="0"/>
        <v>"0"</v>
      </c>
    </row>
    <row r="23" spans="1:7" x14ac:dyDescent="0.3">
      <c r="A23" s="2" t="s">
        <v>88</v>
      </c>
      <c r="B23" s="2" t="s">
        <v>2</v>
      </c>
      <c r="C23" s="1">
        <v>0</v>
      </c>
      <c r="E23" s="11" t="str">
        <f>CONCATENATE("""", VLOOKUP(A23,Variables!$A$2:$B$34,2,FALSE), """")</f>
        <v>"2"</v>
      </c>
      <c r="F23" s="11" t="str">
        <f>CONCATENATE("""", VLOOKUP(B23,Variables!$E$2:$F$34,2,FALSE), """")</f>
        <v>"11"</v>
      </c>
      <c r="G23" s="1" t="str">
        <f t="shared" si="0"/>
        <v>"0"</v>
      </c>
    </row>
    <row r="24" spans="1:7" x14ac:dyDescent="0.3">
      <c r="A24" s="2" t="s">
        <v>89</v>
      </c>
      <c r="B24" s="2" t="s">
        <v>18</v>
      </c>
      <c r="C24" s="1">
        <v>0</v>
      </c>
      <c r="E24" s="11" t="str">
        <f>CONCATENATE("""", VLOOKUP(A24,Variables!$A$2:$B$34,2,FALSE), """")</f>
        <v>"3"</v>
      </c>
      <c r="F24" s="11" t="str">
        <f>CONCATENATE("""", VLOOKUP(B24,Variables!$E$2:$F$34,2,FALSE), """")</f>
        <v>"1"</v>
      </c>
      <c r="G24" s="1" t="str">
        <f t="shared" si="0"/>
        <v>"0"</v>
      </c>
    </row>
    <row r="25" spans="1:7" x14ac:dyDescent="0.3">
      <c r="A25" s="2" t="s">
        <v>89</v>
      </c>
      <c r="B25" s="2" t="s">
        <v>19</v>
      </c>
      <c r="C25" s="1">
        <v>0</v>
      </c>
      <c r="E25" s="11" t="str">
        <f>CONCATENATE("""", VLOOKUP(A25,Variables!$A$2:$B$34,2,FALSE), """")</f>
        <v>"3"</v>
      </c>
      <c r="F25" s="11" t="str">
        <f>CONCATENATE("""", VLOOKUP(B25,Variables!$E$2:$F$34,2,FALSE), """")</f>
        <v>"2"</v>
      </c>
      <c r="G25" s="1" t="str">
        <f t="shared" si="0"/>
        <v>"0"</v>
      </c>
    </row>
    <row r="26" spans="1:7" x14ac:dyDescent="0.3">
      <c r="A26" s="2" t="s">
        <v>89</v>
      </c>
      <c r="B26" s="2" t="s">
        <v>20</v>
      </c>
      <c r="C26" s="1">
        <v>0</v>
      </c>
      <c r="E26" s="11" t="str">
        <f>CONCATENATE("""", VLOOKUP(A26,Variables!$A$2:$B$34,2,FALSE), """")</f>
        <v>"3"</v>
      </c>
      <c r="F26" s="11" t="str">
        <f>CONCATENATE("""", VLOOKUP(B26,Variables!$E$2:$F$34,2,FALSE), """")</f>
        <v>"3"</v>
      </c>
      <c r="G26" s="1" t="str">
        <f t="shared" si="0"/>
        <v>"0"</v>
      </c>
    </row>
    <row r="27" spans="1:7" x14ac:dyDescent="0.3">
      <c r="A27" s="2" t="s">
        <v>89</v>
      </c>
      <c r="B27" s="2" t="s">
        <v>0</v>
      </c>
      <c r="C27" s="1">
        <v>0</v>
      </c>
      <c r="E27" s="11" t="str">
        <f>CONCATENATE("""", VLOOKUP(A27,Variables!$A$2:$B$34,2,FALSE), """")</f>
        <v>"3"</v>
      </c>
      <c r="F27" s="11" t="str">
        <f>CONCATENATE("""", VLOOKUP(B27,Variables!$E$2:$F$34,2,FALSE), """")</f>
        <v>"4"</v>
      </c>
      <c r="G27" s="1" t="str">
        <f t="shared" si="0"/>
        <v>"0"</v>
      </c>
    </row>
    <row r="28" spans="1:7" x14ac:dyDescent="0.3">
      <c r="A28" s="2" t="s">
        <v>89</v>
      </c>
      <c r="B28" s="2" t="s">
        <v>21</v>
      </c>
      <c r="C28" s="1">
        <v>0</v>
      </c>
      <c r="E28" s="11" t="str">
        <f>CONCATENATE("""", VLOOKUP(A28,Variables!$A$2:$B$34,2,FALSE), """")</f>
        <v>"3"</v>
      </c>
      <c r="F28" s="11" t="str">
        <f>CONCATENATE("""", VLOOKUP(B28,Variables!$E$2:$F$34,2,FALSE), """")</f>
        <v>"5"</v>
      </c>
      <c r="G28" s="1" t="str">
        <f t="shared" si="0"/>
        <v>"0"</v>
      </c>
    </row>
    <row r="29" spans="1:7" x14ac:dyDescent="0.3">
      <c r="A29" s="2" t="s">
        <v>89</v>
      </c>
      <c r="B29" s="2" t="s">
        <v>30</v>
      </c>
      <c r="C29" s="1">
        <v>0</v>
      </c>
      <c r="E29" s="11" t="str">
        <f>CONCATENATE("""", VLOOKUP(A29,Variables!$A$2:$B$34,2,FALSE), """")</f>
        <v>"3"</v>
      </c>
      <c r="F29" s="11" t="str">
        <f>CONCATENATE("""", VLOOKUP(B29,Variables!$E$2:$F$34,2,FALSE), """")</f>
        <v>"6"</v>
      </c>
      <c r="G29" s="1" t="str">
        <f t="shared" si="0"/>
        <v>"0"</v>
      </c>
    </row>
    <row r="30" spans="1:7" x14ac:dyDescent="0.3">
      <c r="A30" s="2" t="s">
        <v>89</v>
      </c>
      <c r="B30" s="2" t="s">
        <v>23</v>
      </c>
      <c r="C30" s="1">
        <v>0</v>
      </c>
      <c r="E30" s="11" t="str">
        <f>CONCATENATE("""", VLOOKUP(A30,Variables!$A$2:$B$34,2,FALSE), """")</f>
        <v>"3"</v>
      </c>
      <c r="F30" s="11" t="str">
        <f>CONCATENATE("""", VLOOKUP(B30,Variables!$E$2:$F$34,2,FALSE), """")</f>
        <v>"7"</v>
      </c>
      <c r="G30" s="1" t="str">
        <f t="shared" si="0"/>
        <v>"0"</v>
      </c>
    </row>
    <row r="31" spans="1:7" x14ac:dyDescent="0.3">
      <c r="A31" s="2" t="s">
        <v>89</v>
      </c>
      <c r="B31" s="2" t="s">
        <v>24</v>
      </c>
      <c r="C31" s="1">
        <v>0</v>
      </c>
      <c r="E31" s="11" t="str">
        <f>CONCATENATE("""", VLOOKUP(A31,Variables!$A$2:$B$34,2,FALSE), """")</f>
        <v>"3"</v>
      </c>
      <c r="F31" s="11" t="str">
        <f>CONCATENATE("""", VLOOKUP(B31,Variables!$E$2:$F$34,2,FALSE), """")</f>
        <v>"8"</v>
      </c>
      <c r="G31" s="1" t="str">
        <f t="shared" si="0"/>
        <v>"0"</v>
      </c>
    </row>
    <row r="32" spans="1:7" x14ac:dyDescent="0.3">
      <c r="A32" s="2" t="s">
        <v>89</v>
      </c>
      <c r="B32" s="2" t="s">
        <v>1</v>
      </c>
      <c r="C32" s="1">
        <v>0</v>
      </c>
      <c r="E32" s="11" t="str">
        <f>CONCATENATE("""", VLOOKUP(A32,Variables!$A$2:$B$34,2,FALSE), """")</f>
        <v>"3"</v>
      </c>
      <c r="F32" s="11" t="str">
        <f>CONCATENATE("""", VLOOKUP(B32,Variables!$E$2:$F$34,2,FALSE), """")</f>
        <v>"9"</v>
      </c>
      <c r="G32" s="1" t="str">
        <f t="shared" si="0"/>
        <v>"0"</v>
      </c>
    </row>
    <row r="33" spans="1:7" x14ac:dyDescent="0.3">
      <c r="A33" s="2" t="s">
        <v>89</v>
      </c>
      <c r="B33" s="2" t="s">
        <v>25</v>
      </c>
      <c r="C33" s="1">
        <v>0</v>
      </c>
      <c r="E33" s="11" t="str">
        <f>CONCATENATE("""", VLOOKUP(A33,Variables!$A$2:$B$34,2,FALSE), """")</f>
        <v>"3"</v>
      </c>
      <c r="F33" s="11" t="str">
        <f>CONCATENATE("""", VLOOKUP(B33,Variables!$E$2:$F$34,2,FALSE), """")</f>
        <v>"10"</v>
      </c>
      <c r="G33" s="1" t="str">
        <f t="shared" si="0"/>
        <v>"0"</v>
      </c>
    </row>
    <row r="34" spans="1:7" x14ac:dyDescent="0.3">
      <c r="A34" s="2" t="s">
        <v>89</v>
      </c>
      <c r="B34" s="2" t="s">
        <v>2</v>
      </c>
      <c r="C34" s="1">
        <v>0</v>
      </c>
      <c r="E34" s="11" t="str">
        <f>CONCATENATE("""", VLOOKUP(A34,Variables!$A$2:$B$34,2,FALSE), """")</f>
        <v>"3"</v>
      </c>
      <c r="F34" s="11" t="str">
        <f>CONCATENATE("""", VLOOKUP(B34,Variables!$E$2:$F$34,2,FALSE), """")</f>
        <v>"11"</v>
      </c>
      <c r="G34" s="1" t="str">
        <f t="shared" si="0"/>
        <v>"0"</v>
      </c>
    </row>
    <row r="35" spans="1:7" x14ac:dyDescent="0.3">
      <c r="E35" s="11" t="e">
        <f>CONCATENATE("""", VLOOKUP(A35,Variables!$A$2:$B$34,2,FALSE), """")</f>
        <v>#N/A</v>
      </c>
      <c r="F35" s="11" t="e">
        <f>CONCATENATE("""", VLOOKUP(B35,Variables!$E$2:$F$34,2,FALSE), """")</f>
        <v>#N/A</v>
      </c>
      <c r="G35" s="1" t="str">
        <f t="shared" si="0"/>
        <v>""</v>
      </c>
    </row>
    <row r="36" spans="1:7" x14ac:dyDescent="0.3">
      <c r="E36" s="11" t="e">
        <f>CONCATENATE("""", VLOOKUP(A36,Variables!$A$2:$B$34,2,FALSE), """")</f>
        <v>#N/A</v>
      </c>
      <c r="F36" s="11" t="e">
        <f>CONCATENATE("""", VLOOKUP(B36,Variables!$E$2:$F$34,2,FALSE), """")</f>
        <v>#N/A</v>
      </c>
      <c r="G36" s="1" t="str">
        <f t="shared" si="0"/>
        <v>""</v>
      </c>
    </row>
    <row r="37" spans="1:7" x14ac:dyDescent="0.3">
      <c r="E37" s="11" t="e">
        <f>CONCATENATE("""", VLOOKUP(A37,Variables!$A$2:$B$34,2,FALSE), """")</f>
        <v>#N/A</v>
      </c>
      <c r="F37" s="11" t="e">
        <f>CONCATENATE("""", VLOOKUP(B37,Variables!$E$2:$F$34,2,FALSE), """")</f>
        <v>#N/A</v>
      </c>
      <c r="G37" s="1" t="str">
        <f t="shared" si="0"/>
        <v>""</v>
      </c>
    </row>
    <row r="38" spans="1:7" x14ac:dyDescent="0.3">
      <c r="E38" s="11" t="e">
        <f>CONCATENATE("""", VLOOKUP(A38,Variables!$A$2:$B$34,2,FALSE), """")</f>
        <v>#N/A</v>
      </c>
      <c r="F38" s="11" t="e">
        <f>CONCATENATE("""", VLOOKUP(B38,Variables!$E$2:$F$34,2,FALSE), """")</f>
        <v>#N/A</v>
      </c>
      <c r="G38" s="1" t="str">
        <f t="shared" si="0"/>
        <v>""</v>
      </c>
    </row>
    <row r="39" spans="1:7" x14ac:dyDescent="0.3">
      <c r="E39" s="11" t="e">
        <f>CONCATENATE("""", VLOOKUP(A39,Variables!$A$2:$B$34,2,FALSE), """")</f>
        <v>#N/A</v>
      </c>
      <c r="F39" s="11" t="e">
        <f>CONCATENATE("""", VLOOKUP(B39,Variables!$E$2:$F$34,2,FALSE), """")</f>
        <v>#N/A</v>
      </c>
      <c r="G39" s="1" t="str">
        <f t="shared" si="0"/>
        <v>""</v>
      </c>
    </row>
    <row r="40" spans="1:7" x14ac:dyDescent="0.3">
      <c r="E40" s="11" t="e">
        <f>CONCATENATE("""", VLOOKUP(A40,Variables!$A$2:$B$34,2,FALSE), """")</f>
        <v>#N/A</v>
      </c>
      <c r="F40" s="11" t="e">
        <f>CONCATENATE("""", VLOOKUP(B40,Variables!$E$2:$F$34,2,FALSE), """")</f>
        <v>#N/A</v>
      </c>
      <c r="G40" s="1" t="str">
        <f t="shared" si="0"/>
        <v>""</v>
      </c>
    </row>
    <row r="41" spans="1:7" x14ac:dyDescent="0.3">
      <c r="E41" s="11" t="e">
        <f>CONCATENATE("""", VLOOKUP(A41,Variables!$A$2:$B$34,2,FALSE), """")</f>
        <v>#N/A</v>
      </c>
      <c r="F41" s="11" t="e">
        <f>CONCATENATE("""", VLOOKUP(B41,Variables!$E$2:$F$34,2,FALSE), """")</f>
        <v>#N/A</v>
      </c>
      <c r="G41" s="1" t="str">
        <f t="shared" si="0"/>
        <v>""</v>
      </c>
    </row>
    <row r="42" spans="1:7" x14ac:dyDescent="0.3">
      <c r="E42" s="11" t="e">
        <f>CONCATENATE("""", VLOOKUP(A42,Variables!$A$2:$B$34,2,FALSE), """")</f>
        <v>#N/A</v>
      </c>
      <c r="F42" s="11" t="e">
        <f>CONCATENATE("""", VLOOKUP(B42,Variables!$E$2:$F$34,2,FALSE), """")</f>
        <v>#N/A</v>
      </c>
      <c r="G42" s="1" t="str">
        <f t="shared" si="0"/>
        <v>""</v>
      </c>
    </row>
    <row r="43" spans="1:7" x14ac:dyDescent="0.3">
      <c r="E43" s="11" t="e">
        <f>CONCATENATE("""", VLOOKUP(A43,Variables!$A$2:$B$34,2,FALSE), """")</f>
        <v>#N/A</v>
      </c>
      <c r="F43" s="11" t="e">
        <f>CONCATENATE("""", VLOOKUP(B43,Variables!$E$2:$F$34,2,FALSE), """")</f>
        <v>#N/A</v>
      </c>
      <c r="G43" s="1" t="str">
        <f t="shared" si="0"/>
        <v>""</v>
      </c>
    </row>
    <row r="44" spans="1:7" x14ac:dyDescent="0.3">
      <c r="E44" s="11" t="e">
        <f>CONCATENATE("""", VLOOKUP(A44,Variables!$A$2:$B$34,2,FALSE), """")</f>
        <v>#N/A</v>
      </c>
      <c r="F44" s="11" t="e">
        <f>CONCATENATE("""", VLOOKUP(B44,Variables!$E$2:$F$34,2,FALSE), """")</f>
        <v>#N/A</v>
      </c>
      <c r="G44" s="1" t="str">
        <f t="shared" si="0"/>
        <v>""</v>
      </c>
    </row>
    <row r="45" spans="1:7" x14ac:dyDescent="0.3">
      <c r="E45" s="11" t="e">
        <f>CONCATENATE("""", VLOOKUP(A45,Variables!$A$2:$B$34,2,FALSE), """")</f>
        <v>#N/A</v>
      </c>
      <c r="F45" s="11" t="e">
        <f>CONCATENATE("""", VLOOKUP(B45,Variables!$E$2:$F$34,2,FALSE), """")</f>
        <v>#N/A</v>
      </c>
      <c r="G45" s="1" t="str">
        <f t="shared" si="0"/>
        <v>""</v>
      </c>
    </row>
    <row r="46" spans="1:7" x14ac:dyDescent="0.3">
      <c r="E46" s="11" t="e">
        <f>CONCATENATE("""", VLOOKUP(A46,Variables!$A$2:$B$34,2,FALSE), """")</f>
        <v>#N/A</v>
      </c>
      <c r="F46" s="11" t="e">
        <f>CONCATENATE("""", VLOOKUP(B46,Variables!$E$2:$F$34,2,FALSE), """")</f>
        <v>#N/A</v>
      </c>
      <c r="G46" s="1" t="str">
        <f t="shared" si="0"/>
        <v>""</v>
      </c>
    </row>
    <row r="47" spans="1:7" x14ac:dyDescent="0.3">
      <c r="E47" s="11" t="e">
        <f>CONCATENATE("""", VLOOKUP(A47,Variables!$A$2:$B$34,2,FALSE), """")</f>
        <v>#N/A</v>
      </c>
      <c r="F47" s="11" t="e">
        <f>CONCATENATE("""", VLOOKUP(B47,Variables!$E$2:$F$34,2,FALSE), """")</f>
        <v>#N/A</v>
      </c>
      <c r="G47" s="1" t="str">
        <f t="shared" si="0"/>
        <v>""</v>
      </c>
    </row>
    <row r="48" spans="1:7" x14ac:dyDescent="0.3">
      <c r="E48" s="11" t="e">
        <f>CONCATENATE("""", VLOOKUP(A48,Variables!$A$2:$B$34,2,FALSE), """")</f>
        <v>#N/A</v>
      </c>
      <c r="F48" s="11" t="e">
        <f>CONCATENATE("""", VLOOKUP(B48,Variables!$E$2:$F$34,2,FALSE), """")</f>
        <v>#N/A</v>
      </c>
      <c r="G48" s="1" t="str">
        <f t="shared" si="0"/>
        <v>""</v>
      </c>
    </row>
    <row r="49" spans="5:7" x14ac:dyDescent="0.3">
      <c r="E49" s="11" t="e">
        <f>CONCATENATE("""", VLOOKUP(A49,Variables!$A$2:$B$34,2,FALSE), """")</f>
        <v>#N/A</v>
      </c>
      <c r="F49" s="11" t="e">
        <f>CONCATENATE("""", VLOOKUP(B49,Variables!$E$2:$F$34,2,FALSE), """")</f>
        <v>#N/A</v>
      </c>
      <c r="G49" s="1" t="str">
        <f t="shared" si="0"/>
        <v>""</v>
      </c>
    </row>
    <row r="50" spans="5:7" x14ac:dyDescent="0.3">
      <c r="E50" s="11" t="e">
        <f>CONCATENATE("""", VLOOKUP(A50,Variables!$A$2:$B$34,2,FALSE), """")</f>
        <v>#N/A</v>
      </c>
      <c r="F50" s="11" t="e">
        <f>CONCATENATE("""", VLOOKUP(B50,Variables!$E$2:$F$34,2,FALSE), """")</f>
        <v>#N/A</v>
      </c>
      <c r="G50" s="1" t="str">
        <f t="shared" si="0"/>
        <v>""</v>
      </c>
    </row>
  </sheetData>
  <dataValidations count="2">
    <dataValidation type="list" allowBlank="1" showInputMessage="1" showErrorMessage="1" sqref="A2:A50">
      <formula1>Race</formula1>
    </dataValidation>
    <dataValidation type="list" allowBlank="1" showInputMessage="1" showErrorMessage="1" sqref="B2:B50">
      <formula1>Skill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O7" sqref="O7"/>
    </sheetView>
  </sheetViews>
  <sheetFormatPr defaultRowHeight="15" x14ac:dyDescent="0.3"/>
  <cols>
    <col min="1" max="1" width="15.7109375" style="2" bestFit="1" customWidth="1"/>
    <col min="2" max="2" width="32" style="2" bestFit="1" customWidth="1"/>
    <col min="3" max="3" width="15.7109375" style="1" bestFit="1" customWidth="1"/>
    <col min="4" max="4" width="9.140625" style="2"/>
    <col min="5" max="5" width="9.140625" style="11"/>
    <col min="6" max="6" width="11.28515625" style="2" bestFit="1" customWidth="1"/>
    <col min="7" max="7" width="15.7109375" style="1" bestFit="1" customWidth="1"/>
    <col min="8" max="16384" width="9.140625" style="2"/>
  </cols>
  <sheetData>
    <row r="1" spans="1:7" s="11" customFormat="1" ht="18.75" x14ac:dyDescent="0.25">
      <c r="A1" s="11" t="s">
        <v>86</v>
      </c>
      <c r="B1" s="11" t="s">
        <v>93</v>
      </c>
      <c r="C1" s="11" t="s">
        <v>92</v>
      </c>
      <c r="E1" s="11" t="s">
        <v>86</v>
      </c>
      <c r="F1" s="11" t="s">
        <v>93</v>
      </c>
      <c r="G1" s="11" t="s">
        <v>92</v>
      </c>
    </row>
    <row r="2" spans="1:7" ht="18.75" x14ac:dyDescent="0.3">
      <c r="A2" s="2" t="s">
        <v>87</v>
      </c>
      <c r="B2" s="2" t="s">
        <v>94</v>
      </c>
      <c r="C2" s="1">
        <v>10</v>
      </c>
      <c r="E2" s="11" t="str">
        <f>CONCATENATE("""", VLOOKUP(A2,Variables!$A$2:$B$34,2,FALSE), """")</f>
        <v>"1"</v>
      </c>
      <c r="F2" s="11" t="str">
        <f>CONCATENATE("""", VLOOKUP(B2,Variables!$C$2:$D$34,2,FALSE), """")</f>
        <v>"1"</v>
      </c>
      <c r="G2" s="1" t="str">
        <f>CONCATENATE("""", C2, """")</f>
        <v>"10"</v>
      </c>
    </row>
    <row r="3" spans="1:7" ht="18.75" x14ac:dyDescent="0.3">
      <c r="A3" s="2" t="s">
        <v>87</v>
      </c>
      <c r="B3" s="2" t="s">
        <v>95</v>
      </c>
      <c r="C3" s="1">
        <v>10</v>
      </c>
      <c r="E3" s="11" t="str">
        <f>CONCATENATE("""", VLOOKUP(A3,Variables!$A$2:$B$34,2,FALSE), """")</f>
        <v>"1"</v>
      </c>
      <c r="F3" s="11" t="str">
        <f>CONCATENATE("""", VLOOKUP(B3,Variables!$C$2:$D$34,2,FALSE), """")</f>
        <v>"2"</v>
      </c>
      <c r="G3" s="1" t="str">
        <f t="shared" ref="G3:G50" si="0">CONCATENATE("""", C3, """")</f>
        <v>"10"</v>
      </c>
    </row>
    <row r="4" spans="1:7" ht="18.75" x14ac:dyDescent="0.3">
      <c r="A4" s="2" t="s">
        <v>87</v>
      </c>
      <c r="B4" s="2" t="s">
        <v>96</v>
      </c>
      <c r="C4" s="1">
        <v>10</v>
      </c>
      <c r="E4" s="11" t="str">
        <f>CONCATENATE("""", VLOOKUP(A4,Variables!$A$2:$B$34,2,FALSE), """")</f>
        <v>"1"</v>
      </c>
      <c r="F4" s="11" t="str">
        <f>CONCATENATE("""", VLOOKUP(B4,Variables!$C$2:$D$34,2,FALSE), """")</f>
        <v>"3"</v>
      </c>
      <c r="G4" s="1" t="str">
        <f t="shared" si="0"/>
        <v>"10"</v>
      </c>
    </row>
    <row r="5" spans="1:7" ht="18.75" x14ac:dyDescent="0.3">
      <c r="A5" s="2" t="s">
        <v>87</v>
      </c>
      <c r="B5" s="2" t="s">
        <v>97</v>
      </c>
      <c r="C5" s="1">
        <v>10</v>
      </c>
      <c r="E5" s="11" t="str">
        <f>CONCATENATE("""", VLOOKUP(A5,Variables!$A$2:$B$34,2,FALSE), """")</f>
        <v>"1"</v>
      </c>
      <c r="F5" s="11" t="str">
        <f>CONCATENATE("""", VLOOKUP(B5,Variables!$C$2:$D$34,2,FALSE), """")</f>
        <v>"4"</v>
      </c>
      <c r="G5" s="1" t="str">
        <f t="shared" si="0"/>
        <v>"10"</v>
      </c>
    </row>
    <row r="6" spans="1:7" ht="18.75" x14ac:dyDescent="0.3">
      <c r="A6" s="2" t="s">
        <v>87</v>
      </c>
      <c r="B6" s="2" t="s">
        <v>98</v>
      </c>
      <c r="C6" s="1">
        <v>10</v>
      </c>
      <c r="E6" s="11" t="str">
        <f>CONCATENATE("""", VLOOKUP(A6,Variables!$A$2:$B$34,2,FALSE), """")</f>
        <v>"1"</v>
      </c>
      <c r="F6" s="11" t="str">
        <f>CONCATENATE("""", VLOOKUP(B6,Variables!$C$2:$D$34,2,FALSE), """")</f>
        <v>"5"</v>
      </c>
      <c r="G6" s="1" t="str">
        <f t="shared" si="0"/>
        <v>"10"</v>
      </c>
    </row>
    <row r="7" spans="1:7" ht="18.75" x14ac:dyDescent="0.3">
      <c r="A7" s="2" t="s">
        <v>88</v>
      </c>
      <c r="B7" s="2" t="s">
        <v>94</v>
      </c>
      <c r="C7" s="1">
        <v>6</v>
      </c>
      <c r="E7" s="11" t="str">
        <f>CONCATENATE("""", VLOOKUP(A7,Variables!$A$2:$B$34,2,FALSE), """")</f>
        <v>"2"</v>
      </c>
      <c r="F7" s="11" t="str">
        <f>CONCATENATE("""", VLOOKUP(B7,Variables!$C$2:$D$34,2,FALSE), """")</f>
        <v>"1"</v>
      </c>
      <c r="G7" s="1" t="str">
        <f t="shared" si="0"/>
        <v>"6"</v>
      </c>
    </row>
    <row r="8" spans="1:7" ht="18.75" x14ac:dyDescent="0.3">
      <c r="A8" s="2" t="s">
        <v>88</v>
      </c>
      <c r="B8" s="2" t="s">
        <v>95</v>
      </c>
      <c r="C8" s="1">
        <v>12</v>
      </c>
      <c r="E8" s="11" t="str">
        <f>CONCATENATE("""", VLOOKUP(A8,Variables!$A$2:$B$34,2,FALSE), """")</f>
        <v>"2"</v>
      </c>
      <c r="F8" s="11" t="str">
        <f>CONCATENATE("""", VLOOKUP(B8,Variables!$C$2:$D$34,2,FALSE), """")</f>
        <v>"2"</v>
      </c>
      <c r="G8" s="1" t="str">
        <f t="shared" si="0"/>
        <v>"12"</v>
      </c>
    </row>
    <row r="9" spans="1:7" ht="18.75" x14ac:dyDescent="0.3">
      <c r="A9" s="2" t="s">
        <v>88</v>
      </c>
      <c r="B9" s="2" t="s">
        <v>96</v>
      </c>
      <c r="C9" s="1">
        <v>8</v>
      </c>
      <c r="E9" s="11" t="str">
        <f>CONCATENATE("""", VLOOKUP(A9,Variables!$A$2:$B$34,2,FALSE), """")</f>
        <v>"2"</v>
      </c>
      <c r="F9" s="11" t="str">
        <f>CONCATENATE("""", VLOOKUP(B9,Variables!$C$2:$D$34,2,FALSE), """")</f>
        <v>"3"</v>
      </c>
      <c r="G9" s="1" t="str">
        <f t="shared" si="0"/>
        <v>"8"</v>
      </c>
    </row>
    <row r="10" spans="1:7" ht="18.75" x14ac:dyDescent="0.3">
      <c r="A10" s="2" t="s">
        <v>88</v>
      </c>
      <c r="B10" s="2" t="s">
        <v>97</v>
      </c>
      <c r="C10" s="1">
        <v>8</v>
      </c>
      <c r="E10" s="11" t="str">
        <f>CONCATENATE("""", VLOOKUP(A10,Variables!$A$2:$B$34,2,FALSE), """")</f>
        <v>"2"</v>
      </c>
      <c r="F10" s="11" t="str">
        <f>CONCATENATE("""", VLOOKUP(B10,Variables!$C$2:$D$34,2,FALSE), """")</f>
        <v>"4"</v>
      </c>
      <c r="G10" s="1" t="str">
        <f t="shared" si="0"/>
        <v>"8"</v>
      </c>
    </row>
    <row r="11" spans="1:7" ht="18.75" x14ac:dyDescent="0.3">
      <c r="A11" s="2" t="s">
        <v>88</v>
      </c>
      <c r="B11" s="2" t="s">
        <v>98</v>
      </c>
      <c r="C11" s="1">
        <v>16</v>
      </c>
      <c r="E11" s="11" t="str">
        <f>CONCATENATE("""", VLOOKUP(A11,Variables!$A$2:$B$34,2,FALSE), """")</f>
        <v>"2"</v>
      </c>
      <c r="F11" s="11" t="str">
        <f>CONCATENATE("""", VLOOKUP(B11,Variables!$C$2:$D$34,2,FALSE), """")</f>
        <v>"5"</v>
      </c>
      <c r="G11" s="1" t="str">
        <f t="shared" si="0"/>
        <v>"16"</v>
      </c>
    </row>
    <row r="12" spans="1:7" ht="18.75" x14ac:dyDescent="0.3">
      <c r="A12" s="2" t="s">
        <v>89</v>
      </c>
      <c r="B12" s="2" t="s">
        <v>94</v>
      </c>
      <c r="C12" s="1">
        <v>16</v>
      </c>
      <c r="E12" s="11" t="str">
        <f>CONCATENATE("""", VLOOKUP(A12,Variables!$A$2:$B$34,2,FALSE), """")</f>
        <v>"3"</v>
      </c>
      <c r="F12" s="11" t="str">
        <f>CONCATENATE("""", VLOOKUP(B12,Variables!$C$2:$D$34,2,FALSE), """")</f>
        <v>"1"</v>
      </c>
      <c r="G12" s="1" t="str">
        <f t="shared" si="0"/>
        <v>"16"</v>
      </c>
    </row>
    <row r="13" spans="1:7" ht="18.75" x14ac:dyDescent="0.3">
      <c r="A13" s="2" t="s">
        <v>89</v>
      </c>
      <c r="B13" s="2" t="s">
        <v>95</v>
      </c>
      <c r="C13" s="1">
        <v>6</v>
      </c>
      <c r="E13" s="11" t="str">
        <f>CONCATENATE("""", VLOOKUP(A13,Variables!$A$2:$B$34,2,FALSE), """")</f>
        <v>"3"</v>
      </c>
      <c r="F13" s="11" t="str">
        <f>CONCATENATE("""", VLOOKUP(B13,Variables!$C$2:$D$34,2,FALSE), """")</f>
        <v>"2"</v>
      </c>
      <c r="G13" s="1" t="str">
        <f t="shared" si="0"/>
        <v>"6"</v>
      </c>
    </row>
    <row r="14" spans="1:7" ht="18.75" x14ac:dyDescent="0.3">
      <c r="A14" s="2" t="s">
        <v>89</v>
      </c>
      <c r="B14" s="2" t="s">
        <v>96</v>
      </c>
      <c r="C14" s="1">
        <v>8</v>
      </c>
      <c r="E14" s="11" t="str">
        <f>CONCATENATE("""", VLOOKUP(A14,Variables!$A$2:$B$34,2,FALSE), """")</f>
        <v>"3"</v>
      </c>
      <c r="F14" s="11" t="str">
        <f>CONCATENATE("""", VLOOKUP(B14,Variables!$C$2:$D$34,2,FALSE), """")</f>
        <v>"3"</v>
      </c>
      <c r="G14" s="1" t="str">
        <f t="shared" si="0"/>
        <v>"8"</v>
      </c>
    </row>
    <row r="15" spans="1:7" ht="18.75" x14ac:dyDescent="0.3">
      <c r="A15" s="2" t="s">
        <v>89</v>
      </c>
      <c r="B15" s="2" t="s">
        <v>97</v>
      </c>
      <c r="C15" s="1">
        <v>14</v>
      </c>
      <c r="E15" s="11" t="str">
        <f>CONCATENATE("""", VLOOKUP(A15,Variables!$A$2:$B$34,2,FALSE), """")</f>
        <v>"3"</v>
      </c>
      <c r="F15" s="11" t="str">
        <f>CONCATENATE("""", VLOOKUP(B15,Variables!$C$2:$D$34,2,FALSE), """")</f>
        <v>"4"</v>
      </c>
      <c r="G15" s="1" t="str">
        <f t="shared" si="0"/>
        <v>"14"</v>
      </c>
    </row>
    <row r="16" spans="1:7" ht="18.75" x14ac:dyDescent="0.3">
      <c r="A16" s="2" t="s">
        <v>89</v>
      </c>
      <c r="B16" s="2" t="s">
        <v>98</v>
      </c>
      <c r="C16" s="1">
        <v>6</v>
      </c>
      <c r="E16" s="11" t="str">
        <f>CONCATENATE("""", VLOOKUP(A16,Variables!$A$2:$B$34,2,FALSE), """")</f>
        <v>"3"</v>
      </c>
      <c r="F16" s="11" t="str">
        <f>CONCATENATE("""", VLOOKUP(B16,Variables!$C$2:$D$34,2,FALSE), """")</f>
        <v>"5"</v>
      </c>
      <c r="G16" s="1" t="str">
        <f t="shared" si="0"/>
        <v>"6"</v>
      </c>
    </row>
    <row r="17" spans="1:7" ht="18.75" x14ac:dyDescent="0.3">
      <c r="A17" s="2" t="s">
        <v>90</v>
      </c>
      <c r="B17" s="2" t="s">
        <v>94</v>
      </c>
      <c r="C17" s="1">
        <v>2</v>
      </c>
      <c r="E17" s="11" t="str">
        <f>CONCATENATE("""", VLOOKUP(A17,Variables!$A$2:$B$34,2,FALSE), """")</f>
        <v>"4"</v>
      </c>
      <c r="F17" s="11" t="str">
        <f>CONCATENATE("""", VLOOKUP(B17,Variables!$C$2:$D$34,2,FALSE), """")</f>
        <v>"1"</v>
      </c>
      <c r="G17" s="1" t="str">
        <f t="shared" si="0"/>
        <v>"2"</v>
      </c>
    </row>
    <row r="18" spans="1:7" ht="18.75" x14ac:dyDescent="0.3">
      <c r="A18" s="2" t="s">
        <v>90</v>
      </c>
      <c r="B18" s="2" t="s">
        <v>95</v>
      </c>
      <c r="C18" s="1">
        <v>8</v>
      </c>
      <c r="E18" s="11" t="str">
        <f>CONCATENATE("""", VLOOKUP(A18,Variables!$A$2:$B$34,2,FALSE), """")</f>
        <v>"4"</v>
      </c>
      <c r="F18" s="11" t="str">
        <f>CONCATENATE("""", VLOOKUP(B18,Variables!$C$2:$D$34,2,FALSE), """")</f>
        <v>"2"</v>
      </c>
      <c r="G18" s="1" t="str">
        <f t="shared" si="0"/>
        <v>"8"</v>
      </c>
    </row>
    <row r="19" spans="1:7" ht="18.75" x14ac:dyDescent="0.3">
      <c r="A19" s="2" t="s">
        <v>90</v>
      </c>
      <c r="B19" s="2" t="s">
        <v>96</v>
      </c>
      <c r="C19" s="1">
        <v>14</v>
      </c>
      <c r="E19" s="11" t="str">
        <f>CONCATENATE("""", VLOOKUP(A19,Variables!$A$2:$B$34,2,FALSE), """")</f>
        <v>"4"</v>
      </c>
      <c r="F19" s="11" t="str">
        <f>CONCATENATE("""", VLOOKUP(B19,Variables!$C$2:$D$34,2,FALSE), """")</f>
        <v>"3"</v>
      </c>
      <c r="G19" s="1" t="str">
        <f t="shared" si="0"/>
        <v>"14"</v>
      </c>
    </row>
    <row r="20" spans="1:7" ht="18.75" x14ac:dyDescent="0.3">
      <c r="A20" s="2" t="s">
        <v>90</v>
      </c>
      <c r="B20" s="2" t="s">
        <v>97</v>
      </c>
      <c r="C20" s="1">
        <v>4</v>
      </c>
      <c r="E20" s="11" t="str">
        <f>CONCATENATE("""", VLOOKUP(A20,Variables!$A$2:$B$34,2,FALSE), """")</f>
        <v>"4"</v>
      </c>
      <c r="F20" s="11" t="str">
        <f>CONCATENATE("""", VLOOKUP(B20,Variables!$C$2:$D$34,2,FALSE), """")</f>
        <v>"4"</v>
      </c>
      <c r="G20" s="1" t="str">
        <f t="shared" si="0"/>
        <v>"4"</v>
      </c>
    </row>
    <row r="21" spans="1:7" ht="18.75" x14ac:dyDescent="0.3">
      <c r="A21" s="2" t="s">
        <v>90</v>
      </c>
      <c r="B21" s="2" t="s">
        <v>98</v>
      </c>
      <c r="C21" s="1">
        <v>2</v>
      </c>
      <c r="E21" s="11" t="str">
        <f>CONCATENATE("""", VLOOKUP(A21,Variables!$A$2:$B$34,2,FALSE), """")</f>
        <v>"4"</v>
      </c>
      <c r="F21" s="11" t="str">
        <f>CONCATENATE("""", VLOOKUP(B21,Variables!$C$2:$D$34,2,FALSE), """")</f>
        <v>"5"</v>
      </c>
      <c r="G21" s="1" t="str">
        <f t="shared" si="0"/>
        <v>"2"</v>
      </c>
    </row>
    <row r="22" spans="1:7" ht="18.75" x14ac:dyDescent="0.3">
      <c r="A22" s="2" t="s">
        <v>91</v>
      </c>
      <c r="B22" s="2" t="s">
        <v>94</v>
      </c>
      <c r="C22" s="1">
        <v>18</v>
      </c>
      <c r="E22" s="11" t="str">
        <f>CONCATENATE("""", VLOOKUP(A22,Variables!$A$2:$B$34,2,FALSE), """")</f>
        <v>"5"</v>
      </c>
      <c r="F22" s="11" t="str">
        <f>CONCATENATE("""", VLOOKUP(B22,Variables!$C$2:$D$34,2,FALSE), """")</f>
        <v>"1"</v>
      </c>
      <c r="G22" s="1" t="str">
        <f t="shared" si="0"/>
        <v>"18"</v>
      </c>
    </row>
    <row r="23" spans="1:7" ht="18.75" x14ac:dyDescent="0.3">
      <c r="A23" s="2" t="s">
        <v>91</v>
      </c>
      <c r="B23" s="2" t="s">
        <v>95</v>
      </c>
      <c r="C23" s="1">
        <v>12</v>
      </c>
      <c r="E23" s="11" t="str">
        <f>CONCATENATE("""", VLOOKUP(A23,Variables!$A$2:$B$34,2,FALSE), """")</f>
        <v>"5"</v>
      </c>
      <c r="F23" s="11" t="str">
        <f>CONCATENATE("""", VLOOKUP(B23,Variables!$C$2:$D$34,2,FALSE), """")</f>
        <v>"2"</v>
      </c>
      <c r="G23" s="1" t="str">
        <f t="shared" si="0"/>
        <v>"12"</v>
      </c>
    </row>
    <row r="24" spans="1:7" ht="18.75" x14ac:dyDescent="0.3">
      <c r="A24" s="2" t="s">
        <v>91</v>
      </c>
      <c r="B24" s="2" t="s">
        <v>96</v>
      </c>
      <c r="C24" s="1">
        <v>18</v>
      </c>
      <c r="E24" s="11" t="str">
        <f>CONCATENATE("""", VLOOKUP(A24,Variables!$A$2:$B$34,2,FALSE), """")</f>
        <v>"5"</v>
      </c>
      <c r="F24" s="11" t="str">
        <f>CONCATENATE("""", VLOOKUP(B24,Variables!$C$2:$D$34,2,FALSE), """")</f>
        <v>"3"</v>
      </c>
      <c r="G24" s="1" t="str">
        <f t="shared" si="0"/>
        <v>"18"</v>
      </c>
    </row>
    <row r="25" spans="1:7" ht="18.75" x14ac:dyDescent="0.3">
      <c r="A25" s="2" t="s">
        <v>91</v>
      </c>
      <c r="B25" s="2" t="s">
        <v>97</v>
      </c>
      <c r="C25" s="1">
        <v>24</v>
      </c>
      <c r="E25" s="11" t="str">
        <f>CONCATENATE("""", VLOOKUP(A25,Variables!$A$2:$B$34,2,FALSE), """")</f>
        <v>"5"</v>
      </c>
      <c r="F25" s="11" t="str">
        <f>CONCATENATE("""", VLOOKUP(B25,Variables!$C$2:$D$34,2,FALSE), """")</f>
        <v>"4"</v>
      </c>
      <c r="G25" s="1" t="str">
        <f t="shared" si="0"/>
        <v>"24"</v>
      </c>
    </row>
    <row r="26" spans="1:7" ht="18.75" x14ac:dyDescent="0.3">
      <c r="A26" s="2" t="s">
        <v>91</v>
      </c>
      <c r="B26" s="2" t="s">
        <v>98</v>
      </c>
      <c r="C26" s="1">
        <v>12</v>
      </c>
      <c r="E26" s="11" t="str">
        <f>CONCATENATE("""", VLOOKUP(A26,Variables!$A$2:$B$34,2,FALSE), """")</f>
        <v>"5"</v>
      </c>
      <c r="F26" s="11" t="str">
        <f>CONCATENATE("""", VLOOKUP(B26,Variables!$C$2:$D$34,2,FALSE), """")</f>
        <v>"5"</v>
      </c>
      <c r="G26" s="1" t="str">
        <f t="shared" si="0"/>
        <v>"12"</v>
      </c>
    </row>
    <row r="27" spans="1:7" ht="18.75" x14ac:dyDescent="0.3">
      <c r="C27" s="1">
        <v>0</v>
      </c>
      <c r="E27" s="11" t="e">
        <f>CONCATENATE("""", VLOOKUP(A27,Variables!$A$2:$B$34,2,FALSE), """")</f>
        <v>#N/A</v>
      </c>
      <c r="F27" s="11" t="e">
        <f>CONCATENATE("""", VLOOKUP(B27,Variables!$C$2:$D$34,2,FALSE), """")</f>
        <v>#N/A</v>
      </c>
      <c r="G27" s="1" t="str">
        <f t="shared" si="0"/>
        <v>"0"</v>
      </c>
    </row>
    <row r="28" spans="1:7" ht="18.75" x14ac:dyDescent="0.3">
      <c r="C28" s="1">
        <v>0</v>
      </c>
      <c r="E28" s="11" t="e">
        <f>CONCATENATE("""", VLOOKUP(A28,Variables!$A$2:$B$34,2,FALSE), """")</f>
        <v>#N/A</v>
      </c>
      <c r="F28" s="11" t="e">
        <f>CONCATENATE("""", VLOOKUP(B28,Variables!$C$2:$D$34,2,FALSE), """")</f>
        <v>#N/A</v>
      </c>
      <c r="G28" s="1" t="str">
        <f t="shared" si="0"/>
        <v>"0"</v>
      </c>
    </row>
    <row r="29" spans="1:7" ht="18.75" x14ac:dyDescent="0.3">
      <c r="C29" s="1">
        <v>0</v>
      </c>
      <c r="E29" s="11" t="e">
        <f>CONCATENATE("""", VLOOKUP(A29,Variables!$A$2:$B$34,2,FALSE), """")</f>
        <v>#N/A</v>
      </c>
      <c r="F29" s="11" t="e">
        <f>CONCATENATE("""", VLOOKUP(B29,Variables!$C$2:$D$34,2,FALSE), """")</f>
        <v>#N/A</v>
      </c>
      <c r="G29" s="1" t="str">
        <f t="shared" si="0"/>
        <v>"0"</v>
      </c>
    </row>
    <row r="30" spans="1:7" ht="18.75" x14ac:dyDescent="0.3">
      <c r="C30" s="1">
        <v>0</v>
      </c>
      <c r="E30" s="11" t="e">
        <f>CONCATENATE("""", VLOOKUP(A30,Variables!$A$2:$B$34,2,FALSE), """")</f>
        <v>#N/A</v>
      </c>
      <c r="F30" s="11" t="e">
        <f>CONCATENATE("""", VLOOKUP(B30,Variables!$C$2:$D$34,2,FALSE), """")</f>
        <v>#N/A</v>
      </c>
      <c r="G30" s="1" t="str">
        <f t="shared" si="0"/>
        <v>"0"</v>
      </c>
    </row>
    <row r="31" spans="1:7" ht="18.75" x14ac:dyDescent="0.3">
      <c r="C31" s="1">
        <v>0</v>
      </c>
      <c r="E31" s="11" t="e">
        <f>CONCATENATE("""", VLOOKUP(A31,Variables!$A$2:$B$34,2,FALSE), """")</f>
        <v>#N/A</v>
      </c>
      <c r="F31" s="11" t="e">
        <f>CONCATENATE("""", VLOOKUP(B31,Variables!$C$2:$D$34,2,FALSE), """")</f>
        <v>#N/A</v>
      </c>
      <c r="G31" s="1" t="str">
        <f t="shared" si="0"/>
        <v>"0"</v>
      </c>
    </row>
    <row r="32" spans="1:7" ht="18.75" x14ac:dyDescent="0.3">
      <c r="C32" s="1">
        <v>0</v>
      </c>
      <c r="E32" s="11" t="e">
        <f>CONCATENATE("""", VLOOKUP(A32,Variables!$A$2:$B$34,2,FALSE), """")</f>
        <v>#N/A</v>
      </c>
      <c r="F32" s="11" t="e">
        <f>CONCATENATE("""", VLOOKUP(B32,Variables!$C$2:$D$34,2,FALSE), """")</f>
        <v>#N/A</v>
      </c>
      <c r="G32" s="1" t="str">
        <f t="shared" si="0"/>
        <v>"0"</v>
      </c>
    </row>
    <row r="33" spans="3:7" ht="18.75" x14ac:dyDescent="0.3">
      <c r="C33" s="1">
        <v>0</v>
      </c>
      <c r="E33" s="11" t="e">
        <f>CONCATENATE("""", VLOOKUP(A33,Variables!$A$2:$B$34,2,FALSE), """")</f>
        <v>#N/A</v>
      </c>
      <c r="F33" s="11" t="e">
        <f>CONCATENATE("""", VLOOKUP(B33,Variables!$C$2:$D$34,2,FALSE), """")</f>
        <v>#N/A</v>
      </c>
      <c r="G33" s="1" t="str">
        <f t="shared" si="0"/>
        <v>"0"</v>
      </c>
    </row>
    <row r="34" spans="3:7" ht="18.75" x14ac:dyDescent="0.3">
      <c r="C34" s="1">
        <v>0</v>
      </c>
      <c r="E34" s="11" t="e">
        <f>CONCATENATE("""", VLOOKUP(A34,Variables!$A$2:$B$34,2,FALSE), """")</f>
        <v>#N/A</v>
      </c>
      <c r="F34" s="11" t="e">
        <f>CONCATENATE("""", VLOOKUP(B34,Variables!$C$2:$D$34,2,FALSE), """")</f>
        <v>#N/A</v>
      </c>
      <c r="G34" s="1" t="str">
        <f t="shared" si="0"/>
        <v>"0"</v>
      </c>
    </row>
    <row r="35" spans="3:7" ht="18.75" x14ac:dyDescent="0.3">
      <c r="E35" s="11" t="e">
        <f>CONCATENATE("""", VLOOKUP(A35,Variables!$A$2:$B$34,2,FALSE), """")</f>
        <v>#N/A</v>
      </c>
      <c r="F35" s="11" t="e">
        <f>CONCATENATE("""", VLOOKUP(B35,Variables!$C$2:$D$34,2,FALSE), """")</f>
        <v>#N/A</v>
      </c>
      <c r="G35" s="1" t="str">
        <f t="shared" si="0"/>
        <v>""</v>
      </c>
    </row>
    <row r="36" spans="3:7" ht="18.75" x14ac:dyDescent="0.3">
      <c r="E36" s="11" t="e">
        <f>CONCATENATE("""", VLOOKUP(A36,Variables!$A$2:$B$34,2,FALSE), """")</f>
        <v>#N/A</v>
      </c>
      <c r="F36" s="11" t="e">
        <f>CONCATENATE("""", VLOOKUP(B36,Variables!$C$2:$D$34,2,FALSE), """")</f>
        <v>#N/A</v>
      </c>
      <c r="G36" s="1" t="str">
        <f t="shared" si="0"/>
        <v>""</v>
      </c>
    </row>
    <row r="37" spans="3:7" ht="18.75" x14ac:dyDescent="0.3">
      <c r="E37" s="11" t="e">
        <f>CONCATENATE("""", VLOOKUP(A37,Variables!$A$2:$B$34,2,FALSE), """")</f>
        <v>#N/A</v>
      </c>
      <c r="F37" s="11" t="e">
        <f>CONCATENATE("""", VLOOKUP(B37,Variables!$C$2:$D$34,2,FALSE), """")</f>
        <v>#N/A</v>
      </c>
      <c r="G37" s="1" t="str">
        <f t="shared" si="0"/>
        <v>""</v>
      </c>
    </row>
    <row r="38" spans="3:7" ht="18.75" x14ac:dyDescent="0.3">
      <c r="E38" s="11" t="e">
        <f>CONCATENATE("""", VLOOKUP(A38,Variables!$A$2:$B$34,2,FALSE), """")</f>
        <v>#N/A</v>
      </c>
      <c r="F38" s="11" t="e">
        <f>CONCATENATE("""", VLOOKUP(B38,Variables!$C$2:$D$34,2,FALSE), """")</f>
        <v>#N/A</v>
      </c>
      <c r="G38" s="1" t="str">
        <f t="shared" si="0"/>
        <v>""</v>
      </c>
    </row>
    <row r="39" spans="3:7" ht="18.75" x14ac:dyDescent="0.3">
      <c r="E39" s="11" t="e">
        <f>CONCATENATE("""", VLOOKUP(A39,Variables!$A$2:$B$34,2,FALSE), """")</f>
        <v>#N/A</v>
      </c>
      <c r="F39" s="11" t="e">
        <f>CONCATENATE("""", VLOOKUP(B39,Variables!$C$2:$D$34,2,FALSE), """")</f>
        <v>#N/A</v>
      </c>
      <c r="G39" s="1" t="str">
        <f t="shared" si="0"/>
        <v>""</v>
      </c>
    </row>
    <row r="40" spans="3:7" ht="18.75" x14ac:dyDescent="0.3">
      <c r="E40" s="11" t="e">
        <f>CONCATENATE("""", VLOOKUP(A40,Variables!$A$2:$B$34,2,FALSE), """")</f>
        <v>#N/A</v>
      </c>
      <c r="F40" s="11" t="e">
        <f>CONCATENATE("""", VLOOKUP(B40,Variables!$C$2:$D$34,2,FALSE), """")</f>
        <v>#N/A</v>
      </c>
      <c r="G40" s="1" t="str">
        <f t="shared" si="0"/>
        <v>""</v>
      </c>
    </row>
    <row r="41" spans="3:7" ht="18.75" x14ac:dyDescent="0.3">
      <c r="E41" s="11" t="e">
        <f>CONCATENATE("""", VLOOKUP(A41,Variables!$A$2:$B$34,2,FALSE), """")</f>
        <v>#N/A</v>
      </c>
      <c r="F41" s="11" t="e">
        <f>CONCATENATE("""", VLOOKUP(B41,Variables!$C$2:$D$34,2,FALSE), """")</f>
        <v>#N/A</v>
      </c>
      <c r="G41" s="1" t="str">
        <f t="shared" si="0"/>
        <v>""</v>
      </c>
    </row>
    <row r="42" spans="3:7" ht="18.75" x14ac:dyDescent="0.3">
      <c r="E42" s="11" t="e">
        <f>CONCATENATE("""", VLOOKUP(A42,Variables!$A$2:$B$34,2,FALSE), """")</f>
        <v>#N/A</v>
      </c>
      <c r="F42" s="11" t="e">
        <f>CONCATENATE("""", VLOOKUP(B42,Variables!$C$2:$D$34,2,FALSE), """")</f>
        <v>#N/A</v>
      </c>
      <c r="G42" s="1" t="str">
        <f t="shared" si="0"/>
        <v>""</v>
      </c>
    </row>
    <row r="43" spans="3:7" ht="18.75" x14ac:dyDescent="0.3">
      <c r="E43" s="11" t="e">
        <f>CONCATENATE("""", VLOOKUP(A43,Variables!$A$2:$B$34,2,FALSE), """")</f>
        <v>#N/A</v>
      </c>
      <c r="F43" s="11" t="e">
        <f>CONCATENATE("""", VLOOKUP(B43,Variables!$C$2:$D$34,2,FALSE), """")</f>
        <v>#N/A</v>
      </c>
      <c r="G43" s="1" t="str">
        <f t="shared" si="0"/>
        <v>""</v>
      </c>
    </row>
    <row r="44" spans="3:7" ht="18.75" x14ac:dyDescent="0.3">
      <c r="E44" s="11" t="e">
        <f>CONCATENATE("""", VLOOKUP(A44,Variables!$A$2:$B$34,2,FALSE), """")</f>
        <v>#N/A</v>
      </c>
      <c r="F44" s="11" t="e">
        <f>CONCATENATE("""", VLOOKUP(B44,Variables!$C$2:$D$34,2,FALSE), """")</f>
        <v>#N/A</v>
      </c>
      <c r="G44" s="1" t="str">
        <f t="shared" si="0"/>
        <v>""</v>
      </c>
    </row>
    <row r="45" spans="3:7" ht="18.75" x14ac:dyDescent="0.3">
      <c r="E45" s="11" t="e">
        <f>CONCATENATE("""", VLOOKUP(A45,Variables!$A$2:$B$34,2,FALSE), """")</f>
        <v>#N/A</v>
      </c>
      <c r="F45" s="11" t="e">
        <f>CONCATENATE("""", VLOOKUP(B45,Variables!$C$2:$D$34,2,FALSE), """")</f>
        <v>#N/A</v>
      </c>
      <c r="G45" s="1" t="str">
        <f t="shared" si="0"/>
        <v>""</v>
      </c>
    </row>
    <row r="46" spans="3:7" ht="18.75" x14ac:dyDescent="0.3">
      <c r="E46" s="11" t="e">
        <f>CONCATENATE("""", VLOOKUP(A46,Variables!$A$2:$B$34,2,FALSE), """")</f>
        <v>#N/A</v>
      </c>
      <c r="F46" s="11" t="e">
        <f>CONCATENATE("""", VLOOKUP(B46,Variables!$C$2:$D$34,2,FALSE), """")</f>
        <v>#N/A</v>
      </c>
      <c r="G46" s="1" t="str">
        <f t="shared" si="0"/>
        <v>""</v>
      </c>
    </row>
    <row r="47" spans="3:7" ht="18.75" x14ac:dyDescent="0.3">
      <c r="E47" s="11" t="e">
        <f>CONCATENATE("""", VLOOKUP(A47,Variables!$A$2:$B$34,2,FALSE), """")</f>
        <v>#N/A</v>
      </c>
      <c r="F47" s="11" t="e">
        <f>CONCATENATE("""", VLOOKUP(B47,Variables!$C$2:$D$34,2,FALSE), """")</f>
        <v>#N/A</v>
      </c>
      <c r="G47" s="1" t="str">
        <f t="shared" si="0"/>
        <v>""</v>
      </c>
    </row>
    <row r="48" spans="3:7" ht="18.75" x14ac:dyDescent="0.3">
      <c r="E48" s="11" t="e">
        <f>CONCATENATE("""", VLOOKUP(A48,Variables!$A$2:$B$34,2,FALSE), """")</f>
        <v>#N/A</v>
      </c>
      <c r="F48" s="11" t="e">
        <f>CONCATENATE("""", VLOOKUP(B48,Variables!$C$2:$D$34,2,FALSE), """")</f>
        <v>#N/A</v>
      </c>
      <c r="G48" s="1" t="str">
        <f t="shared" si="0"/>
        <v>""</v>
      </c>
    </row>
    <row r="49" spans="5:7" ht="18.75" x14ac:dyDescent="0.3">
      <c r="E49" s="11" t="e">
        <f>CONCATENATE("""", VLOOKUP(A49,Variables!$A$2:$B$34,2,FALSE), """")</f>
        <v>#N/A</v>
      </c>
      <c r="F49" s="11" t="e">
        <f>CONCATENATE("""", VLOOKUP(B49,Variables!$C$2:$D$34,2,FALSE), """")</f>
        <v>#N/A</v>
      </c>
      <c r="G49" s="1" t="str">
        <f t="shared" si="0"/>
        <v>""</v>
      </c>
    </row>
    <row r="50" spans="5:7" ht="18.75" x14ac:dyDescent="0.3">
      <c r="E50" s="11" t="e">
        <f>CONCATENATE("""", VLOOKUP(A50,Variables!$A$2:$B$34,2,FALSE), """")</f>
        <v>#N/A</v>
      </c>
      <c r="F50" s="11" t="e">
        <f>CONCATENATE("""", VLOOKUP(B50,Variables!$C$2:$D$34,2,FALSE), """")</f>
        <v>#N/A</v>
      </c>
      <c r="G50" s="1" t="str">
        <f t="shared" si="0"/>
        <v>""</v>
      </c>
    </row>
  </sheetData>
  <dataValidations count="2">
    <dataValidation type="list" allowBlank="1" showInputMessage="1" showErrorMessage="1" sqref="A2:A50">
      <formula1>Race</formula1>
    </dataValidation>
    <dataValidation type="list" allowBlank="1" showInputMessage="1" showErrorMessage="1" sqref="B2:B50">
      <formula1>Ability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zoomScale="130" zoomScaleNormal="130" workbookViewId="0">
      <selection activeCell="N7" sqref="N7"/>
    </sheetView>
  </sheetViews>
  <sheetFormatPr defaultRowHeight="12.75" x14ac:dyDescent="0.2"/>
  <cols>
    <col min="1" max="1" width="17" style="10" bestFit="1" customWidth="1"/>
    <col min="2" max="2" width="9.28515625" style="8" bestFit="1" customWidth="1"/>
    <col min="3" max="3" width="8.85546875" style="10" bestFit="1" customWidth="1"/>
    <col min="4" max="4" width="24.85546875" style="10" bestFit="1" customWidth="1"/>
    <col min="5" max="5" width="25.85546875" style="10" bestFit="1" customWidth="1"/>
    <col min="6" max="6" width="12.5703125" style="10" bestFit="1" customWidth="1"/>
    <col min="7" max="7" width="2.85546875" style="7" customWidth="1"/>
    <col min="8" max="8" width="5" style="8" bestFit="1" customWidth="1"/>
    <col min="9" max="9" width="9.28515625" style="8" bestFit="1" customWidth="1"/>
    <col min="10" max="10" width="8.85546875" style="8" bestFit="1" customWidth="1"/>
    <col min="11" max="11" width="9" style="8" bestFit="1" customWidth="1"/>
    <col min="12" max="12" width="8.85546875" style="8" bestFit="1" customWidth="1"/>
    <col min="13" max="13" width="11.28515625" style="8" bestFit="1" customWidth="1"/>
    <col min="14" max="14" width="13.7109375" style="8" bestFit="1" customWidth="1"/>
    <col min="15" max="16384" width="9.140625" style="8"/>
  </cols>
  <sheetData>
    <row r="1" spans="1:13" ht="18.75" x14ac:dyDescent="0.3">
      <c r="A1" s="12" t="s">
        <v>81</v>
      </c>
      <c r="B1" s="12"/>
      <c r="C1" s="12"/>
      <c r="D1" s="12"/>
      <c r="E1" s="12"/>
      <c r="F1" s="12"/>
      <c r="H1" s="12" t="s">
        <v>44</v>
      </c>
      <c r="I1" s="12"/>
      <c r="J1" s="12"/>
      <c r="K1" s="12"/>
      <c r="L1" s="12"/>
      <c r="M1" s="12"/>
    </row>
    <row r="2" spans="1:13" s="9" customFormat="1" ht="31.5" x14ac:dyDescent="0.25">
      <c r="A2" s="4" t="s">
        <v>40</v>
      </c>
      <c r="B2" s="5" t="s">
        <v>82</v>
      </c>
      <c r="C2" s="5" t="s">
        <v>83</v>
      </c>
      <c r="D2" s="5" t="s">
        <v>84</v>
      </c>
      <c r="E2" s="5" t="s">
        <v>85</v>
      </c>
      <c r="F2" s="4" t="s">
        <v>43</v>
      </c>
      <c r="G2" s="6"/>
      <c r="H2" s="4" t="s">
        <v>40</v>
      </c>
      <c r="I2" s="5" t="s">
        <v>82</v>
      </c>
      <c r="J2" s="5" t="s">
        <v>83</v>
      </c>
      <c r="K2" s="5" t="s">
        <v>84</v>
      </c>
      <c r="L2" s="5" t="s">
        <v>85</v>
      </c>
      <c r="M2" s="4" t="s">
        <v>43</v>
      </c>
    </row>
    <row r="3" spans="1:13" x14ac:dyDescent="0.2">
      <c r="A3" s="10" t="s">
        <v>23</v>
      </c>
      <c r="B3" s="8">
        <v>0</v>
      </c>
      <c r="C3" s="10" t="s">
        <v>46</v>
      </c>
      <c r="D3" s="10" t="s">
        <v>46</v>
      </c>
      <c r="E3" s="10" t="s">
        <v>46</v>
      </c>
      <c r="F3" s="10" t="s">
        <v>12</v>
      </c>
      <c r="H3" s="8" t="str">
        <f>CONCATENATE("""", VLOOKUP(A3,Variables!$E$2:$F$34,2,FALSE), """")</f>
        <v>"7"</v>
      </c>
      <c r="I3" s="8" t="str">
        <f>CONCATENATE("""", B3, """")</f>
        <v>"0"</v>
      </c>
      <c r="J3" s="8" t="str">
        <f>CONCATENATE("""", VLOOKUP(C3,Variables!$G$2:$H$34,2,FALSE), """")</f>
        <v>"0"</v>
      </c>
      <c r="K3" s="8" t="str">
        <f>CONCATENATE("""", VLOOKUP(D3,Variables!$I$2:$J$34,2,FALSE), """")</f>
        <v>"0"</v>
      </c>
      <c r="L3" s="8" t="str">
        <f>CONCATENATE("""", VLOOKUP(E3,Variables!$K$2:$L$34,2,FALSE), """")</f>
        <v>"0"</v>
      </c>
      <c r="M3" s="8" t="str">
        <f>CONCATENATE("""", VLOOKUP(F3,Variables!$M$2:$N$34,2,FALSE), """")</f>
        <v>"1"</v>
      </c>
    </row>
    <row r="4" spans="1:13" x14ac:dyDescent="0.2">
      <c r="A4" s="10" t="s">
        <v>23</v>
      </c>
      <c r="B4" s="8">
        <v>0</v>
      </c>
      <c r="C4" s="10" t="s">
        <v>46</v>
      </c>
      <c r="D4" s="10" t="s">
        <v>46</v>
      </c>
      <c r="E4" s="10" t="s">
        <v>46</v>
      </c>
      <c r="F4" s="10" t="s">
        <v>13</v>
      </c>
      <c r="H4" s="8" t="str">
        <f>CONCATENATE("""", VLOOKUP(A4,Variables!$E$2:$F$34,2,FALSE), """")</f>
        <v>"7"</v>
      </c>
      <c r="I4" s="8" t="str">
        <f t="shared" ref="I4:I30" si="0">CONCATENATE("""", B4, """")</f>
        <v>"0"</v>
      </c>
      <c r="J4" s="8" t="str">
        <f>CONCATENATE("""", VLOOKUP(C4,Variables!$G$2:$H$34,2,FALSE), """")</f>
        <v>"0"</v>
      </c>
      <c r="K4" s="8" t="str">
        <f>CONCATENATE("""", VLOOKUP(D4,Variables!$I$2:$J$34,2,FALSE), """")</f>
        <v>"0"</v>
      </c>
      <c r="L4" s="8" t="str">
        <f>CONCATENATE("""", VLOOKUP(E4,Variables!$K$2:$L$34,2,FALSE), """")</f>
        <v>"0"</v>
      </c>
      <c r="M4" s="8" t="str">
        <f>CONCATENATE("""", VLOOKUP(F4,Variables!$M$2:$N$34,2,FALSE), """")</f>
        <v>"2"</v>
      </c>
    </row>
    <row r="5" spans="1:13" x14ac:dyDescent="0.2">
      <c r="A5" s="10" t="s">
        <v>18</v>
      </c>
      <c r="B5" s="8">
        <v>0</v>
      </c>
      <c r="C5" s="10" t="s">
        <v>46</v>
      </c>
      <c r="D5" s="10" t="s">
        <v>46</v>
      </c>
      <c r="E5" s="10" t="s">
        <v>59</v>
      </c>
      <c r="F5" s="10" t="s">
        <v>46</v>
      </c>
      <c r="H5" s="8" t="str">
        <f>CONCATENATE("""", VLOOKUP(A5,Variables!$E$2:$F$34,2,FALSE), """")</f>
        <v>"1"</v>
      </c>
      <c r="I5" s="8" t="str">
        <f t="shared" si="0"/>
        <v>"0"</v>
      </c>
      <c r="J5" s="8" t="str">
        <f>CONCATENATE("""", VLOOKUP(C5,Variables!$G$2:$H$34,2,FALSE), """")</f>
        <v>"0"</v>
      </c>
      <c r="K5" s="8" t="str">
        <f>CONCATENATE("""", VLOOKUP(D5,Variables!$I$2:$J$34,2,FALSE), """")</f>
        <v>"0"</v>
      </c>
      <c r="L5" s="8" t="str">
        <f>CONCATENATE("""", VLOOKUP(E5,Variables!$K$2:$L$34,2,FALSE), """")</f>
        <v>"1"</v>
      </c>
      <c r="M5" s="8" t="str">
        <f>CONCATENATE("""", VLOOKUP(F5,Variables!$M$2:$N$34,2,FALSE), """")</f>
        <v>"0"</v>
      </c>
    </row>
    <row r="6" spans="1:13" x14ac:dyDescent="0.2">
      <c r="A6" s="10" t="s">
        <v>18</v>
      </c>
      <c r="B6" s="8">
        <v>25</v>
      </c>
      <c r="C6" s="10" t="s">
        <v>46</v>
      </c>
      <c r="D6" s="10" t="s">
        <v>46</v>
      </c>
      <c r="E6" s="10" t="s">
        <v>61</v>
      </c>
      <c r="F6" s="10" t="s">
        <v>46</v>
      </c>
      <c r="H6" s="8" t="str">
        <f>CONCATENATE("""", VLOOKUP(A6,Variables!$E$2:$F$34,2,FALSE), """")</f>
        <v>"1"</v>
      </c>
      <c r="I6" s="8" t="str">
        <f t="shared" si="0"/>
        <v>"25"</v>
      </c>
      <c r="J6" s="8" t="str">
        <f>CONCATENATE("""", VLOOKUP(C6,Variables!$G$2:$H$34,2,FALSE), """")</f>
        <v>"0"</v>
      </c>
      <c r="K6" s="8" t="str">
        <f>CONCATENATE("""", VLOOKUP(D6,Variables!$I$2:$J$34,2,FALSE), """")</f>
        <v>"0"</v>
      </c>
      <c r="L6" s="8" t="str">
        <f>CONCATENATE("""", VLOOKUP(E6,Variables!$K$2:$L$34,2,FALSE), """")</f>
        <v>"3"</v>
      </c>
      <c r="M6" s="8" t="str">
        <f>CONCATENATE("""", VLOOKUP(F6,Variables!$M$2:$N$34,2,FALSE), """")</f>
        <v>"0"</v>
      </c>
    </row>
    <row r="7" spans="1:13" x14ac:dyDescent="0.2">
      <c r="A7" s="10" t="s">
        <v>19</v>
      </c>
      <c r="B7" s="8">
        <v>0</v>
      </c>
      <c r="C7" s="10" t="s">
        <v>46</v>
      </c>
      <c r="D7" s="10" t="s">
        <v>46</v>
      </c>
      <c r="E7" s="10" t="s">
        <v>63</v>
      </c>
      <c r="F7" s="10" t="s">
        <v>46</v>
      </c>
      <c r="H7" s="8" t="str">
        <f>CONCATENATE("""", VLOOKUP(A7,Variables!$E$2:$F$34,2,FALSE), """")</f>
        <v>"2"</v>
      </c>
      <c r="I7" s="8" t="str">
        <f t="shared" si="0"/>
        <v>"0"</v>
      </c>
      <c r="J7" s="8" t="str">
        <f>CONCATENATE("""", VLOOKUP(C7,Variables!$G$2:$H$34,2,FALSE), """")</f>
        <v>"0"</v>
      </c>
      <c r="K7" s="8" t="str">
        <f>CONCATENATE("""", VLOOKUP(D7,Variables!$I$2:$J$34,2,FALSE), """")</f>
        <v>"0"</v>
      </c>
      <c r="L7" s="8" t="str">
        <f>CONCATENATE("""", VLOOKUP(E7,Variables!$K$2:$L$34,2,FALSE), """")</f>
        <v>"5"</v>
      </c>
      <c r="M7" s="8" t="str">
        <f>CONCATENATE("""", VLOOKUP(F7,Variables!$M$2:$N$34,2,FALSE), """")</f>
        <v>"0"</v>
      </c>
    </row>
    <row r="8" spans="1:13" x14ac:dyDescent="0.2">
      <c r="A8" s="10" t="s">
        <v>19</v>
      </c>
      <c r="B8" s="8">
        <v>25</v>
      </c>
      <c r="C8" s="10" t="s">
        <v>46</v>
      </c>
      <c r="D8" s="10" t="s">
        <v>46</v>
      </c>
      <c r="E8" s="10" t="s">
        <v>65</v>
      </c>
      <c r="F8" s="10" t="s">
        <v>46</v>
      </c>
      <c r="H8" s="8" t="str">
        <f>CONCATENATE("""", VLOOKUP(A8,Variables!$E$2:$F$34,2,FALSE), """")</f>
        <v>"2"</v>
      </c>
      <c r="I8" s="8" t="str">
        <f t="shared" si="0"/>
        <v>"25"</v>
      </c>
      <c r="J8" s="8" t="str">
        <f>CONCATENATE("""", VLOOKUP(C8,Variables!$G$2:$H$34,2,FALSE), """")</f>
        <v>"0"</v>
      </c>
      <c r="K8" s="8" t="str">
        <f>CONCATENATE("""", VLOOKUP(D8,Variables!$I$2:$J$34,2,FALSE), """")</f>
        <v>"0"</v>
      </c>
      <c r="L8" s="8" t="str">
        <f>CONCATENATE("""", VLOOKUP(E8,Variables!$K$2:$L$34,2,FALSE), """")</f>
        <v>"7"</v>
      </c>
      <c r="M8" s="8" t="str">
        <f>CONCATENATE("""", VLOOKUP(F8,Variables!$M$2:$N$34,2,FALSE), """")</f>
        <v>"0"</v>
      </c>
    </row>
    <row r="9" spans="1:13" x14ac:dyDescent="0.2">
      <c r="A9" s="10" t="s">
        <v>0</v>
      </c>
      <c r="B9" s="8">
        <v>0</v>
      </c>
      <c r="C9" s="10" t="s">
        <v>46</v>
      </c>
      <c r="D9" s="10" t="s">
        <v>74</v>
      </c>
      <c r="E9" s="10" t="s">
        <v>46</v>
      </c>
      <c r="F9" s="10" t="s">
        <v>46</v>
      </c>
      <c r="H9" s="8" t="str">
        <f>CONCATENATE("""", VLOOKUP(A9,Variables!$E$2:$F$34,2,FALSE), """")</f>
        <v>"4"</v>
      </c>
      <c r="I9" s="8" t="str">
        <f t="shared" si="0"/>
        <v>"0"</v>
      </c>
      <c r="J9" s="8" t="str">
        <f>CONCATENATE("""", VLOOKUP(C9,Variables!$G$2:$H$34,2,FALSE), """")</f>
        <v>"0"</v>
      </c>
      <c r="K9" s="8" t="str">
        <f>CONCATENATE("""", VLOOKUP(D9,Variables!$I$2:$J$34,2,FALSE), """")</f>
        <v>"5"</v>
      </c>
      <c r="L9" s="8" t="str">
        <f>CONCATENATE("""", VLOOKUP(E9,Variables!$K$2:$L$34,2,FALSE), """")</f>
        <v>"0"</v>
      </c>
      <c r="M9" s="8" t="str">
        <f>CONCATENATE("""", VLOOKUP(F9,Variables!$M$2:$N$34,2,FALSE), """")</f>
        <v>"0"</v>
      </c>
    </row>
    <row r="10" spans="1:13" x14ac:dyDescent="0.2">
      <c r="A10" s="10" t="s">
        <v>0</v>
      </c>
      <c r="B10" s="8">
        <v>50</v>
      </c>
      <c r="C10" s="10" t="s">
        <v>46</v>
      </c>
      <c r="D10" s="10" t="s">
        <v>76</v>
      </c>
      <c r="E10" s="10" t="s">
        <v>46</v>
      </c>
      <c r="F10" s="10" t="s">
        <v>46</v>
      </c>
      <c r="H10" s="8" t="str">
        <f>CONCATENATE("""", VLOOKUP(A10,Variables!$E$2:$F$34,2,FALSE), """")</f>
        <v>"4"</v>
      </c>
      <c r="I10" s="8" t="str">
        <f t="shared" si="0"/>
        <v>"50"</v>
      </c>
      <c r="J10" s="8" t="str">
        <f>CONCATENATE("""", VLOOKUP(C10,Variables!$G$2:$H$34,2,FALSE), """")</f>
        <v>"0"</v>
      </c>
      <c r="K10" s="8" t="str">
        <f>CONCATENATE("""", VLOOKUP(D10,Variables!$I$2:$J$34,2,FALSE), """")</f>
        <v>"7"</v>
      </c>
      <c r="L10" s="8" t="str">
        <f>CONCATENATE("""", VLOOKUP(E10,Variables!$K$2:$L$34,2,FALSE), """")</f>
        <v>"0"</v>
      </c>
      <c r="M10" s="8" t="str">
        <f>CONCATENATE("""", VLOOKUP(F10,Variables!$M$2:$N$34,2,FALSE), """")</f>
        <v>"0"</v>
      </c>
    </row>
    <row r="11" spans="1:13" x14ac:dyDescent="0.2">
      <c r="A11" s="10" t="s">
        <v>25</v>
      </c>
      <c r="B11" s="8">
        <v>0</v>
      </c>
      <c r="C11" s="10" t="s">
        <v>46</v>
      </c>
      <c r="D11" s="10" t="s">
        <v>46</v>
      </c>
      <c r="E11" s="10" t="s">
        <v>46</v>
      </c>
      <c r="F11" s="10" t="s">
        <v>15</v>
      </c>
      <c r="H11" s="8" t="str">
        <f>CONCATENATE("""", VLOOKUP(A11,Variables!$E$2:$F$34,2,FALSE), """")</f>
        <v>"10"</v>
      </c>
      <c r="I11" s="8" t="str">
        <f t="shared" si="0"/>
        <v>"0"</v>
      </c>
      <c r="J11" s="8" t="str">
        <f>CONCATENATE("""", VLOOKUP(C11,Variables!$G$2:$H$34,2,FALSE), """")</f>
        <v>"0"</v>
      </c>
      <c r="K11" s="8" t="str">
        <f>CONCATENATE("""", VLOOKUP(D11,Variables!$I$2:$J$34,2,FALSE), """")</f>
        <v>"0"</v>
      </c>
      <c r="L11" s="8" t="str">
        <f>CONCATENATE("""", VLOOKUP(E11,Variables!$K$2:$L$34,2,FALSE), """")</f>
        <v>"0"</v>
      </c>
      <c r="M11" s="8" t="str">
        <f>CONCATENATE("""", VLOOKUP(F11,Variables!$M$2:$N$34,2,FALSE), """")</f>
        <v>"5"</v>
      </c>
    </row>
    <row r="12" spans="1:13" x14ac:dyDescent="0.2">
      <c r="A12" s="10" t="s">
        <v>25</v>
      </c>
      <c r="B12" s="8">
        <v>25</v>
      </c>
      <c r="C12" s="10" t="s">
        <v>46</v>
      </c>
      <c r="D12" s="10" t="s">
        <v>46</v>
      </c>
      <c r="E12" s="10" t="s">
        <v>46</v>
      </c>
      <c r="F12" s="10" t="s">
        <v>14</v>
      </c>
      <c r="H12" s="8" t="str">
        <f>CONCATENATE("""", VLOOKUP(A12,Variables!$E$2:$F$34,2,FALSE), """")</f>
        <v>"10"</v>
      </c>
      <c r="I12" s="8" t="str">
        <f t="shared" si="0"/>
        <v>"25"</v>
      </c>
      <c r="J12" s="8" t="str">
        <f>CONCATENATE("""", VLOOKUP(C12,Variables!$G$2:$H$34,2,FALSE), """")</f>
        <v>"0"</v>
      </c>
      <c r="K12" s="8" t="str">
        <f>CONCATENATE("""", VLOOKUP(D12,Variables!$I$2:$J$34,2,FALSE), """")</f>
        <v>"0"</v>
      </c>
      <c r="L12" s="8" t="str">
        <f>CONCATENATE("""", VLOOKUP(E12,Variables!$K$2:$L$34,2,FALSE), """")</f>
        <v>"0"</v>
      </c>
      <c r="M12" s="8" t="str">
        <f>CONCATENATE("""", VLOOKUP(F12,Variables!$M$2:$N$34,2,FALSE), """")</f>
        <v>"6"</v>
      </c>
    </row>
    <row r="13" spans="1:13" x14ac:dyDescent="0.2">
      <c r="C13" s="10" t="s">
        <v>46</v>
      </c>
      <c r="D13" s="10" t="s">
        <v>46</v>
      </c>
      <c r="E13" s="10" t="s">
        <v>46</v>
      </c>
      <c r="F13" s="10" t="s">
        <v>46</v>
      </c>
      <c r="H13" s="8" t="e">
        <f>CONCATENATE("""", VLOOKUP(A13,Variables!$E$2:$F$34,2,FALSE), """")</f>
        <v>#N/A</v>
      </c>
      <c r="I13" s="8" t="str">
        <f t="shared" si="0"/>
        <v>""</v>
      </c>
      <c r="J13" s="8" t="str">
        <f>CONCATENATE("""", VLOOKUP(C13,Variables!$G$2:$H$34,2,FALSE), """")</f>
        <v>"0"</v>
      </c>
      <c r="K13" s="8" t="str">
        <f>CONCATENATE("""", VLOOKUP(D13,Variables!$I$2:$J$34,2,FALSE), """")</f>
        <v>"0"</v>
      </c>
      <c r="L13" s="8" t="str">
        <f>CONCATENATE("""", VLOOKUP(E13,Variables!$K$2:$L$34,2,FALSE), """")</f>
        <v>"0"</v>
      </c>
      <c r="M13" s="8" t="str">
        <f>CONCATENATE("""", VLOOKUP(F13,Variables!$M$2:$N$34,2,FALSE), """")</f>
        <v>"0"</v>
      </c>
    </row>
    <row r="14" spans="1:13" x14ac:dyDescent="0.2">
      <c r="C14" s="10" t="s">
        <v>46</v>
      </c>
      <c r="D14" s="10" t="s">
        <v>46</v>
      </c>
      <c r="E14" s="10" t="s">
        <v>46</v>
      </c>
      <c r="F14" s="10" t="s">
        <v>46</v>
      </c>
      <c r="H14" s="8" t="e">
        <f>CONCATENATE("""", VLOOKUP(A14,Variables!$E$2:$F$34,2,FALSE), """")</f>
        <v>#N/A</v>
      </c>
      <c r="I14" s="8" t="str">
        <f t="shared" si="0"/>
        <v>""</v>
      </c>
      <c r="J14" s="8" t="str">
        <f>CONCATENATE("""", VLOOKUP(C14,Variables!$G$2:$H$34,2,FALSE), """")</f>
        <v>"0"</v>
      </c>
      <c r="K14" s="8" t="str">
        <f>CONCATENATE("""", VLOOKUP(D14,Variables!$I$2:$J$34,2,FALSE), """")</f>
        <v>"0"</v>
      </c>
      <c r="L14" s="8" t="str">
        <f>CONCATENATE("""", VLOOKUP(E14,Variables!$K$2:$L$34,2,FALSE), """")</f>
        <v>"0"</v>
      </c>
      <c r="M14" s="8" t="str">
        <f>CONCATENATE("""", VLOOKUP(F14,Variables!$M$2:$N$34,2,FALSE), """")</f>
        <v>"0"</v>
      </c>
    </row>
    <row r="15" spans="1:13" x14ac:dyDescent="0.2">
      <c r="C15" s="10" t="s">
        <v>46</v>
      </c>
      <c r="D15" s="10" t="s">
        <v>46</v>
      </c>
      <c r="E15" s="10" t="s">
        <v>46</v>
      </c>
      <c r="F15" s="10" t="s">
        <v>46</v>
      </c>
      <c r="H15" s="8" t="e">
        <f>CONCATENATE("""", VLOOKUP(A15,Variables!$E$2:$F$34,2,FALSE), """")</f>
        <v>#N/A</v>
      </c>
      <c r="I15" s="8" t="str">
        <f t="shared" si="0"/>
        <v>""</v>
      </c>
      <c r="J15" s="8" t="str">
        <f>CONCATENATE("""", VLOOKUP(C15,Variables!$G$2:$H$34,2,FALSE), """")</f>
        <v>"0"</v>
      </c>
      <c r="K15" s="8" t="str">
        <f>CONCATENATE("""", VLOOKUP(D15,Variables!$I$2:$J$34,2,FALSE), """")</f>
        <v>"0"</v>
      </c>
      <c r="L15" s="8" t="str">
        <f>CONCATENATE("""", VLOOKUP(E15,Variables!$K$2:$L$34,2,FALSE), """")</f>
        <v>"0"</v>
      </c>
      <c r="M15" s="8" t="str">
        <f>CONCATENATE("""", VLOOKUP(F15,Variables!$M$2:$N$34,2,FALSE), """")</f>
        <v>"0"</v>
      </c>
    </row>
    <row r="16" spans="1:13" x14ac:dyDescent="0.2">
      <c r="C16" s="10" t="s">
        <v>46</v>
      </c>
      <c r="D16" s="10" t="s">
        <v>46</v>
      </c>
      <c r="E16" s="10" t="s">
        <v>46</v>
      </c>
      <c r="F16" s="10" t="s">
        <v>46</v>
      </c>
      <c r="H16" s="8" t="e">
        <f>CONCATENATE("""", VLOOKUP(A16,Variables!$E$2:$F$34,2,FALSE), """")</f>
        <v>#N/A</v>
      </c>
      <c r="I16" s="8" t="str">
        <f t="shared" si="0"/>
        <v>""</v>
      </c>
      <c r="J16" s="8" t="str">
        <f>CONCATENATE("""", VLOOKUP(C16,Variables!$G$2:$H$34,2,FALSE), """")</f>
        <v>"0"</v>
      </c>
      <c r="K16" s="8" t="str">
        <f>CONCATENATE("""", VLOOKUP(D16,Variables!$I$2:$J$34,2,FALSE), """")</f>
        <v>"0"</v>
      </c>
      <c r="L16" s="8" t="str">
        <f>CONCATENATE("""", VLOOKUP(E16,Variables!$K$2:$L$34,2,FALSE), """")</f>
        <v>"0"</v>
      </c>
      <c r="M16" s="8" t="str">
        <f>CONCATENATE("""", VLOOKUP(F16,Variables!$M$2:$N$34,2,FALSE), """")</f>
        <v>"0"</v>
      </c>
    </row>
    <row r="17" spans="3:13" x14ac:dyDescent="0.2">
      <c r="C17" s="10" t="s">
        <v>46</v>
      </c>
      <c r="D17" s="10" t="s">
        <v>46</v>
      </c>
      <c r="E17" s="10" t="s">
        <v>46</v>
      </c>
      <c r="F17" s="10" t="s">
        <v>46</v>
      </c>
      <c r="H17" s="8" t="e">
        <f>CONCATENATE("""", VLOOKUP(A17,Variables!$E$2:$F$34,2,FALSE), """")</f>
        <v>#N/A</v>
      </c>
      <c r="I17" s="8" t="str">
        <f t="shared" si="0"/>
        <v>""</v>
      </c>
      <c r="J17" s="8" t="str">
        <f>CONCATENATE("""", VLOOKUP(C17,Variables!$G$2:$H$34,2,FALSE), """")</f>
        <v>"0"</v>
      </c>
      <c r="K17" s="8" t="str">
        <f>CONCATENATE("""", VLOOKUP(D17,Variables!$I$2:$J$34,2,FALSE), """")</f>
        <v>"0"</v>
      </c>
      <c r="L17" s="8" t="str">
        <f>CONCATENATE("""", VLOOKUP(E17,Variables!$K$2:$L$34,2,FALSE), """")</f>
        <v>"0"</v>
      </c>
      <c r="M17" s="8" t="str">
        <f>CONCATENATE("""", VLOOKUP(F17,Variables!$M$2:$N$34,2,FALSE), """")</f>
        <v>"0"</v>
      </c>
    </row>
    <row r="18" spans="3:13" x14ac:dyDescent="0.2">
      <c r="C18" s="10" t="s">
        <v>46</v>
      </c>
      <c r="D18" s="10" t="s">
        <v>46</v>
      </c>
      <c r="E18" s="10" t="s">
        <v>46</v>
      </c>
      <c r="F18" s="10" t="s">
        <v>46</v>
      </c>
      <c r="H18" s="8" t="e">
        <f>CONCATENATE("""", VLOOKUP(A18,Variables!$E$2:$F$34,2,FALSE), """")</f>
        <v>#N/A</v>
      </c>
      <c r="I18" s="8" t="str">
        <f t="shared" si="0"/>
        <v>""</v>
      </c>
      <c r="J18" s="8" t="str">
        <f>CONCATENATE("""", VLOOKUP(C18,Variables!$G$2:$H$34,2,FALSE), """")</f>
        <v>"0"</v>
      </c>
      <c r="K18" s="8" t="str">
        <f>CONCATENATE("""", VLOOKUP(D18,Variables!$I$2:$J$34,2,FALSE), """")</f>
        <v>"0"</v>
      </c>
      <c r="L18" s="8" t="str">
        <f>CONCATENATE("""", VLOOKUP(E18,Variables!$K$2:$L$34,2,FALSE), """")</f>
        <v>"0"</v>
      </c>
      <c r="M18" s="8" t="str">
        <f>CONCATENATE("""", VLOOKUP(F18,Variables!$M$2:$N$34,2,FALSE), """")</f>
        <v>"0"</v>
      </c>
    </row>
    <row r="19" spans="3:13" x14ac:dyDescent="0.2">
      <c r="C19" s="10" t="s">
        <v>46</v>
      </c>
      <c r="D19" s="10" t="s">
        <v>46</v>
      </c>
      <c r="E19" s="10" t="s">
        <v>46</v>
      </c>
      <c r="F19" s="10" t="s">
        <v>46</v>
      </c>
      <c r="H19" s="8" t="e">
        <f>CONCATENATE("""", VLOOKUP(A19,Variables!$E$2:$F$34,2,FALSE), """")</f>
        <v>#N/A</v>
      </c>
      <c r="I19" s="8" t="str">
        <f t="shared" si="0"/>
        <v>""</v>
      </c>
      <c r="J19" s="8" t="str">
        <f>CONCATENATE("""", VLOOKUP(C19,Variables!$G$2:$H$34,2,FALSE), """")</f>
        <v>"0"</v>
      </c>
      <c r="K19" s="8" t="str">
        <f>CONCATENATE("""", VLOOKUP(D19,Variables!$I$2:$J$34,2,FALSE), """")</f>
        <v>"0"</v>
      </c>
      <c r="L19" s="8" t="str">
        <f>CONCATENATE("""", VLOOKUP(E19,Variables!$K$2:$L$34,2,FALSE), """")</f>
        <v>"0"</v>
      </c>
      <c r="M19" s="8" t="str">
        <f>CONCATENATE("""", VLOOKUP(F19,Variables!$M$2:$N$34,2,FALSE), """")</f>
        <v>"0"</v>
      </c>
    </row>
    <row r="20" spans="3:13" x14ac:dyDescent="0.2">
      <c r="C20" s="10" t="s">
        <v>46</v>
      </c>
      <c r="D20" s="10" t="s">
        <v>46</v>
      </c>
      <c r="E20" s="10" t="s">
        <v>46</v>
      </c>
      <c r="F20" s="10" t="s">
        <v>46</v>
      </c>
      <c r="H20" s="8" t="e">
        <f>CONCATENATE("""", VLOOKUP(A20,Variables!$E$2:$F$34,2,FALSE), """")</f>
        <v>#N/A</v>
      </c>
      <c r="I20" s="8" t="str">
        <f t="shared" si="0"/>
        <v>""</v>
      </c>
      <c r="J20" s="8" t="str">
        <f>CONCATENATE("""", VLOOKUP(C20,Variables!$G$2:$H$34,2,FALSE), """")</f>
        <v>"0"</v>
      </c>
      <c r="K20" s="8" t="str">
        <f>CONCATENATE("""", VLOOKUP(D20,Variables!$I$2:$J$34,2,FALSE), """")</f>
        <v>"0"</v>
      </c>
      <c r="L20" s="8" t="str">
        <f>CONCATENATE("""", VLOOKUP(E20,Variables!$K$2:$L$34,2,FALSE), """")</f>
        <v>"0"</v>
      </c>
      <c r="M20" s="8" t="str">
        <f>CONCATENATE("""", VLOOKUP(F20,Variables!$M$2:$N$34,2,FALSE), """")</f>
        <v>"0"</v>
      </c>
    </row>
    <row r="21" spans="3:13" x14ac:dyDescent="0.2">
      <c r="C21" s="10" t="s">
        <v>46</v>
      </c>
      <c r="D21" s="10" t="s">
        <v>46</v>
      </c>
      <c r="E21" s="10" t="s">
        <v>46</v>
      </c>
      <c r="F21" s="10" t="s">
        <v>46</v>
      </c>
      <c r="H21" s="8" t="e">
        <f>CONCATENATE("""", VLOOKUP(A21,Variables!$E$2:$F$34,2,FALSE), """")</f>
        <v>#N/A</v>
      </c>
      <c r="I21" s="8" t="str">
        <f t="shared" si="0"/>
        <v>""</v>
      </c>
      <c r="J21" s="8" t="str">
        <f>CONCATENATE("""", VLOOKUP(C21,Variables!$G$2:$H$34,2,FALSE), """")</f>
        <v>"0"</v>
      </c>
      <c r="K21" s="8" t="str">
        <f>CONCATENATE("""", VLOOKUP(D21,Variables!$I$2:$J$34,2,FALSE), """")</f>
        <v>"0"</v>
      </c>
      <c r="L21" s="8" t="str">
        <f>CONCATENATE("""", VLOOKUP(E21,Variables!$K$2:$L$34,2,FALSE), """")</f>
        <v>"0"</v>
      </c>
      <c r="M21" s="8" t="str">
        <f>CONCATENATE("""", VLOOKUP(F21,Variables!$M$2:$N$34,2,FALSE), """")</f>
        <v>"0"</v>
      </c>
    </row>
    <row r="22" spans="3:13" x14ac:dyDescent="0.2">
      <c r="C22" s="10" t="s">
        <v>46</v>
      </c>
      <c r="D22" s="10" t="s">
        <v>46</v>
      </c>
      <c r="E22" s="10" t="s">
        <v>46</v>
      </c>
      <c r="F22" s="10" t="s">
        <v>46</v>
      </c>
      <c r="H22" s="8" t="e">
        <f>CONCATENATE("""", VLOOKUP(A22,Variables!$E$2:$F$34,2,FALSE), """")</f>
        <v>#N/A</v>
      </c>
      <c r="I22" s="8" t="str">
        <f t="shared" si="0"/>
        <v>""</v>
      </c>
      <c r="J22" s="8" t="str">
        <f>CONCATENATE("""", VLOOKUP(C22,Variables!$G$2:$H$34,2,FALSE), """")</f>
        <v>"0"</v>
      </c>
      <c r="K22" s="8" t="str">
        <f>CONCATENATE("""", VLOOKUP(D22,Variables!$I$2:$J$34,2,FALSE), """")</f>
        <v>"0"</v>
      </c>
      <c r="L22" s="8" t="str">
        <f>CONCATENATE("""", VLOOKUP(E22,Variables!$K$2:$L$34,2,FALSE), """")</f>
        <v>"0"</v>
      </c>
      <c r="M22" s="8" t="str">
        <f>CONCATENATE("""", VLOOKUP(F22,Variables!$M$2:$N$34,2,FALSE), """")</f>
        <v>"0"</v>
      </c>
    </row>
    <row r="23" spans="3:13" x14ac:dyDescent="0.2">
      <c r="C23" s="10" t="s">
        <v>46</v>
      </c>
      <c r="D23" s="10" t="s">
        <v>46</v>
      </c>
      <c r="E23" s="10" t="s">
        <v>46</v>
      </c>
      <c r="F23" s="10" t="s">
        <v>46</v>
      </c>
      <c r="H23" s="8" t="e">
        <f>CONCATENATE("""", VLOOKUP(A23,Variables!$E$2:$F$34,2,FALSE), """")</f>
        <v>#N/A</v>
      </c>
      <c r="I23" s="8" t="str">
        <f t="shared" si="0"/>
        <v>""</v>
      </c>
      <c r="J23" s="8" t="str">
        <f>CONCATENATE("""", VLOOKUP(C23,Variables!$G$2:$H$34,2,FALSE), """")</f>
        <v>"0"</v>
      </c>
      <c r="K23" s="8" t="str">
        <f>CONCATENATE("""", VLOOKUP(D23,Variables!$I$2:$J$34,2,FALSE), """")</f>
        <v>"0"</v>
      </c>
      <c r="L23" s="8" t="str">
        <f>CONCATENATE("""", VLOOKUP(E23,Variables!$K$2:$L$34,2,FALSE), """")</f>
        <v>"0"</v>
      </c>
      <c r="M23" s="8" t="str">
        <f>CONCATENATE("""", VLOOKUP(F23,Variables!$M$2:$N$34,2,FALSE), """")</f>
        <v>"0"</v>
      </c>
    </row>
    <row r="24" spans="3:13" x14ac:dyDescent="0.2">
      <c r="C24" s="10" t="s">
        <v>46</v>
      </c>
      <c r="D24" s="10" t="s">
        <v>46</v>
      </c>
      <c r="E24" s="10" t="s">
        <v>46</v>
      </c>
      <c r="F24" s="10" t="s">
        <v>46</v>
      </c>
      <c r="H24" s="8" t="e">
        <f>CONCATENATE("""", VLOOKUP(A24,Variables!$E$2:$F$34,2,FALSE), """")</f>
        <v>#N/A</v>
      </c>
      <c r="I24" s="8" t="str">
        <f t="shared" si="0"/>
        <v>""</v>
      </c>
      <c r="J24" s="8" t="str">
        <f>CONCATENATE("""", VLOOKUP(C24,Variables!$G$2:$H$34,2,FALSE), """")</f>
        <v>"0"</v>
      </c>
      <c r="K24" s="8" t="str">
        <f>CONCATENATE("""", VLOOKUP(D24,Variables!$I$2:$J$34,2,FALSE), """")</f>
        <v>"0"</v>
      </c>
      <c r="L24" s="8" t="str">
        <f>CONCATENATE("""", VLOOKUP(E24,Variables!$K$2:$L$34,2,FALSE), """")</f>
        <v>"0"</v>
      </c>
      <c r="M24" s="8" t="str">
        <f>CONCATENATE("""", VLOOKUP(F24,Variables!$M$2:$N$34,2,FALSE), """")</f>
        <v>"0"</v>
      </c>
    </row>
    <row r="25" spans="3:13" x14ac:dyDescent="0.2">
      <c r="C25" s="10" t="s">
        <v>46</v>
      </c>
      <c r="D25" s="10" t="s">
        <v>46</v>
      </c>
      <c r="E25" s="10" t="s">
        <v>46</v>
      </c>
      <c r="F25" s="10" t="s">
        <v>46</v>
      </c>
      <c r="H25" s="8" t="e">
        <f>CONCATENATE("""", VLOOKUP(A25,Variables!$E$2:$F$34,2,FALSE), """")</f>
        <v>#N/A</v>
      </c>
      <c r="I25" s="8" t="str">
        <f t="shared" si="0"/>
        <v>""</v>
      </c>
      <c r="J25" s="8" t="str">
        <f>CONCATENATE("""", VLOOKUP(C25,Variables!$G$2:$H$34,2,FALSE), """")</f>
        <v>"0"</v>
      </c>
      <c r="K25" s="8" t="str">
        <f>CONCATENATE("""", VLOOKUP(D25,Variables!$I$2:$J$34,2,FALSE), """")</f>
        <v>"0"</v>
      </c>
      <c r="L25" s="8" t="str">
        <f>CONCATENATE("""", VLOOKUP(E25,Variables!$K$2:$L$34,2,FALSE), """")</f>
        <v>"0"</v>
      </c>
      <c r="M25" s="8" t="str">
        <f>CONCATENATE("""", VLOOKUP(F25,Variables!$M$2:$N$34,2,FALSE), """")</f>
        <v>"0"</v>
      </c>
    </row>
    <row r="26" spans="3:13" x14ac:dyDescent="0.2">
      <c r="C26" s="10" t="s">
        <v>46</v>
      </c>
      <c r="D26" s="10" t="s">
        <v>46</v>
      </c>
      <c r="E26" s="10" t="s">
        <v>46</v>
      </c>
      <c r="F26" s="10" t="s">
        <v>46</v>
      </c>
      <c r="H26" s="8" t="e">
        <f>CONCATENATE("""", VLOOKUP(A26,Variables!$E$2:$F$34,2,FALSE), """")</f>
        <v>#N/A</v>
      </c>
      <c r="I26" s="8" t="str">
        <f t="shared" si="0"/>
        <v>""</v>
      </c>
      <c r="J26" s="8" t="str">
        <f>CONCATENATE("""", VLOOKUP(C26,Variables!$G$2:$H$34,2,FALSE), """")</f>
        <v>"0"</v>
      </c>
      <c r="K26" s="8" t="str">
        <f>CONCATENATE("""", VLOOKUP(D26,Variables!$I$2:$J$34,2,FALSE), """")</f>
        <v>"0"</v>
      </c>
      <c r="L26" s="8" t="str">
        <f>CONCATENATE("""", VLOOKUP(E26,Variables!$K$2:$L$34,2,FALSE), """")</f>
        <v>"0"</v>
      </c>
      <c r="M26" s="8" t="str">
        <f>CONCATENATE("""", VLOOKUP(F26,Variables!$M$2:$N$34,2,FALSE), """")</f>
        <v>"0"</v>
      </c>
    </row>
    <row r="27" spans="3:13" x14ac:dyDescent="0.2">
      <c r="C27" s="10" t="s">
        <v>46</v>
      </c>
      <c r="D27" s="10" t="s">
        <v>46</v>
      </c>
      <c r="E27" s="10" t="s">
        <v>46</v>
      </c>
      <c r="F27" s="10" t="s">
        <v>46</v>
      </c>
      <c r="H27" s="8" t="e">
        <f>CONCATENATE("""", VLOOKUP(A27,Variables!$E$2:$F$34,2,FALSE), """")</f>
        <v>#N/A</v>
      </c>
      <c r="I27" s="8" t="str">
        <f t="shared" si="0"/>
        <v>""</v>
      </c>
      <c r="J27" s="8" t="str">
        <f>CONCATENATE("""", VLOOKUP(C27,Variables!$G$2:$H$34,2,FALSE), """")</f>
        <v>"0"</v>
      </c>
      <c r="K27" s="8" t="str">
        <f>CONCATENATE("""", VLOOKUP(D27,Variables!$I$2:$J$34,2,FALSE), """")</f>
        <v>"0"</v>
      </c>
      <c r="L27" s="8" t="str">
        <f>CONCATENATE("""", VLOOKUP(E27,Variables!$K$2:$L$34,2,FALSE), """")</f>
        <v>"0"</v>
      </c>
      <c r="M27" s="8" t="str">
        <f>CONCATENATE("""", VLOOKUP(F27,Variables!$M$2:$N$34,2,FALSE), """")</f>
        <v>"0"</v>
      </c>
    </row>
    <row r="28" spans="3:13" x14ac:dyDescent="0.2">
      <c r="C28" s="10" t="s">
        <v>46</v>
      </c>
      <c r="D28" s="10" t="s">
        <v>46</v>
      </c>
      <c r="E28" s="10" t="s">
        <v>46</v>
      </c>
      <c r="F28" s="10" t="s">
        <v>46</v>
      </c>
      <c r="H28" s="8" t="e">
        <f>CONCATENATE("""", VLOOKUP(A28,Variables!$E$2:$F$34,2,FALSE), """")</f>
        <v>#N/A</v>
      </c>
      <c r="I28" s="8" t="str">
        <f t="shared" si="0"/>
        <v>""</v>
      </c>
      <c r="J28" s="8" t="str">
        <f>CONCATENATE("""", VLOOKUP(C28,Variables!$G$2:$H$34,2,FALSE), """")</f>
        <v>"0"</v>
      </c>
      <c r="K28" s="8" t="str">
        <f>CONCATENATE("""", VLOOKUP(D28,Variables!$I$2:$J$34,2,FALSE), """")</f>
        <v>"0"</v>
      </c>
      <c r="L28" s="8" t="str">
        <f>CONCATENATE("""", VLOOKUP(E28,Variables!$K$2:$L$34,2,FALSE), """")</f>
        <v>"0"</v>
      </c>
      <c r="M28" s="8" t="str">
        <f>CONCATENATE("""", VLOOKUP(F28,Variables!$M$2:$N$34,2,FALSE), """")</f>
        <v>"0"</v>
      </c>
    </row>
    <row r="29" spans="3:13" x14ac:dyDescent="0.2">
      <c r="C29" s="10" t="s">
        <v>46</v>
      </c>
      <c r="D29" s="10" t="s">
        <v>46</v>
      </c>
      <c r="E29" s="10" t="s">
        <v>46</v>
      </c>
      <c r="F29" s="10" t="s">
        <v>46</v>
      </c>
      <c r="H29" s="8" t="e">
        <f>CONCATENATE("""", VLOOKUP(A29,Variables!$E$2:$F$34,2,FALSE), """")</f>
        <v>#N/A</v>
      </c>
      <c r="I29" s="8" t="str">
        <f t="shared" si="0"/>
        <v>""</v>
      </c>
      <c r="J29" s="8" t="str">
        <f>CONCATENATE("""", VLOOKUP(C29,Variables!$G$2:$H$34,2,FALSE), """")</f>
        <v>"0"</v>
      </c>
      <c r="K29" s="8" t="str">
        <f>CONCATENATE("""", VLOOKUP(D29,Variables!$I$2:$J$34,2,FALSE), """")</f>
        <v>"0"</v>
      </c>
      <c r="L29" s="8" t="str">
        <f>CONCATENATE("""", VLOOKUP(E29,Variables!$K$2:$L$34,2,FALSE), """")</f>
        <v>"0"</v>
      </c>
      <c r="M29" s="8" t="str">
        <f>CONCATENATE("""", VLOOKUP(F29,Variables!$M$2:$N$34,2,FALSE), """")</f>
        <v>"0"</v>
      </c>
    </row>
    <row r="30" spans="3:13" x14ac:dyDescent="0.2">
      <c r="C30" s="10" t="s">
        <v>46</v>
      </c>
      <c r="D30" s="10" t="s">
        <v>46</v>
      </c>
      <c r="E30" s="10" t="s">
        <v>46</v>
      </c>
      <c r="F30" s="10" t="s">
        <v>46</v>
      </c>
      <c r="H30" s="8" t="e">
        <f>CONCATENATE("""", VLOOKUP(A30,Variables!$E$2:$F$34,2,FALSE), """")</f>
        <v>#N/A</v>
      </c>
      <c r="I30" s="8" t="str">
        <f t="shared" si="0"/>
        <v>""</v>
      </c>
      <c r="J30" s="8" t="str">
        <f>CONCATENATE("""", VLOOKUP(C30,Variables!$G$2:$H$34,2,FALSE), """")</f>
        <v>"0"</v>
      </c>
      <c r="K30" s="8" t="str">
        <f>CONCATENATE("""", VLOOKUP(D30,Variables!$I$2:$J$34,2,FALSE), """")</f>
        <v>"0"</v>
      </c>
      <c r="L30" s="8" t="str">
        <f>CONCATENATE("""", VLOOKUP(E30,Variables!$K$2:$L$34,2,FALSE), """")</f>
        <v>"0"</v>
      </c>
      <c r="M30" s="8" t="str">
        <f>CONCATENATE("""", VLOOKUP(F30,Variables!$M$2:$N$34,2,FALSE), """")</f>
        <v>"0"</v>
      </c>
    </row>
  </sheetData>
  <mergeCells count="2">
    <mergeCell ref="H1:M1"/>
    <mergeCell ref="A1:F1"/>
  </mergeCells>
  <dataValidations count="5">
    <dataValidation type="list" allowBlank="1" showInputMessage="1" showErrorMessage="1" promptTitle="Skills" sqref="A3:A30">
      <formula1>Skill</formula1>
    </dataValidation>
    <dataValidation type="list" allowBlank="1" showInputMessage="1" showErrorMessage="1" sqref="C3:C30">
      <formula1>AbilityModifier</formula1>
    </dataValidation>
    <dataValidation type="list" allowBlank="1" showInputMessage="1" showErrorMessage="1" sqref="D3:D30">
      <formula1>StatusModifier</formula1>
    </dataValidation>
    <dataValidation type="list" allowBlank="1" showInputMessage="1" showErrorMessage="1" sqref="E3:E30">
      <formula1>CombatModifier</formula1>
    </dataValidation>
    <dataValidation type="list" allowBlank="1" showInputMessage="1" showErrorMessage="1" sqref="F3:F30">
      <formula1>Knowledge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B15" sqref="B15"/>
    </sheetView>
  </sheetViews>
  <sheetFormatPr defaultRowHeight="15" x14ac:dyDescent="0.25"/>
  <cols>
    <col min="1" max="1" width="15.7109375" bestFit="1" customWidth="1"/>
    <col min="2" max="2" width="7" style="3" bestFit="1" customWidth="1"/>
    <col min="3" max="3" width="18.7109375" style="14" bestFit="1" customWidth="1"/>
    <col min="4" max="4" width="7" style="3" customWidth="1"/>
    <col min="5" max="5" width="36.42578125" bestFit="1" customWidth="1"/>
    <col min="6" max="6" width="7" style="3" bestFit="1" customWidth="1"/>
    <col min="7" max="7" width="30.5703125" bestFit="1" customWidth="1"/>
    <col min="8" max="8" width="8.42578125" style="3" bestFit="1" customWidth="1"/>
    <col min="9" max="9" width="40.85546875" bestFit="1" customWidth="1"/>
    <col min="10" max="10" width="8.42578125" bestFit="1" customWidth="1"/>
    <col min="11" max="11" width="40.85546875" bestFit="1" customWidth="1"/>
    <col min="12" max="12" width="8.42578125" style="3" bestFit="1" customWidth="1"/>
    <col min="13" max="13" width="20.140625" bestFit="1" customWidth="1"/>
    <col min="14" max="14" width="8.42578125" bestFit="1" customWidth="1"/>
  </cols>
  <sheetData>
    <row r="1" spans="1:14" s="3" customFormat="1" ht="18.75" x14ac:dyDescent="0.3">
      <c r="A1" s="1" t="s">
        <v>86</v>
      </c>
      <c r="B1" s="1" t="s">
        <v>41</v>
      </c>
      <c r="C1" s="1" t="s">
        <v>93</v>
      </c>
      <c r="D1" s="1" t="s">
        <v>41</v>
      </c>
      <c r="E1" s="1" t="s">
        <v>42</v>
      </c>
      <c r="F1" s="1" t="s">
        <v>41</v>
      </c>
      <c r="G1" s="1" t="s">
        <v>56</v>
      </c>
      <c r="H1" s="1" t="s">
        <v>57</v>
      </c>
      <c r="I1" s="1" t="s">
        <v>78</v>
      </c>
      <c r="J1" s="1" t="s">
        <v>57</v>
      </c>
      <c r="K1" s="1" t="s">
        <v>79</v>
      </c>
      <c r="L1" s="1" t="s">
        <v>57</v>
      </c>
      <c r="M1" s="1" t="s">
        <v>80</v>
      </c>
      <c r="N1" s="1" t="s">
        <v>57</v>
      </c>
    </row>
    <row r="2" spans="1:14" ht="18.75" x14ac:dyDescent="0.3">
      <c r="A2" s="2" t="s">
        <v>87</v>
      </c>
      <c r="B2" s="1">
        <v>1</v>
      </c>
      <c r="C2" s="13" t="s">
        <v>94</v>
      </c>
      <c r="D2" s="1">
        <v>1</v>
      </c>
      <c r="E2" s="2" t="s">
        <v>18</v>
      </c>
      <c r="F2" s="1">
        <v>1</v>
      </c>
      <c r="G2" s="2" t="s">
        <v>46</v>
      </c>
      <c r="H2" s="1">
        <v>0</v>
      </c>
      <c r="I2" s="2" t="s">
        <v>46</v>
      </c>
      <c r="J2" s="1">
        <v>0</v>
      </c>
      <c r="K2" s="2" t="s">
        <v>46</v>
      </c>
      <c r="L2" s="1">
        <v>0</v>
      </c>
      <c r="M2" s="2" t="s">
        <v>46</v>
      </c>
      <c r="N2" s="1">
        <v>0</v>
      </c>
    </row>
    <row r="3" spans="1:14" ht="18.75" x14ac:dyDescent="0.3">
      <c r="A3" s="2" t="s">
        <v>88</v>
      </c>
      <c r="B3" s="1">
        <v>2</v>
      </c>
      <c r="C3" s="13" t="s">
        <v>95</v>
      </c>
      <c r="D3" s="1">
        <v>2</v>
      </c>
      <c r="E3" s="2" t="s">
        <v>19</v>
      </c>
      <c r="F3" s="1">
        <v>2</v>
      </c>
      <c r="G3" s="2" t="s">
        <v>47</v>
      </c>
      <c r="H3" s="1">
        <v>1</v>
      </c>
      <c r="I3" s="2" t="s">
        <v>70</v>
      </c>
      <c r="J3" s="1">
        <v>1</v>
      </c>
      <c r="K3" s="2" t="s">
        <v>59</v>
      </c>
      <c r="L3" s="1">
        <v>1</v>
      </c>
      <c r="M3" s="2" t="s">
        <v>12</v>
      </c>
      <c r="N3" s="1">
        <v>1</v>
      </c>
    </row>
    <row r="4" spans="1:14" ht="18.75" x14ac:dyDescent="0.3">
      <c r="A4" s="2" t="s">
        <v>89</v>
      </c>
      <c r="B4" s="1">
        <v>3</v>
      </c>
      <c r="C4" s="13" t="s">
        <v>96</v>
      </c>
      <c r="D4" s="1">
        <v>3</v>
      </c>
      <c r="E4" s="2" t="s">
        <v>20</v>
      </c>
      <c r="F4" s="1">
        <v>3</v>
      </c>
      <c r="G4" s="2" t="s">
        <v>48</v>
      </c>
      <c r="H4" s="1">
        <v>2</v>
      </c>
      <c r="I4" s="2" t="s">
        <v>71</v>
      </c>
      <c r="J4" s="1">
        <v>2</v>
      </c>
      <c r="K4" s="2" t="s">
        <v>60</v>
      </c>
      <c r="L4" s="1">
        <v>2</v>
      </c>
      <c r="M4" s="2" t="s">
        <v>13</v>
      </c>
      <c r="N4" s="1">
        <v>2</v>
      </c>
    </row>
    <row r="5" spans="1:14" ht="18.75" x14ac:dyDescent="0.3">
      <c r="A5" s="2" t="s">
        <v>90</v>
      </c>
      <c r="B5" s="1">
        <v>4</v>
      </c>
      <c r="C5" s="13" t="s">
        <v>97</v>
      </c>
      <c r="D5" s="1">
        <v>4</v>
      </c>
      <c r="E5" s="2" t="s">
        <v>0</v>
      </c>
      <c r="F5" s="1">
        <v>4</v>
      </c>
      <c r="G5" s="2" t="s">
        <v>49</v>
      </c>
      <c r="H5" s="1">
        <v>3</v>
      </c>
      <c r="I5" s="2" t="s">
        <v>72</v>
      </c>
      <c r="J5" s="1">
        <v>3</v>
      </c>
      <c r="K5" s="2" t="s">
        <v>61</v>
      </c>
      <c r="L5" s="1">
        <v>3</v>
      </c>
      <c r="M5" s="2" t="s">
        <v>16</v>
      </c>
      <c r="N5" s="1">
        <v>3</v>
      </c>
    </row>
    <row r="6" spans="1:14" ht="18.75" x14ac:dyDescent="0.3">
      <c r="A6" s="2" t="s">
        <v>91</v>
      </c>
      <c r="B6" s="1">
        <v>5</v>
      </c>
      <c r="C6" s="13" t="s">
        <v>98</v>
      </c>
      <c r="D6" s="1">
        <v>5</v>
      </c>
      <c r="E6" s="2" t="s">
        <v>21</v>
      </c>
      <c r="F6" s="1">
        <v>5</v>
      </c>
      <c r="G6" s="2" t="s">
        <v>50</v>
      </c>
      <c r="H6" s="1">
        <v>4</v>
      </c>
      <c r="I6" s="2" t="s">
        <v>73</v>
      </c>
      <c r="J6" s="1">
        <v>4</v>
      </c>
      <c r="K6" s="2" t="s">
        <v>62</v>
      </c>
      <c r="L6" s="1">
        <v>4</v>
      </c>
      <c r="M6" s="2" t="s">
        <v>11</v>
      </c>
      <c r="N6" s="1">
        <v>4</v>
      </c>
    </row>
    <row r="7" spans="1:14" ht="18.75" x14ac:dyDescent="0.3">
      <c r="A7" s="2"/>
      <c r="B7" s="1"/>
      <c r="C7" s="13"/>
      <c r="D7" s="1"/>
      <c r="E7" s="2" t="s">
        <v>30</v>
      </c>
      <c r="F7" s="1">
        <v>6</v>
      </c>
      <c r="G7" s="2" t="s">
        <v>51</v>
      </c>
      <c r="H7" s="1">
        <v>5</v>
      </c>
      <c r="I7" s="2" t="s">
        <v>74</v>
      </c>
      <c r="J7" s="1">
        <v>5</v>
      </c>
      <c r="K7" s="2" t="s">
        <v>63</v>
      </c>
      <c r="L7" s="1">
        <v>5</v>
      </c>
      <c r="M7" s="2" t="s">
        <v>15</v>
      </c>
      <c r="N7" s="1">
        <v>5</v>
      </c>
    </row>
    <row r="8" spans="1:14" ht="18.75" x14ac:dyDescent="0.3">
      <c r="A8" s="2"/>
      <c r="B8" s="1"/>
      <c r="C8" s="13"/>
      <c r="D8" s="1"/>
      <c r="E8" s="2" t="s">
        <v>23</v>
      </c>
      <c r="F8" s="1">
        <v>7</v>
      </c>
      <c r="G8" s="2" t="s">
        <v>52</v>
      </c>
      <c r="H8" s="1">
        <v>6</v>
      </c>
      <c r="I8" s="2" t="s">
        <v>75</v>
      </c>
      <c r="J8" s="1">
        <v>6</v>
      </c>
      <c r="K8" s="2" t="s">
        <v>64</v>
      </c>
      <c r="L8" s="1">
        <v>6</v>
      </c>
      <c r="M8" s="2" t="s">
        <v>14</v>
      </c>
      <c r="N8" s="1">
        <v>6</v>
      </c>
    </row>
    <row r="9" spans="1:14" ht="18.75" x14ac:dyDescent="0.3">
      <c r="A9" s="2"/>
      <c r="B9" s="1"/>
      <c r="C9" s="13"/>
      <c r="D9" s="1"/>
      <c r="E9" s="2" t="s">
        <v>24</v>
      </c>
      <c r="F9" s="1">
        <v>8</v>
      </c>
      <c r="G9" s="2" t="s">
        <v>53</v>
      </c>
      <c r="H9" s="1">
        <v>7</v>
      </c>
      <c r="I9" s="2" t="s">
        <v>76</v>
      </c>
      <c r="J9" s="1">
        <v>7</v>
      </c>
      <c r="K9" s="2" t="s">
        <v>65</v>
      </c>
      <c r="L9" s="1">
        <v>7</v>
      </c>
      <c r="M9" s="2" t="s">
        <v>17</v>
      </c>
      <c r="N9" s="1">
        <v>7</v>
      </c>
    </row>
    <row r="10" spans="1:14" ht="18.75" x14ac:dyDescent="0.3">
      <c r="A10" s="2"/>
      <c r="B10" s="1"/>
      <c r="C10" s="13"/>
      <c r="D10" s="1"/>
      <c r="E10" s="2" t="s">
        <v>1</v>
      </c>
      <c r="F10" s="1">
        <v>9</v>
      </c>
      <c r="G10" s="2" t="s">
        <v>54</v>
      </c>
      <c r="H10" s="1">
        <v>8</v>
      </c>
      <c r="I10" s="2" t="s">
        <v>77</v>
      </c>
      <c r="J10" s="1">
        <v>8</v>
      </c>
      <c r="K10" s="2" t="s">
        <v>66</v>
      </c>
      <c r="L10" s="1">
        <v>8</v>
      </c>
      <c r="M10" s="2"/>
      <c r="N10" s="1"/>
    </row>
    <row r="11" spans="1:14" ht="18.75" x14ac:dyDescent="0.3">
      <c r="A11" s="2"/>
      <c r="B11" s="1"/>
      <c r="C11" s="13"/>
      <c r="D11" s="1"/>
      <c r="E11" s="2" t="s">
        <v>25</v>
      </c>
      <c r="F11" s="1">
        <v>10</v>
      </c>
      <c r="G11" s="2" t="s">
        <v>55</v>
      </c>
      <c r="H11" s="1">
        <v>9</v>
      </c>
      <c r="I11" s="2"/>
      <c r="J11" s="1"/>
      <c r="K11" s="2" t="s">
        <v>67</v>
      </c>
      <c r="L11" s="1">
        <v>9</v>
      </c>
      <c r="M11" s="2"/>
      <c r="N11" s="1"/>
    </row>
    <row r="12" spans="1:14" ht="18.75" x14ac:dyDescent="0.3">
      <c r="A12" s="2"/>
      <c r="B12" s="1"/>
      <c r="C12" s="13"/>
      <c r="D12" s="1"/>
      <c r="E12" s="2" t="s">
        <v>2</v>
      </c>
      <c r="F12" s="1">
        <v>11</v>
      </c>
      <c r="G12" s="2" t="s">
        <v>45</v>
      </c>
      <c r="H12" s="1">
        <v>10</v>
      </c>
      <c r="I12" s="2"/>
      <c r="J12" s="1"/>
      <c r="K12" s="2" t="s">
        <v>68</v>
      </c>
      <c r="L12" s="1">
        <v>10</v>
      </c>
      <c r="M12" s="2"/>
      <c r="N12" s="1"/>
    </row>
    <row r="13" spans="1:14" ht="18.75" x14ac:dyDescent="0.3">
      <c r="A13" s="2"/>
      <c r="B13" s="1"/>
      <c r="C13" s="13"/>
      <c r="D13" s="1"/>
      <c r="E13" s="2" t="s">
        <v>3</v>
      </c>
      <c r="F13" s="1">
        <v>12</v>
      </c>
      <c r="G13" s="2"/>
      <c r="H13" s="1"/>
      <c r="I13" s="2"/>
      <c r="J13" s="2"/>
      <c r="K13" s="2" t="s">
        <v>69</v>
      </c>
      <c r="L13" s="1">
        <v>11</v>
      </c>
      <c r="M13" s="2"/>
      <c r="N13" s="1"/>
    </row>
    <row r="14" spans="1:14" ht="18.75" x14ac:dyDescent="0.3">
      <c r="A14" s="2"/>
      <c r="B14" s="1"/>
      <c r="C14" s="13"/>
      <c r="D14" s="1"/>
      <c r="E14" s="2" t="s">
        <v>26</v>
      </c>
      <c r="F14" s="1">
        <v>13</v>
      </c>
      <c r="G14" s="2"/>
      <c r="H14" s="1"/>
      <c r="I14" s="2"/>
      <c r="J14" s="2"/>
      <c r="K14" s="2" t="s">
        <v>58</v>
      </c>
      <c r="L14" s="1">
        <v>12</v>
      </c>
      <c r="M14" s="2"/>
      <c r="N14" s="1"/>
    </row>
    <row r="15" spans="1:14" ht="18.75" x14ac:dyDescent="0.3">
      <c r="A15" s="2"/>
      <c r="B15" s="1"/>
      <c r="C15" s="13"/>
      <c r="D15" s="1"/>
      <c r="E15" s="2" t="s">
        <v>27</v>
      </c>
      <c r="F15" s="1">
        <v>14</v>
      </c>
      <c r="G15" s="2"/>
      <c r="H15" s="1"/>
      <c r="I15" s="2"/>
      <c r="J15" s="2"/>
      <c r="K15" s="2"/>
      <c r="L15" s="1"/>
      <c r="M15" s="2"/>
      <c r="N15" s="1"/>
    </row>
    <row r="16" spans="1:14" ht="18.75" x14ac:dyDescent="0.3">
      <c r="A16" s="2"/>
      <c r="B16" s="1"/>
      <c r="C16" s="13"/>
      <c r="D16" s="1"/>
      <c r="E16" s="2" t="s">
        <v>28</v>
      </c>
      <c r="F16" s="1">
        <v>15</v>
      </c>
      <c r="G16" s="2"/>
      <c r="H16" s="1"/>
      <c r="I16" s="2"/>
      <c r="J16" s="2"/>
      <c r="K16" s="2"/>
      <c r="L16" s="1"/>
      <c r="M16" s="2"/>
      <c r="N16" s="2"/>
    </row>
    <row r="17" spans="1:14" ht="18.75" x14ac:dyDescent="0.3">
      <c r="A17" s="2"/>
      <c r="B17" s="1"/>
      <c r="C17" s="13"/>
      <c r="D17" s="1"/>
      <c r="E17" s="2" t="s">
        <v>29</v>
      </c>
      <c r="F17" s="1">
        <v>16</v>
      </c>
      <c r="G17" s="2"/>
      <c r="H17" s="1"/>
      <c r="I17" s="2"/>
      <c r="J17" s="2"/>
      <c r="K17" s="2"/>
      <c r="L17" s="1"/>
      <c r="M17" s="2"/>
      <c r="N17" s="2"/>
    </row>
    <row r="18" spans="1:14" ht="18.75" x14ac:dyDescent="0.3">
      <c r="A18" s="2"/>
      <c r="B18" s="1"/>
      <c r="C18" s="13"/>
      <c r="D18" s="1"/>
      <c r="E18" s="2" t="s">
        <v>4</v>
      </c>
      <c r="F18" s="1">
        <v>17</v>
      </c>
      <c r="G18" s="2"/>
      <c r="H18" s="1"/>
      <c r="I18" s="2"/>
      <c r="J18" s="2"/>
      <c r="K18" s="2"/>
      <c r="L18" s="1"/>
      <c r="M18" s="2"/>
      <c r="N18" s="2"/>
    </row>
    <row r="19" spans="1:14" ht="18.75" x14ac:dyDescent="0.3">
      <c r="A19" s="2"/>
      <c r="B19" s="1"/>
      <c r="C19" s="13"/>
      <c r="D19" s="1"/>
      <c r="E19" s="2" t="s">
        <v>22</v>
      </c>
      <c r="F19" s="1">
        <v>18</v>
      </c>
      <c r="G19" s="2"/>
      <c r="H19" s="1"/>
      <c r="I19" s="2"/>
      <c r="J19" s="2"/>
      <c r="K19" s="2"/>
      <c r="L19" s="1"/>
      <c r="M19" s="2"/>
      <c r="N19" s="2"/>
    </row>
    <row r="20" spans="1:14" ht="18.75" x14ac:dyDescent="0.3">
      <c r="A20" s="2"/>
      <c r="B20" s="1"/>
      <c r="C20" s="13"/>
      <c r="D20" s="1"/>
      <c r="E20" s="2" t="s">
        <v>31</v>
      </c>
      <c r="F20" s="1">
        <v>19</v>
      </c>
      <c r="G20" s="2"/>
      <c r="H20" s="1"/>
      <c r="I20" s="2"/>
      <c r="J20" s="2"/>
      <c r="K20" s="2"/>
      <c r="L20" s="1"/>
      <c r="M20" s="2"/>
      <c r="N20" s="2"/>
    </row>
    <row r="21" spans="1:14" ht="18.75" x14ac:dyDescent="0.3">
      <c r="A21" s="2"/>
      <c r="B21" s="1"/>
      <c r="C21" s="13"/>
      <c r="D21" s="1"/>
      <c r="E21" s="2" t="s">
        <v>5</v>
      </c>
      <c r="F21" s="1">
        <v>20</v>
      </c>
      <c r="G21" s="2"/>
      <c r="H21" s="1"/>
      <c r="I21" s="2"/>
      <c r="J21" s="2"/>
      <c r="K21" s="2"/>
      <c r="L21" s="1"/>
      <c r="M21" s="2"/>
      <c r="N21" s="2"/>
    </row>
    <row r="22" spans="1:14" ht="18.75" x14ac:dyDescent="0.3">
      <c r="A22" s="2"/>
      <c r="B22" s="1"/>
      <c r="C22" s="13"/>
      <c r="D22" s="1"/>
      <c r="E22" s="2" t="s">
        <v>6</v>
      </c>
      <c r="F22" s="1">
        <v>21</v>
      </c>
      <c r="G22" s="2"/>
      <c r="H22" s="1"/>
      <c r="I22" s="2"/>
      <c r="J22" s="2"/>
      <c r="K22" s="2"/>
      <c r="L22" s="1"/>
      <c r="M22" s="2"/>
      <c r="N22" s="2"/>
    </row>
    <row r="23" spans="1:14" ht="18.75" x14ac:dyDescent="0.3">
      <c r="A23" s="2"/>
      <c r="B23" s="1"/>
      <c r="C23" s="13"/>
      <c r="D23" s="1"/>
      <c r="E23" s="2" t="s">
        <v>7</v>
      </c>
      <c r="F23" s="1">
        <v>22</v>
      </c>
      <c r="G23" s="2"/>
      <c r="H23" s="1"/>
      <c r="I23" s="2"/>
      <c r="J23" s="2"/>
      <c r="K23" s="2"/>
      <c r="L23" s="1"/>
      <c r="M23" s="2"/>
      <c r="N23" s="2"/>
    </row>
    <row r="24" spans="1:14" ht="18.75" x14ac:dyDescent="0.3">
      <c r="A24" s="2"/>
      <c r="B24" s="1"/>
      <c r="C24" s="13"/>
      <c r="D24" s="1"/>
      <c r="E24" s="2" t="s">
        <v>32</v>
      </c>
      <c r="F24" s="1">
        <v>23</v>
      </c>
      <c r="G24" s="2"/>
      <c r="H24" s="1"/>
      <c r="I24" s="2"/>
      <c r="J24" s="2"/>
      <c r="K24" s="2"/>
      <c r="L24" s="1"/>
      <c r="M24" s="2"/>
      <c r="N24" s="2"/>
    </row>
    <row r="25" spans="1:14" ht="18.75" x14ac:dyDescent="0.3">
      <c r="A25" s="2"/>
      <c r="B25" s="1"/>
      <c r="C25" s="13"/>
      <c r="D25" s="1"/>
      <c r="E25" s="2" t="s">
        <v>8</v>
      </c>
      <c r="F25" s="1">
        <v>24</v>
      </c>
      <c r="G25" s="2"/>
      <c r="H25" s="1"/>
      <c r="I25" s="2"/>
      <c r="J25" s="2"/>
      <c r="K25" s="2"/>
      <c r="L25" s="1"/>
      <c r="M25" s="2"/>
      <c r="N25" s="2"/>
    </row>
    <row r="26" spans="1:14" ht="18.75" x14ac:dyDescent="0.3">
      <c r="A26" s="2"/>
      <c r="B26" s="1"/>
      <c r="C26" s="13"/>
      <c r="D26" s="1"/>
      <c r="E26" s="2" t="s">
        <v>33</v>
      </c>
      <c r="F26" s="1">
        <v>25</v>
      </c>
      <c r="G26" s="2"/>
      <c r="H26" s="1"/>
      <c r="I26" s="2"/>
      <c r="J26" s="2"/>
      <c r="K26" s="2"/>
      <c r="L26" s="1"/>
      <c r="M26" s="2"/>
      <c r="N26" s="2"/>
    </row>
    <row r="27" spans="1:14" ht="18.75" x14ac:dyDescent="0.3">
      <c r="A27" s="2"/>
      <c r="B27" s="1"/>
      <c r="C27" s="13"/>
      <c r="D27" s="1"/>
      <c r="E27" s="2" t="s">
        <v>34</v>
      </c>
      <c r="F27" s="1">
        <v>26</v>
      </c>
      <c r="G27" s="2"/>
      <c r="H27" s="1"/>
      <c r="I27" s="2"/>
      <c r="J27" s="2"/>
      <c r="K27" s="2"/>
      <c r="L27" s="1"/>
      <c r="M27" s="2"/>
      <c r="N27" s="2"/>
    </row>
    <row r="28" spans="1:14" ht="18.75" x14ac:dyDescent="0.3">
      <c r="A28" s="2"/>
      <c r="B28" s="1"/>
      <c r="C28" s="13"/>
      <c r="D28" s="1"/>
      <c r="E28" s="2" t="s">
        <v>35</v>
      </c>
      <c r="F28" s="1">
        <v>27</v>
      </c>
      <c r="G28" s="2"/>
      <c r="H28" s="1"/>
      <c r="I28" s="2"/>
      <c r="J28" s="2"/>
      <c r="K28" s="2"/>
      <c r="L28" s="1"/>
      <c r="M28" s="2"/>
      <c r="N28" s="2"/>
    </row>
    <row r="29" spans="1:14" ht="18.75" x14ac:dyDescent="0.3">
      <c r="A29" s="2"/>
      <c r="B29" s="1"/>
      <c r="C29" s="13"/>
      <c r="D29" s="1"/>
      <c r="E29" s="2" t="s">
        <v>9</v>
      </c>
      <c r="F29" s="1">
        <v>28</v>
      </c>
      <c r="G29" s="2"/>
      <c r="H29" s="1"/>
      <c r="I29" s="2"/>
      <c r="J29" s="2"/>
      <c r="K29" s="2"/>
      <c r="L29" s="1"/>
      <c r="M29" s="2"/>
      <c r="N29" s="2"/>
    </row>
    <row r="30" spans="1:14" ht="18.75" x14ac:dyDescent="0.3">
      <c r="A30" s="2"/>
      <c r="B30" s="1"/>
      <c r="C30" s="13"/>
      <c r="D30" s="1"/>
      <c r="E30" s="2" t="s">
        <v>36</v>
      </c>
      <c r="F30" s="1">
        <v>29</v>
      </c>
      <c r="G30" s="2"/>
      <c r="H30" s="1"/>
      <c r="I30" s="2"/>
      <c r="J30" s="2"/>
      <c r="K30" s="2"/>
      <c r="L30" s="1"/>
      <c r="M30" s="2"/>
      <c r="N30" s="2"/>
    </row>
    <row r="31" spans="1:14" ht="18.75" x14ac:dyDescent="0.3">
      <c r="A31" s="2"/>
      <c r="B31" s="1"/>
      <c r="C31" s="13"/>
      <c r="D31" s="1"/>
      <c r="E31" s="2" t="s">
        <v>10</v>
      </c>
      <c r="F31" s="1">
        <v>30</v>
      </c>
      <c r="G31" s="2"/>
      <c r="H31" s="1"/>
      <c r="I31" s="2"/>
      <c r="J31" s="2"/>
      <c r="K31" s="2"/>
      <c r="L31" s="1"/>
      <c r="M31" s="2"/>
      <c r="N31" s="2"/>
    </row>
    <row r="32" spans="1:14" ht="18.75" x14ac:dyDescent="0.3">
      <c r="A32" s="2"/>
      <c r="B32" s="1"/>
      <c r="C32" s="13"/>
      <c r="D32" s="1"/>
      <c r="E32" s="2" t="s">
        <v>37</v>
      </c>
      <c r="F32" s="1">
        <v>31</v>
      </c>
      <c r="G32" s="2"/>
      <c r="H32" s="1"/>
      <c r="I32" s="2"/>
      <c r="J32" s="2"/>
      <c r="K32" s="2"/>
      <c r="L32" s="1"/>
      <c r="M32" s="2"/>
      <c r="N32" s="2"/>
    </row>
    <row r="33" spans="1:14" ht="18.75" x14ac:dyDescent="0.3">
      <c r="A33" s="2"/>
      <c r="B33" s="1"/>
      <c r="C33" s="13"/>
      <c r="D33" s="1"/>
      <c r="E33" s="2" t="s">
        <v>38</v>
      </c>
      <c r="F33" s="1">
        <v>32</v>
      </c>
      <c r="G33" s="2"/>
      <c r="H33" s="1"/>
      <c r="I33" s="2"/>
      <c r="J33" s="2"/>
      <c r="K33" s="2"/>
      <c r="L33" s="1"/>
      <c r="M33" s="2"/>
      <c r="N33" s="2"/>
    </row>
    <row r="34" spans="1:14" ht="18.75" x14ac:dyDescent="0.3">
      <c r="A34" s="2"/>
      <c r="B34" s="1"/>
      <c r="C34" s="13"/>
      <c r="D34" s="1"/>
      <c r="E34" s="2" t="s">
        <v>39</v>
      </c>
      <c r="F34" s="1">
        <v>33</v>
      </c>
      <c r="G34" s="2"/>
      <c r="H34" s="1"/>
      <c r="I34" s="2"/>
      <c r="J34" s="2"/>
      <c r="K34" s="2"/>
      <c r="L34" s="1"/>
      <c r="M34" s="2"/>
      <c r="N34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RaceBaseSkill</vt:lpstr>
      <vt:lpstr>RaceBaseAbility</vt:lpstr>
      <vt:lpstr>SkillManager</vt:lpstr>
      <vt:lpstr>Variables</vt:lpstr>
      <vt:lpstr>Ability</vt:lpstr>
      <vt:lpstr>AbilityModifier</vt:lpstr>
      <vt:lpstr>CombatModifier</vt:lpstr>
      <vt:lpstr>Knowledge</vt:lpstr>
      <vt:lpstr>Race</vt:lpstr>
      <vt:lpstr>Skill</vt:lpstr>
      <vt:lpstr>StatusModifier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2017-01-14T14:05:32Z</dcterms:modified>
</cp:coreProperties>
</file>