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 activeTab="5"/>
  </bookViews>
  <sheets>
    <sheet name="RaceBaseSkill" sheetId="8" r:id="rId1"/>
    <sheet name="RaceBaseAbility" sheetId="9" r:id="rId2"/>
    <sheet name="SkillManager" sheetId="7" r:id="rId3"/>
    <sheet name="SkillPrerequisites" sheetId="10" r:id="rId4"/>
    <sheet name="Variables" sheetId="6" r:id="rId5"/>
    <sheet name="BodyPartResources" sheetId="14" r:id="rId6"/>
    <sheet name="Material" sheetId="11" r:id="rId7"/>
    <sheet name="BodyPart" sheetId="12" r:id="rId8"/>
    <sheet name="Model" sheetId="13" r:id="rId9"/>
  </sheets>
  <definedNames>
    <definedName name="Ability">Variables!$C$2:$C$6</definedName>
    <definedName name="BodyPartList">BodyPart!$B$3:$B$100</definedName>
    <definedName name="CombatModifier">Variables!$I$2:$I$52</definedName>
    <definedName name="Knowledge">Variables!$K$2:$K$52</definedName>
    <definedName name="MaterialList">Material!$C$3:$C$100</definedName>
    <definedName name="ModelList">Model!$C$3:$C$100</definedName>
    <definedName name="Race">Variables!$A$2:$A$6</definedName>
    <definedName name="Skill">Variables!$E$2:$E$52</definedName>
    <definedName name="StatusModifier">Variables!$G$2:$G$10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4" l="1"/>
  <c r="G4" i="14"/>
  <c r="H4" i="14"/>
  <c r="I4" i="14"/>
  <c r="F5" i="14"/>
  <c r="G5" i="14"/>
  <c r="H5" i="14"/>
  <c r="I5" i="14"/>
  <c r="F6" i="14"/>
  <c r="G6" i="14"/>
  <c r="H6" i="14"/>
  <c r="I6" i="14"/>
  <c r="F7" i="14"/>
  <c r="G7" i="14"/>
  <c r="H7" i="14"/>
  <c r="I7" i="14"/>
  <c r="F8" i="14"/>
  <c r="G8" i="14"/>
  <c r="H8" i="14"/>
  <c r="I8" i="14"/>
  <c r="F9" i="14"/>
  <c r="G9" i="14"/>
  <c r="H9" i="14"/>
  <c r="I9" i="14"/>
  <c r="F10" i="14"/>
  <c r="G10" i="14"/>
  <c r="H10" i="14"/>
  <c r="I10" i="14"/>
  <c r="F11" i="14"/>
  <c r="G11" i="14"/>
  <c r="H11" i="14"/>
  <c r="I11" i="14"/>
  <c r="F12" i="14"/>
  <c r="G12" i="14"/>
  <c r="H12" i="14"/>
  <c r="I12" i="14"/>
  <c r="F13" i="14"/>
  <c r="G13" i="14"/>
  <c r="H13" i="14"/>
  <c r="I13" i="14"/>
  <c r="F14" i="14"/>
  <c r="G14" i="14"/>
  <c r="H14" i="14"/>
  <c r="I14" i="14"/>
  <c r="F15" i="14"/>
  <c r="G15" i="14"/>
  <c r="H15" i="14"/>
  <c r="I15" i="14"/>
  <c r="F16" i="14"/>
  <c r="G16" i="14"/>
  <c r="H16" i="14"/>
  <c r="I16" i="14"/>
  <c r="F17" i="14"/>
  <c r="G17" i="14"/>
  <c r="H17" i="14"/>
  <c r="I17" i="14"/>
  <c r="F18" i="14"/>
  <c r="G18" i="14"/>
  <c r="H18" i="14"/>
  <c r="I18" i="14"/>
  <c r="F19" i="14"/>
  <c r="G19" i="14"/>
  <c r="H19" i="14"/>
  <c r="I19" i="14"/>
  <c r="F20" i="14"/>
  <c r="G20" i="14"/>
  <c r="H20" i="14"/>
  <c r="I20" i="14"/>
  <c r="F21" i="14"/>
  <c r="G21" i="14"/>
  <c r="H21" i="14"/>
  <c r="I21" i="14"/>
  <c r="F22" i="14"/>
  <c r="G22" i="14"/>
  <c r="H22" i="14"/>
  <c r="I22" i="14"/>
  <c r="F23" i="14"/>
  <c r="G23" i="14"/>
  <c r="H23" i="14"/>
  <c r="I23" i="14"/>
  <c r="F24" i="14"/>
  <c r="G24" i="14"/>
  <c r="H24" i="14"/>
  <c r="I24" i="14"/>
  <c r="F25" i="14"/>
  <c r="G25" i="14"/>
  <c r="H25" i="14"/>
  <c r="I25" i="14"/>
  <c r="F26" i="14"/>
  <c r="G26" i="14"/>
  <c r="H26" i="14"/>
  <c r="I26" i="14"/>
  <c r="F27" i="14"/>
  <c r="G27" i="14"/>
  <c r="H27" i="14"/>
  <c r="I27" i="14"/>
  <c r="F28" i="14"/>
  <c r="G28" i="14"/>
  <c r="H28" i="14"/>
  <c r="I28" i="14"/>
  <c r="F29" i="14"/>
  <c r="G29" i="14"/>
  <c r="H29" i="14"/>
  <c r="I29" i="14"/>
  <c r="F30" i="14"/>
  <c r="G30" i="14"/>
  <c r="H30" i="14"/>
  <c r="I30" i="14"/>
  <c r="F31" i="14"/>
  <c r="G31" i="14"/>
  <c r="H31" i="14"/>
  <c r="I31" i="14"/>
  <c r="F32" i="14"/>
  <c r="G32" i="14"/>
  <c r="H32" i="14"/>
  <c r="I32" i="14"/>
  <c r="F33" i="14"/>
  <c r="G33" i="14"/>
  <c r="H33" i="14"/>
  <c r="I33" i="14"/>
  <c r="F34" i="14"/>
  <c r="G34" i="14"/>
  <c r="H34" i="14"/>
  <c r="I34" i="14"/>
  <c r="F35" i="14"/>
  <c r="G35" i="14"/>
  <c r="H35" i="14"/>
  <c r="I35" i="14"/>
  <c r="F36" i="14"/>
  <c r="G36" i="14"/>
  <c r="H36" i="14"/>
  <c r="I36" i="14"/>
  <c r="F37" i="14"/>
  <c r="G37" i="14"/>
  <c r="H37" i="14"/>
  <c r="I37" i="14"/>
  <c r="F38" i="14"/>
  <c r="G38" i="14"/>
  <c r="H38" i="14"/>
  <c r="I38" i="14"/>
  <c r="F39" i="14"/>
  <c r="G39" i="14"/>
  <c r="H39" i="14"/>
  <c r="I39" i="14"/>
  <c r="F40" i="14"/>
  <c r="G40" i="14"/>
  <c r="H40" i="14"/>
  <c r="I40" i="14"/>
  <c r="F41" i="14"/>
  <c r="G41" i="14"/>
  <c r="H41" i="14"/>
  <c r="I41" i="14"/>
  <c r="F42" i="14"/>
  <c r="G42" i="14"/>
  <c r="H42" i="14"/>
  <c r="I42" i="14"/>
  <c r="F43" i="14"/>
  <c r="G43" i="14"/>
  <c r="H43" i="14"/>
  <c r="I43" i="14"/>
  <c r="F44" i="14"/>
  <c r="G44" i="14"/>
  <c r="H44" i="14"/>
  <c r="I44" i="14"/>
  <c r="F45" i="14"/>
  <c r="G45" i="14"/>
  <c r="H45" i="14"/>
  <c r="I45" i="14"/>
  <c r="F46" i="14"/>
  <c r="G46" i="14"/>
  <c r="H46" i="14"/>
  <c r="I46" i="14"/>
  <c r="F47" i="14"/>
  <c r="G47" i="14"/>
  <c r="H47" i="14"/>
  <c r="I47" i="14"/>
  <c r="F48" i="14"/>
  <c r="G48" i="14"/>
  <c r="H48" i="14"/>
  <c r="I48" i="14"/>
  <c r="F49" i="14"/>
  <c r="G49" i="14"/>
  <c r="H49" i="14"/>
  <c r="I49" i="14"/>
  <c r="F50" i="14"/>
  <c r="G50" i="14"/>
  <c r="H50" i="14"/>
  <c r="I50" i="14"/>
  <c r="F51" i="14"/>
  <c r="G51" i="14"/>
  <c r="H51" i="14"/>
  <c r="I51" i="14"/>
  <c r="F52" i="14"/>
  <c r="G52" i="14"/>
  <c r="H52" i="14"/>
  <c r="I52" i="14"/>
  <c r="F53" i="14"/>
  <c r="G53" i="14"/>
  <c r="H53" i="14"/>
  <c r="I53" i="14"/>
  <c r="F54" i="14"/>
  <c r="G54" i="14"/>
  <c r="H54" i="14"/>
  <c r="I54" i="14"/>
  <c r="F55" i="14"/>
  <c r="G55" i="14"/>
  <c r="H55" i="14"/>
  <c r="I55" i="14"/>
  <c r="F56" i="14"/>
  <c r="G56" i="14"/>
  <c r="H56" i="14"/>
  <c r="I56" i="14"/>
  <c r="F57" i="14"/>
  <c r="G57" i="14"/>
  <c r="H57" i="14"/>
  <c r="I57" i="14"/>
  <c r="F58" i="14"/>
  <c r="G58" i="14"/>
  <c r="H58" i="14"/>
  <c r="I58" i="14"/>
  <c r="F59" i="14"/>
  <c r="G59" i="14"/>
  <c r="H59" i="14"/>
  <c r="I59" i="14"/>
  <c r="F60" i="14"/>
  <c r="G60" i="14"/>
  <c r="H60" i="14"/>
  <c r="I60" i="14"/>
  <c r="F61" i="14"/>
  <c r="G61" i="14"/>
  <c r="H61" i="14"/>
  <c r="I61" i="14"/>
  <c r="F62" i="14"/>
  <c r="G62" i="14"/>
  <c r="H62" i="14"/>
  <c r="I62" i="14"/>
  <c r="F63" i="14"/>
  <c r="G63" i="14"/>
  <c r="H63" i="14"/>
  <c r="I63" i="14"/>
  <c r="F64" i="14"/>
  <c r="G64" i="14"/>
  <c r="H64" i="14"/>
  <c r="I64" i="14"/>
  <c r="F65" i="14"/>
  <c r="G65" i="14"/>
  <c r="H65" i="14"/>
  <c r="I65" i="14"/>
  <c r="F66" i="14"/>
  <c r="G66" i="14"/>
  <c r="H66" i="14"/>
  <c r="I66" i="14"/>
  <c r="F67" i="14"/>
  <c r="G67" i="14"/>
  <c r="H67" i="14"/>
  <c r="I67" i="14"/>
  <c r="F68" i="14"/>
  <c r="G68" i="14"/>
  <c r="H68" i="14"/>
  <c r="I68" i="14"/>
  <c r="F69" i="14"/>
  <c r="G69" i="14"/>
  <c r="H69" i="14"/>
  <c r="I69" i="14"/>
  <c r="F70" i="14"/>
  <c r="G70" i="14"/>
  <c r="H70" i="14"/>
  <c r="I70" i="14"/>
  <c r="F71" i="14"/>
  <c r="G71" i="14"/>
  <c r="H71" i="14"/>
  <c r="I71" i="14"/>
  <c r="F72" i="14"/>
  <c r="G72" i="14"/>
  <c r="H72" i="14"/>
  <c r="I72" i="14"/>
  <c r="F73" i="14"/>
  <c r="G73" i="14"/>
  <c r="H73" i="14"/>
  <c r="I73" i="14"/>
  <c r="F74" i="14"/>
  <c r="G74" i="14"/>
  <c r="H74" i="14"/>
  <c r="I74" i="14"/>
  <c r="F75" i="14"/>
  <c r="G75" i="14"/>
  <c r="H75" i="14"/>
  <c r="I75" i="14"/>
  <c r="F76" i="14"/>
  <c r="G76" i="14"/>
  <c r="H76" i="14"/>
  <c r="I76" i="14"/>
  <c r="F77" i="14"/>
  <c r="G77" i="14"/>
  <c r="H77" i="14"/>
  <c r="I77" i="14"/>
  <c r="F78" i="14"/>
  <c r="G78" i="14"/>
  <c r="H78" i="14"/>
  <c r="I78" i="14"/>
  <c r="F79" i="14"/>
  <c r="G79" i="14"/>
  <c r="H79" i="14"/>
  <c r="I79" i="14"/>
  <c r="F80" i="14"/>
  <c r="G80" i="14"/>
  <c r="H80" i="14"/>
  <c r="I80" i="14"/>
  <c r="F81" i="14"/>
  <c r="G81" i="14"/>
  <c r="H81" i="14"/>
  <c r="I81" i="14"/>
  <c r="F82" i="14"/>
  <c r="G82" i="14"/>
  <c r="H82" i="14"/>
  <c r="I82" i="14"/>
  <c r="F83" i="14"/>
  <c r="G83" i="14"/>
  <c r="H83" i="14"/>
  <c r="I83" i="14"/>
  <c r="F84" i="14"/>
  <c r="G84" i="14"/>
  <c r="H84" i="14"/>
  <c r="I84" i="14"/>
  <c r="F85" i="14"/>
  <c r="G85" i="14"/>
  <c r="H85" i="14"/>
  <c r="I85" i="14"/>
  <c r="F86" i="14"/>
  <c r="G86" i="14"/>
  <c r="H86" i="14"/>
  <c r="I86" i="14"/>
  <c r="F87" i="14"/>
  <c r="G87" i="14"/>
  <c r="H87" i="14"/>
  <c r="I87" i="14"/>
  <c r="F88" i="14"/>
  <c r="G88" i="14"/>
  <c r="H88" i="14"/>
  <c r="I88" i="14"/>
  <c r="F89" i="14"/>
  <c r="G89" i="14"/>
  <c r="H89" i="14"/>
  <c r="I89" i="14"/>
  <c r="F90" i="14"/>
  <c r="G90" i="14"/>
  <c r="H90" i="14"/>
  <c r="I90" i="14"/>
  <c r="F91" i="14"/>
  <c r="G91" i="14"/>
  <c r="H91" i="14"/>
  <c r="I91" i="14"/>
  <c r="F92" i="14"/>
  <c r="G92" i="14"/>
  <c r="H92" i="14"/>
  <c r="I92" i="14"/>
  <c r="F93" i="14"/>
  <c r="G93" i="14"/>
  <c r="H93" i="14"/>
  <c r="I93" i="14"/>
  <c r="F94" i="14"/>
  <c r="G94" i="14"/>
  <c r="H94" i="14"/>
  <c r="I94" i="14"/>
  <c r="F95" i="14"/>
  <c r="G95" i="14"/>
  <c r="H95" i="14"/>
  <c r="I95" i="14"/>
  <c r="F96" i="14"/>
  <c r="G96" i="14"/>
  <c r="H96" i="14"/>
  <c r="I96" i="14"/>
  <c r="F97" i="14"/>
  <c r="G97" i="14"/>
  <c r="H97" i="14"/>
  <c r="I97" i="14"/>
  <c r="F98" i="14"/>
  <c r="G98" i="14"/>
  <c r="H98" i="14"/>
  <c r="I98" i="14"/>
  <c r="F99" i="14"/>
  <c r="G99" i="14"/>
  <c r="H99" i="14"/>
  <c r="I99" i="14"/>
  <c r="F100" i="14"/>
  <c r="G100" i="14"/>
  <c r="H100" i="14"/>
  <c r="I100" i="14"/>
  <c r="H3" i="14"/>
  <c r="G3" i="14"/>
  <c r="F3" i="14"/>
  <c r="I3" i="14"/>
  <c r="E3" i="8" l="1"/>
  <c r="F3" i="8"/>
  <c r="G3" i="8"/>
  <c r="E4" i="8"/>
  <c r="F4" i="8"/>
  <c r="G4" i="8"/>
  <c r="E5" i="8"/>
  <c r="F5" i="8"/>
  <c r="G5" i="8"/>
  <c r="E6" i="8"/>
  <c r="F6" i="8"/>
  <c r="G6" i="8"/>
  <c r="E7" i="8"/>
  <c r="F7" i="8"/>
  <c r="G7" i="8"/>
  <c r="E8" i="8"/>
  <c r="F8" i="8"/>
  <c r="G8" i="8"/>
  <c r="E9" i="8"/>
  <c r="F9" i="8"/>
  <c r="G9" i="8"/>
  <c r="E10" i="8"/>
  <c r="F10" i="8"/>
  <c r="G10" i="8"/>
  <c r="E11" i="8"/>
  <c r="F11" i="8"/>
  <c r="G11" i="8"/>
  <c r="E12" i="8"/>
  <c r="F12" i="8"/>
  <c r="G12" i="8"/>
  <c r="E13" i="8"/>
  <c r="F13" i="8"/>
  <c r="G13" i="8"/>
  <c r="E14" i="8"/>
  <c r="F14" i="8"/>
  <c r="G14" i="8"/>
  <c r="E15" i="8"/>
  <c r="F15" i="8"/>
  <c r="G15" i="8"/>
  <c r="E16" i="8"/>
  <c r="F16" i="8"/>
  <c r="G16" i="8"/>
  <c r="E17" i="8"/>
  <c r="F17" i="8"/>
  <c r="G17" i="8"/>
  <c r="E18" i="8"/>
  <c r="F18" i="8"/>
  <c r="G18" i="8"/>
  <c r="E19" i="8"/>
  <c r="F19" i="8"/>
  <c r="G19" i="8"/>
  <c r="E20" i="8"/>
  <c r="F20" i="8"/>
  <c r="G20" i="8"/>
  <c r="E21" i="8"/>
  <c r="F21" i="8"/>
  <c r="G21" i="8"/>
  <c r="E22" i="8"/>
  <c r="F22" i="8"/>
  <c r="G22" i="8"/>
  <c r="E23" i="8"/>
  <c r="F23" i="8"/>
  <c r="G23" i="8"/>
  <c r="E24" i="8"/>
  <c r="F24" i="8"/>
  <c r="G24" i="8"/>
  <c r="E25" i="8"/>
  <c r="F25" i="8"/>
  <c r="G25" i="8"/>
  <c r="E26" i="8"/>
  <c r="F26" i="8"/>
  <c r="G26" i="8"/>
  <c r="E27" i="8"/>
  <c r="F27" i="8"/>
  <c r="G27" i="8"/>
  <c r="E28" i="8"/>
  <c r="F28" i="8"/>
  <c r="G28" i="8"/>
  <c r="E29" i="8"/>
  <c r="F29" i="8"/>
  <c r="G29" i="8"/>
  <c r="E30" i="8"/>
  <c r="F30" i="8"/>
  <c r="G30" i="8"/>
  <c r="E31" i="8"/>
  <c r="F31" i="8"/>
  <c r="G31" i="8"/>
  <c r="E32" i="8"/>
  <c r="F32" i="8"/>
  <c r="G32" i="8"/>
  <c r="E33" i="8"/>
  <c r="F33" i="8"/>
  <c r="G33" i="8"/>
  <c r="E34" i="8"/>
  <c r="F34" i="8"/>
  <c r="G34" i="8"/>
  <c r="E35" i="8"/>
  <c r="F35" i="8"/>
  <c r="G35" i="8"/>
  <c r="E36" i="8"/>
  <c r="F36" i="8"/>
  <c r="G36" i="8"/>
  <c r="E37" i="8"/>
  <c r="F37" i="8"/>
  <c r="G37" i="8"/>
  <c r="E38" i="8"/>
  <c r="F38" i="8"/>
  <c r="G38" i="8"/>
  <c r="E39" i="8"/>
  <c r="F39" i="8"/>
  <c r="G39" i="8"/>
  <c r="E40" i="8"/>
  <c r="F40" i="8"/>
  <c r="G40" i="8"/>
  <c r="E41" i="8"/>
  <c r="F41" i="8"/>
  <c r="G41" i="8"/>
  <c r="E42" i="8"/>
  <c r="F42" i="8"/>
  <c r="G42" i="8"/>
  <c r="E43" i="8"/>
  <c r="F43" i="8"/>
  <c r="G43" i="8"/>
  <c r="E44" i="8"/>
  <c r="F44" i="8"/>
  <c r="G44" i="8"/>
  <c r="E45" i="8"/>
  <c r="F45" i="8"/>
  <c r="G45" i="8"/>
  <c r="E46" i="8"/>
  <c r="F46" i="8"/>
  <c r="G46" i="8"/>
  <c r="E47" i="8"/>
  <c r="F47" i="8"/>
  <c r="G47" i="8"/>
  <c r="E48" i="8"/>
  <c r="F48" i="8"/>
  <c r="G48" i="8"/>
  <c r="E49" i="8"/>
  <c r="F49" i="8"/>
  <c r="G49" i="8"/>
  <c r="E50" i="8"/>
  <c r="F50" i="8"/>
  <c r="G50" i="8"/>
  <c r="E51" i="8"/>
  <c r="F51" i="8"/>
  <c r="G51" i="8"/>
  <c r="E52" i="8"/>
  <c r="F52" i="8"/>
  <c r="G52" i="8"/>
  <c r="E53" i="8"/>
  <c r="F53" i="8"/>
  <c r="G53" i="8"/>
  <c r="E54" i="8"/>
  <c r="F54" i="8"/>
  <c r="G54" i="8"/>
  <c r="E55" i="8"/>
  <c r="F55" i="8"/>
  <c r="G55" i="8"/>
  <c r="E56" i="8"/>
  <c r="F56" i="8"/>
  <c r="G56" i="8"/>
  <c r="E57" i="8"/>
  <c r="F57" i="8"/>
  <c r="G57" i="8"/>
  <c r="E58" i="8"/>
  <c r="F58" i="8"/>
  <c r="G58" i="8"/>
  <c r="E59" i="8"/>
  <c r="F59" i="8"/>
  <c r="G59" i="8"/>
  <c r="E60" i="8"/>
  <c r="F60" i="8"/>
  <c r="G60" i="8"/>
  <c r="E61" i="8"/>
  <c r="F61" i="8"/>
  <c r="G61" i="8"/>
  <c r="E62" i="8"/>
  <c r="F62" i="8"/>
  <c r="G62" i="8"/>
  <c r="E63" i="8"/>
  <c r="F63" i="8"/>
  <c r="G63" i="8"/>
  <c r="E64" i="8"/>
  <c r="F64" i="8"/>
  <c r="G64" i="8"/>
  <c r="E65" i="8"/>
  <c r="F65" i="8"/>
  <c r="G65" i="8"/>
  <c r="E66" i="8"/>
  <c r="F66" i="8"/>
  <c r="G66" i="8"/>
  <c r="E67" i="8"/>
  <c r="F67" i="8"/>
  <c r="G67" i="8"/>
  <c r="E68" i="8"/>
  <c r="F68" i="8"/>
  <c r="G68" i="8"/>
  <c r="E69" i="8"/>
  <c r="F69" i="8"/>
  <c r="G69" i="8"/>
  <c r="E70" i="8"/>
  <c r="F70" i="8"/>
  <c r="G70" i="8"/>
  <c r="E71" i="8"/>
  <c r="F71" i="8"/>
  <c r="G71" i="8"/>
  <c r="E72" i="8"/>
  <c r="F72" i="8"/>
  <c r="G72" i="8"/>
  <c r="E73" i="8"/>
  <c r="F73" i="8"/>
  <c r="G73" i="8"/>
  <c r="E74" i="8"/>
  <c r="F74" i="8"/>
  <c r="G74" i="8"/>
  <c r="E75" i="8"/>
  <c r="F75" i="8"/>
  <c r="G75" i="8"/>
  <c r="E76" i="8"/>
  <c r="F76" i="8"/>
  <c r="G76" i="8"/>
  <c r="E77" i="8"/>
  <c r="F77" i="8"/>
  <c r="G77" i="8"/>
  <c r="E78" i="8"/>
  <c r="F78" i="8"/>
  <c r="G78" i="8"/>
  <c r="E79" i="8"/>
  <c r="F79" i="8"/>
  <c r="G79" i="8"/>
  <c r="E80" i="8"/>
  <c r="F80" i="8"/>
  <c r="G80" i="8"/>
  <c r="E81" i="8"/>
  <c r="F81" i="8"/>
  <c r="G81" i="8"/>
  <c r="E82" i="8"/>
  <c r="F82" i="8"/>
  <c r="G82" i="8"/>
  <c r="E83" i="8"/>
  <c r="F83" i="8"/>
  <c r="G83" i="8"/>
  <c r="E84" i="8"/>
  <c r="F84" i="8"/>
  <c r="G84" i="8"/>
  <c r="E85" i="8"/>
  <c r="F85" i="8"/>
  <c r="G85" i="8"/>
  <c r="E86" i="8"/>
  <c r="F86" i="8"/>
  <c r="G86" i="8"/>
  <c r="E87" i="8"/>
  <c r="F87" i="8"/>
  <c r="G87" i="8"/>
  <c r="E88" i="8"/>
  <c r="F88" i="8"/>
  <c r="G88" i="8"/>
  <c r="E89" i="8"/>
  <c r="F89" i="8"/>
  <c r="G89" i="8"/>
  <c r="E90" i="8"/>
  <c r="F90" i="8"/>
  <c r="G90" i="8"/>
  <c r="E91" i="8"/>
  <c r="F91" i="8"/>
  <c r="G91" i="8"/>
  <c r="E92" i="8"/>
  <c r="F92" i="8"/>
  <c r="G92" i="8"/>
  <c r="E93" i="8"/>
  <c r="F93" i="8"/>
  <c r="G93" i="8"/>
  <c r="E94" i="8"/>
  <c r="F94" i="8"/>
  <c r="G94" i="8"/>
  <c r="E95" i="8"/>
  <c r="F95" i="8"/>
  <c r="G95" i="8"/>
  <c r="E96" i="8"/>
  <c r="F96" i="8"/>
  <c r="G96" i="8"/>
  <c r="E97" i="8"/>
  <c r="F97" i="8"/>
  <c r="G97" i="8"/>
  <c r="E98" i="8"/>
  <c r="F98" i="8"/>
  <c r="G98" i="8"/>
  <c r="E99" i="8"/>
  <c r="F99" i="8"/>
  <c r="G99" i="8"/>
  <c r="G2" i="8"/>
  <c r="F2" i="8"/>
  <c r="E2" i="8"/>
  <c r="D14" i="10"/>
  <c r="C14" i="10"/>
  <c r="D13" i="10"/>
  <c r="C13" i="10"/>
  <c r="C3" i="10"/>
  <c r="D3" i="10"/>
  <c r="C4" i="10"/>
  <c r="D4" i="10"/>
  <c r="C5" i="10"/>
  <c r="D5" i="10"/>
  <c r="C6" i="10"/>
  <c r="D6" i="10"/>
  <c r="C7" i="10"/>
  <c r="D7" i="10"/>
  <c r="C8" i="10"/>
  <c r="D8" i="10"/>
  <c r="C9" i="10"/>
  <c r="D9" i="10"/>
  <c r="C10" i="10"/>
  <c r="D10" i="10"/>
  <c r="C11" i="10"/>
  <c r="D11" i="10"/>
  <c r="C12" i="10"/>
  <c r="D12" i="10"/>
  <c r="C15" i="10"/>
  <c r="D15" i="10"/>
  <c r="C16" i="10"/>
  <c r="D16" i="10"/>
  <c r="C17" i="10"/>
  <c r="D17" i="10"/>
  <c r="C18" i="10"/>
  <c r="D18" i="10"/>
  <c r="C19" i="10"/>
  <c r="D19" i="10"/>
  <c r="C20" i="10"/>
  <c r="D20" i="10"/>
  <c r="C21" i="10"/>
  <c r="D21" i="10"/>
  <c r="C22" i="10"/>
  <c r="D22" i="10"/>
  <c r="C23" i="10"/>
  <c r="D23" i="10"/>
  <c r="C24" i="10"/>
  <c r="D24" i="10"/>
  <c r="C25" i="10"/>
  <c r="D25" i="10"/>
  <c r="C26" i="10"/>
  <c r="D26" i="10"/>
  <c r="C27" i="10"/>
  <c r="D27" i="10"/>
  <c r="C28" i="10"/>
  <c r="D28" i="10"/>
  <c r="C29" i="10"/>
  <c r="D29" i="10"/>
  <c r="C30" i="10"/>
  <c r="D30" i="10"/>
  <c r="C31" i="10"/>
  <c r="D31" i="10"/>
  <c r="C32" i="10"/>
  <c r="D32" i="10"/>
  <c r="C33" i="10"/>
  <c r="D33" i="10"/>
  <c r="C34" i="10"/>
  <c r="D34" i="10"/>
  <c r="C35" i="10"/>
  <c r="D35" i="10"/>
  <c r="C36" i="10"/>
  <c r="D36" i="10"/>
  <c r="C37" i="10"/>
  <c r="D37" i="10"/>
  <c r="C38" i="10"/>
  <c r="D38" i="10"/>
  <c r="C39" i="10"/>
  <c r="D39" i="10"/>
  <c r="C40" i="10"/>
  <c r="D40" i="10"/>
  <c r="C41" i="10"/>
  <c r="D41" i="10"/>
  <c r="C43" i="10"/>
  <c r="C44" i="10"/>
  <c r="C48" i="10"/>
  <c r="C51" i="10"/>
  <c r="C52" i="10"/>
  <c r="C56" i="10"/>
  <c r="C59" i="10"/>
  <c r="C60" i="10"/>
  <c r="C64" i="10"/>
  <c r="C67" i="10"/>
  <c r="C68" i="10"/>
  <c r="C72" i="10"/>
  <c r="C75" i="10"/>
  <c r="C76" i="10"/>
  <c r="C80" i="10"/>
  <c r="C83" i="10"/>
  <c r="C84" i="10"/>
  <c r="C87" i="10"/>
  <c r="C88" i="10"/>
  <c r="C91" i="10"/>
  <c r="C92" i="10"/>
  <c r="C95" i="10"/>
  <c r="C96" i="10"/>
  <c r="C99" i="10"/>
  <c r="C100" i="10"/>
  <c r="D42" i="10"/>
  <c r="D44" i="10"/>
  <c r="D46" i="10"/>
  <c r="D48" i="10"/>
  <c r="D50" i="10"/>
  <c r="D52" i="10"/>
  <c r="D54" i="10"/>
  <c r="D56" i="10"/>
  <c r="D58" i="10"/>
  <c r="D60" i="10"/>
  <c r="D62" i="10"/>
  <c r="D64" i="10"/>
  <c r="D66" i="10"/>
  <c r="D68" i="10"/>
  <c r="D70" i="10"/>
  <c r="D72" i="10"/>
  <c r="D74" i="10"/>
  <c r="D76" i="10"/>
  <c r="D78" i="10"/>
  <c r="D80" i="10"/>
  <c r="D82" i="10"/>
  <c r="C42" i="10"/>
  <c r="D43" i="10"/>
  <c r="C45" i="10"/>
  <c r="D45" i="10"/>
  <c r="C46" i="10"/>
  <c r="C47" i="10"/>
  <c r="D47" i="10"/>
  <c r="C49" i="10"/>
  <c r="D49" i="10"/>
  <c r="C50" i="10"/>
  <c r="D51" i="10"/>
  <c r="C53" i="10"/>
  <c r="D53" i="10"/>
  <c r="C54" i="10"/>
  <c r="C55" i="10"/>
  <c r="D55" i="10"/>
  <c r="C57" i="10"/>
  <c r="D57" i="10"/>
  <c r="C58" i="10"/>
  <c r="D59" i="10"/>
  <c r="C61" i="10"/>
  <c r="D61" i="10"/>
  <c r="C62" i="10"/>
  <c r="C63" i="10"/>
  <c r="D63" i="10"/>
  <c r="C65" i="10"/>
  <c r="D65" i="10"/>
  <c r="C66" i="10"/>
  <c r="D67" i="10"/>
  <c r="C69" i="10"/>
  <c r="D69" i="10"/>
  <c r="C70" i="10"/>
  <c r="C71" i="10"/>
  <c r="D71" i="10"/>
  <c r="C73" i="10"/>
  <c r="D73" i="10"/>
  <c r="C74" i="10"/>
  <c r="D75" i="10"/>
  <c r="C77" i="10"/>
  <c r="D77" i="10"/>
  <c r="C78" i="10"/>
  <c r="C79" i="10"/>
  <c r="D79" i="10"/>
  <c r="C81" i="10"/>
  <c r="D81" i="10"/>
  <c r="C82" i="10"/>
  <c r="D83" i="10"/>
  <c r="D84" i="10"/>
  <c r="C85" i="10"/>
  <c r="D85" i="10"/>
  <c r="C86" i="10"/>
  <c r="D86" i="10"/>
  <c r="D87" i="10"/>
  <c r="D88" i="10"/>
  <c r="C89" i="10"/>
  <c r="D89" i="10"/>
  <c r="C90" i="10"/>
  <c r="D90" i="10"/>
  <c r="D91" i="10"/>
  <c r="D92" i="10"/>
  <c r="C93" i="10"/>
  <c r="D93" i="10"/>
  <c r="C94" i="10"/>
  <c r="D94" i="10"/>
  <c r="D95" i="10"/>
  <c r="D96" i="10"/>
  <c r="C97" i="10"/>
  <c r="D97" i="10"/>
  <c r="C98" i="10"/>
  <c r="D98" i="10"/>
  <c r="D99" i="10"/>
  <c r="D100" i="10"/>
  <c r="C101" i="10"/>
  <c r="D101" i="10"/>
  <c r="C102" i="10"/>
  <c r="D102" i="10"/>
  <c r="C103" i="10"/>
  <c r="D103" i="10"/>
  <c r="C104" i="10"/>
  <c r="D104" i="10"/>
  <c r="C105" i="10"/>
  <c r="D105" i="10"/>
  <c r="D31" i="7" l="1"/>
  <c r="E31" i="7"/>
  <c r="F31" i="7"/>
  <c r="J31" i="7"/>
  <c r="K31" i="7"/>
  <c r="L31" i="7"/>
  <c r="P31" i="7"/>
  <c r="Q31" i="7"/>
  <c r="R31" i="7"/>
  <c r="U31" i="7"/>
  <c r="V31" i="7"/>
  <c r="D32" i="7"/>
  <c r="E32" i="7"/>
  <c r="F32" i="7"/>
  <c r="J32" i="7"/>
  <c r="K32" i="7"/>
  <c r="L32" i="7"/>
  <c r="P32" i="7"/>
  <c r="Q32" i="7"/>
  <c r="R32" i="7"/>
  <c r="U32" i="7"/>
  <c r="V32" i="7"/>
  <c r="D33" i="7"/>
  <c r="E33" i="7"/>
  <c r="F33" i="7"/>
  <c r="J33" i="7"/>
  <c r="K33" i="7"/>
  <c r="L33" i="7"/>
  <c r="P33" i="7"/>
  <c r="Q33" i="7"/>
  <c r="R33" i="7"/>
  <c r="U33" i="7"/>
  <c r="V33" i="7"/>
  <c r="D34" i="7"/>
  <c r="E34" i="7"/>
  <c r="F34" i="7"/>
  <c r="J34" i="7"/>
  <c r="K34" i="7"/>
  <c r="L34" i="7"/>
  <c r="P34" i="7"/>
  <c r="Q34" i="7"/>
  <c r="R34" i="7"/>
  <c r="U34" i="7"/>
  <c r="V34" i="7"/>
  <c r="D35" i="7"/>
  <c r="E35" i="7"/>
  <c r="F35" i="7"/>
  <c r="J35" i="7"/>
  <c r="K35" i="7"/>
  <c r="L35" i="7"/>
  <c r="P35" i="7"/>
  <c r="Q35" i="7"/>
  <c r="R35" i="7"/>
  <c r="U35" i="7"/>
  <c r="V35" i="7"/>
  <c r="D36" i="7"/>
  <c r="E36" i="7"/>
  <c r="F36" i="7"/>
  <c r="J36" i="7"/>
  <c r="K36" i="7"/>
  <c r="L36" i="7"/>
  <c r="P36" i="7"/>
  <c r="Q36" i="7"/>
  <c r="R36" i="7"/>
  <c r="U36" i="7"/>
  <c r="V36" i="7"/>
  <c r="D37" i="7"/>
  <c r="E37" i="7"/>
  <c r="F37" i="7"/>
  <c r="J37" i="7"/>
  <c r="K37" i="7"/>
  <c r="L37" i="7"/>
  <c r="P37" i="7"/>
  <c r="Q37" i="7"/>
  <c r="R37" i="7"/>
  <c r="U37" i="7"/>
  <c r="V37" i="7"/>
  <c r="D38" i="7"/>
  <c r="E38" i="7"/>
  <c r="F38" i="7"/>
  <c r="J38" i="7"/>
  <c r="K38" i="7"/>
  <c r="L38" i="7"/>
  <c r="P38" i="7"/>
  <c r="Q38" i="7"/>
  <c r="R38" i="7"/>
  <c r="U38" i="7"/>
  <c r="V38" i="7"/>
  <c r="D39" i="7"/>
  <c r="E39" i="7"/>
  <c r="F39" i="7"/>
  <c r="J39" i="7"/>
  <c r="K39" i="7"/>
  <c r="L39" i="7"/>
  <c r="P39" i="7"/>
  <c r="Q39" i="7"/>
  <c r="R39" i="7"/>
  <c r="U39" i="7"/>
  <c r="V39" i="7"/>
  <c r="D40" i="7"/>
  <c r="E40" i="7"/>
  <c r="F40" i="7"/>
  <c r="J40" i="7"/>
  <c r="K40" i="7"/>
  <c r="L40" i="7"/>
  <c r="P40" i="7"/>
  <c r="Q40" i="7"/>
  <c r="R40" i="7"/>
  <c r="U40" i="7"/>
  <c r="V40" i="7"/>
  <c r="D41" i="7"/>
  <c r="E41" i="7"/>
  <c r="F41" i="7"/>
  <c r="J41" i="7"/>
  <c r="K41" i="7"/>
  <c r="L41" i="7"/>
  <c r="P41" i="7"/>
  <c r="Q41" i="7"/>
  <c r="R41" i="7"/>
  <c r="U41" i="7"/>
  <c r="V41" i="7"/>
  <c r="D42" i="7"/>
  <c r="E42" i="7"/>
  <c r="F42" i="7"/>
  <c r="J42" i="7"/>
  <c r="K42" i="7"/>
  <c r="L42" i="7"/>
  <c r="P42" i="7"/>
  <c r="Q42" i="7"/>
  <c r="R42" i="7"/>
  <c r="U42" i="7"/>
  <c r="V42" i="7"/>
  <c r="D43" i="7"/>
  <c r="E43" i="7"/>
  <c r="F43" i="7"/>
  <c r="J43" i="7"/>
  <c r="K43" i="7"/>
  <c r="L43" i="7"/>
  <c r="P43" i="7"/>
  <c r="Q43" i="7"/>
  <c r="R43" i="7"/>
  <c r="U43" i="7"/>
  <c r="V43" i="7"/>
  <c r="D44" i="7"/>
  <c r="E44" i="7"/>
  <c r="F44" i="7"/>
  <c r="J44" i="7"/>
  <c r="K44" i="7"/>
  <c r="L44" i="7"/>
  <c r="P44" i="7"/>
  <c r="Q44" i="7"/>
  <c r="R44" i="7"/>
  <c r="U44" i="7"/>
  <c r="V44" i="7"/>
  <c r="D45" i="7"/>
  <c r="E45" i="7"/>
  <c r="F45" i="7"/>
  <c r="J45" i="7"/>
  <c r="K45" i="7"/>
  <c r="L45" i="7"/>
  <c r="P45" i="7"/>
  <c r="Q45" i="7"/>
  <c r="R45" i="7"/>
  <c r="U45" i="7"/>
  <c r="V45" i="7"/>
  <c r="D46" i="7"/>
  <c r="E46" i="7"/>
  <c r="F46" i="7"/>
  <c r="J46" i="7"/>
  <c r="K46" i="7"/>
  <c r="L46" i="7"/>
  <c r="P46" i="7"/>
  <c r="Q46" i="7"/>
  <c r="R46" i="7"/>
  <c r="U46" i="7"/>
  <c r="V46" i="7"/>
  <c r="D47" i="7"/>
  <c r="E47" i="7"/>
  <c r="F47" i="7"/>
  <c r="J47" i="7"/>
  <c r="K47" i="7"/>
  <c r="L47" i="7"/>
  <c r="P47" i="7"/>
  <c r="Q47" i="7"/>
  <c r="R47" i="7"/>
  <c r="U47" i="7"/>
  <c r="V47" i="7"/>
  <c r="D48" i="7"/>
  <c r="E48" i="7"/>
  <c r="F48" i="7"/>
  <c r="J48" i="7"/>
  <c r="K48" i="7"/>
  <c r="L48" i="7"/>
  <c r="P48" i="7"/>
  <c r="Q48" i="7"/>
  <c r="R48" i="7"/>
  <c r="U48" i="7"/>
  <c r="V48" i="7"/>
  <c r="D49" i="7"/>
  <c r="E49" i="7"/>
  <c r="F49" i="7"/>
  <c r="J49" i="7"/>
  <c r="K49" i="7"/>
  <c r="L49" i="7"/>
  <c r="P49" i="7"/>
  <c r="Q49" i="7"/>
  <c r="R49" i="7"/>
  <c r="U49" i="7"/>
  <c r="V49" i="7"/>
  <c r="D50" i="7"/>
  <c r="E50" i="7"/>
  <c r="F50" i="7"/>
  <c r="J50" i="7"/>
  <c r="K50" i="7"/>
  <c r="L50" i="7"/>
  <c r="P50" i="7"/>
  <c r="Q50" i="7"/>
  <c r="R50" i="7"/>
  <c r="U50" i="7"/>
  <c r="V50" i="7"/>
  <c r="D51" i="7"/>
  <c r="E51" i="7"/>
  <c r="F51" i="7"/>
  <c r="J51" i="7"/>
  <c r="K51" i="7"/>
  <c r="L51" i="7"/>
  <c r="P51" i="7"/>
  <c r="Q51" i="7"/>
  <c r="R51" i="7"/>
  <c r="U51" i="7"/>
  <c r="V51" i="7"/>
  <c r="D52" i="7"/>
  <c r="E52" i="7"/>
  <c r="F52" i="7"/>
  <c r="J52" i="7"/>
  <c r="K52" i="7"/>
  <c r="L52" i="7"/>
  <c r="P52" i="7"/>
  <c r="Q52" i="7"/>
  <c r="R52" i="7"/>
  <c r="U52" i="7"/>
  <c r="V52" i="7"/>
  <c r="D53" i="7"/>
  <c r="E53" i="7"/>
  <c r="F53" i="7"/>
  <c r="J53" i="7"/>
  <c r="K53" i="7"/>
  <c r="L53" i="7"/>
  <c r="P53" i="7"/>
  <c r="Q53" i="7"/>
  <c r="R53" i="7"/>
  <c r="U53" i="7"/>
  <c r="V53" i="7"/>
  <c r="D54" i="7"/>
  <c r="E54" i="7"/>
  <c r="F54" i="7"/>
  <c r="J54" i="7"/>
  <c r="K54" i="7"/>
  <c r="L54" i="7"/>
  <c r="P54" i="7"/>
  <c r="Q54" i="7"/>
  <c r="R54" i="7"/>
  <c r="U54" i="7"/>
  <c r="V54" i="7"/>
  <c r="D55" i="7"/>
  <c r="E55" i="7"/>
  <c r="F55" i="7"/>
  <c r="J55" i="7"/>
  <c r="K55" i="7"/>
  <c r="L55" i="7"/>
  <c r="P55" i="7"/>
  <c r="Q55" i="7"/>
  <c r="R55" i="7"/>
  <c r="U55" i="7"/>
  <c r="V55" i="7"/>
  <c r="D56" i="7"/>
  <c r="E56" i="7"/>
  <c r="F56" i="7"/>
  <c r="J56" i="7"/>
  <c r="K56" i="7"/>
  <c r="L56" i="7"/>
  <c r="P56" i="7"/>
  <c r="Q56" i="7"/>
  <c r="R56" i="7"/>
  <c r="U56" i="7"/>
  <c r="V56" i="7"/>
  <c r="D57" i="7"/>
  <c r="E57" i="7"/>
  <c r="F57" i="7"/>
  <c r="J57" i="7"/>
  <c r="K57" i="7"/>
  <c r="L57" i="7"/>
  <c r="P57" i="7"/>
  <c r="Q57" i="7"/>
  <c r="R57" i="7"/>
  <c r="U57" i="7"/>
  <c r="V57" i="7"/>
  <c r="D58" i="7"/>
  <c r="E58" i="7"/>
  <c r="F58" i="7"/>
  <c r="J58" i="7"/>
  <c r="K58" i="7"/>
  <c r="L58" i="7"/>
  <c r="P58" i="7"/>
  <c r="Q58" i="7"/>
  <c r="R58" i="7"/>
  <c r="U58" i="7"/>
  <c r="V58" i="7"/>
  <c r="D59" i="7"/>
  <c r="E59" i="7"/>
  <c r="F59" i="7"/>
  <c r="J59" i="7"/>
  <c r="K59" i="7"/>
  <c r="L59" i="7"/>
  <c r="P59" i="7"/>
  <c r="Q59" i="7"/>
  <c r="R59" i="7"/>
  <c r="U59" i="7"/>
  <c r="V59" i="7"/>
  <c r="D60" i="7"/>
  <c r="E60" i="7"/>
  <c r="F60" i="7"/>
  <c r="J60" i="7"/>
  <c r="K60" i="7"/>
  <c r="L60" i="7"/>
  <c r="P60" i="7"/>
  <c r="Q60" i="7"/>
  <c r="R60" i="7"/>
  <c r="U60" i="7"/>
  <c r="V60" i="7"/>
  <c r="D61" i="7"/>
  <c r="E61" i="7"/>
  <c r="F61" i="7"/>
  <c r="J61" i="7"/>
  <c r="K61" i="7"/>
  <c r="L61" i="7"/>
  <c r="P61" i="7"/>
  <c r="Q61" i="7"/>
  <c r="R61" i="7"/>
  <c r="U61" i="7"/>
  <c r="V61" i="7"/>
  <c r="D62" i="7"/>
  <c r="E62" i="7"/>
  <c r="F62" i="7"/>
  <c r="J62" i="7"/>
  <c r="K62" i="7"/>
  <c r="L62" i="7"/>
  <c r="P62" i="7"/>
  <c r="Q62" i="7"/>
  <c r="R62" i="7"/>
  <c r="U62" i="7"/>
  <c r="V62" i="7"/>
  <c r="D63" i="7"/>
  <c r="E63" i="7"/>
  <c r="F63" i="7"/>
  <c r="J63" i="7"/>
  <c r="K63" i="7"/>
  <c r="L63" i="7"/>
  <c r="P63" i="7"/>
  <c r="Q63" i="7"/>
  <c r="R63" i="7"/>
  <c r="U63" i="7"/>
  <c r="V63" i="7"/>
  <c r="D64" i="7"/>
  <c r="E64" i="7"/>
  <c r="F64" i="7"/>
  <c r="J64" i="7"/>
  <c r="K64" i="7"/>
  <c r="L64" i="7"/>
  <c r="P64" i="7"/>
  <c r="Q64" i="7"/>
  <c r="R64" i="7"/>
  <c r="U64" i="7"/>
  <c r="V64" i="7"/>
  <c r="D65" i="7"/>
  <c r="E65" i="7"/>
  <c r="F65" i="7"/>
  <c r="J65" i="7"/>
  <c r="K65" i="7"/>
  <c r="L65" i="7"/>
  <c r="P65" i="7"/>
  <c r="Q65" i="7"/>
  <c r="R65" i="7"/>
  <c r="U65" i="7"/>
  <c r="V65" i="7"/>
  <c r="D66" i="7"/>
  <c r="E66" i="7"/>
  <c r="F66" i="7"/>
  <c r="J66" i="7"/>
  <c r="K66" i="7"/>
  <c r="L66" i="7"/>
  <c r="P66" i="7"/>
  <c r="Q66" i="7"/>
  <c r="R66" i="7"/>
  <c r="U66" i="7"/>
  <c r="V66" i="7"/>
  <c r="D67" i="7"/>
  <c r="E67" i="7"/>
  <c r="F67" i="7"/>
  <c r="J67" i="7"/>
  <c r="K67" i="7"/>
  <c r="L67" i="7"/>
  <c r="P67" i="7"/>
  <c r="Q67" i="7"/>
  <c r="R67" i="7"/>
  <c r="U67" i="7"/>
  <c r="V67" i="7"/>
  <c r="D68" i="7"/>
  <c r="E68" i="7"/>
  <c r="F68" i="7"/>
  <c r="J68" i="7"/>
  <c r="K68" i="7"/>
  <c r="L68" i="7"/>
  <c r="P68" i="7"/>
  <c r="Q68" i="7"/>
  <c r="R68" i="7"/>
  <c r="U68" i="7"/>
  <c r="V68" i="7"/>
  <c r="D69" i="7"/>
  <c r="E69" i="7"/>
  <c r="F69" i="7"/>
  <c r="J69" i="7"/>
  <c r="K69" i="7"/>
  <c r="L69" i="7"/>
  <c r="P69" i="7"/>
  <c r="Q69" i="7"/>
  <c r="R69" i="7"/>
  <c r="U69" i="7"/>
  <c r="V69" i="7"/>
  <c r="D70" i="7"/>
  <c r="E70" i="7"/>
  <c r="F70" i="7"/>
  <c r="J70" i="7"/>
  <c r="K70" i="7"/>
  <c r="L70" i="7"/>
  <c r="P70" i="7"/>
  <c r="Q70" i="7"/>
  <c r="R70" i="7"/>
  <c r="U70" i="7"/>
  <c r="V70" i="7"/>
  <c r="D71" i="7"/>
  <c r="E71" i="7"/>
  <c r="F71" i="7"/>
  <c r="J71" i="7"/>
  <c r="K71" i="7"/>
  <c r="L71" i="7"/>
  <c r="P71" i="7"/>
  <c r="Q71" i="7"/>
  <c r="R71" i="7"/>
  <c r="U71" i="7"/>
  <c r="V71" i="7"/>
  <c r="D72" i="7"/>
  <c r="E72" i="7"/>
  <c r="F72" i="7"/>
  <c r="J72" i="7"/>
  <c r="K72" i="7"/>
  <c r="L72" i="7"/>
  <c r="P72" i="7"/>
  <c r="Q72" i="7"/>
  <c r="R72" i="7"/>
  <c r="U72" i="7"/>
  <c r="V72" i="7"/>
  <c r="D73" i="7"/>
  <c r="E73" i="7"/>
  <c r="F73" i="7"/>
  <c r="J73" i="7"/>
  <c r="K73" i="7"/>
  <c r="L73" i="7"/>
  <c r="P73" i="7"/>
  <c r="Q73" i="7"/>
  <c r="R73" i="7"/>
  <c r="U73" i="7"/>
  <c r="V73" i="7"/>
  <c r="D74" i="7"/>
  <c r="E74" i="7"/>
  <c r="F74" i="7"/>
  <c r="J74" i="7"/>
  <c r="K74" i="7"/>
  <c r="L74" i="7"/>
  <c r="P74" i="7"/>
  <c r="Q74" i="7"/>
  <c r="R74" i="7"/>
  <c r="U74" i="7"/>
  <c r="V74" i="7"/>
  <c r="D75" i="7"/>
  <c r="E75" i="7"/>
  <c r="F75" i="7"/>
  <c r="J75" i="7"/>
  <c r="K75" i="7"/>
  <c r="L75" i="7"/>
  <c r="P75" i="7"/>
  <c r="Q75" i="7"/>
  <c r="R75" i="7"/>
  <c r="U75" i="7"/>
  <c r="V75" i="7"/>
  <c r="D76" i="7"/>
  <c r="E76" i="7"/>
  <c r="F76" i="7"/>
  <c r="J76" i="7"/>
  <c r="K76" i="7"/>
  <c r="L76" i="7"/>
  <c r="P76" i="7"/>
  <c r="Q76" i="7"/>
  <c r="R76" i="7"/>
  <c r="U76" i="7"/>
  <c r="V76" i="7"/>
  <c r="D77" i="7"/>
  <c r="E77" i="7"/>
  <c r="F77" i="7"/>
  <c r="J77" i="7"/>
  <c r="K77" i="7"/>
  <c r="L77" i="7"/>
  <c r="P77" i="7"/>
  <c r="Q77" i="7"/>
  <c r="R77" i="7"/>
  <c r="U77" i="7"/>
  <c r="V77" i="7"/>
  <c r="D78" i="7"/>
  <c r="E78" i="7"/>
  <c r="F78" i="7"/>
  <c r="J78" i="7"/>
  <c r="K78" i="7"/>
  <c r="L78" i="7"/>
  <c r="P78" i="7"/>
  <c r="Q78" i="7"/>
  <c r="R78" i="7"/>
  <c r="U78" i="7"/>
  <c r="V78" i="7"/>
  <c r="D79" i="7"/>
  <c r="E79" i="7"/>
  <c r="F79" i="7"/>
  <c r="J79" i="7"/>
  <c r="K79" i="7"/>
  <c r="L79" i="7"/>
  <c r="P79" i="7"/>
  <c r="Q79" i="7"/>
  <c r="R79" i="7"/>
  <c r="U79" i="7"/>
  <c r="V79" i="7"/>
  <c r="D80" i="7"/>
  <c r="E80" i="7"/>
  <c r="F80" i="7"/>
  <c r="J80" i="7"/>
  <c r="K80" i="7"/>
  <c r="L80" i="7"/>
  <c r="P80" i="7"/>
  <c r="Q80" i="7"/>
  <c r="R80" i="7"/>
  <c r="U80" i="7"/>
  <c r="V80" i="7"/>
  <c r="D81" i="7"/>
  <c r="E81" i="7"/>
  <c r="F81" i="7"/>
  <c r="J81" i="7"/>
  <c r="K81" i="7"/>
  <c r="L81" i="7"/>
  <c r="P81" i="7"/>
  <c r="Q81" i="7"/>
  <c r="R81" i="7"/>
  <c r="U81" i="7"/>
  <c r="V81" i="7"/>
  <c r="D82" i="7"/>
  <c r="E82" i="7"/>
  <c r="F82" i="7"/>
  <c r="J82" i="7"/>
  <c r="K82" i="7"/>
  <c r="L82" i="7"/>
  <c r="P82" i="7"/>
  <c r="Q82" i="7"/>
  <c r="R82" i="7"/>
  <c r="U82" i="7"/>
  <c r="V82" i="7"/>
  <c r="D83" i="7"/>
  <c r="E83" i="7"/>
  <c r="F83" i="7"/>
  <c r="J83" i="7"/>
  <c r="K83" i="7"/>
  <c r="L83" i="7"/>
  <c r="P83" i="7"/>
  <c r="Q83" i="7"/>
  <c r="R83" i="7"/>
  <c r="U83" i="7"/>
  <c r="V83" i="7"/>
  <c r="D84" i="7"/>
  <c r="E84" i="7"/>
  <c r="F84" i="7"/>
  <c r="J84" i="7"/>
  <c r="K84" i="7"/>
  <c r="L84" i="7"/>
  <c r="P84" i="7"/>
  <c r="Q84" i="7"/>
  <c r="R84" i="7"/>
  <c r="U84" i="7"/>
  <c r="V84" i="7"/>
  <c r="D85" i="7"/>
  <c r="E85" i="7"/>
  <c r="F85" i="7"/>
  <c r="J85" i="7"/>
  <c r="K85" i="7"/>
  <c r="L85" i="7"/>
  <c r="P85" i="7"/>
  <c r="Q85" i="7"/>
  <c r="R85" i="7"/>
  <c r="U85" i="7"/>
  <c r="V85" i="7"/>
  <c r="D86" i="7"/>
  <c r="E86" i="7"/>
  <c r="F86" i="7"/>
  <c r="J86" i="7"/>
  <c r="K86" i="7"/>
  <c r="L86" i="7"/>
  <c r="P86" i="7"/>
  <c r="Q86" i="7"/>
  <c r="R86" i="7"/>
  <c r="U86" i="7"/>
  <c r="V86" i="7"/>
  <c r="D87" i="7"/>
  <c r="E87" i="7"/>
  <c r="F87" i="7"/>
  <c r="J87" i="7"/>
  <c r="K87" i="7"/>
  <c r="L87" i="7"/>
  <c r="P87" i="7"/>
  <c r="Q87" i="7"/>
  <c r="R87" i="7"/>
  <c r="U87" i="7"/>
  <c r="V87" i="7"/>
  <c r="D88" i="7"/>
  <c r="E88" i="7"/>
  <c r="F88" i="7"/>
  <c r="J88" i="7"/>
  <c r="K88" i="7"/>
  <c r="L88" i="7"/>
  <c r="P88" i="7"/>
  <c r="Q88" i="7"/>
  <c r="R88" i="7"/>
  <c r="U88" i="7"/>
  <c r="V88" i="7"/>
  <c r="D89" i="7"/>
  <c r="E89" i="7"/>
  <c r="F89" i="7"/>
  <c r="J89" i="7"/>
  <c r="K89" i="7"/>
  <c r="L89" i="7"/>
  <c r="P89" i="7"/>
  <c r="Q89" i="7"/>
  <c r="R89" i="7"/>
  <c r="U89" i="7"/>
  <c r="V89" i="7"/>
  <c r="D90" i="7"/>
  <c r="E90" i="7"/>
  <c r="F90" i="7"/>
  <c r="J90" i="7"/>
  <c r="K90" i="7"/>
  <c r="L90" i="7"/>
  <c r="P90" i="7"/>
  <c r="Q90" i="7"/>
  <c r="R90" i="7"/>
  <c r="U90" i="7"/>
  <c r="V90" i="7"/>
  <c r="D91" i="7"/>
  <c r="E91" i="7"/>
  <c r="F91" i="7"/>
  <c r="J91" i="7"/>
  <c r="K91" i="7"/>
  <c r="L91" i="7"/>
  <c r="P91" i="7"/>
  <c r="Q91" i="7"/>
  <c r="R91" i="7"/>
  <c r="U91" i="7"/>
  <c r="V91" i="7"/>
  <c r="D92" i="7"/>
  <c r="E92" i="7"/>
  <c r="F92" i="7"/>
  <c r="J92" i="7"/>
  <c r="K92" i="7"/>
  <c r="L92" i="7"/>
  <c r="P92" i="7"/>
  <c r="Q92" i="7"/>
  <c r="R92" i="7"/>
  <c r="U92" i="7"/>
  <c r="V92" i="7"/>
  <c r="D93" i="7"/>
  <c r="E93" i="7"/>
  <c r="F93" i="7"/>
  <c r="J93" i="7"/>
  <c r="K93" i="7"/>
  <c r="L93" i="7"/>
  <c r="P93" i="7"/>
  <c r="Q93" i="7"/>
  <c r="R93" i="7"/>
  <c r="U93" i="7"/>
  <c r="V93" i="7"/>
  <c r="D94" i="7"/>
  <c r="E94" i="7"/>
  <c r="F94" i="7"/>
  <c r="J94" i="7"/>
  <c r="K94" i="7"/>
  <c r="L94" i="7"/>
  <c r="P94" i="7"/>
  <c r="Q94" i="7"/>
  <c r="R94" i="7"/>
  <c r="U94" i="7"/>
  <c r="V94" i="7"/>
  <c r="D95" i="7"/>
  <c r="E95" i="7"/>
  <c r="F95" i="7"/>
  <c r="J95" i="7"/>
  <c r="K95" i="7"/>
  <c r="L95" i="7"/>
  <c r="P95" i="7"/>
  <c r="Q95" i="7"/>
  <c r="R95" i="7"/>
  <c r="U95" i="7"/>
  <c r="V95" i="7"/>
  <c r="D96" i="7"/>
  <c r="E96" i="7"/>
  <c r="F96" i="7"/>
  <c r="J96" i="7"/>
  <c r="K96" i="7"/>
  <c r="L96" i="7"/>
  <c r="P96" i="7"/>
  <c r="Q96" i="7"/>
  <c r="R96" i="7"/>
  <c r="U96" i="7"/>
  <c r="V96" i="7"/>
  <c r="D97" i="7"/>
  <c r="E97" i="7"/>
  <c r="F97" i="7"/>
  <c r="J97" i="7"/>
  <c r="K97" i="7"/>
  <c r="L97" i="7"/>
  <c r="P97" i="7"/>
  <c r="Q97" i="7"/>
  <c r="R97" i="7"/>
  <c r="U97" i="7"/>
  <c r="V97" i="7"/>
  <c r="D98" i="7"/>
  <c r="E98" i="7"/>
  <c r="F98" i="7"/>
  <c r="J98" i="7"/>
  <c r="K98" i="7"/>
  <c r="L98" i="7"/>
  <c r="P98" i="7"/>
  <c r="Q98" i="7"/>
  <c r="R98" i="7"/>
  <c r="U98" i="7"/>
  <c r="V98" i="7"/>
  <c r="D99" i="7"/>
  <c r="E99" i="7"/>
  <c r="F99" i="7"/>
  <c r="J99" i="7"/>
  <c r="K99" i="7"/>
  <c r="L99" i="7"/>
  <c r="P99" i="7"/>
  <c r="Q99" i="7"/>
  <c r="R99" i="7"/>
  <c r="U99" i="7"/>
  <c r="V99" i="7"/>
  <c r="D100" i="7"/>
  <c r="E100" i="7"/>
  <c r="F100" i="7"/>
  <c r="J100" i="7"/>
  <c r="K100" i="7"/>
  <c r="L100" i="7"/>
  <c r="P100" i="7"/>
  <c r="Q100" i="7"/>
  <c r="R100" i="7"/>
  <c r="U100" i="7"/>
  <c r="V100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" i="7"/>
  <c r="R30" i="7"/>
  <c r="P30" i="7"/>
  <c r="R29" i="7"/>
  <c r="P29" i="7"/>
  <c r="R28" i="7"/>
  <c r="P28" i="7"/>
  <c r="R27" i="7"/>
  <c r="P27" i="7"/>
  <c r="R26" i="7"/>
  <c r="P26" i="7"/>
  <c r="R25" i="7"/>
  <c r="P25" i="7"/>
  <c r="R24" i="7"/>
  <c r="P24" i="7"/>
  <c r="R23" i="7"/>
  <c r="P23" i="7"/>
  <c r="R22" i="7"/>
  <c r="P22" i="7"/>
  <c r="R21" i="7"/>
  <c r="P21" i="7"/>
  <c r="R20" i="7"/>
  <c r="P20" i="7"/>
  <c r="R19" i="7"/>
  <c r="P19" i="7"/>
  <c r="R18" i="7"/>
  <c r="P18" i="7"/>
  <c r="R17" i="7"/>
  <c r="P17" i="7"/>
  <c r="R16" i="7"/>
  <c r="P16" i="7"/>
  <c r="R15" i="7"/>
  <c r="P15" i="7"/>
  <c r="R14" i="7"/>
  <c r="P14" i="7"/>
  <c r="R13" i="7"/>
  <c r="P13" i="7"/>
  <c r="R12" i="7"/>
  <c r="P12" i="7"/>
  <c r="R11" i="7"/>
  <c r="P11" i="7"/>
  <c r="R10" i="7"/>
  <c r="P10" i="7"/>
  <c r="R9" i="7"/>
  <c r="P9" i="7"/>
  <c r="R8" i="7"/>
  <c r="P8" i="7"/>
  <c r="R7" i="7"/>
  <c r="P7" i="7"/>
  <c r="R6" i="7"/>
  <c r="P6" i="7"/>
  <c r="R5" i="7"/>
  <c r="P5" i="7"/>
  <c r="R4" i="7"/>
  <c r="P4" i="7"/>
  <c r="R3" i="7"/>
  <c r="P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" i="7"/>
  <c r="J3" i="7"/>
  <c r="L30" i="7"/>
  <c r="J30" i="7"/>
  <c r="L29" i="7"/>
  <c r="J29" i="7"/>
  <c r="L28" i="7"/>
  <c r="J28" i="7"/>
  <c r="L27" i="7"/>
  <c r="J27" i="7"/>
  <c r="L26" i="7"/>
  <c r="J26" i="7"/>
  <c r="L25" i="7"/>
  <c r="J25" i="7"/>
  <c r="L24" i="7"/>
  <c r="J24" i="7"/>
  <c r="L23" i="7"/>
  <c r="J23" i="7"/>
  <c r="L22" i="7"/>
  <c r="J22" i="7"/>
  <c r="L21" i="7"/>
  <c r="J21" i="7"/>
  <c r="L20" i="7"/>
  <c r="J20" i="7"/>
  <c r="L19" i="7"/>
  <c r="J19" i="7"/>
  <c r="L18" i="7"/>
  <c r="J18" i="7"/>
  <c r="L17" i="7"/>
  <c r="J17" i="7"/>
  <c r="L16" i="7"/>
  <c r="J16" i="7"/>
  <c r="L15" i="7"/>
  <c r="J15" i="7"/>
  <c r="L14" i="7"/>
  <c r="J14" i="7"/>
  <c r="L13" i="7"/>
  <c r="J13" i="7"/>
  <c r="L12" i="7"/>
  <c r="J12" i="7"/>
  <c r="L11" i="7"/>
  <c r="J11" i="7"/>
  <c r="L10" i="7"/>
  <c r="J10" i="7"/>
  <c r="L9" i="7"/>
  <c r="J9" i="7"/>
  <c r="L8" i="7"/>
  <c r="J8" i="7"/>
  <c r="L7" i="7"/>
  <c r="J7" i="7"/>
  <c r="L6" i="7"/>
  <c r="J6" i="7"/>
  <c r="L5" i="7"/>
  <c r="J5" i="7"/>
  <c r="L4" i="7"/>
  <c r="J4" i="7"/>
  <c r="L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" i="7"/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2" i="9"/>
  <c r="G50" i="9"/>
  <c r="E50" i="9"/>
  <c r="G49" i="9"/>
  <c r="E49" i="9"/>
  <c r="G48" i="9"/>
  <c r="E48" i="9"/>
  <c r="G47" i="9"/>
  <c r="E47" i="9"/>
  <c r="G46" i="9"/>
  <c r="E46" i="9"/>
  <c r="G45" i="9"/>
  <c r="E45" i="9"/>
  <c r="G44" i="9"/>
  <c r="E44" i="9"/>
  <c r="G43" i="9"/>
  <c r="E43" i="9"/>
  <c r="G42" i="9"/>
  <c r="E42" i="9"/>
  <c r="G41" i="9"/>
  <c r="E41" i="9"/>
  <c r="G40" i="9"/>
  <c r="E40" i="9"/>
  <c r="G39" i="9"/>
  <c r="E39" i="9"/>
  <c r="G38" i="9"/>
  <c r="E38" i="9"/>
  <c r="G37" i="9"/>
  <c r="E37" i="9"/>
  <c r="G36" i="9"/>
  <c r="E36" i="9"/>
  <c r="G35" i="9"/>
  <c r="E35" i="9"/>
  <c r="G34" i="9"/>
  <c r="E34" i="9"/>
  <c r="G33" i="9"/>
  <c r="E33" i="9"/>
  <c r="G32" i="9"/>
  <c r="E32" i="9"/>
  <c r="G31" i="9"/>
  <c r="E31" i="9"/>
  <c r="G30" i="9"/>
  <c r="E30" i="9"/>
  <c r="G29" i="9"/>
  <c r="E29" i="9"/>
  <c r="G28" i="9"/>
  <c r="E28" i="9"/>
  <c r="G27" i="9"/>
  <c r="E27" i="9"/>
  <c r="G26" i="9"/>
  <c r="E26" i="9"/>
  <c r="G25" i="9"/>
  <c r="E25" i="9"/>
  <c r="G24" i="9"/>
  <c r="E24" i="9"/>
  <c r="G23" i="9"/>
  <c r="E23" i="9"/>
  <c r="G22" i="9"/>
  <c r="E22" i="9"/>
  <c r="G21" i="9"/>
  <c r="E21" i="9"/>
  <c r="G20" i="9"/>
  <c r="E20" i="9"/>
  <c r="G19" i="9"/>
  <c r="E19" i="9"/>
  <c r="G18" i="9"/>
  <c r="E18" i="9"/>
  <c r="G17" i="9"/>
  <c r="E17" i="9"/>
  <c r="G16" i="9"/>
  <c r="E16" i="9"/>
  <c r="G15" i="9"/>
  <c r="E15" i="9"/>
  <c r="G14" i="9"/>
  <c r="E14" i="9"/>
  <c r="G13" i="9"/>
  <c r="E13" i="9"/>
  <c r="G12" i="9"/>
  <c r="E12" i="9"/>
  <c r="G11" i="9"/>
  <c r="E11" i="9"/>
  <c r="G10" i="9"/>
  <c r="E10" i="9"/>
  <c r="G9" i="9"/>
  <c r="E9" i="9"/>
  <c r="G8" i="9"/>
  <c r="E8" i="9"/>
  <c r="G7" i="9"/>
  <c r="E7" i="9"/>
  <c r="G6" i="9"/>
  <c r="E6" i="9"/>
  <c r="G5" i="9"/>
  <c r="E5" i="9"/>
  <c r="G4" i="9"/>
  <c r="E4" i="9"/>
  <c r="G3" i="9"/>
  <c r="E3" i="9"/>
  <c r="G2" i="9"/>
  <c r="E2" i="9"/>
</calcChain>
</file>

<file path=xl/sharedStrings.xml><?xml version="1.0" encoding="utf-8"?>
<sst xmlns="http://schemas.openxmlformats.org/spreadsheetml/2006/main" count="992" uniqueCount="471">
  <si>
    <t>Athletics</t>
  </si>
  <si>
    <t>Read</t>
  </si>
  <si>
    <t>Driver</t>
  </si>
  <si>
    <t>Ballistic</t>
  </si>
  <si>
    <t>Disassemble</t>
  </si>
  <si>
    <t>Mixing</t>
  </si>
  <si>
    <t>Tinkering</t>
  </si>
  <si>
    <t>Medic</t>
  </si>
  <si>
    <t>Traveler</t>
  </si>
  <si>
    <t>Medicine</t>
  </si>
  <si>
    <t>Ranger</t>
  </si>
  <si>
    <t>GatherPlant</t>
  </si>
  <si>
    <t>SkinAnimal</t>
  </si>
  <si>
    <t>TanHide</t>
  </si>
  <si>
    <t>Unarmed Combat</t>
  </si>
  <si>
    <t>White Weapons</t>
  </si>
  <si>
    <t>Fast Aim</t>
  </si>
  <si>
    <t>Basic Armour Training</t>
  </si>
  <si>
    <t>Basic Crafting</t>
  </si>
  <si>
    <t>Herbs Gathering</t>
  </si>
  <si>
    <t>Anatomy Knowledge</t>
  </si>
  <si>
    <t>Sharp Shooting</t>
  </si>
  <si>
    <t>Breath Control</t>
  </si>
  <si>
    <t>Terrain Expert</t>
  </si>
  <si>
    <t>Advanced Armour Training</t>
  </si>
  <si>
    <t>Survival Crafting</t>
  </si>
  <si>
    <t>Material Knowledge</t>
  </si>
  <si>
    <t>Eagle Eye</t>
  </si>
  <si>
    <t>Though Guy</t>
  </si>
  <si>
    <t>Reverse Engineering</t>
  </si>
  <si>
    <t>Master Crafting</t>
  </si>
  <si>
    <t>Elite Sniper</t>
  </si>
  <si>
    <t>Robotic Engineering</t>
  </si>
  <si>
    <t>Vehicle Crafting</t>
  </si>
  <si>
    <t>Implants Crafting</t>
  </si>
  <si>
    <t>Skill</t>
  </si>
  <si>
    <t>VNUM</t>
  </si>
  <si>
    <t>SKILL</t>
  </si>
  <si>
    <t>Knowledge</t>
  </si>
  <si>
    <t>None</t>
  </si>
  <si>
    <t>VALUE</t>
  </si>
  <si>
    <t>STATUS MODIFIER</t>
  </si>
  <si>
    <t>COMBAT MODIFIER</t>
  </si>
  <si>
    <t>KNOWLEDGE</t>
  </si>
  <si>
    <t>RACE</t>
  </si>
  <si>
    <t>Human</t>
  </si>
  <si>
    <t>Ghoul</t>
  </si>
  <si>
    <t>Mutant</t>
  </si>
  <si>
    <t>Rat</t>
  </si>
  <si>
    <t>Iron Robot</t>
  </si>
  <si>
    <t>BASE VALUE</t>
  </si>
  <si>
    <t>ABILITY</t>
  </si>
  <si>
    <t>Strength</t>
  </si>
  <si>
    <t>Agility</t>
  </si>
  <si>
    <t>Perception</t>
  </si>
  <si>
    <t>Constitution</t>
  </si>
  <si>
    <t>Intelligence</t>
  </si>
  <si>
    <t>Brawler</t>
  </si>
  <si>
    <t>Weak Spots</t>
  </si>
  <si>
    <t>Newbie</t>
  </si>
  <si>
    <t>Novide</t>
  </si>
  <si>
    <t>Rookie</t>
  </si>
  <si>
    <t>Beginner</t>
  </si>
  <si>
    <t>Talented</t>
  </si>
  <si>
    <t>Skilled</t>
  </si>
  <si>
    <t>Intermediate</t>
  </si>
  <si>
    <t>Seasoned</t>
  </si>
  <si>
    <t>Proficient</t>
  </si>
  <si>
    <t>Experienced</t>
  </si>
  <si>
    <t>Advanced</t>
  </si>
  <si>
    <t>Expert</t>
  </si>
  <si>
    <t>Specialist</t>
  </si>
  <si>
    <t>Master</t>
  </si>
  <si>
    <t>SKILL RANK</t>
  </si>
  <si>
    <t>Health</t>
  </si>
  <si>
    <t>HealthRegeneration</t>
  </si>
  <si>
    <t>Stamina</t>
  </si>
  <si>
    <t>StaminaRegeneration</t>
  </si>
  <si>
    <t>UnarmedHitRoll</t>
  </si>
  <si>
    <t>UnarmedDamage</t>
  </si>
  <si>
    <t>MeleeWeaponHitRoll</t>
  </si>
  <si>
    <t>MeleeWeaponDamage</t>
  </si>
  <si>
    <t>RangedWeaponHitRoll</t>
  </si>
  <si>
    <t>RangedWeaponDamage</t>
  </si>
  <si>
    <t>Skill Ability Modifier</t>
  </si>
  <si>
    <t>Ability</t>
  </si>
  <si>
    <t>Modifier</t>
  </si>
  <si>
    <t>Skill Status Modifier</t>
  </si>
  <si>
    <t>Status</t>
  </si>
  <si>
    <t>Skill Combat Modifier</t>
  </si>
  <si>
    <t>Combat Modifier</t>
  </si>
  <si>
    <t>Skill Knowledge</t>
  </si>
  <si>
    <t>GatherHerbs</t>
  </si>
  <si>
    <t>ReadBook</t>
  </si>
  <si>
    <t>RangedAimSpeed</t>
  </si>
  <si>
    <t>BasicArmorProficiency</t>
  </si>
  <si>
    <t>CraftSurvivalTool</t>
  </si>
  <si>
    <t>ArmorClass</t>
  </si>
  <si>
    <t>Climb</t>
  </si>
  <si>
    <t>Run</t>
  </si>
  <si>
    <t>Dash</t>
  </si>
  <si>
    <t>Smelting</t>
  </si>
  <si>
    <t>Blacksmithing</t>
  </si>
  <si>
    <t>Blacksmith</t>
  </si>
  <si>
    <t>MetalWeaponCrafting</t>
  </si>
  <si>
    <t xml:space="preserve">MetalArmorCrafting </t>
  </si>
  <si>
    <t>Metal Refining</t>
  </si>
  <si>
    <t>Armourer</t>
  </si>
  <si>
    <t>Prerequisite</t>
  </si>
  <si>
    <t>Carpentry</t>
  </si>
  <si>
    <t>Woodcarving</t>
  </si>
  <si>
    <t>Woodcutting</t>
  </si>
  <si>
    <t>Mining</t>
  </si>
  <si>
    <t>Carpenter</t>
  </si>
  <si>
    <t>Woodcutter</t>
  </si>
  <si>
    <t>Woodcarver</t>
  </si>
  <si>
    <t>Scavenge</t>
  </si>
  <si>
    <t>Scavenger</t>
  </si>
  <si>
    <t>Miner</t>
  </si>
  <si>
    <t>Butchery</t>
  </si>
  <si>
    <t>Charcoal</t>
  </si>
  <si>
    <t>a</t>
  </si>
  <si>
    <t>Coal</t>
  </si>
  <si>
    <t>Papyrus</t>
  </si>
  <si>
    <t>Paper</t>
  </si>
  <si>
    <t>Glass</t>
  </si>
  <si>
    <t>Meat</t>
  </si>
  <si>
    <t>Aconitum</t>
  </si>
  <si>
    <t>an</t>
  </si>
  <si>
    <t>Daisy</t>
  </si>
  <si>
    <t>Brier</t>
  </si>
  <si>
    <t>Bitterweed</t>
  </si>
  <si>
    <t>Aloe</t>
  </si>
  <si>
    <t>Chamomile</t>
  </si>
  <si>
    <t>Angelica</t>
  </si>
  <si>
    <t>Plant</t>
  </si>
  <si>
    <t>Cotton</t>
  </si>
  <si>
    <t>Linen</t>
  </si>
  <si>
    <t>Silk</t>
  </si>
  <si>
    <t>Wool</t>
  </si>
  <si>
    <t>Bone</t>
  </si>
  <si>
    <t>Unknown</t>
  </si>
  <si>
    <t>Feather</t>
  </si>
  <si>
    <t>Bearskin</t>
  </si>
  <si>
    <t>Leather</t>
  </si>
  <si>
    <t>Fur</t>
  </si>
  <si>
    <t>Ebony</t>
  </si>
  <si>
    <t>Mahogany</t>
  </si>
  <si>
    <t>Chestnut</t>
  </si>
  <si>
    <t>Ash</t>
  </si>
  <si>
    <t>Birch</t>
  </si>
  <si>
    <t>Maple</t>
  </si>
  <si>
    <t>Pine</t>
  </si>
  <si>
    <t>Oak</t>
  </si>
  <si>
    <t>Diamond</t>
  </si>
  <si>
    <t>Emerald</t>
  </si>
  <si>
    <t>Ruby</t>
  </si>
  <si>
    <t>Sapphire</t>
  </si>
  <si>
    <t>Quartz</t>
  </si>
  <si>
    <t>Obsidian</t>
  </si>
  <si>
    <t>Basalt</t>
  </si>
  <si>
    <t>Granite</t>
  </si>
  <si>
    <t>Marble</t>
  </si>
  <si>
    <t>Clay</t>
  </si>
  <si>
    <t>Steel</t>
  </si>
  <si>
    <t>Bronze</t>
  </si>
  <si>
    <t>Platinum</t>
  </si>
  <si>
    <t>Gold</t>
  </si>
  <si>
    <t>Silver</t>
  </si>
  <si>
    <t>Titanium</t>
  </si>
  <si>
    <t>Lead</t>
  </si>
  <si>
    <t>Iron</t>
  </si>
  <si>
    <t>Malachite</t>
  </si>
  <si>
    <t>Copper</t>
  </si>
  <si>
    <t>Tin</t>
  </si>
  <si>
    <t>TYPE</t>
  </si>
  <si>
    <t>NAME</t>
  </si>
  <si>
    <t>ARTICLE</t>
  </si>
  <si>
    <t>WORTH</t>
  </si>
  <si>
    <t>HARDNESS</t>
  </si>
  <si>
    <t>LIGHTNESS</t>
  </si>
  <si>
    <t>Materials</t>
  </si>
  <si>
    <t>Robot Left Hand</t>
  </si>
  <si>
    <t>left hand</t>
  </si>
  <si>
    <t>Robot Right Hand</t>
  </si>
  <si>
    <t>right hand</t>
  </si>
  <si>
    <t>Robot Back</t>
  </si>
  <si>
    <t>back</t>
  </si>
  <si>
    <t>Robot Feet</t>
  </si>
  <si>
    <t>feet</t>
  </si>
  <si>
    <t>Robot Legs</t>
  </si>
  <si>
    <t>legs</t>
  </si>
  <si>
    <t>Robot Torso</t>
  </si>
  <si>
    <t>torso</t>
  </si>
  <si>
    <t>Robot Power Source</t>
  </si>
  <si>
    <t>power source</t>
  </si>
  <si>
    <t>Robot Combat Sensor</t>
  </si>
  <si>
    <t>combat sensor</t>
  </si>
  <si>
    <t>Robot Head</t>
  </si>
  <si>
    <t>head</t>
  </si>
  <si>
    <t>Rat Skull</t>
  </si>
  <si>
    <t>rat skull</t>
  </si>
  <si>
    <t>Rat Skeleton</t>
  </si>
  <si>
    <t>rat skeleton</t>
  </si>
  <si>
    <t>Rat Tail</t>
  </si>
  <si>
    <t>tail</t>
  </si>
  <si>
    <t>Rat Torso</t>
  </si>
  <si>
    <t>Rat Head</t>
  </si>
  <si>
    <t>Humanoid Skull</t>
  </si>
  <si>
    <t>humanoid skull</t>
  </si>
  <si>
    <t>Humanoid Skeleton</t>
  </si>
  <si>
    <t>humanoid skeleton</t>
  </si>
  <si>
    <t>Humanoid Left Hand</t>
  </si>
  <si>
    <t>Humanoid Right Hand</t>
  </si>
  <si>
    <t>Humanoid Back</t>
  </si>
  <si>
    <t>Humanoid Feet</t>
  </si>
  <si>
    <t>Humanoid Legs</t>
  </si>
  <si>
    <t>Humanoid Torso</t>
  </si>
  <si>
    <t>Humanoid Head</t>
  </si>
  <si>
    <t>DESCRIPTION</t>
  </si>
  <si>
    <t>FLAGS</t>
  </si>
  <si>
    <t>Body Part</t>
  </si>
  <si>
    <t>skull</t>
  </si>
  <si>
    <t>a skull</t>
  </si>
  <si>
    <t>A white, clean skull.</t>
  </si>
  <si>
    <t>1.0</t>
  </si>
  <si>
    <t>100.0</t>
  </si>
  <si>
    <t>bone</t>
  </si>
  <si>
    <t>a bone</t>
  </si>
  <si>
    <t>A clean and simple bone.</t>
  </si>
  <si>
    <t>tinderbox</t>
  </si>
  <si>
    <t>&amp;M tinderbox</t>
  </si>
  <si>
    <t>&amp;m tinderbox</t>
  </si>
  <si>
    <t>A container made of &amp;m containing flint and tinder, used together to help kindle a fire.</t>
  </si>
  <si>
    <t>campfire</t>
  </si>
  <si>
    <t>a campfire</t>
  </si>
  <si>
    <t>It's a pile of wood. it can provide light and warmth, and heat for cooking.</t>
  </si>
  <si>
    <t>15.0</t>
  </si>
  <si>
    <t>0 6 0 6</t>
  </si>
  <si>
    <t>perpetual light bulb</t>
  </si>
  <si>
    <t>&amp;M perpetual light bulb</t>
  </si>
  <si>
    <t>&amp;m perpetual bulb</t>
  </si>
  <si>
    <t>It is &amp;M perpetual light bulb.</t>
  </si>
  <si>
    <t>7.0</t>
  </si>
  <si>
    <t>0 5 0 1</t>
  </si>
  <si>
    <t>lantern</t>
  </si>
  <si>
    <t>&amp;M lantern</t>
  </si>
  <si>
    <t>&amp;m lantern</t>
  </si>
  <si>
    <t>It is &amp;M lantern.</t>
  </si>
  <si>
    <t>13.0</t>
  </si>
  <si>
    <t>1 2 14 4</t>
  </si>
  <si>
    <t>torch</t>
  </si>
  <si>
    <t>&amp;M torch</t>
  </si>
  <si>
    <t>&amp;m torch</t>
  </si>
  <si>
    <t>It is a wooden torch with a bad-smelling cloth wrapped on top.</t>
  </si>
  <si>
    <t>0 2 0 4</t>
  </si>
  <si>
    <t>10mm piercing round</t>
  </si>
  <si>
    <t>&amp;M 10mm piercing round</t>
  </si>
  <si>
    <t>An advanced version of the common 10mm round able to pierce through most of the known armors.</t>
  </si>
  <si>
    <t>0.15</t>
  </si>
  <si>
    <t>1 4 4</t>
  </si>
  <si>
    <t>extended 10mm pistol magazine</t>
  </si>
  <si>
    <t>&amp;M extended 10mm pistol magazine</t>
  </si>
  <si>
    <t>&amp;m magazine extended</t>
  </si>
  <si>
    <t>An extended &amp;M magazine for 10mm pistols.</t>
  </si>
  <si>
    <t>0.6</t>
  </si>
  <si>
    <t>1 18</t>
  </si>
  <si>
    <t>10mm pistol magazine</t>
  </si>
  <si>
    <t>&amp;M 10mm pistol magazine</t>
  </si>
  <si>
    <t>&amp;m magazine</t>
  </si>
  <si>
    <t>A &amp;M magazine for 10mm pistols.</t>
  </si>
  <si>
    <t>0.3</t>
  </si>
  <si>
    <t>1 9</t>
  </si>
  <si>
    <t>10mm round</t>
  </si>
  <si>
    <t>&amp;M 10mm round</t>
  </si>
  <si>
    <t>The 10mm round is one of the most common types of pistol ammunition.</t>
  </si>
  <si>
    <t>0.1</t>
  </si>
  <si>
    <t>1 1 4</t>
  </si>
  <si>
    <t>stall</t>
  </si>
  <si>
    <t>&amp;M market stall</t>
  </si>
  <si>
    <t>&amp;m stall</t>
  </si>
  <si>
    <t>A large market stall.</t>
  </si>
  <si>
    <t>block</t>
  </si>
  <si>
    <t>&amp;M block</t>
  </si>
  <si>
    <t>&amp;m block</t>
  </si>
  <si>
    <t>A heavy block of &amp;m.</t>
  </si>
  <si>
    <t>25.0</t>
  </si>
  <si>
    <t>500.0</t>
  </si>
  <si>
    <t>anvil</t>
  </si>
  <si>
    <t>&amp;M anvil</t>
  </si>
  <si>
    <t>&amp;m anvil</t>
  </si>
  <si>
    <t>&amp;M anvil, smith can use this to forge metal into useful items.</t>
  </si>
  <si>
    <t>150.0</t>
  </si>
  <si>
    <t>bolt</t>
  </si>
  <si>
    <t>bolt of &amp;m cloth</t>
  </si>
  <si>
    <t>&amp;m bolt cloth</t>
  </si>
  <si>
    <t>A precious bolt of &amp;m cloth.</t>
  </si>
  <si>
    <t>6.0</t>
  </si>
  <si>
    <t>skin</t>
  </si>
  <si>
    <t>&amp;M skin</t>
  </si>
  <si>
    <t>&amp;m skin</t>
  </si>
  <si>
    <t>A piece of &amp;m skin.</t>
  </si>
  <si>
    <t>4.0</t>
  </si>
  <si>
    <t>fastener</t>
  </si>
  <si>
    <t>bunch of &amp;m fastener</t>
  </si>
  <si>
    <t>&amp;m fastener</t>
  </si>
  <si>
    <t>A strong &amp;m fastener.</t>
  </si>
  <si>
    <t>hammer</t>
  </si>
  <si>
    <t>&amp;M hammer</t>
  </si>
  <si>
    <t>&amp;m hammer</t>
  </si>
  <si>
    <t>It's a common hammer.</t>
  </si>
  <si>
    <t>10.0</t>
  </si>
  <si>
    <t>forge</t>
  </si>
  <si>
    <t>&amp;M forge</t>
  </si>
  <si>
    <t>&amp;m forge</t>
  </si>
  <si>
    <t>It's a stony forge, usually used to smelt ore into bars.</t>
  </si>
  <si>
    <t>300.0</t>
  </si>
  <si>
    <t>crucible</t>
  </si>
  <si>
    <t>&amp;M crucible</t>
  </si>
  <si>
    <t>&amp;m crucible</t>
  </si>
  <si>
    <t>A container in which metals or other substances may be melted or subjected to very high temperatures.</t>
  </si>
  <si>
    <t>30.0</t>
  </si>
  <si>
    <t>bellows</t>
  </si>
  <si>
    <t>&amp;M bellows</t>
  </si>
  <si>
    <t>&amp;m bellows</t>
  </si>
  <si>
    <t>Is a device constructed to furnish a strong blast of air.</t>
  </si>
  <si>
    <t>bucket</t>
  </si>
  <si>
    <t>&amp;M bucket</t>
  </si>
  <si>
    <t>&amp;m bucket</t>
  </si>
  <si>
    <t>It's a solid bucket made of &amp;m, it could contain a large amount of liquids.</t>
  </si>
  <si>
    <t>15 0</t>
  </si>
  <si>
    <t>spring</t>
  </si>
  <si>
    <t>a spring of water</t>
  </si>
  <si>
    <t>spring water</t>
  </si>
  <si>
    <t>The source of water emerges from the bowels of the earth and creates a small pool of crystal clear water.</t>
  </si>
  <si>
    <t>100 1</t>
  </si>
  <si>
    <t>canteen</t>
  </si>
  <si>
    <t>a canteen</t>
  </si>
  <si>
    <t>It's a simple canteen with a leather string.</t>
  </si>
  <si>
    <t>2.0</t>
  </si>
  <si>
    <t>saw</t>
  </si>
  <si>
    <t>&amp;M saw</t>
  </si>
  <si>
    <t>&amp;m saw</t>
  </si>
  <si>
    <t>It's a&amp;q saw made of &amp;m, used in woodworking.</t>
  </si>
  <si>
    <t>5.0</t>
  </si>
  <si>
    <t>book</t>
  </si>
  <si>
    <t>a book</t>
  </si>
  <si>
    <t>It's a common book.</t>
  </si>
  <si>
    <t>lever</t>
  </si>
  <si>
    <t>a lever</t>
  </si>
  <si>
    <t>It's a common lever.</t>
  </si>
  <si>
    <t>4 2 0 0 0 0</t>
  </si>
  <si>
    <t>backpack</t>
  </si>
  <si>
    <t>&amp;M backpack</t>
  </si>
  <si>
    <t>&amp;m backpack</t>
  </si>
  <si>
    <t>It's a&amp;q backpack made of &amp;m.</t>
  </si>
  <si>
    <t>75 1 0 0</t>
  </si>
  <si>
    <t>door</t>
  </si>
  <si>
    <t>&amp;M door</t>
  </si>
  <si>
    <t>You can see a&amp;q &amp;m door.</t>
  </si>
  <si>
    <t>50.0</t>
  </si>
  <si>
    <t>1 0 1 0 0 0</t>
  </si>
  <si>
    <t>bar</t>
  </si>
  <si>
    <t>&amp;M bar</t>
  </si>
  <si>
    <t>&amp;m bar</t>
  </si>
  <si>
    <t>A piece of metal that has been refined from ore, but which has not yet been shaped.</t>
  </si>
  <si>
    <t>heap</t>
  </si>
  <si>
    <t>&amp;m heap</t>
  </si>
  <si>
    <t>You are looking at a heap of $m.</t>
  </si>
  <si>
    <t>ore</t>
  </si>
  <si>
    <t>some &amp;m ore</t>
  </si>
  <si>
    <t>&amp;m ore</t>
  </si>
  <si>
    <t>It's a raw mineral of &amp;m, it can be used to make tools and armor.</t>
  </si>
  <si>
    <t>plank</t>
  </si>
  <si>
    <t>&amp;M plank</t>
  </si>
  <si>
    <t>&amp;m plank</t>
  </si>
  <si>
    <t>A long and heavy plank of &amp;m.</t>
  </si>
  <si>
    <t>log</t>
  </si>
  <si>
    <t>&amp;M log</t>
  </si>
  <si>
    <t>&amp;m log</t>
  </si>
  <si>
    <t>It's a portion of the trunk of a felled tree.</t>
  </si>
  <si>
    <t>20.0</t>
  </si>
  <si>
    <t>60.0</t>
  </si>
  <si>
    <t>monolith</t>
  </si>
  <si>
    <t>&amp;M monolith</t>
  </si>
  <si>
    <t>&amp;m monolith</t>
  </si>
  <si>
    <t>&amp;M monolith, with the right tool you can gather some useful rock.</t>
  </si>
  <si>
    <t>tree</t>
  </si>
  <si>
    <t>&amp;M tree</t>
  </si>
  <si>
    <t>&amp;m tree</t>
  </si>
  <si>
    <t>It's &amp;M tree! A wide and high evergreen!</t>
  </si>
  <si>
    <t>120.0</t>
  </si>
  <si>
    <t>vein</t>
  </si>
  <si>
    <t>a vein</t>
  </si>
  <si>
    <t>Looking closely you can see that under the first layer of stone there are some &amp;m residues, maybe you can extract it with a pickaxe.</t>
  </si>
  <si>
    <t>shield</t>
  </si>
  <si>
    <t>&amp;M shield</t>
  </si>
  <si>
    <t>&amp;m shield</t>
  </si>
  <si>
    <t>A&amp;q &amp;m shield.</t>
  </si>
  <si>
    <t>1 4</t>
  </si>
  <si>
    <t>broadsword</t>
  </si>
  <si>
    <t>&amp;M broadsword</t>
  </si>
  <si>
    <t>&amp;m broadsword</t>
  </si>
  <si>
    <t>A giant &amp;m broadsword.</t>
  </si>
  <si>
    <t>18.0</t>
  </si>
  <si>
    <t>2 2 20</t>
  </si>
  <si>
    <t>10mm pistol</t>
  </si>
  <si>
    <t>&amp;M 10mm pistol</t>
  </si>
  <si>
    <t>&amp;m pistol</t>
  </si>
  <si>
    <t>A 10mm semi-automatic&amp;q &amp;m pistol.</t>
  </si>
  <si>
    <t>1 3 12 4</t>
  </si>
  <si>
    <t>handaxe</t>
  </si>
  <si>
    <t>&amp;M handaxe</t>
  </si>
  <si>
    <t>&amp;m handaxe</t>
  </si>
  <si>
    <t>It a handaxe with a wooden handle and a &amp;m axe blade.</t>
  </si>
  <si>
    <t>2 1 6</t>
  </si>
  <si>
    <t>knife</t>
  </si>
  <si>
    <t>&amp;M knife</t>
  </si>
  <si>
    <t>&amp;m knife</t>
  </si>
  <si>
    <t>A&amp;q &amp;m knife.</t>
  </si>
  <si>
    <t>3.2</t>
  </si>
  <si>
    <t>2 1 3</t>
  </si>
  <si>
    <t>boots</t>
  </si>
  <si>
    <t>&amp;M boots</t>
  </si>
  <si>
    <t>&amp;m boots</t>
  </si>
  <si>
    <t>It's a&amp;q pair of &amp;m boots.</t>
  </si>
  <si>
    <t>1 1 0</t>
  </si>
  <si>
    <t>greave</t>
  </si>
  <si>
    <t>&amp;M greave</t>
  </si>
  <si>
    <t>&amp;m greave</t>
  </si>
  <si>
    <t>It's a&amp;q pair of &amp;m greave.</t>
  </si>
  <si>
    <t>8.0</t>
  </si>
  <si>
    <t>1 2 0</t>
  </si>
  <si>
    <t>cuirass</t>
  </si>
  <si>
    <t>&amp;M cuirass</t>
  </si>
  <si>
    <t>&amp;m cuirass</t>
  </si>
  <si>
    <t>It's a&amp;q &amp;m cuirass.</t>
  </si>
  <si>
    <t>1 4 0</t>
  </si>
  <si>
    <t>helm</t>
  </si>
  <si>
    <t>&amp;M helm</t>
  </si>
  <si>
    <t>&amp;m helm</t>
  </si>
  <si>
    <t>It's a&amp;q &amp;m helm.</t>
  </si>
  <si>
    <t>axe</t>
  </si>
  <si>
    <t>&amp;M axe</t>
  </si>
  <si>
    <t>&amp;m axe</t>
  </si>
  <si>
    <t>It's an&amp;q axe made of &amp;m, useful if you want to chop down a tree, but too small to be used as a weapon.</t>
  </si>
  <si>
    <t>pickaxe</t>
  </si>
  <si>
    <t>&amp;M pickaxe</t>
  </si>
  <si>
    <t>&amp;m pickaxe</t>
  </si>
  <si>
    <t>It's a&amp;q pickaxe made of &amp;m, the head is a spike ending in a sharp point.</t>
  </si>
  <si>
    <t>coin</t>
  </si>
  <si>
    <t>&amp;M coin</t>
  </si>
  <si>
    <t>&amp;m coin</t>
  </si>
  <si>
    <t>It's a small round coin of &amp;m.</t>
  </si>
  <si>
    <t>stele</t>
  </si>
  <si>
    <t>a stele</t>
  </si>
  <si>
    <t>On the stele has written:%r"Properties of Galfurian the Mighty."</t>
  </si>
  <si>
    <t>1000.0</t>
  </si>
  <si>
    <t>SHORTDESC</t>
  </si>
  <si>
    <t>KEYS</t>
  </si>
  <si>
    <t>FLAG</t>
  </si>
  <si>
    <t>WEIGHT</t>
  </si>
  <si>
    <t>PRICE</t>
  </si>
  <si>
    <t>CONDITION</t>
  </si>
  <si>
    <t>MATERIAL</t>
  </si>
  <si>
    <t>TILESET</t>
  </si>
  <si>
    <t>TILEID</t>
  </si>
  <si>
    <t>FUNCTION</t>
  </si>
  <si>
    <t>BODY PART</t>
  </si>
  <si>
    <t>RESOURCE MODEL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</si>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</sst>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Consolas"/>
      <family val="3"/>
    </font>
    <font>
      <sz val="18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"/>
  <sheetViews>
    <sheetView workbookViewId="0">
      <selection activeCell="I7" sqref="I7"/>
    </sheetView>
  </sheetViews>
  <sheetFormatPr defaultRowHeight="18.75" x14ac:dyDescent="0.3"/>
  <cols>
    <col min="1" max="1" width="9.85546875" style="2" bestFit="1" customWidth="1"/>
    <col min="2" max="2" width="32" style="2" bestFit="1" customWidth="1"/>
    <col min="3" max="3" width="15.7109375" style="1" bestFit="1" customWidth="1"/>
    <col min="4" max="4" width="9.140625" style="2"/>
    <col min="5" max="5" width="9.140625" style="3"/>
    <col min="6" max="6" width="9.140625" style="2"/>
    <col min="7" max="7" width="15.7109375" style="1" bestFit="1" customWidth="1"/>
    <col min="8" max="16384" width="9.140625" style="2"/>
  </cols>
  <sheetData>
    <row r="1" spans="1:7" x14ac:dyDescent="0.3">
      <c r="A1" s="2" t="s">
        <v>44</v>
      </c>
      <c r="B1" s="2" t="s">
        <v>37</v>
      </c>
      <c r="C1" s="1" t="s">
        <v>50</v>
      </c>
      <c r="E1" s="2" t="s">
        <v>44</v>
      </c>
      <c r="F1" s="2" t="s">
        <v>37</v>
      </c>
      <c r="G1" s="1" t="s">
        <v>50</v>
      </c>
    </row>
    <row r="2" spans="1:7" x14ac:dyDescent="0.3">
      <c r="A2" s="2" t="s">
        <v>45</v>
      </c>
      <c r="B2" s="2" t="s">
        <v>14</v>
      </c>
      <c r="C2" s="1">
        <v>1</v>
      </c>
      <c r="E2" s="3">
        <f>VLOOKUP(A2,Variables!$A$2:$B$50,2,FALSE)</f>
        <v>1</v>
      </c>
      <c r="F2" s="3">
        <f>VLOOKUP(B2,Variables!$E$2:$F$50,2,FALSE)</f>
        <v>1</v>
      </c>
      <c r="G2" s="1">
        <f>C2</f>
        <v>1</v>
      </c>
    </row>
    <row r="3" spans="1:7" x14ac:dyDescent="0.3">
      <c r="A3" s="2" t="s">
        <v>45</v>
      </c>
      <c r="B3" s="2" t="s">
        <v>15</v>
      </c>
      <c r="C3" s="1">
        <v>1</v>
      </c>
      <c r="E3" s="3">
        <f>VLOOKUP(A3,Variables!$A$2:$B$50,2,FALSE)</f>
        <v>1</v>
      </c>
      <c r="F3" s="3">
        <f>VLOOKUP(B3,Variables!$E$2:$F$50,2,FALSE)</f>
        <v>2</v>
      </c>
      <c r="G3" s="1">
        <f t="shared" ref="G3:G65" si="0">C3</f>
        <v>1</v>
      </c>
    </row>
    <row r="4" spans="1:7" x14ac:dyDescent="0.3">
      <c r="A4" s="2" t="s">
        <v>45</v>
      </c>
      <c r="B4" s="2" t="s">
        <v>16</v>
      </c>
      <c r="C4" s="1">
        <v>1</v>
      </c>
      <c r="E4" s="3">
        <f>VLOOKUP(A4,Variables!$A$2:$B$50,2,FALSE)</f>
        <v>1</v>
      </c>
      <c r="F4" s="3">
        <f>VLOOKUP(B4,Variables!$E$2:$F$50,2,FALSE)</f>
        <v>3</v>
      </c>
      <c r="G4" s="1">
        <f t="shared" si="0"/>
        <v>1</v>
      </c>
    </row>
    <row r="5" spans="1:7" x14ac:dyDescent="0.3">
      <c r="A5" s="2" t="s">
        <v>45</v>
      </c>
      <c r="B5" s="2" t="s">
        <v>0</v>
      </c>
      <c r="C5" s="1">
        <v>1</v>
      </c>
      <c r="E5" s="3">
        <f>VLOOKUP(A5,Variables!$A$2:$B$50,2,FALSE)</f>
        <v>1</v>
      </c>
      <c r="F5" s="3">
        <f>VLOOKUP(B5,Variables!$E$2:$F$50,2,FALSE)</f>
        <v>4</v>
      </c>
      <c r="G5" s="1">
        <f t="shared" si="0"/>
        <v>1</v>
      </c>
    </row>
    <row r="6" spans="1:7" x14ac:dyDescent="0.3">
      <c r="A6" s="2" t="s">
        <v>45</v>
      </c>
      <c r="B6" s="2" t="s">
        <v>17</v>
      </c>
      <c r="C6" s="1">
        <v>1</v>
      </c>
      <c r="E6" s="3">
        <f>VLOOKUP(A6,Variables!$A$2:$B$50,2,FALSE)</f>
        <v>1</v>
      </c>
      <c r="F6" s="3">
        <f>VLOOKUP(B6,Variables!$E$2:$F$50,2,FALSE)</f>
        <v>5</v>
      </c>
      <c r="G6" s="1">
        <f t="shared" si="0"/>
        <v>1</v>
      </c>
    </row>
    <row r="7" spans="1:7" x14ac:dyDescent="0.3">
      <c r="A7" s="2" t="s">
        <v>45</v>
      </c>
      <c r="B7" s="2" t="s">
        <v>25</v>
      </c>
      <c r="C7" s="1">
        <v>1</v>
      </c>
      <c r="E7" s="3">
        <f>VLOOKUP(A7,Variables!$A$2:$B$50,2,FALSE)</f>
        <v>1</v>
      </c>
      <c r="F7" s="3">
        <f>VLOOKUP(B7,Variables!$E$2:$F$50,2,FALSE)</f>
        <v>6</v>
      </c>
      <c r="G7" s="1">
        <f t="shared" si="0"/>
        <v>1</v>
      </c>
    </row>
    <row r="8" spans="1:7" x14ac:dyDescent="0.3">
      <c r="A8" s="2" t="s">
        <v>45</v>
      </c>
      <c r="B8" s="2" t="s">
        <v>114</v>
      </c>
      <c r="C8" s="1">
        <v>1</v>
      </c>
      <c r="E8" s="3">
        <f>VLOOKUP(A8,Variables!$A$2:$B$50,2,FALSE)</f>
        <v>1</v>
      </c>
      <c r="F8" s="3">
        <f>VLOOKUP(B8,Variables!$E$2:$F$50,2,FALSE)</f>
        <v>39</v>
      </c>
      <c r="G8" s="1">
        <f t="shared" si="0"/>
        <v>1</v>
      </c>
    </row>
    <row r="9" spans="1:7" x14ac:dyDescent="0.3">
      <c r="A9" s="2" t="s">
        <v>45</v>
      </c>
      <c r="B9" s="2" t="s">
        <v>117</v>
      </c>
      <c r="C9" s="1">
        <v>1</v>
      </c>
      <c r="E9" s="3">
        <f>VLOOKUP(A9,Variables!$A$2:$B$50,2,FALSE)</f>
        <v>1</v>
      </c>
      <c r="F9" s="3">
        <f>VLOOKUP(B9,Variables!$E$2:$F$50,2,FALSE)</f>
        <v>7</v>
      </c>
      <c r="G9" s="1">
        <f t="shared" si="0"/>
        <v>1</v>
      </c>
    </row>
    <row r="10" spans="1:7" x14ac:dyDescent="0.3">
      <c r="A10" s="2" t="s">
        <v>45</v>
      </c>
      <c r="B10" s="2" t="s">
        <v>118</v>
      </c>
      <c r="C10" s="1">
        <v>1</v>
      </c>
      <c r="E10" s="3">
        <f>VLOOKUP(A10,Variables!$A$2:$B$50,2,FALSE)</f>
        <v>1</v>
      </c>
      <c r="F10" s="3">
        <f>VLOOKUP(B10,Variables!$E$2:$F$50,2,FALSE)</f>
        <v>42</v>
      </c>
      <c r="G10" s="1">
        <f t="shared" si="0"/>
        <v>1</v>
      </c>
    </row>
    <row r="11" spans="1:7" x14ac:dyDescent="0.3">
      <c r="A11" s="2" t="s">
        <v>45</v>
      </c>
      <c r="B11" s="2" t="s">
        <v>20</v>
      </c>
      <c r="C11" s="1">
        <v>1</v>
      </c>
      <c r="E11" s="3">
        <f>VLOOKUP(A11,Variables!$A$2:$B$50,2,FALSE)</f>
        <v>1</v>
      </c>
      <c r="F11" s="3">
        <f>VLOOKUP(B11,Variables!$E$2:$F$50,2,FALSE)</f>
        <v>10</v>
      </c>
      <c r="G11" s="1">
        <f t="shared" si="0"/>
        <v>1</v>
      </c>
    </row>
    <row r="12" spans="1:7" x14ac:dyDescent="0.3">
      <c r="A12" s="2" t="s">
        <v>45</v>
      </c>
      <c r="B12" s="2" t="s">
        <v>19</v>
      </c>
      <c r="C12" s="1">
        <v>1</v>
      </c>
      <c r="E12" s="3">
        <f>VLOOKUP(A12,Variables!$A$2:$B$50,2,FALSE)</f>
        <v>1</v>
      </c>
      <c r="F12" s="3">
        <f>VLOOKUP(B12,Variables!$E$2:$F$50,2,FALSE)</f>
        <v>8</v>
      </c>
      <c r="G12" s="1">
        <f t="shared" si="0"/>
        <v>1</v>
      </c>
    </row>
    <row r="13" spans="1:7" x14ac:dyDescent="0.3">
      <c r="A13" s="2" t="s">
        <v>46</v>
      </c>
      <c r="B13" s="2" t="s">
        <v>15</v>
      </c>
      <c r="C13" s="1">
        <v>1</v>
      </c>
      <c r="E13" s="3">
        <f>VLOOKUP(A13,Variables!$A$2:$B$50,2,FALSE)</f>
        <v>2</v>
      </c>
      <c r="F13" s="3">
        <f>VLOOKUP(B13,Variables!$E$2:$F$50,2,FALSE)</f>
        <v>2</v>
      </c>
      <c r="G13" s="1">
        <f t="shared" si="0"/>
        <v>1</v>
      </c>
    </row>
    <row r="14" spans="1:7" x14ac:dyDescent="0.3">
      <c r="A14" s="2" t="s">
        <v>46</v>
      </c>
      <c r="B14" s="2" t="s">
        <v>16</v>
      </c>
      <c r="C14" s="1">
        <v>1</v>
      </c>
      <c r="E14" s="3">
        <f>VLOOKUP(A14,Variables!$A$2:$B$50,2,FALSE)</f>
        <v>2</v>
      </c>
      <c r="F14" s="3">
        <f>VLOOKUP(B14,Variables!$E$2:$F$50,2,FALSE)</f>
        <v>3</v>
      </c>
      <c r="G14" s="1">
        <f t="shared" si="0"/>
        <v>1</v>
      </c>
    </row>
    <row r="15" spans="1:7" x14ac:dyDescent="0.3">
      <c r="A15" s="2" t="s">
        <v>46</v>
      </c>
      <c r="B15" s="2" t="s">
        <v>0</v>
      </c>
      <c r="C15" s="1">
        <v>1</v>
      </c>
      <c r="E15" s="3">
        <f>VLOOKUP(A15,Variables!$A$2:$B$50,2,FALSE)</f>
        <v>2</v>
      </c>
      <c r="F15" s="3">
        <f>VLOOKUP(B15,Variables!$E$2:$F$50,2,FALSE)</f>
        <v>4</v>
      </c>
      <c r="G15" s="1">
        <f t="shared" si="0"/>
        <v>1</v>
      </c>
    </row>
    <row r="16" spans="1:7" x14ac:dyDescent="0.3">
      <c r="A16" s="2" t="s">
        <v>46</v>
      </c>
      <c r="B16" s="2" t="s">
        <v>17</v>
      </c>
      <c r="C16" s="1">
        <v>1</v>
      </c>
      <c r="E16" s="3">
        <f>VLOOKUP(A16,Variables!$A$2:$B$50,2,FALSE)</f>
        <v>2</v>
      </c>
      <c r="F16" s="3">
        <f>VLOOKUP(B16,Variables!$E$2:$F$50,2,FALSE)</f>
        <v>5</v>
      </c>
      <c r="G16" s="1">
        <f t="shared" si="0"/>
        <v>1</v>
      </c>
    </row>
    <row r="17" spans="1:7" x14ac:dyDescent="0.3">
      <c r="A17" s="2" t="s">
        <v>46</v>
      </c>
      <c r="B17" s="2" t="s">
        <v>25</v>
      </c>
      <c r="C17" s="1">
        <v>1</v>
      </c>
      <c r="E17" s="3">
        <f>VLOOKUP(A17,Variables!$A$2:$B$50,2,FALSE)</f>
        <v>2</v>
      </c>
      <c r="F17" s="3">
        <f>VLOOKUP(B17,Variables!$E$2:$F$50,2,FALSE)</f>
        <v>6</v>
      </c>
      <c r="G17" s="1">
        <f t="shared" si="0"/>
        <v>1</v>
      </c>
    </row>
    <row r="18" spans="1:7" x14ac:dyDescent="0.3">
      <c r="A18" s="2" t="s">
        <v>46</v>
      </c>
      <c r="B18" s="2" t="s">
        <v>117</v>
      </c>
      <c r="C18" s="1">
        <v>1</v>
      </c>
      <c r="E18" s="3">
        <f>VLOOKUP(A18,Variables!$A$2:$B$50,2,FALSE)</f>
        <v>2</v>
      </c>
      <c r="F18" s="3">
        <f>VLOOKUP(B18,Variables!$E$2:$F$50,2,FALSE)</f>
        <v>7</v>
      </c>
      <c r="G18" s="1">
        <f t="shared" si="0"/>
        <v>1</v>
      </c>
    </row>
    <row r="19" spans="1:7" x14ac:dyDescent="0.3">
      <c r="A19" s="2" t="s">
        <v>46</v>
      </c>
      <c r="B19" s="2" t="s">
        <v>19</v>
      </c>
      <c r="C19" s="1">
        <v>1</v>
      </c>
      <c r="E19" s="3">
        <f>VLOOKUP(A19,Variables!$A$2:$B$50,2,FALSE)</f>
        <v>2</v>
      </c>
      <c r="F19" s="3">
        <f>VLOOKUP(B19,Variables!$E$2:$F$50,2,FALSE)</f>
        <v>8</v>
      </c>
      <c r="G19" s="1">
        <f t="shared" si="0"/>
        <v>1</v>
      </c>
    </row>
    <row r="20" spans="1:7" x14ac:dyDescent="0.3">
      <c r="A20" s="2" t="s">
        <v>46</v>
      </c>
      <c r="B20" s="2" t="s">
        <v>1</v>
      </c>
      <c r="C20" s="1">
        <v>1</v>
      </c>
      <c r="E20" s="3">
        <f>VLOOKUP(A20,Variables!$A$2:$B$50,2,FALSE)</f>
        <v>2</v>
      </c>
      <c r="F20" s="3">
        <f>VLOOKUP(B20,Variables!$E$2:$F$50,2,FALSE)</f>
        <v>9</v>
      </c>
      <c r="G20" s="1">
        <f t="shared" si="0"/>
        <v>1</v>
      </c>
    </row>
    <row r="21" spans="1:7" x14ac:dyDescent="0.3">
      <c r="A21" s="2" t="s">
        <v>46</v>
      </c>
      <c r="B21" s="2" t="s">
        <v>20</v>
      </c>
      <c r="C21" s="1">
        <v>1</v>
      </c>
      <c r="E21" s="3">
        <f>VLOOKUP(A21,Variables!$A$2:$B$50,2,FALSE)</f>
        <v>2</v>
      </c>
      <c r="F21" s="3">
        <f>VLOOKUP(B21,Variables!$E$2:$F$50,2,FALSE)</f>
        <v>10</v>
      </c>
      <c r="G21" s="1">
        <f t="shared" si="0"/>
        <v>1</v>
      </c>
    </row>
    <row r="22" spans="1:7" x14ac:dyDescent="0.3">
      <c r="A22" s="2" t="s">
        <v>46</v>
      </c>
      <c r="B22" s="2" t="s">
        <v>2</v>
      </c>
      <c r="C22" s="1">
        <v>1</v>
      </c>
      <c r="E22" s="3">
        <f>VLOOKUP(A22,Variables!$A$2:$B$50,2,FALSE)</f>
        <v>2</v>
      </c>
      <c r="F22" s="3">
        <f>VLOOKUP(B22,Variables!$E$2:$F$50,2,FALSE)</f>
        <v>11</v>
      </c>
      <c r="G22" s="1">
        <f t="shared" si="0"/>
        <v>1</v>
      </c>
    </row>
    <row r="23" spans="1:7" x14ac:dyDescent="0.3">
      <c r="A23" s="2" t="s">
        <v>47</v>
      </c>
      <c r="B23" s="2" t="s">
        <v>14</v>
      </c>
      <c r="C23" s="1">
        <v>1</v>
      </c>
      <c r="E23" s="3">
        <f>VLOOKUP(A23,Variables!$A$2:$B$50,2,FALSE)</f>
        <v>3</v>
      </c>
      <c r="F23" s="3">
        <f>VLOOKUP(B23,Variables!$E$2:$F$50,2,FALSE)</f>
        <v>1</v>
      </c>
      <c r="G23" s="1">
        <f t="shared" si="0"/>
        <v>1</v>
      </c>
    </row>
    <row r="24" spans="1:7" x14ac:dyDescent="0.3">
      <c r="A24" s="2" t="s">
        <v>47</v>
      </c>
      <c r="B24" s="2" t="s">
        <v>15</v>
      </c>
      <c r="C24" s="1">
        <v>1</v>
      </c>
      <c r="E24" s="3">
        <f>VLOOKUP(A24,Variables!$A$2:$B$50,2,FALSE)</f>
        <v>3</v>
      </c>
      <c r="F24" s="3">
        <f>VLOOKUP(B24,Variables!$E$2:$F$50,2,FALSE)</f>
        <v>2</v>
      </c>
      <c r="G24" s="1">
        <f t="shared" si="0"/>
        <v>1</v>
      </c>
    </row>
    <row r="25" spans="1:7" x14ac:dyDescent="0.3">
      <c r="A25" s="2" t="s">
        <v>47</v>
      </c>
      <c r="B25" s="2" t="s">
        <v>0</v>
      </c>
      <c r="C25" s="1">
        <v>1</v>
      </c>
      <c r="E25" s="3">
        <f>VLOOKUP(A25,Variables!$A$2:$B$50,2,FALSE)</f>
        <v>3</v>
      </c>
      <c r="F25" s="3">
        <f>VLOOKUP(B25,Variables!$E$2:$F$50,2,FALSE)</f>
        <v>4</v>
      </c>
      <c r="G25" s="1">
        <f t="shared" si="0"/>
        <v>1</v>
      </c>
    </row>
    <row r="26" spans="1:7" x14ac:dyDescent="0.3">
      <c r="A26" s="2" t="s">
        <v>47</v>
      </c>
      <c r="B26" s="2" t="s">
        <v>17</v>
      </c>
      <c r="C26" s="1">
        <v>1</v>
      </c>
      <c r="E26" s="3">
        <f>VLOOKUP(A26,Variables!$A$2:$B$50,2,FALSE)</f>
        <v>3</v>
      </c>
      <c r="F26" s="3">
        <f>VLOOKUP(B26,Variables!$E$2:$F$50,2,FALSE)</f>
        <v>5</v>
      </c>
      <c r="G26" s="1">
        <f t="shared" si="0"/>
        <v>1</v>
      </c>
    </row>
    <row r="27" spans="1:7" x14ac:dyDescent="0.3">
      <c r="A27" s="2" t="s">
        <v>47</v>
      </c>
      <c r="B27" s="2" t="s">
        <v>25</v>
      </c>
      <c r="C27" s="1">
        <v>1</v>
      </c>
      <c r="E27" s="3">
        <f>VLOOKUP(A27,Variables!$A$2:$B$50,2,FALSE)</f>
        <v>3</v>
      </c>
      <c r="F27" s="3">
        <f>VLOOKUP(B27,Variables!$E$2:$F$50,2,FALSE)</f>
        <v>6</v>
      </c>
      <c r="G27" s="1">
        <f t="shared" si="0"/>
        <v>1</v>
      </c>
    </row>
    <row r="28" spans="1:7" x14ac:dyDescent="0.3">
      <c r="A28" s="2" t="s">
        <v>47</v>
      </c>
      <c r="B28" s="2" t="s">
        <v>117</v>
      </c>
      <c r="C28" s="1">
        <v>1</v>
      </c>
      <c r="E28" s="3">
        <f>VLOOKUP(A28,Variables!$A$2:$B$50,2,FALSE)</f>
        <v>3</v>
      </c>
      <c r="F28" s="3">
        <f>VLOOKUP(B28,Variables!$E$2:$F$50,2,FALSE)</f>
        <v>7</v>
      </c>
      <c r="G28" s="1">
        <f t="shared" si="0"/>
        <v>1</v>
      </c>
    </row>
    <row r="29" spans="1:7" x14ac:dyDescent="0.3">
      <c r="A29" s="2" t="s">
        <v>47</v>
      </c>
      <c r="B29" s="2" t="s">
        <v>19</v>
      </c>
      <c r="C29" s="1">
        <v>1</v>
      </c>
      <c r="E29" s="3">
        <f>VLOOKUP(A29,Variables!$A$2:$B$50,2,FALSE)</f>
        <v>3</v>
      </c>
      <c r="F29" s="3">
        <f>VLOOKUP(B29,Variables!$E$2:$F$50,2,FALSE)</f>
        <v>8</v>
      </c>
      <c r="G29" s="1">
        <f t="shared" si="0"/>
        <v>1</v>
      </c>
    </row>
    <row r="30" spans="1:7" x14ac:dyDescent="0.3">
      <c r="A30" s="2" t="s">
        <v>47</v>
      </c>
      <c r="B30" s="2" t="s">
        <v>20</v>
      </c>
      <c r="C30" s="1">
        <v>1</v>
      </c>
      <c r="E30" s="3">
        <f>VLOOKUP(A30,Variables!$A$2:$B$50,2,FALSE)</f>
        <v>3</v>
      </c>
      <c r="F30" s="3">
        <f>VLOOKUP(B30,Variables!$E$2:$F$50,2,FALSE)</f>
        <v>10</v>
      </c>
      <c r="G30" s="1">
        <f t="shared" si="0"/>
        <v>1</v>
      </c>
    </row>
    <row r="31" spans="1:7" x14ac:dyDescent="0.3">
      <c r="A31" s="2" t="s">
        <v>47</v>
      </c>
      <c r="B31" s="2" t="s">
        <v>118</v>
      </c>
      <c r="C31" s="1">
        <v>1</v>
      </c>
      <c r="E31" s="3">
        <f>VLOOKUP(A31,Variables!$A$2:$B$50,2,FALSE)</f>
        <v>3</v>
      </c>
      <c r="F31" s="3">
        <f>VLOOKUP(B31,Variables!$E$2:$F$50,2,FALSE)</f>
        <v>42</v>
      </c>
      <c r="G31" s="1">
        <f t="shared" si="0"/>
        <v>1</v>
      </c>
    </row>
    <row r="32" spans="1:7" x14ac:dyDescent="0.3">
      <c r="A32" s="2" t="s">
        <v>47</v>
      </c>
      <c r="B32" s="2" t="s">
        <v>114</v>
      </c>
      <c r="C32" s="1">
        <v>1</v>
      </c>
      <c r="E32" s="3">
        <f>VLOOKUP(A32,Variables!$A$2:$B$50,2,FALSE)</f>
        <v>3</v>
      </c>
      <c r="F32" s="3">
        <f>VLOOKUP(B32,Variables!$E$2:$F$50,2,FALSE)</f>
        <v>39</v>
      </c>
      <c r="G32" s="1">
        <f t="shared" si="0"/>
        <v>1</v>
      </c>
    </row>
    <row r="33" spans="5:7" x14ac:dyDescent="0.3">
      <c r="E33" s="3" t="e">
        <f>VLOOKUP(A33,Variables!$A$2:$B$50,2,FALSE)</f>
        <v>#N/A</v>
      </c>
      <c r="F33" s="3" t="e">
        <f>VLOOKUP(B33,Variables!$E$2:$F$50,2,FALSE)</f>
        <v>#N/A</v>
      </c>
      <c r="G33" s="1">
        <f t="shared" si="0"/>
        <v>0</v>
      </c>
    </row>
    <row r="34" spans="5:7" x14ac:dyDescent="0.3">
      <c r="E34" s="3" t="e">
        <f>VLOOKUP(A34,Variables!$A$2:$B$50,2,FALSE)</f>
        <v>#N/A</v>
      </c>
      <c r="F34" s="3" t="e">
        <f>VLOOKUP(B34,Variables!$E$2:$F$50,2,FALSE)</f>
        <v>#N/A</v>
      </c>
      <c r="G34" s="1">
        <f t="shared" si="0"/>
        <v>0</v>
      </c>
    </row>
    <row r="35" spans="5:7" x14ac:dyDescent="0.3">
      <c r="E35" s="3" t="e">
        <f>VLOOKUP(A35,Variables!$A$2:$B$50,2,FALSE)</f>
        <v>#N/A</v>
      </c>
      <c r="F35" s="3" t="e">
        <f>VLOOKUP(B35,Variables!$E$2:$F$50,2,FALSE)</f>
        <v>#N/A</v>
      </c>
      <c r="G35" s="1">
        <f t="shared" si="0"/>
        <v>0</v>
      </c>
    </row>
    <row r="36" spans="5:7" x14ac:dyDescent="0.3">
      <c r="E36" s="3" t="e">
        <f>VLOOKUP(A36,Variables!$A$2:$B$50,2,FALSE)</f>
        <v>#N/A</v>
      </c>
      <c r="F36" s="3" t="e">
        <f>VLOOKUP(B36,Variables!$E$2:$F$50,2,FALSE)</f>
        <v>#N/A</v>
      </c>
      <c r="G36" s="1">
        <f t="shared" si="0"/>
        <v>0</v>
      </c>
    </row>
    <row r="37" spans="5:7" x14ac:dyDescent="0.3">
      <c r="E37" s="3" t="e">
        <f>VLOOKUP(A37,Variables!$A$2:$B$50,2,FALSE)</f>
        <v>#N/A</v>
      </c>
      <c r="F37" s="3" t="e">
        <f>VLOOKUP(B37,Variables!$E$2:$F$50,2,FALSE)</f>
        <v>#N/A</v>
      </c>
      <c r="G37" s="1">
        <f t="shared" si="0"/>
        <v>0</v>
      </c>
    </row>
    <row r="38" spans="5:7" x14ac:dyDescent="0.3">
      <c r="E38" s="3" t="e">
        <f>VLOOKUP(A38,Variables!$A$2:$B$50,2,FALSE)</f>
        <v>#N/A</v>
      </c>
      <c r="F38" s="3" t="e">
        <f>VLOOKUP(B38,Variables!$E$2:$F$50,2,FALSE)</f>
        <v>#N/A</v>
      </c>
      <c r="G38" s="1">
        <f t="shared" si="0"/>
        <v>0</v>
      </c>
    </row>
    <row r="39" spans="5:7" x14ac:dyDescent="0.3">
      <c r="E39" s="3" t="e">
        <f>VLOOKUP(A39,Variables!$A$2:$B$50,2,FALSE)</f>
        <v>#N/A</v>
      </c>
      <c r="F39" s="3" t="e">
        <f>VLOOKUP(B39,Variables!$E$2:$F$50,2,FALSE)</f>
        <v>#N/A</v>
      </c>
      <c r="G39" s="1">
        <f t="shared" si="0"/>
        <v>0</v>
      </c>
    </row>
    <row r="40" spans="5:7" x14ac:dyDescent="0.3">
      <c r="E40" s="3" t="e">
        <f>VLOOKUP(A40,Variables!$A$2:$B$50,2,FALSE)</f>
        <v>#N/A</v>
      </c>
      <c r="F40" s="3" t="e">
        <f>VLOOKUP(B40,Variables!$E$2:$F$50,2,FALSE)</f>
        <v>#N/A</v>
      </c>
      <c r="G40" s="1">
        <f t="shared" si="0"/>
        <v>0</v>
      </c>
    </row>
    <row r="41" spans="5:7" x14ac:dyDescent="0.3">
      <c r="E41" s="3" t="e">
        <f>VLOOKUP(A41,Variables!$A$2:$B$50,2,FALSE)</f>
        <v>#N/A</v>
      </c>
      <c r="F41" s="3" t="e">
        <f>VLOOKUP(B41,Variables!$E$2:$F$50,2,FALSE)</f>
        <v>#N/A</v>
      </c>
      <c r="G41" s="1">
        <f t="shared" si="0"/>
        <v>0</v>
      </c>
    </row>
    <row r="42" spans="5:7" x14ac:dyDescent="0.3">
      <c r="E42" s="3" t="e">
        <f>VLOOKUP(A42,Variables!$A$2:$B$50,2,FALSE)</f>
        <v>#N/A</v>
      </c>
      <c r="F42" s="3" t="e">
        <f>VLOOKUP(B42,Variables!$E$2:$F$50,2,FALSE)</f>
        <v>#N/A</v>
      </c>
      <c r="G42" s="1">
        <f t="shared" si="0"/>
        <v>0</v>
      </c>
    </row>
    <row r="43" spans="5:7" x14ac:dyDescent="0.3">
      <c r="E43" s="3" t="e">
        <f>VLOOKUP(A43,Variables!$A$2:$B$50,2,FALSE)</f>
        <v>#N/A</v>
      </c>
      <c r="F43" s="3" t="e">
        <f>VLOOKUP(B43,Variables!$E$2:$F$50,2,FALSE)</f>
        <v>#N/A</v>
      </c>
      <c r="G43" s="1">
        <f t="shared" si="0"/>
        <v>0</v>
      </c>
    </row>
    <row r="44" spans="5:7" x14ac:dyDescent="0.3">
      <c r="E44" s="3" t="e">
        <f>VLOOKUP(A44,Variables!$A$2:$B$50,2,FALSE)</f>
        <v>#N/A</v>
      </c>
      <c r="F44" s="3" t="e">
        <f>VLOOKUP(B44,Variables!$E$2:$F$50,2,FALSE)</f>
        <v>#N/A</v>
      </c>
      <c r="G44" s="1">
        <f t="shared" si="0"/>
        <v>0</v>
      </c>
    </row>
    <row r="45" spans="5:7" x14ac:dyDescent="0.3">
      <c r="E45" s="3" t="e">
        <f>VLOOKUP(A45,Variables!$A$2:$B$50,2,FALSE)</f>
        <v>#N/A</v>
      </c>
      <c r="F45" s="3" t="e">
        <f>VLOOKUP(B45,Variables!$E$2:$F$50,2,FALSE)</f>
        <v>#N/A</v>
      </c>
      <c r="G45" s="1">
        <f t="shared" si="0"/>
        <v>0</v>
      </c>
    </row>
    <row r="46" spans="5:7" x14ac:dyDescent="0.3">
      <c r="E46" s="3" t="e">
        <f>VLOOKUP(A46,Variables!$A$2:$B$50,2,FALSE)</f>
        <v>#N/A</v>
      </c>
      <c r="F46" s="3" t="e">
        <f>VLOOKUP(B46,Variables!$E$2:$F$50,2,FALSE)</f>
        <v>#N/A</v>
      </c>
      <c r="G46" s="1">
        <f t="shared" si="0"/>
        <v>0</v>
      </c>
    </row>
    <row r="47" spans="5:7" x14ac:dyDescent="0.3">
      <c r="E47" s="3" t="e">
        <f>VLOOKUP(A47,Variables!$A$2:$B$50,2,FALSE)</f>
        <v>#N/A</v>
      </c>
      <c r="F47" s="3" t="e">
        <f>VLOOKUP(B47,Variables!$E$2:$F$50,2,FALSE)</f>
        <v>#N/A</v>
      </c>
      <c r="G47" s="1">
        <f t="shared" si="0"/>
        <v>0</v>
      </c>
    </row>
    <row r="48" spans="5:7" x14ac:dyDescent="0.3">
      <c r="E48" s="3" t="e">
        <f>VLOOKUP(A48,Variables!$A$2:$B$50,2,FALSE)</f>
        <v>#N/A</v>
      </c>
      <c r="F48" s="3" t="e">
        <f>VLOOKUP(B48,Variables!$E$2:$F$50,2,FALSE)</f>
        <v>#N/A</v>
      </c>
      <c r="G48" s="1">
        <f t="shared" si="0"/>
        <v>0</v>
      </c>
    </row>
    <row r="49" spans="5:7" x14ac:dyDescent="0.3">
      <c r="E49" s="3" t="e">
        <f>VLOOKUP(A49,Variables!$A$2:$B$50,2,FALSE)</f>
        <v>#N/A</v>
      </c>
      <c r="F49" s="3" t="e">
        <f>VLOOKUP(B49,Variables!$E$2:$F$50,2,FALSE)</f>
        <v>#N/A</v>
      </c>
      <c r="G49" s="1">
        <f t="shared" si="0"/>
        <v>0</v>
      </c>
    </row>
    <row r="50" spans="5:7" x14ac:dyDescent="0.3">
      <c r="E50" s="3" t="e">
        <f>VLOOKUP(A50,Variables!$A$2:$B$50,2,FALSE)</f>
        <v>#N/A</v>
      </c>
      <c r="F50" s="3" t="e">
        <f>VLOOKUP(B50,Variables!$E$2:$F$50,2,FALSE)</f>
        <v>#N/A</v>
      </c>
      <c r="G50" s="1">
        <f t="shared" si="0"/>
        <v>0</v>
      </c>
    </row>
    <row r="51" spans="5:7" x14ac:dyDescent="0.3">
      <c r="E51" s="3" t="e">
        <f>VLOOKUP(A51,Variables!$A$2:$B$50,2,FALSE)</f>
        <v>#N/A</v>
      </c>
      <c r="F51" s="3" t="e">
        <f>VLOOKUP(B51,Variables!$E$2:$F$50,2,FALSE)</f>
        <v>#N/A</v>
      </c>
      <c r="G51" s="1">
        <f t="shared" si="0"/>
        <v>0</v>
      </c>
    </row>
    <row r="52" spans="5:7" x14ac:dyDescent="0.3">
      <c r="E52" s="3" t="e">
        <f>VLOOKUP(A52,Variables!$A$2:$B$50,2,FALSE)</f>
        <v>#N/A</v>
      </c>
      <c r="F52" s="3" t="e">
        <f>VLOOKUP(B52,Variables!$E$2:$F$50,2,FALSE)</f>
        <v>#N/A</v>
      </c>
      <c r="G52" s="1">
        <f t="shared" si="0"/>
        <v>0</v>
      </c>
    </row>
    <row r="53" spans="5:7" x14ac:dyDescent="0.3">
      <c r="E53" s="3" t="e">
        <f>VLOOKUP(A53,Variables!$A$2:$B$50,2,FALSE)</f>
        <v>#N/A</v>
      </c>
      <c r="F53" s="3" t="e">
        <f>VLOOKUP(B53,Variables!$E$2:$F$50,2,FALSE)</f>
        <v>#N/A</v>
      </c>
      <c r="G53" s="1">
        <f t="shared" si="0"/>
        <v>0</v>
      </c>
    </row>
    <row r="54" spans="5:7" x14ac:dyDescent="0.3">
      <c r="E54" s="3" t="e">
        <f>VLOOKUP(A54,Variables!$A$2:$B$50,2,FALSE)</f>
        <v>#N/A</v>
      </c>
      <c r="F54" s="3" t="e">
        <f>VLOOKUP(B54,Variables!$E$2:$F$50,2,FALSE)</f>
        <v>#N/A</v>
      </c>
      <c r="G54" s="1">
        <f t="shared" si="0"/>
        <v>0</v>
      </c>
    </row>
    <row r="55" spans="5:7" x14ac:dyDescent="0.3">
      <c r="E55" s="3" t="e">
        <f>VLOOKUP(A55,Variables!$A$2:$B$50,2,FALSE)</f>
        <v>#N/A</v>
      </c>
      <c r="F55" s="3" t="e">
        <f>VLOOKUP(B55,Variables!$E$2:$F$50,2,FALSE)</f>
        <v>#N/A</v>
      </c>
      <c r="G55" s="1">
        <f t="shared" si="0"/>
        <v>0</v>
      </c>
    </row>
    <row r="56" spans="5:7" x14ac:dyDescent="0.3">
      <c r="E56" s="3" t="e">
        <f>VLOOKUP(A56,Variables!$A$2:$B$50,2,FALSE)</f>
        <v>#N/A</v>
      </c>
      <c r="F56" s="3" t="e">
        <f>VLOOKUP(B56,Variables!$E$2:$F$50,2,FALSE)</f>
        <v>#N/A</v>
      </c>
      <c r="G56" s="1">
        <f t="shared" si="0"/>
        <v>0</v>
      </c>
    </row>
    <row r="57" spans="5:7" x14ac:dyDescent="0.3">
      <c r="E57" s="3" t="e">
        <f>VLOOKUP(A57,Variables!$A$2:$B$50,2,FALSE)</f>
        <v>#N/A</v>
      </c>
      <c r="F57" s="3" t="e">
        <f>VLOOKUP(B57,Variables!$E$2:$F$50,2,FALSE)</f>
        <v>#N/A</v>
      </c>
      <c r="G57" s="1">
        <f t="shared" si="0"/>
        <v>0</v>
      </c>
    </row>
    <row r="58" spans="5:7" x14ac:dyDescent="0.3">
      <c r="E58" s="3" t="e">
        <f>VLOOKUP(A58,Variables!$A$2:$B$50,2,FALSE)</f>
        <v>#N/A</v>
      </c>
      <c r="F58" s="3" t="e">
        <f>VLOOKUP(B58,Variables!$E$2:$F$50,2,FALSE)</f>
        <v>#N/A</v>
      </c>
      <c r="G58" s="1">
        <f t="shared" si="0"/>
        <v>0</v>
      </c>
    </row>
    <row r="59" spans="5:7" x14ac:dyDescent="0.3">
      <c r="E59" s="3" t="e">
        <f>VLOOKUP(A59,Variables!$A$2:$B$50,2,FALSE)</f>
        <v>#N/A</v>
      </c>
      <c r="F59" s="3" t="e">
        <f>VLOOKUP(B59,Variables!$E$2:$F$50,2,FALSE)</f>
        <v>#N/A</v>
      </c>
      <c r="G59" s="1">
        <f t="shared" si="0"/>
        <v>0</v>
      </c>
    </row>
    <row r="60" spans="5:7" x14ac:dyDescent="0.3">
      <c r="E60" s="3" t="e">
        <f>VLOOKUP(A60,Variables!$A$2:$B$50,2,FALSE)</f>
        <v>#N/A</v>
      </c>
      <c r="F60" s="3" t="e">
        <f>VLOOKUP(B60,Variables!$E$2:$F$50,2,FALSE)</f>
        <v>#N/A</v>
      </c>
      <c r="G60" s="1">
        <f t="shared" si="0"/>
        <v>0</v>
      </c>
    </row>
    <row r="61" spans="5:7" x14ac:dyDescent="0.3">
      <c r="E61" s="3" t="e">
        <f>VLOOKUP(A61,Variables!$A$2:$B$50,2,FALSE)</f>
        <v>#N/A</v>
      </c>
      <c r="F61" s="3" t="e">
        <f>VLOOKUP(B61,Variables!$E$2:$F$50,2,FALSE)</f>
        <v>#N/A</v>
      </c>
      <c r="G61" s="1">
        <f t="shared" si="0"/>
        <v>0</v>
      </c>
    </row>
    <row r="62" spans="5:7" x14ac:dyDescent="0.3">
      <c r="E62" s="3" t="e">
        <f>VLOOKUP(A62,Variables!$A$2:$B$50,2,FALSE)</f>
        <v>#N/A</v>
      </c>
      <c r="F62" s="3" t="e">
        <f>VLOOKUP(B62,Variables!$E$2:$F$50,2,FALSE)</f>
        <v>#N/A</v>
      </c>
      <c r="G62" s="1">
        <f t="shared" si="0"/>
        <v>0</v>
      </c>
    </row>
    <row r="63" spans="5:7" x14ac:dyDescent="0.3">
      <c r="E63" s="3" t="e">
        <f>VLOOKUP(A63,Variables!$A$2:$B$50,2,FALSE)</f>
        <v>#N/A</v>
      </c>
      <c r="F63" s="3" t="e">
        <f>VLOOKUP(B63,Variables!$E$2:$F$50,2,FALSE)</f>
        <v>#N/A</v>
      </c>
      <c r="G63" s="1">
        <f t="shared" si="0"/>
        <v>0</v>
      </c>
    </row>
    <row r="64" spans="5:7" x14ac:dyDescent="0.3">
      <c r="E64" s="3" t="e">
        <f>VLOOKUP(A64,Variables!$A$2:$B$50,2,FALSE)</f>
        <v>#N/A</v>
      </c>
      <c r="F64" s="3" t="e">
        <f>VLOOKUP(B64,Variables!$E$2:$F$50,2,FALSE)</f>
        <v>#N/A</v>
      </c>
      <c r="G64" s="1">
        <f t="shared" si="0"/>
        <v>0</v>
      </c>
    </row>
    <row r="65" spans="5:7" x14ac:dyDescent="0.3">
      <c r="E65" s="3" t="e">
        <f>VLOOKUP(A65,Variables!$A$2:$B$50,2,FALSE)</f>
        <v>#N/A</v>
      </c>
      <c r="F65" s="3" t="e">
        <f>VLOOKUP(B65,Variables!$E$2:$F$50,2,FALSE)</f>
        <v>#N/A</v>
      </c>
      <c r="G65" s="1">
        <f t="shared" si="0"/>
        <v>0</v>
      </c>
    </row>
    <row r="66" spans="5:7" x14ac:dyDescent="0.3">
      <c r="E66" s="3" t="e">
        <f>VLOOKUP(A66,Variables!$A$2:$B$50,2,FALSE)</f>
        <v>#N/A</v>
      </c>
      <c r="F66" s="3" t="e">
        <f>VLOOKUP(B66,Variables!$E$2:$F$50,2,FALSE)</f>
        <v>#N/A</v>
      </c>
      <c r="G66" s="1">
        <f t="shared" ref="G66:G99" si="1">C66</f>
        <v>0</v>
      </c>
    </row>
    <row r="67" spans="5:7" x14ac:dyDescent="0.3">
      <c r="E67" s="3" t="e">
        <f>VLOOKUP(A67,Variables!$A$2:$B$50,2,FALSE)</f>
        <v>#N/A</v>
      </c>
      <c r="F67" s="3" t="e">
        <f>VLOOKUP(B67,Variables!$E$2:$F$50,2,FALSE)</f>
        <v>#N/A</v>
      </c>
      <c r="G67" s="1">
        <f t="shared" si="1"/>
        <v>0</v>
      </c>
    </row>
    <row r="68" spans="5:7" x14ac:dyDescent="0.3">
      <c r="E68" s="3" t="e">
        <f>VLOOKUP(A68,Variables!$A$2:$B$50,2,FALSE)</f>
        <v>#N/A</v>
      </c>
      <c r="F68" s="3" t="e">
        <f>VLOOKUP(B68,Variables!$E$2:$F$50,2,FALSE)</f>
        <v>#N/A</v>
      </c>
      <c r="G68" s="1">
        <f t="shared" si="1"/>
        <v>0</v>
      </c>
    </row>
    <row r="69" spans="5:7" x14ac:dyDescent="0.3">
      <c r="E69" s="3" t="e">
        <f>VLOOKUP(A69,Variables!$A$2:$B$50,2,FALSE)</f>
        <v>#N/A</v>
      </c>
      <c r="F69" s="3" t="e">
        <f>VLOOKUP(B69,Variables!$E$2:$F$50,2,FALSE)</f>
        <v>#N/A</v>
      </c>
      <c r="G69" s="1">
        <f t="shared" si="1"/>
        <v>0</v>
      </c>
    </row>
    <row r="70" spans="5:7" x14ac:dyDescent="0.3">
      <c r="E70" s="3" t="e">
        <f>VLOOKUP(A70,Variables!$A$2:$B$50,2,FALSE)</f>
        <v>#N/A</v>
      </c>
      <c r="F70" s="3" t="e">
        <f>VLOOKUP(B70,Variables!$E$2:$F$50,2,FALSE)</f>
        <v>#N/A</v>
      </c>
      <c r="G70" s="1">
        <f t="shared" si="1"/>
        <v>0</v>
      </c>
    </row>
    <row r="71" spans="5:7" x14ac:dyDescent="0.3">
      <c r="E71" s="3" t="e">
        <f>VLOOKUP(A71,Variables!$A$2:$B$50,2,FALSE)</f>
        <v>#N/A</v>
      </c>
      <c r="F71" s="3" t="e">
        <f>VLOOKUP(B71,Variables!$E$2:$F$50,2,FALSE)</f>
        <v>#N/A</v>
      </c>
      <c r="G71" s="1">
        <f t="shared" si="1"/>
        <v>0</v>
      </c>
    </row>
    <row r="72" spans="5:7" x14ac:dyDescent="0.3">
      <c r="E72" s="3" t="e">
        <f>VLOOKUP(A72,Variables!$A$2:$B$50,2,FALSE)</f>
        <v>#N/A</v>
      </c>
      <c r="F72" s="3" t="e">
        <f>VLOOKUP(B72,Variables!$E$2:$F$50,2,FALSE)</f>
        <v>#N/A</v>
      </c>
      <c r="G72" s="1">
        <f t="shared" si="1"/>
        <v>0</v>
      </c>
    </row>
    <row r="73" spans="5:7" x14ac:dyDescent="0.3">
      <c r="E73" s="3" t="e">
        <f>VLOOKUP(A73,Variables!$A$2:$B$50,2,FALSE)</f>
        <v>#N/A</v>
      </c>
      <c r="F73" s="3" t="e">
        <f>VLOOKUP(B73,Variables!$E$2:$F$50,2,FALSE)</f>
        <v>#N/A</v>
      </c>
      <c r="G73" s="1">
        <f t="shared" si="1"/>
        <v>0</v>
      </c>
    </row>
    <row r="74" spans="5:7" x14ac:dyDescent="0.3">
      <c r="E74" s="3" t="e">
        <f>VLOOKUP(A74,Variables!$A$2:$B$50,2,FALSE)</f>
        <v>#N/A</v>
      </c>
      <c r="F74" s="3" t="e">
        <f>VLOOKUP(B74,Variables!$E$2:$F$50,2,FALSE)</f>
        <v>#N/A</v>
      </c>
      <c r="G74" s="1">
        <f t="shared" si="1"/>
        <v>0</v>
      </c>
    </row>
    <row r="75" spans="5:7" x14ac:dyDescent="0.3">
      <c r="E75" s="3" t="e">
        <f>VLOOKUP(A75,Variables!$A$2:$B$50,2,FALSE)</f>
        <v>#N/A</v>
      </c>
      <c r="F75" s="3" t="e">
        <f>VLOOKUP(B75,Variables!$E$2:$F$50,2,FALSE)</f>
        <v>#N/A</v>
      </c>
      <c r="G75" s="1">
        <f t="shared" si="1"/>
        <v>0</v>
      </c>
    </row>
    <row r="76" spans="5:7" x14ac:dyDescent="0.3">
      <c r="E76" s="3" t="e">
        <f>VLOOKUP(A76,Variables!$A$2:$B$50,2,FALSE)</f>
        <v>#N/A</v>
      </c>
      <c r="F76" s="3" t="e">
        <f>VLOOKUP(B76,Variables!$E$2:$F$50,2,FALSE)</f>
        <v>#N/A</v>
      </c>
      <c r="G76" s="1">
        <f t="shared" si="1"/>
        <v>0</v>
      </c>
    </row>
    <row r="77" spans="5:7" x14ac:dyDescent="0.3">
      <c r="E77" s="3" t="e">
        <f>VLOOKUP(A77,Variables!$A$2:$B$50,2,FALSE)</f>
        <v>#N/A</v>
      </c>
      <c r="F77" s="3" t="e">
        <f>VLOOKUP(B77,Variables!$E$2:$F$50,2,FALSE)</f>
        <v>#N/A</v>
      </c>
      <c r="G77" s="1">
        <f t="shared" si="1"/>
        <v>0</v>
      </c>
    </row>
    <row r="78" spans="5:7" x14ac:dyDescent="0.3">
      <c r="E78" s="3" t="e">
        <f>VLOOKUP(A78,Variables!$A$2:$B$50,2,FALSE)</f>
        <v>#N/A</v>
      </c>
      <c r="F78" s="3" t="e">
        <f>VLOOKUP(B78,Variables!$E$2:$F$50,2,FALSE)</f>
        <v>#N/A</v>
      </c>
      <c r="G78" s="1">
        <f t="shared" si="1"/>
        <v>0</v>
      </c>
    </row>
    <row r="79" spans="5:7" x14ac:dyDescent="0.3">
      <c r="E79" s="3" t="e">
        <f>VLOOKUP(A79,Variables!$A$2:$B$50,2,FALSE)</f>
        <v>#N/A</v>
      </c>
      <c r="F79" s="3" t="e">
        <f>VLOOKUP(B79,Variables!$E$2:$F$50,2,FALSE)</f>
        <v>#N/A</v>
      </c>
      <c r="G79" s="1">
        <f t="shared" si="1"/>
        <v>0</v>
      </c>
    </row>
    <row r="80" spans="5:7" x14ac:dyDescent="0.3">
      <c r="E80" s="3" t="e">
        <f>VLOOKUP(A80,Variables!$A$2:$B$50,2,FALSE)</f>
        <v>#N/A</v>
      </c>
      <c r="F80" s="3" t="e">
        <f>VLOOKUP(B80,Variables!$E$2:$F$50,2,FALSE)</f>
        <v>#N/A</v>
      </c>
      <c r="G80" s="1">
        <f t="shared" si="1"/>
        <v>0</v>
      </c>
    </row>
    <row r="81" spans="5:7" x14ac:dyDescent="0.3">
      <c r="E81" s="3" t="e">
        <f>VLOOKUP(A81,Variables!$A$2:$B$50,2,FALSE)</f>
        <v>#N/A</v>
      </c>
      <c r="F81" s="3" t="e">
        <f>VLOOKUP(B81,Variables!$E$2:$F$50,2,FALSE)</f>
        <v>#N/A</v>
      </c>
      <c r="G81" s="1">
        <f t="shared" si="1"/>
        <v>0</v>
      </c>
    </row>
    <row r="82" spans="5:7" x14ac:dyDescent="0.3">
      <c r="E82" s="3" t="e">
        <f>VLOOKUP(A82,Variables!$A$2:$B$50,2,FALSE)</f>
        <v>#N/A</v>
      </c>
      <c r="F82" s="3" t="e">
        <f>VLOOKUP(B82,Variables!$E$2:$F$50,2,FALSE)</f>
        <v>#N/A</v>
      </c>
      <c r="G82" s="1">
        <f t="shared" si="1"/>
        <v>0</v>
      </c>
    </row>
    <row r="83" spans="5:7" x14ac:dyDescent="0.3">
      <c r="E83" s="3" t="e">
        <f>VLOOKUP(A83,Variables!$A$2:$B$50,2,FALSE)</f>
        <v>#N/A</v>
      </c>
      <c r="F83" s="3" t="e">
        <f>VLOOKUP(B83,Variables!$E$2:$F$50,2,FALSE)</f>
        <v>#N/A</v>
      </c>
      <c r="G83" s="1">
        <f t="shared" si="1"/>
        <v>0</v>
      </c>
    </row>
    <row r="84" spans="5:7" x14ac:dyDescent="0.3">
      <c r="E84" s="3" t="e">
        <f>VLOOKUP(A84,Variables!$A$2:$B$50,2,FALSE)</f>
        <v>#N/A</v>
      </c>
      <c r="F84" s="3" t="e">
        <f>VLOOKUP(B84,Variables!$E$2:$F$50,2,FALSE)</f>
        <v>#N/A</v>
      </c>
      <c r="G84" s="1">
        <f t="shared" si="1"/>
        <v>0</v>
      </c>
    </row>
    <row r="85" spans="5:7" x14ac:dyDescent="0.3">
      <c r="E85" s="3" t="e">
        <f>VLOOKUP(A85,Variables!$A$2:$B$50,2,FALSE)</f>
        <v>#N/A</v>
      </c>
      <c r="F85" s="3" t="e">
        <f>VLOOKUP(B85,Variables!$E$2:$F$50,2,FALSE)</f>
        <v>#N/A</v>
      </c>
      <c r="G85" s="1">
        <f t="shared" si="1"/>
        <v>0</v>
      </c>
    </row>
    <row r="86" spans="5:7" x14ac:dyDescent="0.3">
      <c r="E86" s="3" t="e">
        <f>VLOOKUP(A86,Variables!$A$2:$B$50,2,FALSE)</f>
        <v>#N/A</v>
      </c>
      <c r="F86" s="3" t="e">
        <f>VLOOKUP(B86,Variables!$E$2:$F$50,2,FALSE)</f>
        <v>#N/A</v>
      </c>
      <c r="G86" s="1">
        <f t="shared" si="1"/>
        <v>0</v>
      </c>
    </row>
    <row r="87" spans="5:7" x14ac:dyDescent="0.3">
      <c r="E87" s="3" t="e">
        <f>VLOOKUP(A87,Variables!$A$2:$B$50,2,FALSE)</f>
        <v>#N/A</v>
      </c>
      <c r="F87" s="3" t="e">
        <f>VLOOKUP(B87,Variables!$E$2:$F$50,2,FALSE)</f>
        <v>#N/A</v>
      </c>
      <c r="G87" s="1">
        <f t="shared" si="1"/>
        <v>0</v>
      </c>
    </row>
    <row r="88" spans="5:7" x14ac:dyDescent="0.3">
      <c r="E88" s="3" t="e">
        <f>VLOOKUP(A88,Variables!$A$2:$B$50,2,FALSE)</f>
        <v>#N/A</v>
      </c>
      <c r="F88" s="3" t="e">
        <f>VLOOKUP(B88,Variables!$E$2:$F$50,2,FALSE)</f>
        <v>#N/A</v>
      </c>
      <c r="G88" s="1">
        <f t="shared" si="1"/>
        <v>0</v>
      </c>
    </row>
    <row r="89" spans="5:7" x14ac:dyDescent="0.3">
      <c r="E89" s="3" t="e">
        <f>VLOOKUP(A89,Variables!$A$2:$B$50,2,FALSE)</f>
        <v>#N/A</v>
      </c>
      <c r="F89" s="3" t="e">
        <f>VLOOKUP(B89,Variables!$E$2:$F$50,2,FALSE)</f>
        <v>#N/A</v>
      </c>
      <c r="G89" s="1">
        <f t="shared" si="1"/>
        <v>0</v>
      </c>
    </row>
    <row r="90" spans="5:7" x14ac:dyDescent="0.3">
      <c r="E90" s="3" t="e">
        <f>VLOOKUP(A90,Variables!$A$2:$B$50,2,FALSE)</f>
        <v>#N/A</v>
      </c>
      <c r="F90" s="3" t="e">
        <f>VLOOKUP(B90,Variables!$E$2:$F$50,2,FALSE)</f>
        <v>#N/A</v>
      </c>
      <c r="G90" s="1">
        <f t="shared" si="1"/>
        <v>0</v>
      </c>
    </row>
    <row r="91" spans="5:7" x14ac:dyDescent="0.3">
      <c r="E91" s="3" t="e">
        <f>VLOOKUP(A91,Variables!$A$2:$B$50,2,FALSE)</f>
        <v>#N/A</v>
      </c>
      <c r="F91" s="3" t="e">
        <f>VLOOKUP(B91,Variables!$E$2:$F$50,2,FALSE)</f>
        <v>#N/A</v>
      </c>
      <c r="G91" s="1">
        <f t="shared" si="1"/>
        <v>0</v>
      </c>
    </row>
    <row r="92" spans="5:7" x14ac:dyDescent="0.3">
      <c r="E92" s="3" t="e">
        <f>VLOOKUP(A92,Variables!$A$2:$B$50,2,FALSE)</f>
        <v>#N/A</v>
      </c>
      <c r="F92" s="3" t="e">
        <f>VLOOKUP(B92,Variables!$E$2:$F$50,2,FALSE)</f>
        <v>#N/A</v>
      </c>
      <c r="G92" s="1">
        <f t="shared" si="1"/>
        <v>0</v>
      </c>
    </row>
    <row r="93" spans="5:7" x14ac:dyDescent="0.3">
      <c r="E93" s="3" t="e">
        <f>VLOOKUP(A93,Variables!$A$2:$B$50,2,FALSE)</f>
        <v>#N/A</v>
      </c>
      <c r="F93" s="3" t="e">
        <f>VLOOKUP(B93,Variables!$E$2:$F$50,2,FALSE)</f>
        <v>#N/A</v>
      </c>
      <c r="G93" s="1">
        <f t="shared" si="1"/>
        <v>0</v>
      </c>
    </row>
    <row r="94" spans="5:7" x14ac:dyDescent="0.3">
      <c r="E94" s="3" t="e">
        <f>VLOOKUP(A94,Variables!$A$2:$B$50,2,FALSE)</f>
        <v>#N/A</v>
      </c>
      <c r="F94" s="3" t="e">
        <f>VLOOKUP(B94,Variables!$E$2:$F$50,2,FALSE)</f>
        <v>#N/A</v>
      </c>
      <c r="G94" s="1">
        <f t="shared" si="1"/>
        <v>0</v>
      </c>
    </row>
    <row r="95" spans="5:7" x14ac:dyDescent="0.3">
      <c r="E95" s="3" t="e">
        <f>VLOOKUP(A95,Variables!$A$2:$B$50,2,FALSE)</f>
        <v>#N/A</v>
      </c>
      <c r="F95" s="3" t="e">
        <f>VLOOKUP(B95,Variables!$E$2:$F$50,2,FALSE)</f>
        <v>#N/A</v>
      </c>
      <c r="G95" s="1">
        <f t="shared" si="1"/>
        <v>0</v>
      </c>
    </row>
    <row r="96" spans="5:7" x14ac:dyDescent="0.3">
      <c r="E96" s="3" t="e">
        <f>VLOOKUP(A96,Variables!$A$2:$B$50,2,FALSE)</f>
        <v>#N/A</v>
      </c>
      <c r="F96" s="3" t="e">
        <f>VLOOKUP(B96,Variables!$E$2:$F$50,2,FALSE)</f>
        <v>#N/A</v>
      </c>
      <c r="G96" s="1">
        <f t="shared" si="1"/>
        <v>0</v>
      </c>
    </row>
    <row r="97" spans="5:7" x14ac:dyDescent="0.3">
      <c r="E97" s="3" t="e">
        <f>VLOOKUP(A97,Variables!$A$2:$B$50,2,FALSE)</f>
        <v>#N/A</v>
      </c>
      <c r="F97" s="3" t="e">
        <f>VLOOKUP(B97,Variables!$E$2:$F$50,2,FALSE)</f>
        <v>#N/A</v>
      </c>
      <c r="G97" s="1">
        <f t="shared" si="1"/>
        <v>0</v>
      </c>
    </row>
    <row r="98" spans="5:7" x14ac:dyDescent="0.3">
      <c r="E98" s="3" t="e">
        <f>VLOOKUP(A98,Variables!$A$2:$B$50,2,FALSE)</f>
        <v>#N/A</v>
      </c>
      <c r="F98" s="3" t="e">
        <f>VLOOKUP(B98,Variables!$E$2:$F$50,2,FALSE)</f>
        <v>#N/A</v>
      </c>
      <c r="G98" s="1">
        <f t="shared" si="1"/>
        <v>0</v>
      </c>
    </row>
    <row r="99" spans="5:7" x14ac:dyDescent="0.3">
      <c r="E99" s="3" t="e">
        <f>VLOOKUP(A99,Variables!$A$2:$B$50,2,FALSE)</f>
        <v>#N/A</v>
      </c>
      <c r="F99" s="3" t="e">
        <f>VLOOKUP(B99,Variables!$E$2:$F$50,2,FALSE)</f>
        <v>#N/A</v>
      </c>
      <c r="G99" s="1">
        <f t="shared" si="1"/>
        <v>0</v>
      </c>
    </row>
  </sheetData>
  <dataValidations count="2">
    <dataValidation type="list" allowBlank="1" showInputMessage="1" showErrorMessage="1" sqref="A2:A53">
      <formula1>Race</formula1>
    </dataValidation>
    <dataValidation type="list" allowBlank="1" showInputMessage="1" showErrorMessage="1" sqref="B2:B53">
      <formula1>Skill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I18" sqref="I18"/>
    </sheetView>
  </sheetViews>
  <sheetFormatPr defaultRowHeight="18.75" x14ac:dyDescent="0.3"/>
  <cols>
    <col min="1" max="1" width="15.7109375" style="2" bestFit="1" customWidth="1"/>
    <col min="2" max="2" width="32" style="2" bestFit="1" customWidth="1"/>
    <col min="3" max="3" width="15.7109375" style="1" bestFit="1" customWidth="1"/>
    <col min="4" max="4" width="9.140625" style="2"/>
    <col min="5" max="5" width="9.140625" style="3"/>
    <col min="6" max="6" width="11.28515625" style="2" bestFit="1" customWidth="1"/>
    <col min="7" max="7" width="15.7109375" style="1" bestFit="1" customWidth="1"/>
    <col min="8" max="16384" width="9.140625" style="2"/>
  </cols>
  <sheetData>
    <row r="1" spans="1:7" s="3" customFormat="1" x14ac:dyDescent="0.25">
      <c r="A1" s="3" t="s">
        <v>44</v>
      </c>
      <c r="B1" s="3" t="s">
        <v>51</v>
      </c>
      <c r="C1" s="3" t="s">
        <v>50</v>
      </c>
      <c r="E1" s="3" t="s">
        <v>44</v>
      </c>
      <c r="F1" s="3" t="s">
        <v>51</v>
      </c>
      <c r="G1" s="3" t="s">
        <v>50</v>
      </c>
    </row>
    <row r="2" spans="1:7" x14ac:dyDescent="0.3">
      <c r="A2" s="2" t="s">
        <v>45</v>
      </c>
      <c r="B2" s="2" t="s">
        <v>52</v>
      </c>
      <c r="C2" s="1">
        <v>10</v>
      </c>
      <c r="E2" s="3" t="str">
        <f>CONCATENATE("""", VLOOKUP(A2,Variables!$A$2:$B$34,2,FALSE), """")</f>
        <v>"1"</v>
      </c>
      <c r="F2" s="3" t="str">
        <f>CONCATENATE("""", VLOOKUP(B2,Variables!$C$2:$D$34,2,FALSE), """")</f>
        <v>"1"</v>
      </c>
      <c r="G2" s="1" t="str">
        <f>CONCATENATE("""", C2, """")</f>
        <v>"10"</v>
      </c>
    </row>
    <row r="3" spans="1:7" x14ac:dyDescent="0.3">
      <c r="A3" s="2" t="s">
        <v>45</v>
      </c>
      <c r="B3" s="2" t="s">
        <v>53</v>
      </c>
      <c r="C3" s="1">
        <v>10</v>
      </c>
      <c r="E3" s="3" t="str">
        <f>CONCATENATE("""", VLOOKUP(A3,Variables!$A$2:$B$34,2,FALSE), """")</f>
        <v>"1"</v>
      </c>
      <c r="F3" s="3" t="str">
        <f>CONCATENATE("""", VLOOKUP(B3,Variables!$C$2:$D$34,2,FALSE), """")</f>
        <v>"2"</v>
      </c>
      <c r="G3" s="1" t="str">
        <f t="shared" ref="G3:G50" si="0">CONCATENATE("""", C3, """")</f>
        <v>"10"</v>
      </c>
    </row>
    <row r="4" spans="1:7" x14ac:dyDescent="0.3">
      <c r="A4" s="2" t="s">
        <v>45</v>
      </c>
      <c r="B4" s="2" t="s">
        <v>54</v>
      </c>
      <c r="C4" s="1">
        <v>10</v>
      </c>
      <c r="E4" s="3" t="str">
        <f>CONCATENATE("""", VLOOKUP(A4,Variables!$A$2:$B$34,2,FALSE), """")</f>
        <v>"1"</v>
      </c>
      <c r="F4" s="3" t="str">
        <f>CONCATENATE("""", VLOOKUP(B4,Variables!$C$2:$D$34,2,FALSE), """")</f>
        <v>"3"</v>
      </c>
      <c r="G4" s="1" t="str">
        <f t="shared" si="0"/>
        <v>"10"</v>
      </c>
    </row>
    <row r="5" spans="1:7" x14ac:dyDescent="0.3">
      <c r="A5" s="2" t="s">
        <v>45</v>
      </c>
      <c r="B5" s="2" t="s">
        <v>55</v>
      </c>
      <c r="C5" s="1">
        <v>10</v>
      </c>
      <c r="E5" s="3" t="str">
        <f>CONCATENATE("""", VLOOKUP(A5,Variables!$A$2:$B$34,2,FALSE), """")</f>
        <v>"1"</v>
      </c>
      <c r="F5" s="3" t="str">
        <f>CONCATENATE("""", VLOOKUP(B5,Variables!$C$2:$D$34,2,FALSE), """")</f>
        <v>"4"</v>
      </c>
      <c r="G5" s="1" t="str">
        <f t="shared" si="0"/>
        <v>"10"</v>
      </c>
    </row>
    <row r="6" spans="1:7" x14ac:dyDescent="0.3">
      <c r="A6" s="2" t="s">
        <v>45</v>
      </c>
      <c r="B6" s="2" t="s">
        <v>56</v>
      </c>
      <c r="C6" s="1">
        <v>10</v>
      </c>
      <c r="E6" s="3" t="str">
        <f>CONCATENATE("""", VLOOKUP(A6,Variables!$A$2:$B$34,2,FALSE), """")</f>
        <v>"1"</v>
      </c>
      <c r="F6" s="3" t="str">
        <f>CONCATENATE("""", VLOOKUP(B6,Variables!$C$2:$D$34,2,FALSE), """")</f>
        <v>"5"</v>
      </c>
      <c r="G6" s="1" t="str">
        <f t="shared" si="0"/>
        <v>"10"</v>
      </c>
    </row>
    <row r="7" spans="1:7" x14ac:dyDescent="0.3">
      <c r="A7" s="2" t="s">
        <v>46</v>
      </c>
      <c r="B7" s="2" t="s">
        <v>52</v>
      </c>
      <c r="C7" s="1">
        <v>6</v>
      </c>
      <c r="E7" s="3" t="str">
        <f>CONCATENATE("""", VLOOKUP(A7,Variables!$A$2:$B$34,2,FALSE), """")</f>
        <v>"2"</v>
      </c>
      <c r="F7" s="3" t="str">
        <f>CONCATENATE("""", VLOOKUP(B7,Variables!$C$2:$D$34,2,FALSE), """")</f>
        <v>"1"</v>
      </c>
      <c r="G7" s="1" t="str">
        <f t="shared" si="0"/>
        <v>"6"</v>
      </c>
    </row>
    <row r="8" spans="1:7" x14ac:dyDescent="0.3">
      <c r="A8" s="2" t="s">
        <v>46</v>
      </c>
      <c r="B8" s="2" t="s">
        <v>53</v>
      </c>
      <c r="C8" s="1">
        <v>12</v>
      </c>
      <c r="E8" s="3" t="str">
        <f>CONCATENATE("""", VLOOKUP(A8,Variables!$A$2:$B$34,2,FALSE), """")</f>
        <v>"2"</v>
      </c>
      <c r="F8" s="3" t="str">
        <f>CONCATENATE("""", VLOOKUP(B8,Variables!$C$2:$D$34,2,FALSE), """")</f>
        <v>"2"</v>
      </c>
      <c r="G8" s="1" t="str">
        <f t="shared" si="0"/>
        <v>"12"</v>
      </c>
    </row>
    <row r="9" spans="1:7" x14ac:dyDescent="0.3">
      <c r="A9" s="2" t="s">
        <v>46</v>
      </c>
      <c r="B9" s="2" t="s">
        <v>54</v>
      </c>
      <c r="C9" s="1">
        <v>8</v>
      </c>
      <c r="E9" s="3" t="str">
        <f>CONCATENATE("""", VLOOKUP(A9,Variables!$A$2:$B$34,2,FALSE), """")</f>
        <v>"2"</v>
      </c>
      <c r="F9" s="3" t="str">
        <f>CONCATENATE("""", VLOOKUP(B9,Variables!$C$2:$D$34,2,FALSE), """")</f>
        <v>"3"</v>
      </c>
      <c r="G9" s="1" t="str">
        <f t="shared" si="0"/>
        <v>"8"</v>
      </c>
    </row>
    <row r="10" spans="1:7" x14ac:dyDescent="0.3">
      <c r="A10" s="2" t="s">
        <v>46</v>
      </c>
      <c r="B10" s="2" t="s">
        <v>55</v>
      </c>
      <c r="C10" s="1">
        <v>8</v>
      </c>
      <c r="E10" s="3" t="str">
        <f>CONCATENATE("""", VLOOKUP(A10,Variables!$A$2:$B$34,2,FALSE), """")</f>
        <v>"2"</v>
      </c>
      <c r="F10" s="3" t="str">
        <f>CONCATENATE("""", VLOOKUP(B10,Variables!$C$2:$D$34,2,FALSE), """")</f>
        <v>"4"</v>
      </c>
      <c r="G10" s="1" t="str">
        <f t="shared" si="0"/>
        <v>"8"</v>
      </c>
    </row>
    <row r="11" spans="1:7" x14ac:dyDescent="0.3">
      <c r="A11" s="2" t="s">
        <v>46</v>
      </c>
      <c r="B11" s="2" t="s">
        <v>56</v>
      </c>
      <c r="C11" s="1">
        <v>16</v>
      </c>
      <c r="E11" s="3" t="str">
        <f>CONCATENATE("""", VLOOKUP(A11,Variables!$A$2:$B$34,2,FALSE), """")</f>
        <v>"2"</v>
      </c>
      <c r="F11" s="3" t="str">
        <f>CONCATENATE("""", VLOOKUP(B11,Variables!$C$2:$D$34,2,FALSE), """")</f>
        <v>"5"</v>
      </c>
      <c r="G11" s="1" t="str">
        <f t="shared" si="0"/>
        <v>"16"</v>
      </c>
    </row>
    <row r="12" spans="1:7" x14ac:dyDescent="0.3">
      <c r="A12" s="2" t="s">
        <v>47</v>
      </c>
      <c r="B12" s="2" t="s">
        <v>52</v>
      </c>
      <c r="C12" s="1">
        <v>16</v>
      </c>
      <c r="E12" s="3" t="str">
        <f>CONCATENATE("""", VLOOKUP(A12,Variables!$A$2:$B$34,2,FALSE), """")</f>
        <v>"3"</v>
      </c>
      <c r="F12" s="3" t="str">
        <f>CONCATENATE("""", VLOOKUP(B12,Variables!$C$2:$D$34,2,FALSE), """")</f>
        <v>"1"</v>
      </c>
      <c r="G12" s="1" t="str">
        <f t="shared" si="0"/>
        <v>"16"</v>
      </c>
    </row>
    <row r="13" spans="1:7" x14ac:dyDescent="0.3">
      <c r="A13" s="2" t="s">
        <v>47</v>
      </c>
      <c r="B13" s="2" t="s">
        <v>53</v>
      </c>
      <c r="C13" s="1">
        <v>6</v>
      </c>
      <c r="E13" s="3" t="str">
        <f>CONCATENATE("""", VLOOKUP(A13,Variables!$A$2:$B$34,2,FALSE), """")</f>
        <v>"3"</v>
      </c>
      <c r="F13" s="3" t="str">
        <f>CONCATENATE("""", VLOOKUP(B13,Variables!$C$2:$D$34,2,FALSE), """")</f>
        <v>"2"</v>
      </c>
      <c r="G13" s="1" t="str">
        <f t="shared" si="0"/>
        <v>"6"</v>
      </c>
    </row>
    <row r="14" spans="1:7" x14ac:dyDescent="0.3">
      <c r="A14" s="2" t="s">
        <v>47</v>
      </c>
      <c r="B14" s="2" t="s">
        <v>54</v>
      </c>
      <c r="C14" s="1">
        <v>8</v>
      </c>
      <c r="E14" s="3" t="str">
        <f>CONCATENATE("""", VLOOKUP(A14,Variables!$A$2:$B$34,2,FALSE), """")</f>
        <v>"3"</v>
      </c>
      <c r="F14" s="3" t="str">
        <f>CONCATENATE("""", VLOOKUP(B14,Variables!$C$2:$D$34,2,FALSE), """")</f>
        <v>"3"</v>
      </c>
      <c r="G14" s="1" t="str">
        <f t="shared" si="0"/>
        <v>"8"</v>
      </c>
    </row>
    <row r="15" spans="1:7" x14ac:dyDescent="0.3">
      <c r="A15" s="2" t="s">
        <v>47</v>
      </c>
      <c r="B15" s="2" t="s">
        <v>55</v>
      </c>
      <c r="C15" s="1">
        <v>14</v>
      </c>
      <c r="E15" s="3" t="str">
        <f>CONCATENATE("""", VLOOKUP(A15,Variables!$A$2:$B$34,2,FALSE), """")</f>
        <v>"3"</v>
      </c>
      <c r="F15" s="3" t="str">
        <f>CONCATENATE("""", VLOOKUP(B15,Variables!$C$2:$D$34,2,FALSE), """")</f>
        <v>"4"</v>
      </c>
      <c r="G15" s="1" t="str">
        <f t="shared" si="0"/>
        <v>"14"</v>
      </c>
    </row>
    <row r="16" spans="1:7" x14ac:dyDescent="0.3">
      <c r="A16" s="2" t="s">
        <v>47</v>
      </c>
      <c r="B16" s="2" t="s">
        <v>56</v>
      </c>
      <c r="C16" s="1">
        <v>6</v>
      </c>
      <c r="E16" s="3" t="str">
        <f>CONCATENATE("""", VLOOKUP(A16,Variables!$A$2:$B$34,2,FALSE), """")</f>
        <v>"3"</v>
      </c>
      <c r="F16" s="3" t="str">
        <f>CONCATENATE("""", VLOOKUP(B16,Variables!$C$2:$D$34,2,FALSE), """")</f>
        <v>"5"</v>
      </c>
      <c r="G16" s="1" t="str">
        <f t="shared" si="0"/>
        <v>"6"</v>
      </c>
    </row>
    <row r="17" spans="1:7" x14ac:dyDescent="0.3">
      <c r="A17" s="2" t="s">
        <v>48</v>
      </c>
      <c r="B17" s="2" t="s">
        <v>52</v>
      </c>
      <c r="C17" s="1">
        <v>2</v>
      </c>
      <c r="E17" s="3" t="str">
        <f>CONCATENATE("""", VLOOKUP(A17,Variables!$A$2:$B$34,2,FALSE), """")</f>
        <v>"4"</v>
      </c>
      <c r="F17" s="3" t="str">
        <f>CONCATENATE("""", VLOOKUP(B17,Variables!$C$2:$D$34,2,FALSE), """")</f>
        <v>"1"</v>
      </c>
      <c r="G17" s="1" t="str">
        <f t="shared" si="0"/>
        <v>"2"</v>
      </c>
    </row>
    <row r="18" spans="1:7" x14ac:dyDescent="0.3">
      <c r="A18" s="2" t="s">
        <v>48</v>
      </c>
      <c r="B18" s="2" t="s">
        <v>53</v>
      </c>
      <c r="C18" s="1">
        <v>8</v>
      </c>
      <c r="E18" s="3" t="str">
        <f>CONCATENATE("""", VLOOKUP(A18,Variables!$A$2:$B$34,2,FALSE), """")</f>
        <v>"4"</v>
      </c>
      <c r="F18" s="3" t="str">
        <f>CONCATENATE("""", VLOOKUP(B18,Variables!$C$2:$D$34,2,FALSE), """")</f>
        <v>"2"</v>
      </c>
      <c r="G18" s="1" t="str">
        <f t="shared" si="0"/>
        <v>"8"</v>
      </c>
    </row>
    <row r="19" spans="1:7" x14ac:dyDescent="0.3">
      <c r="A19" s="2" t="s">
        <v>48</v>
      </c>
      <c r="B19" s="2" t="s">
        <v>54</v>
      </c>
      <c r="C19" s="1">
        <v>14</v>
      </c>
      <c r="E19" s="3" t="str">
        <f>CONCATENATE("""", VLOOKUP(A19,Variables!$A$2:$B$34,2,FALSE), """")</f>
        <v>"4"</v>
      </c>
      <c r="F19" s="3" t="str">
        <f>CONCATENATE("""", VLOOKUP(B19,Variables!$C$2:$D$34,2,FALSE), """")</f>
        <v>"3"</v>
      </c>
      <c r="G19" s="1" t="str">
        <f t="shared" si="0"/>
        <v>"14"</v>
      </c>
    </row>
    <row r="20" spans="1:7" x14ac:dyDescent="0.3">
      <c r="A20" s="2" t="s">
        <v>48</v>
      </c>
      <c r="B20" s="2" t="s">
        <v>55</v>
      </c>
      <c r="C20" s="1">
        <v>4</v>
      </c>
      <c r="E20" s="3" t="str">
        <f>CONCATENATE("""", VLOOKUP(A20,Variables!$A$2:$B$34,2,FALSE), """")</f>
        <v>"4"</v>
      </c>
      <c r="F20" s="3" t="str">
        <f>CONCATENATE("""", VLOOKUP(B20,Variables!$C$2:$D$34,2,FALSE), """")</f>
        <v>"4"</v>
      </c>
      <c r="G20" s="1" t="str">
        <f t="shared" si="0"/>
        <v>"4"</v>
      </c>
    </row>
    <row r="21" spans="1:7" x14ac:dyDescent="0.3">
      <c r="A21" s="2" t="s">
        <v>48</v>
      </c>
      <c r="B21" s="2" t="s">
        <v>56</v>
      </c>
      <c r="C21" s="1">
        <v>2</v>
      </c>
      <c r="E21" s="3" t="str">
        <f>CONCATENATE("""", VLOOKUP(A21,Variables!$A$2:$B$34,2,FALSE), """")</f>
        <v>"4"</v>
      </c>
      <c r="F21" s="3" t="str">
        <f>CONCATENATE("""", VLOOKUP(B21,Variables!$C$2:$D$34,2,FALSE), """")</f>
        <v>"5"</v>
      </c>
      <c r="G21" s="1" t="str">
        <f t="shared" si="0"/>
        <v>"2"</v>
      </c>
    </row>
    <row r="22" spans="1:7" x14ac:dyDescent="0.3">
      <c r="A22" s="2" t="s">
        <v>49</v>
      </c>
      <c r="B22" s="2" t="s">
        <v>52</v>
      </c>
      <c r="C22" s="1">
        <v>18</v>
      </c>
      <c r="E22" s="3" t="str">
        <f>CONCATENATE("""", VLOOKUP(A22,Variables!$A$2:$B$34,2,FALSE), """")</f>
        <v>"5"</v>
      </c>
      <c r="F22" s="3" t="str">
        <f>CONCATENATE("""", VLOOKUP(B22,Variables!$C$2:$D$34,2,FALSE), """")</f>
        <v>"1"</v>
      </c>
      <c r="G22" s="1" t="str">
        <f t="shared" si="0"/>
        <v>"18"</v>
      </c>
    </row>
    <row r="23" spans="1:7" x14ac:dyDescent="0.3">
      <c r="A23" s="2" t="s">
        <v>49</v>
      </c>
      <c r="B23" s="2" t="s">
        <v>53</v>
      </c>
      <c r="C23" s="1">
        <v>12</v>
      </c>
      <c r="E23" s="3" t="str">
        <f>CONCATENATE("""", VLOOKUP(A23,Variables!$A$2:$B$34,2,FALSE), """")</f>
        <v>"5"</v>
      </c>
      <c r="F23" s="3" t="str">
        <f>CONCATENATE("""", VLOOKUP(B23,Variables!$C$2:$D$34,2,FALSE), """")</f>
        <v>"2"</v>
      </c>
      <c r="G23" s="1" t="str">
        <f t="shared" si="0"/>
        <v>"12"</v>
      </c>
    </row>
    <row r="24" spans="1:7" x14ac:dyDescent="0.3">
      <c r="A24" s="2" t="s">
        <v>49</v>
      </c>
      <c r="B24" s="2" t="s">
        <v>54</v>
      </c>
      <c r="C24" s="1">
        <v>18</v>
      </c>
      <c r="E24" s="3" t="str">
        <f>CONCATENATE("""", VLOOKUP(A24,Variables!$A$2:$B$34,2,FALSE), """")</f>
        <v>"5"</v>
      </c>
      <c r="F24" s="3" t="str">
        <f>CONCATENATE("""", VLOOKUP(B24,Variables!$C$2:$D$34,2,FALSE), """")</f>
        <v>"3"</v>
      </c>
      <c r="G24" s="1" t="str">
        <f t="shared" si="0"/>
        <v>"18"</v>
      </c>
    </row>
    <row r="25" spans="1:7" x14ac:dyDescent="0.3">
      <c r="A25" s="2" t="s">
        <v>49</v>
      </c>
      <c r="B25" s="2" t="s">
        <v>55</v>
      </c>
      <c r="C25" s="1">
        <v>24</v>
      </c>
      <c r="E25" s="3" t="str">
        <f>CONCATENATE("""", VLOOKUP(A25,Variables!$A$2:$B$34,2,FALSE), """")</f>
        <v>"5"</v>
      </c>
      <c r="F25" s="3" t="str">
        <f>CONCATENATE("""", VLOOKUP(B25,Variables!$C$2:$D$34,2,FALSE), """")</f>
        <v>"4"</v>
      </c>
      <c r="G25" s="1" t="str">
        <f t="shared" si="0"/>
        <v>"24"</v>
      </c>
    </row>
    <row r="26" spans="1:7" x14ac:dyDescent="0.3">
      <c r="A26" s="2" t="s">
        <v>49</v>
      </c>
      <c r="B26" s="2" t="s">
        <v>56</v>
      </c>
      <c r="C26" s="1">
        <v>12</v>
      </c>
      <c r="E26" s="3" t="str">
        <f>CONCATENATE("""", VLOOKUP(A26,Variables!$A$2:$B$34,2,FALSE), """")</f>
        <v>"5"</v>
      </c>
      <c r="F26" s="3" t="str">
        <f>CONCATENATE("""", VLOOKUP(B26,Variables!$C$2:$D$34,2,FALSE), """")</f>
        <v>"5"</v>
      </c>
      <c r="G26" s="1" t="str">
        <f t="shared" si="0"/>
        <v>"12"</v>
      </c>
    </row>
    <row r="27" spans="1:7" x14ac:dyDescent="0.3">
      <c r="C27" s="1">
        <v>0</v>
      </c>
      <c r="E27" s="3" t="e">
        <f>CONCATENATE("""", VLOOKUP(A27,Variables!$A$2:$B$34,2,FALSE), """")</f>
        <v>#N/A</v>
      </c>
      <c r="F27" s="3" t="e">
        <f>CONCATENATE("""", VLOOKUP(B27,Variables!$C$2:$D$34,2,FALSE), """")</f>
        <v>#N/A</v>
      </c>
      <c r="G27" s="1" t="str">
        <f t="shared" si="0"/>
        <v>"0"</v>
      </c>
    </row>
    <row r="28" spans="1:7" x14ac:dyDescent="0.3">
      <c r="C28" s="1">
        <v>0</v>
      </c>
      <c r="E28" s="3" t="e">
        <f>CONCATENATE("""", VLOOKUP(A28,Variables!$A$2:$B$34,2,FALSE), """")</f>
        <v>#N/A</v>
      </c>
      <c r="F28" s="3" t="e">
        <f>CONCATENATE("""", VLOOKUP(B28,Variables!$C$2:$D$34,2,FALSE), """")</f>
        <v>#N/A</v>
      </c>
      <c r="G28" s="1" t="str">
        <f t="shared" si="0"/>
        <v>"0"</v>
      </c>
    </row>
    <row r="29" spans="1:7" x14ac:dyDescent="0.3">
      <c r="C29" s="1">
        <v>0</v>
      </c>
      <c r="E29" s="3" t="e">
        <f>CONCATENATE("""", VLOOKUP(A29,Variables!$A$2:$B$34,2,FALSE), """")</f>
        <v>#N/A</v>
      </c>
      <c r="F29" s="3" t="e">
        <f>CONCATENATE("""", VLOOKUP(B29,Variables!$C$2:$D$34,2,FALSE), """")</f>
        <v>#N/A</v>
      </c>
      <c r="G29" s="1" t="str">
        <f t="shared" si="0"/>
        <v>"0"</v>
      </c>
    </row>
    <row r="30" spans="1:7" x14ac:dyDescent="0.3">
      <c r="C30" s="1">
        <v>0</v>
      </c>
      <c r="E30" s="3" t="e">
        <f>CONCATENATE("""", VLOOKUP(A30,Variables!$A$2:$B$34,2,FALSE), """")</f>
        <v>#N/A</v>
      </c>
      <c r="F30" s="3" t="e">
        <f>CONCATENATE("""", VLOOKUP(B30,Variables!$C$2:$D$34,2,FALSE), """")</f>
        <v>#N/A</v>
      </c>
      <c r="G30" s="1" t="str">
        <f t="shared" si="0"/>
        <v>"0"</v>
      </c>
    </row>
    <row r="31" spans="1:7" x14ac:dyDescent="0.3">
      <c r="C31" s="1">
        <v>0</v>
      </c>
      <c r="E31" s="3" t="e">
        <f>CONCATENATE("""", VLOOKUP(A31,Variables!$A$2:$B$34,2,FALSE), """")</f>
        <v>#N/A</v>
      </c>
      <c r="F31" s="3" t="e">
        <f>CONCATENATE("""", VLOOKUP(B31,Variables!$C$2:$D$34,2,FALSE), """")</f>
        <v>#N/A</v>
      </c>
      <c r="G31" s="1" t="str">
        <f t="shared" si="0"/>
        <v>"0"</v>
      </c>
    </row>
    <row r="32" spans="1:7" x14ac:dyDescent="0.3">
      <c r="C32" s="1">
        <v>0</v>
      </c>
      <c r="E32" s="3" t="e">
        <f>CONCATENATE("""", VLOOKUP(A32,Variables!$A$2:$B$34,2,FALSE), """")</f>
        <v>#N/A</v>
      </c>
      <c r="F32" s="3" t="e">
        <f>CONCATENATE("""", VLOOKUP(B32,Variables!$C$2:$D$34,2,FALSE), """")</f>
        <v>#N/A</v>
      </c>
      <c r="G32" s="1" t="str">
        <f t="shared" si="0"/>
        <v>"0"</v>
      </c>
    </row>
    <row r="33" spans="3:7" x14ac:dyDescent="0.3">
      <c r="C33" s="1">
        <v>0</v>
      </c>
      <c r="E33" s="3" t="e">
        <f>CONCATENATE("""", VLOOKUP(A33,Variables!$A$2:$B$34,2,FALSE), """")</f>
        <v>#N/A</v>
      </c>
      <c r="F33" s="3" t="e">
        <f>CONCATENATE("""", VLOOKUP(B33,Variables!$C$2:$D$34,2,FALSE), """")</f>
        <v>#N/A</v>
      </c>
      <c r="G33" s="1" t="str">
        <f t="shared" si="0"/>
        <v>"0"</v>
      </c>
    </row>
    <row r="34" spans="3:7" x14ac:dyDescent="0.3">
      <c r="C34" s="1">
        <v>0</v>
      </c>
      <c r="E34" s="3" t="e">
        <f>CONCATENATE("""", VLOOKUP(A34,Variables!$A$2:$B$34,2,FALSE), """")</f>
        <v>#N/A</v>
      </c>
      <c r="F34" s="3" t="e">
        <f>CONCATENATE("""", VLOOKUP(B34,Variables!$C$2:$D$34,2,FALSE), """")</f>
        <v>#N/A</v>
      </c>
      <c r="G34" s="1" t="str">
        <f t="shared" si="0"/>
        <v>"0"</v>
      </c>
    </row>
    <row r="35" spans="3:7" x14ac:dyDescent="0.3">
      <c r="E35" s="3" t="e">
        <f>CONCATENATE("""", VLOOKUP(A35,Variables!$A$2:$B$34,2,FALSE), """")</f>
        <v>#N/A</v>
      </c>
      <c r="F35" s="3" t="e">
        <f>CONCATENATE("""", VLOOKUP(B35,Variables!$C$2:$D$34,2,FALSE), """")</f>
        <v>#N/A</v>
      </c>
      <c r="G35" s="1" t="str">
        <f t="shared" si="0"/>
        <v>""</v>
      </c>
    </row>
    <row r="36" spans="3:7" x14ac:dyDescent="0.3">
      <c r="E36" s="3" t="e">
        <f>CONCATENATE("""", VLOOKUP(A36,Variables!$A$2:$B$34,2,FALSE), """")</f>
        <v>#N/A</v>
      </c>
      <c r="F36" s="3" t="e">
        <f>CONCATENATE("""", VLOOKUP(B36,Variables!$C$2:$D$34,2,FALSE), """")</f>
        <v>#N/A</v>
      </c>
      <c r="G36" s="1" t="str">
        <f t="shared" si="0"/>
        <v>""</v>
      </c>
    </row>
    <row r="37" spans="3:7" x14ac:dyDescent="0.3">
      <c r="E37" s="3" t="e">
        <f>CONCATENATE("""", VLOOKUP(A37,Variables!$A$2:$B$34,2,FALSE), """")</f>
        <v>#N/A</v>
      </c>
      <c r="F37" s="3" t="e">
        <f>CONCATENATE("""", VLOOKUP(B37,Variables!$C$2:$D$34,2,FALSE), """")</f>
        <v>#N/A</v>
      </c>
      <c r="G37" s="1" t="str">
        <f t="shared" si="0"/>
        <v>""</v>
      </c>
    </row>
    <row r="38" spans="3:7" x14ac:dyDescent="0.3">
      <c r="E38" s="3" t="e">
        <f>CONCATENATE("""", VLOOKUP(A38,Variables!$A$2:$B$34,2,FALSE), """")</f>
        <v>#N/A</v>
      </c>
      <c r="F38" s="3" t="e">
        <f>CONCATENATE("""", VLOOKUP(B38,Variables!$C$2:$D$34,2,FALSE), """")</f>
        <v>#N/A</v>
      </c>
      <c r="G38" s="1" t="str">
        <f t="shared" si="0"/>
        <v>""</v>
      </c>
    </row>
    <row r="39" spans="3:7" x14ac:dyDescent="0.3">
      <c r="E39" s="3" t="e">
        <f>CONCATENATE("""", VLOOKUP(A39,Variables!$A$2:$B$34,2,FALSE), """")</f>
        <v>#N/A</v>
      </c>
      <c r="F39" s="3" t="e">
        <f>CONCATENATE("""", VLOOKUP(B39,Variables!$C$2:$D$34,2,FALSE), """")</f>
        <v>#N/A</v>
      </c>
      <c r="G39" s="1" t="str">
        <f t="shared" si="0"/>
        <v>""</v>
      </c>
    </row>
    <row r="40" spans="3:7" x14ac:dyDescent="0.3">
      <c r="E40" s="3" t="e">
        <f>CONCATENATE("""", VLOOKUP(A40,Variables!$A$2:$B$34,2,FALSE), """")</f>
        <v>#N/A</v>
      </c>
      <c r="F40" s="3" t="e">
        <f>CONCATENATE("""", VLOOKUP(B40,Variables!$C$2:$D$34,2,FALSE), """")</f>
        <v>#N/A</v>
      </c>
      <c r="G40" s="1" t="str">
        <f t="shared" si="0"/>
        <v>""</v>
      </c>
    </row>
    <row r="41" spans="3:7" x14ac:dyDescent="0.3">
      <c r="E41" s="3" t="e">
        <f>CONCATENATE("""", VLOOKUP(A41,Variables!$A$2:$B$34,2,FALSE), """")</f>
        <v>#N/A</v>
      </c>
      <c r="F41" s="3" t="e">
        <f>CONCATENATE("""", VLOOKUP(B41,Variables!$C$2:$D$34,2,FALSE), """")</f>
        <v>#N/A</v>
      </c>
      <c r="G41" s="1" t="str">
        <f t="shared" si="0"/>
        <v>""</v>
      </c>
    </row>
    <row r="42" spans="3:7" x14ac:dyDescent="0.3">
      <c r="E42" s="3" t="e">
        <f>CONCATENATE("""", VLOOKUP(A42,Variables!$A$2:$B$34,2,FALSE), """")</f>
        <v>#N/A</v>
      </c>
      <c r="F42" s="3" t="e">
        <f>CONCATENATE("""", VLOOKUP(B42,Variables!$C$2:$D$34,2,FALSE), """")</f>
        <v>#N/A</v>
      </c>
      <c r="G42" s="1" t="str">
        <f t="shared" si="0"/>
        <v>""</v>
      </c>
    </row>
    <row r="43" spans="3:7" x14ac:dyDescent="0.3">
      <c r="E43" s="3" t="e">
        <f>CONCATENATE("""", VLOOKUP(A43,Variables!$A$2:$B$34,2,FALSE), """")</f>
        <v>#N/A</v>
      </c>
      <c r="F43" s="3" t="e">
        <f>CONCATENATE("""", VLOOKUP(B43,Variables!$C$2:$D$34,2,FALSE), """")</f>
        <v>#N/A</v>
      </c>
      <c r="G43" s="1" t="str">
        <f t="shared" si="0"/>
        <v>""</v>
      </c>
    </row>
    <row r="44" spans="3:7" x14ac:dyDescent="0.3">
      <c r="E44" s="3" t="e">
        <f>CONCATENATE("""", VLOOKUP(A44,Variables!$A$2:$B$34,2,FALSE), """")</f>
        <v>#N/A</v>
      </c>
      <c r="F44" s="3" t="e">
        <f>CONCATENATE("""", VLOOKUP(B44,Variables!$C$2:$D$34,2,FALSE), """")</f>
        <v>#N/A</v>
      </c>
      <c r="G44" s="1" t="str">
        <f t="shared" si="0"/>
        <v>""</v>
      </c>
    </row>
    <row r="45" spans="3:7" x14ac:dyDescent="0.3">
      <c r="E45" s="3" t="e">
        <f>CONCATENATE("""", VLOOKUP(A45,Variables!$A$2:$B$34,2,FALSE), """")</f>
        <v>#N/A</v>
      </c>
      <c r="F45" s="3" t="e">
        <f>CONCATENATE("""", VLOOKUP(B45,Variables!$C$2:$D$34,2,FALSE), """")</f>
        <v>#N/A</v>
      </c>
      <c r="G45" s="1" t="str">
        <f t="shared" si="0"/>
        <v>""</v>
      </c>
    </row>
    <row r="46" spans="3:7" x14ac:dyDescent="0.3">
      <c r="E46" s="3" t="e">
        <f>CONCATENATE("""", VLOOKUP(A46,Variables!$A$2:$B$34,2,FALSE), """")</f>
        <v>#N/A</v>
      </c>
      <c r="F46" s="3" t="e">
        <f>CONCATENATE("""", VLOOKUP(B46,Variables!$C$2:$D$34,2,FALSE), """")</f>
        <v>#N/A</v>
      </c>
      <c r="G46" s="1" t="str">
        <f t="shared" si="0"/>
        <v>""</v>
      </c>
    </row>
    <row r="47" spans="3:7" x14ac:dyDescent="0.3">
      <c r="E47" s="3" t="e">
        <f>CONCATENATE("""", VLOOKUP(A47,Variables!$A$2:$B$34,2,FALSE), """")</f>
        <v>#N/A</v>
      </c>
      <c r="F47" s="3" t="e">
        <f>CONCATENATE("""", VLOOKUP(B47,Variables!$C$2:$D$34,2,FALSE), """")</f>
        <v>#N/A</v>
      </c>
      <c r="G47" s="1" t="str">
        <f t="shared" si="0"/>
        <v>""</v>
      </c>
    </row>
    <row r="48" spans="3:7" x14ac:dyDescent="0.3">
      <c r="E48" s="3" t="e">
        <f>CONCATENATE("""", VLOOKUP(A48,Variables!$A$2:$B$34,2,FALSE), """")</f>
        <v>#N/A</v>
      </c>
      <c r="F48" s="3" t="e">
        <f>CONCATENATE("""", VLOOKUP(B48,Variables!$C$2:$D$34,2,FALSE), """")</f>
        <v>#N/A</v>
      </c>
      <c r="G48" s="1" t="str">
        <f t="shared" si="0"/>
        <v>""</v>
      </c>
    </row>
    <row r="49" spans="5:7" x14ac:dyDescent="0.3">
      <c r="E49" s="3" t="e">
        <f>CONCATENATE("""", VLOOKUP(A49,Variables!$A$2:$B$34,2,FALSE), """")</f>
        <v>#N/A</v>
      </c>
      <c r="F49" s="3" t="e">
        <f>CONCATENATE("""", VLOOKUP(B49,Variables!$C$2:$D$34,2,FALSE), """")</f>
        <v>#N/A</v>
      </c>
      <c r="G49" s="1" t="str">
        <f t="shared" si="0"/>
        <v>""</v>
      </c>
    </row>
    <row r="50" spans="5:7" x14ac:dyDescent="0.3">
      <c r="E50" s="3" t="e">
        <f>CONCATENATE("""", VLOOKUP(A50,Variables!$A$2:$B$34,2,FALSE), """")</f>
        <v>#N/A</v>
      </c>
      <c r="F50" s="3" t="e">
        <f>CONCATENATE("""", VLOOKUP(B50,Variables!$C$2:$D$34,2,FALSE), """")</f>
        <v>#N/A</v>
      </c>
      <c r="G50" s="1" t="str">
        <f t="shared" si="0"/>
        <v>""</v>
      </c>
    </row>
  </sheetData>
  <dataValidations count="2">
    <dataValidation type="list" allowBlank="1" showInputMessage="1" showErrorMessage="1" sqref="A2:A50">
      <formula1>Race</formula1>
    </dataValidation>
    <dataValidation type="list" allowBlank="1" showInputMessage="1" showErrorMessage="1" sqref="B2:B50">
      <formula1>Ability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zoomScaleNormal="100" workbookViewId="0">
      <selection activeCell="T12" sqref="T12"/>
    </sheetView>
  </sheetViews>
  <sheetFormatPr defaultRowHeight="18.75" x14ac:dyDescent="0.3"/>
  <cols>
    <col min="1" max="1" width="15.7109375" style="1" bestFit="1" customWidth="1"/>
    <col min="2" max="3" width="12.7109375" style="1" bestFit="1" customWidth="1"/>
    <col min="4" max="4" width="8.42578125" style="1" bestFit="1" customWidth="1"/>
    <col min="5" max="5" width="11.28515625" style="1" bestFit="1" customWidth="1"/>
    <col min="6" max="6" width="12.7109375" style="1" bestFit="1" customWidth="1"/>
    <col min="7" max="7" width="21.7109375" style="4" bestFit="1" customWidth="1"/>
    <col min="8" max="8" width="18" style="4" bestFit="1" customWidth="1"/>
    <col min="9" max="12" width="9.140625" style="1"/>
    <col min="13" max="13" width="18.85546875" style="4" bestFit="1" customWidth="1"/>
    <col min="14" max="14" width="18" style="4" bestFit="1" customWidth="1"/>
    <col min="15" max="18" width="9.140625" style="1"/>
    <col min="19" max="20" width="32" style="4" bestFit="1" customWidth="1"/>
    <col min="21" max="24" width="9.140625" style="1"/>
    <col min="25" max="25" width="18.85546875" style="1" bestFit="1" customWidth="1"/>
    <col min="26" max="16384" width="9.140625" style="1"/>
  </cols>
  <sheetData>
    <row r="1" spans="1:22" x14ac:dyDescent="0.3">
      <c r="A1" s="8" t="s">
        <v>84</v>
      </c>
      <c r="B1" s="8"/>
      <c r="C1" s="8"/>
      <c r="D1" s="8"/>
      <c r="E1" s="8"/>
      <c r="F1" s="8"/>
      <c r="G1" s="8" t="s">
        <v>87</v>
      </c>
      <c r="H1" s="8"/>
      <c r="I1" s="8"/>
      <c r="J1" s="8"/>
      <c r="K1" s="8"/>
      <c r="L1" s="8"/>
      <c r="M1" s="8" t="s">
        <v>89</v>
      </c>
      <c r="N1" s="8"/>
      <c r="O1" s="8"/>
      <c r="P1" s="8"/>
      <c r="Q1" s="8"/>
      <c r="R1" s="8"/>
      <c r="S1" s="8" t="s">
        <v>91</v>
      </c>
      <c r="T1" s="8"/>
      <c r="U1" s="8"/>
      <c r="V1" s="8"/>
    </row>
    <row r="2" spans="1:22" x14ac:dyDescent="0.3">
      <c r="A2" s="1" t="s">
        <v>35</v>
      </c>
      <c r="B2" s="1" t="s">
        <v>85</v>
      </c>
      <c r="C2" s="1" t="s">
        <v>86</v>
      </c>
      <c r="D2" s="1" t="s">
        <v>35</v>
      </c>
      <c r="E2" s="1" t="s">
        <v>85</v>
      </c>
      <c r="F2" s="1" t="s">
        <v>86</v>
      </c>
      <c r="G2" s="1" t="s">
        <v>35</v>
      </c>
      <c r="H2" s="1" t="s">
        <v>88</v>
      </c>
      <c r="I2" s="1" t="s">
        <v>86</v>
      </c>
      <c r="J2" s="1" t="s">
        <v>35</v>
      </c>
      <c r="K2" s="1" t="s">
        <v>85</v>
      </c>
      <c r="L2" s="1" t="s">
        <v>86</v>
      </c>
      <c r="M2" s="1" t="s">
        <v>35</v>
      </c>
      <c r="N2" s="1" t="s">
        <v>90</v>
      </c>
      <c r="O2" s="1" t="s">
        <v>86</v>
      </c>
      <c r="P2" s="1" t="s">
        <v>35</v>
      </c>
      <c r="Q2" s="1" t="s">
        <v>85</v>
      </c>
      <c r="R2" s="1" t="s">
        <v>86</v>
      </c>
      <c r="S2" s="1" t="s">
        <v>35</v>
      </c>
      <c r="T2" s="1" t="s">
        <v>38</v>
      </c>
      <c r="U2" s="1" t="s">
        <v>35</v>
      </c>
      <c r="V2" s="1" t="s">
        <v>38</v>
      </c>
    </row>
    <row r="3" spans="1:22" x14ac:dyDescent="0.3">
      <c r="A3" s="4" t="s">
        <v>28</v>
      </c>
      <c r="B3" s="1" t="s">
        <v>52</v>
      </c>
      <c r="C3" s="1">
        <v>1</v>
      </c>
      <c r="D3" s="1">
        <f>VLOOKUP(A3,Variables!$E$2:$F$50,2,FALSE)</f>
        <v>27</v>
      </c>
      <c r="E3" s="1">
        <f>VLOOKUP(B3,Variables!$C$2:$D$6,2,FALSE)</f>
        <v>1</v>
      </c>
      <c r="F3" s="1">
        <f>C3</f>
        <v>1</v>
      </c>
      <c r="G3" s="4" t="s">
        <v>0</v>
      </c>
      <c r="H3" s="4" t="s">
        <v>76</v>
      </c>
      <c r="I3" s="1">
        <v>4</v>
      </c>
      <c r="J3" s="1">
        <f>VLOOKUP(G3,Variables!$E$2:$F$50,2,FALSE)</f>
        <v>4</v>
      </c>
      <c r="K3" s="1">
        <f>VLOOKUP(H3,Variables!$G$2:$H$50,2,FALSE)</f>
        <v>3</v>
      </c>
      <c r="L3" s="1">
        <f>I3</f>
        <v>4</v>
      </c>
      <c r="M3" s="4" t="s">
        <v>14</v>
      </c>
      <c r="N3" s="4" t="s">
        <v>78</v>
      </c>
      <c r="O3" s="1">
        <v>1</v>
      </c>
      <c r="P3" s="1">
        <f>VLOOKUP(M3,Variables!$E$2:$F$50,2,FALSE)</f>
        <v>1</v>
      </c>
      <c r="Q3" s="1">
        <f>VLOOKUP(N3,Variables!$I$2:$J$50,2,FALSE)</f>
        <v>1</v>
      </c>
      <c r="R3" s="1">
        <f>O3</f>
        <v>1</v>
      </c>
      <c r="S3" s="4" t="s">
        <v>114</v>
      </c>
      <c r="T3" s="4" t="s">
        <v>111</v>
      </c>
      <c r="U3" s="1">
        <f>VLOOKUP(S3,Variables!$E$2:$F$50,2,FALSE)</f>
        <v>39</v>
      </c>
      <c r="V3" s="1">
        <f>VLOOKUP(T3,Variables!$K$2:$L$50,2,FALSE)</f>
        <v>15</v>
      </c>
    </row>
    <row r="4" spans="1:22" x14ac:dyDescent="0.3">
      <c r="A4" s="4"/>
      <c r="D4" s="1" t="e">
        <f>VLOOKUP(A4,Variables!$E$2:$F$50,2,FALSE)</f>
        <v>#N/A</v>
      </c>
      <c r="E4" s="1" t="e">
        <f>VLOOKUP(B4,Variables!$C$2:$D$6,2,FALSE)</f>
        <v>#N/A</v>
      </c>
      <c r="F4" s="1">
        <f t="shared" ref="F4:F30" si="0">C4</f>
        <v>0</v>
      </c>
      <c r="G4" s="4" t="s">
        <v>0</v>
      </c>
      <c r="H4" s="4" t="s">
        <v>77</v>
      </c>
      <c r="I4" s="1">
        <v>2</v>
      </c>
      <c r="J4" s="1">
        <f>VLOOKUP(G4,Variables!$E$2:$F$50,2,FALSE)</f>
        <v>4</v>
      </c>
      <c r="K4" s="1">
        <f>VLOOKUP(H4,Variables!$G$2:$H$50,2,FALSE)</f>
        <v>4</v>
      </c>
      <c r="L4" s="1">
        <f t="shared" ref="L4:L30" si="1">I4</f>
        <v>2</v>
      </c>
      <c r="M4" s="4" t="s">
        <v>15</v>
      </c>
      <c r="N4" s="4" t="s">
        <v>80</v>
      </c>
      <c r="O4" s="1">
        <v>1</v>
      </c>
      <c r="P4" s="1">
        <f>VLOOKUP(M4,Variables!$E$2:$F$50,2,FALSE)</f>
        <v>2</v>
      </c>
      <c r="Q4" s="1">
        <f>VLOOKUP(N4,Variables!$I$2:$J$50,2,FALSE)</f>
        <v>10</v>
      </c>
      <c r="R4" s="1">
        <f t="shared" ref="R4:R30" si="2">O4</f>
        <v>1</v>
      </c>
      <c r="S4" s="2" t="s">
        <v>117</v>
      </c>
      <c r="T4" s="4" t="s">
        <v>116</v>
      </c>
      <c r="U4" s="1">
        <f>VLOOKUP(S4,Variables!$E$2:$F$50,2,FALSE)</f>
        <v>7</v>
      </c>
      <c r="V4" s="1">
        <f>VLOOKUP(T4,Variables!$K$2:$L$50,2,FALSE)</f>
        <v>35</v>
      </c>
    </row>
    <row r="5" spans="1:22" x14ac:dyDescent="0.3">
      <c r="D5" s="1" t="e">
        <f>VLOOKUP(A5,Variables!$E$2:$F$50,2,FALSE)</f>
        <v>#N/A</v>
      </c>
      <c r="E5" s="1" t="e">
        <f>VLOOKUP(B5,Variables!$C$2:$D$6,2,FALSE)</f>
        <v>#N/A</v>
      </c>
      <c r="F5" s="1">
        <f t="shared" si="0"/>
        <v>0</v>
      </c>
      <c r="G5" s="4" t="s">
        <v>22</v>
      </c>
      <c r="H5" s="4" t="s">
        <v>76</v>
      </c>
      <c r="J5" s="1">
        <f>VLOOKUP(G5,Variables!$E$2:$F$50,2,FALSE)</f>
        <v>16</v>
      </c>
      <c r="K5" s="1">
        <f>VLOOKUP(H5,Variables!$G$2:$H$50,2,FALSE)</f>
        <v>3</v>
      </c>
      <c r="L5" s="1">
        <f t="shared" si="1"/>
        <v>0</v>
      </c>
      <c r="M5" s="4" t="s">
        <v>16</v>
      </c>
      <c r="N5" s="4" t="s">
        <v>94</v>
      </c>
      <c r="O5" s="1">
        <v>1</v>
      </c>
      <c r="P5" s="1">
        <f>VLOOKUP(M5,Variables!$E$2:$F$50,2,FALSE)</f>
        <v>3</v>
      </c>
      <c r="Q5" s="1">
        <f>VLOOKUP(N5,Variables!$I$2:$J$50,2,FALSE)</f>
        <v>22</v>
      </c>
      <c r="R5" s="1">
        <f t="shared" si="2"/>
        <v>1</v>
      </c>
      <c r="S5" s="2" t="s">
        <v>118</v>
      </c>
      <c r="T5" s="4" t="s">
        <v>112</v>
      </c>
      <c r="U5" s="1">
        <f>VLOOKUP(S5,Variables!$E$2:$F$50,2,FALSE)</f>
        <v>42</v>
      </c>
      <c r="V5" s="1">
        <f>VLOOKUP(T5,Variables!$K$2:$L$50,2,FALSE)</f>
        <v>20</v>
      </c>
    </row>
    <row r="6" spans="1:22" x14ac:dyDescent="0.3">
      <c r="D6" s="1" t="e">
        <f>VLOOKUP(A6,Variables!$E$2:$F$50,2,FALSE)</f>
        <v>#N/A</v>
      </c>
      <c r="E6" s="1" t="e">
        <f>VLOOKUP(B6,Variables!$C$2:$D$6,2,FALSE)</f>
        <v>#N/A</v>
      </c>
      <c r="F6" s="1">
        <f t="shared" si="0"/>
        <v>0</v>
      </c>
      <c r="G6" s="4" t="s">
        <v>22</v>
      </c>
      <c r="H6" s="4" t="s">
        <v>77</v>
      </c>
      <c r="J6" s="1">
        <f>VLOOKUP(G6,Variables!$E$2:$F$50,2,FALSE)</f>
        <v>16</v>
      </c>
      <c r="K6" s="1">
        <f>VLOOKUP(H6,Variables!$G$2:$H$50,2,FALSE)</f>
        <v>4</v>
      </c>
      <c r="L6" s="1">
        <f t="shared" si="1"/>
        <v>0</v>
      </c>
      <c r="M6" s="4" t="s">
        <v>17</v>
      </c>
      <c r="N6" s="4" t="s">
        <v>97</v>
      </c>
      <c r="O6" s="1">
        <v>1</v>
      </c>
      <c r="P6" s="1">
        <f>VLOOKUP(M6,Variables!$E$2:$F$50,2,FALSE)</f>
        <v>5</v>
      </c>
      <c r="Q6" s="1">
        <f>VLOOKUP(N6,Variables!$I$2:$J$50,2,FALSE)</f>
        <v>30</v>
      </c>
      <c r="R6" s="1">
        <f t="shared" si="2"/>
        <v>1</v>
      </c>
      <c r="S6" s="4" t="s">
        <v>19</v>
      </c>
      <c r="T6" s="4" t="s">
        <v>92</v>
      </c>
      <c r="U6" s="1">
        <f>VLOOKUP(S6,Variables!$E$2:$F$50,2,FALSE)</f>
        <v>8</v>
      </c>
      <c r="V6" s="1">
        <f>VLOOKUP(T6,Variables!$K$2:$L$50,2,FALSE)</f>
        <v>3</v>
      </c>
    </row>
    <row r="7" spans="1:22" x14ac:dyDescent="0.3">
      <c r="D7" s="1" t="e">
        <f>VLOOKUP(A7,Variables!$E$2:$F$50,2,FALSE)</f>
        <v>#N/A</v>
      </c>
      <c r="E7" s="1" t="e">
        <f>VLOOKUP(B7,Variables!$C$2:$D$6,2,FALSE)</f>
        <v>#N/A</v>
      </c>
      <c r="F7" s="1">
        <f t="shared" si="0"/>
        <v>0</v>
      </c>
      <c r="G7" s="4" t="s">
        <v>57</v>
      </c>
      <c r="H7" s="4" t="s">
        <v>74</v>
      </c>
      <c r="J7" s="1">
        <f>VLOOKUP(G7,Variables!$E$2:$F$50,2,FALSE)</f>
        <v>12</v>
      </c>
      <c r="K7" s="1">
        <f>VLOOKUP(H7,Variables!$G$2:$H$50,2,FALSE)</f>
        <v>1</v>
      </c>
      <c r="L7" s="1">
        <f t="shared" si="1"/>
        <v>0</v>
      </c>
      <c r="P7" s="1" t="e">
        <f>VLOOKUP(M7,Variables!$E$2:$F$50,2,FALSE)</f>
        <v>#N/A</v>
      </c>
      <c r="Q7" s="1" t="e">
        <f>VLOOKUP(N7,Variables!$I$2:$J$50,2,FALSE)</f>
        <v>#N/A</v>
      </c>
      <c r="R7" s="1">
        <f t="shared" si="2"/>
        <v>0</v>
      </c>
      <c r="S7" s="4" t="s">
        <v>19</v>
      </c>
      <c r="T7" s="4" t="s">
        <v>11</v>
      </c>
      <c r="U7" s="1">
        <f>VLOOKUP(S7,Variables!$E$2:$F$50,2,FALSE)</f>
        <v>8</v>
      </c>
      <c r="V7" s="1">
        <f>VLOOKUP(T7,Variables!$K$2:$L$50,2,FALSE)</f>
        <v>4</v>
      </c>
    </row>
    <row r="8" spans="1:22" x14ac:dyDescent="0.3">
      <c r="D8" s="1" t="e">
        <f>VLOOKUP(A8,Variables!$E$2:$F$50,2,FALSE)</f>
        <v>#N/A</v>
      </c>
      <c r="E8" s="1" t="e">
        <f>VLOOKUP(B8,Variables!$C$2:$D$6,2,FALSE)</f>
        <v>#N/A</v>
      </c>
      <c r="F8" s="1">
        <f t="shared" si="0"/>
        <v>0</v>
      </c>
      <c r="G8" s="4" t="s">
        <v>28</v>
      </c>
      <c r="H8" s="4" t="s">
        <v>74</v>
      </c>
      <c r="J8" s="1">
        <f>VLOOKUP(G8,Variables!$E$2:$F$50,2,FALSE)</f>
        <v>27</v>
      </c>
      <c r="K8" s="1">
        <f>VLOOKUP(H8,Variables!$G$2:$H$50,2,FALSE)</f>
        <v>1</v>
      </c>
      <c r="L8" s="1">
        <f t="shared" si="1"/>
        <v>0</v>
      </c>
      <c r="P8" s="1" t="e">
        <f>VLOOKUP(M8,Variables!$E$2:$F$50,2,FALSE)</f>
        <v>#N/A</v>
      </c>
      <c r="Q8" s="1" t="e">
        <f>VLOOKUP(N8,Variables!$I$2:$J$50,2,FALSE)</f>
        <v>#N/A</v>
      </c>
      <c r="R8" s="1">
        <f t="shared" si="2"/>
        <v>0</v>
      </c>
      <c r="S8" s="4" t="s">
        <v>1</v>
      </c>
      <c r="T8" s="4" t="s">
        <v>93</v>
      </c>
      <c r="U8" s="1">
        <f>VLOOKUP(S8,Variables!$E$2:$F$50,2,FALSE)</f>
        <v>9</v>
      </c>
      <c r="V8" s="1">
        <f>VLOOKUP(T8,Variables!$K$2:$L$50,2,FALSE)</f>
        <v>8</v>
      </c>
    </row>
    <row r="9" spans="1:22" x14ac:dyDescent="0.3">
      <c r="D9" s="1" t="e">
        <f>VLOOKUP(A9,Variables!$E$2:$F$50,2,FALSE)</f>
        <v>#N/A</v>
      </c>
      <c r="E9" s="1" t="e">
        <f>VLOOKUP(B9,Variables!$C$2:$D$6,2,FALSE)</f>
        <v>#N/A</v>
      </c>
      <c r="F9" s="1">
        <f t="shared" si="0"/>
        <v>0</v>
      </c>
      <c r="G9" s="4" t="s">
        <v>28</v>
      </c>
      <c r="H9" s="4" t="s">
        <v>75</v>
      </c>
      <c r="J9" s="1">
        <f>VLOOKUP(G9,Variables!$E$2:$F$50,2,FALSE)</f>
        <v>27</v>
      </c>
      <c r="K9" s="1">
        <f>VLOOKUP(H9,Variables!$G$2:$H$50,2,FALSE)</f>
        <v>2</v>
      </c>
      <c r="L9" s="1">
        <f t="shared" si="1"/>
        <v>0</v>
      </c>
      <c r="P9" s="1" t="e">
        <f>VLOOKUP(M9,Variables!$E$2:$F$50,2,FALSE)</f>
        <v>#N/A</v>
      </c>
      <c r="Q9" s="1" t="e">
        <f>VLOOKUP(N9,Variables!$I$2:$J$50,2,FALSE)</f>
        <v>#N/A</v>
      </c>
      <c r="R9" s="1">
        <f t="shared" si="2"/>
        <v>0</v>
      </c>
      <c r="S9" s="4" t="s">
        <v>20</v>
      </c>
      <c r="T9" s="4" t="s">
        <v>119</v>
      </c>
      <c r="U9" s="1">
        <f>VLOOKUP(S9,Variables!$E$2:$F$50,2,FALSE)</f>
        <v>10</v>
      </c>
      <c r="V9" s="1">
        <f>VLOOKUP(T9,Variables!$K$2:$L$50,2,FALSE)</f>
        <v>5</v>
      </c>
    </row>
    <row r="10" spans="1:22" x14ac:dyDescent="0.3">
      <c r="D10" s="1" t="e">
        <f>VLOOKUP(A10,Variables!$E$2:$F$50,2,FALSE)</f>
        <v>#N/A</v>
      </c>
      <c r="E10" s="1" t="e">
        <f>VLOOKUP(B10,Variables!$C$2:$D$6,2,FALSE)</f>
        <v>#N/A</v>
      </c>
      <c r="F10" s="1">
        <f t="shared" si="0"/>
        <v>0</v>
      </c>
      <c r="J10" s="1" t="e">
        <f>VLOOKUP(G10,Variables!$E$2:$F$50,2,FALSE)</f>
        <v>#N/A</v>
      </c>
      <c r="K10" s="1" t="e">
        <f>VLOOKUP(H10,Variables!$G$2:$H$50,2,FALSE)</f>
        <v>#N/A</v>
      </c>
      <c r="L10" s="1">
        <f t="shared" si="1"/>
        <v>0</v>
      </c>
      <c r="P10" s="1" t="e">
        <f>VLOOKUP(M10,Variables!$E$2:$F$50,2,FALSE)</f>
        <v>#N/A</v>
      </c>
      <c r="Q10" s="1" t="e">
        <f>VLOOKUP(N10,Variables!$I$2:$J$50,2,FALSE)</f>
        <v>#N/A</v>
      </c>
      <c r="R10" s="1">
        <f t="shared" si="2"/>
        <v>0</v>
      </c>
      <c r="S10" s="4" t="s">
        <v>20</v>
      </c>
      <c r="T10" s="4" t="s">
        <v>12</v>
      </c>
      <c r="U10" s="1">
        <f>VLOOKUP(S10,Variables!$E$2:$F$50,2,FALSE)</f>
        <v>10</v>
      </c>
      <c r="V10" s="1">
        <f>VLOOKUP(T10,Variables!$K$2:$L$50,2,FALSE)</f>
        <v>6</v>
      </c>
    </row>
    <row r="11" spans="1:22" x14ac:dyDescent="0.3">
      <c r="D11" s="1" t="e">
        <f>VLOOKUP(A11,Variables!$E$2:$F$50,2,FALSE)</f>
        <v>#N/A</v>
      </c>
      <c r="E11" s="1" t="e">
        <f>VLOOKUP(B11,Variables!$C$2:$D$6,2,FALSE)</f>
        <v>#N/A</v>
      </c>
      <c r="F11" s="1">
        <f t="shared" si="0"/>
        <v>0</v>
      </c>
      <c r="J11" s="1" t="e">
        <f>VLOOKUP(G11,Variables!$E$2:$F$50,2,FALSE)</f>
        <v>#N/A</v>
      </c>
      <c r="K11" s="1" t="e">
        <f>VLOOKUP(H11,Variables!$G$2:$H$50,2,FALSE)</f>
        <v>#N/A</v>
      </c>
      <c r="L11" s="1">
        <f t="shared" si="1"/>
        <v>0</v>
      </c>
      <c r="P11" s="1" t="e">
        <f>VLOOKUP(M11,Variables!$E$2:$F$50,2,FALSE)</f>
        <v>#N/A</v>
      </c>
      <c r="Q11" s="1" t="e">
        <f>VLOOKUP(N11,Variables!$I$2:$J$50,2,FALSE)</f>
        <v>#N/A</v>
      </c>
      <c r="R11" s="1">
        <f t="shared" si="2"/>
        <v>0</v>
      </c>
      <c r="S11" s="4" t="s">
        <v>25</v>
      </c>
      <c r="T11" s="4" t="s">
        <v>96</v>
      </c>
      <c r="U11" s="1">
        <f>VLOOKUP(S11,Variables!$E$2:$F$50,2,FALSE)</f>
        <v>6</v>
      </c>
      <c r="V11" s="1">
        <f>VLOOKUP(T11,Variables!$K$2:$L$50,2,FALSE)</f>
        <v>30</v>
      </c>
    </row>
    <row r="12" spans="1:22" x14ac:dyDescent="0.3">
      <c r="D12" s="1" t="e">
        <f>VLOOKUP(A12,Variables!$E$2:$F$50,2,FALSE)</f>
        <v>#N/A</v>
      </c>
      <c r="E12" s="1" t="e">
        <f>VLOOKUP(B12,Variables!$C$2:$D$6,2,FALSE)</f>
        <v>#N/A</v>
      </c>
      <c r="F12" s="1">
        <f t="shared" si="0"/>
        <v>0</v>
      </c>
      <c r="J12" s="1" t="e">
        <f>VLOOKUP(G12,Variables!$E$2:$F$50,2,FALSE)</f>
        <v>#N/A</v>
      </c>
      <c r="K12" s="1" t="e">
        <f>VLOOKUP(H12,Variables!$G$2:$H$50,2,FALSE)</f>
        <v>#N/A</v>
      </c>
      <c r="L12" s="1">
        <f t="shared" si="1"/>
        <v>0</v>
      </c>
      <c r="P12" s="1" t="e">
        <f>VLOOKUP(M12,Variables!$E$2:$F$50,2,FALSE)</f>
        <v>#N/A</v>
      </c>
      <c r="Q12" s="1" t="e">
        <f>VLOOKUP(N12,Variables!$I$2:$J$50,2,FALSE)</f>
        <v>#N/A</v>
      </c>
      <c r="R12" s="1">
        <f t="shared" si="2"/>
        <v>0</v>
      </c>
      <c r="S12" s="4" t="s">
        <v>17</v>
      </c>
      <c r="T12" s="4" t="s">
        <v>95</v>
      </c>
      <c r="U12" s="1">
        <f>VLOOKUP(S12,Variables!$E$2:$F$50,2,FALSE)</f>
        <v>5</v>
      </c>
      <c r="V12" s="1">
        <f>VLOOKUP(T12,Variables!$K$2:$L$50,2,FALSE)</f>
        <v>40</v>
      </c>
    </row>
    <row r="13" spans="1:22" x14ac:dyDescent="0.3">
      <c r="D13" s="1" t="e">
        <f>VLOOKUP(A13,Variables!$E$2:$F$50,2,FALSE)</f>
        <v>#N/A</v>
      </c>
      <c r="E13" s="1" t="e">
        <f>VLOOKUP(B13,Variables!$C$2:$D$6,2,FALSE)</f>
        <v>#N/A</v>
      </c>
      <c r="F13" s="1">
        <f t="shared" si="0"/>
        <v>0</v>
      </c>
      <c r="J13" s="1" t="e">
        <f>VLOOKUP(G13,Variables!$E$2:$F$50,2,FALSE)</f>
        <v>#N/A</v>
      </c>
      <c r="K13" s="1" t="e">
        <f>VLOOKUP(H13,Variables!$G$2:$H$50,2,FALSE)</f>
        <v>#N/A</v>
      </c>
      <c r="L13" s="1">
        <f t="shared" si="1"/>
        <v>0</v>
      </c>
      <c r="P13" s="1" t="e">
        <f>VLOOKUP(M13,Variables!$E$2:$F$50,2,FALSE)</f>
        <v>#N/A</v>
      </c>
      <c r="Q13" s="1" t="e">
        <f>VLOOKUP(N13,Variables!$I$2:$J$50,2,FALSE)</f>
        <v>#N/A</v>
      </c>
      <c r="R13" s="1">
        <f t="shared" si="2"/>
        <v>0</v>
      </c>
      <c r="S13" s="4" t="s">
        <v>0</v>
      </c>
      <c r="T13" s="4" t="s">
        <v>98</v>
      </c>
      <c r="U13" s="1">
        <f>VLOOKUP(S13,Variables!$E$2:$F$50,2,FALSE)</f>
        <v>4</v>
      </c>
      <c r="V13" s="1">
        <f>VLOOKUP(T13,Variables!$K$2:$L$50,2,FALSE)</f>
        <v>10</v>
      </c>
    </row>
    <row r="14" spans="1:22" x14ac:dyDescent="0.3">
      <c r="D14" s="1" t="e">
        <f>VLOOKUP(A14,Variables!$E$2:$F$50,2,FALSE)</f>
        <v>#N/A</v>
      </c>
      <c r="E14" s="1" t="e">
        <f>VLOOKUP(B14,Variables!$C$2:$D$6,2,FALSE)</f>
        <v>#N/A</v>
      </c>
      <c r="F14" s="1">
        <f t="shared" si="0"/>
        <v>0</v>
      </c>
      <c r="J14" s="1" t="e">
        <f>VLOOKUP(G14,Variables!$E$2:$F$50,2,FALSE)</f>
        <v>#N/A</v>
      </c>
      <c r="K14" s="1" t="e">
        <f>VLOOKUP(H14,Variables!$G$2:$H$50,2,FALSE)</f>
        <v>#N/A</v>
      </c>
      <c r="L14" s="1">
        <f t="shared" si="1"/>
        <v>0</v>
      </c>
      <c r="P14" s="1" t="e">
        <f>VLOOKUP(M14,Variables!$E$2:$F$50,2,FALSE)</f>
        <v>#N/A</v>
      </c>
      <c r="Q14" s="1" t="e">
        <f>VLOOKUP(N14,Variables!$I$2:$J$50,2,FALSE)</f>
        <v>#N/A</v>
      </c>
      <c r="R14" s="1">
        <f t="shared" si="2"/>
        <v>0</v>
      </c>
      <c r="S14" s="4" t="s">
        <v>0</v>
      </c>
      <c r="T14" s="4" t="s">
        <v>99</v>
      </c>
      <c r="U14" s="1">
        <f>VLOOKUP(S14,Variables!$E$2:$F$50,2,FALSE)</f>
        <v>4</v>
      </c>
      <c r="V14" s="1">
        <f>VLOOKUP(T14,Variables!$K$2:$L$50,2,FALSE)</f>
        <v>11</v>
      </c>
    </row>
    <row r="15" spans="1:22" x14ac:dyDescent="0.3">
      <c r="D15" s="1" t="e">
        <f>VLOOKUP(A15,Variables!$E$2:$F$50,2,FALSE)</f>
        <v>#N/A</v>
      </c>
      <c r="E15" s="1" t="e">
        <f>VLOOKUP(B15,Variables!$C$2:$D$6,2,FALSE)</f>
        <v>#N/A</v>
      </c>
      <c r="F15" s="1">
        <f t="shared" si="0"/>
        <v>0</v>
      </c>
      <c r="J15" s="1" t="e">
        <f>VLOOKUP(G15,Variables!$E$2:$F$50,2,FALSE)</f>
        <v>#N/A</v>
      </c>
      <c r="K15" s="1" t="e">
        <f>VLOOKUP(H15,Variables!$G$2:$H$50,2,FALSE)</f>
        <v>#N/A</v>
      </c>
      <c r="L15" s="1">
        <f t="shared" si="1"/>
        <v>0</v>
      </c>
      <c r="P15" s="1" t="e">
        <f>VLOOKUP(M15,Variables!$E$2:$F$50,2,FALSE)</f>
        <v>#N/A</v>
      </c>
      <c r="Q15" s="1" t="e">
        <f>VLOOKUP(N15,Variables!$I$2:$J$50,2,FALSE)</f>
        <v>#N/A</v>
      </c>
      <c r="R15" s="1">
        <f t="shared" si="2"/>
        <v>0</v>
      </c>
      <c r="S15" s="4" t="s">
        <v>22</v>
      </c>
      <c r="T15" s="4" t="s">
        <v>100</v>
      </c>
      <c r="U15" s="1">
        <f>VLOOKUP(S15,Variables!$E$2:$F$50,2,FALSE)</f>
        <v>16</v>
      </c>
      <c r="V15" s="1">
        <f>VLOOKUP(T15,Variables!$K$2:$L$50,2,FALSE)</f>
        <v>12</v>
      </c>
    </row>
    <row r="16" spans="1:22" x14ac:dyDescent="0.3">
      <c r="D16" s="1" t="e">
        <f>VLOOKUP(A16,Variables!$E$2:$F$50,2,FALSE)</f>
        <v>#N/A</v>
      </c>
      <c r="E16" s="1" t="e">
        <f>VLOOKUP(B16,Variables!$C$2:$D$6,2,FALSE)</f>
        <v>#N/A</v>
      </c>
      <c r="F16" s="1">
        <f t="shared" si="0"/>
        <v>0</v>
      </c>
      <c r="J16" s="1" t="e">
        <f>VLOOKUP(G16,Variables!$E$2:$F$50,2,FALSE)</f>
        <v>#N/A</v>
      </c>
      <c r="K16" s="1" t="e">
        <f>VLOOKUP(H16,Variables!$G$2:$H$50,2,FALSE)</f>
        <v>#N/A</v>
      </c>
      <c r="L16" s="1">
        <f t="shared" si="1"/>
        <v>0</v>
      </c>
      <c r="P16" s="1" t="e">
        <f>VLOOKUP(M16,Variables!$E$2:$F$50,2,FALSE)</f>
        <v>#N/A</v>
      </c>
      <c r="Q16" s="1" t="e">
        <f>VLOOKUP(N16,Variables!$I$2:$J$50,2,FALSE)</f>
        <v>#N/A</v>
      </c>
      <c r="R16" s="1">
        <f t="shared" si="2"/>
        <v>0</v>
      </c>
      <c r="S16" s="4" t="s">
        <v>103</v>
      </c>
      <c r="T16" s="4" t="s">
        <v>101</v>
      </c>
      <c r="U16" s="1">
        <f>VLOOKUP(S16,Variables!$E$2:$F$50,2,FALSE)</f>
        <v>37</v>
      </c>
      <c r="V16" s="1">
        <f>VLOOKUP(T16,Variables!$K$2:$L$50,2,FALSE)</f>
        <v>21</v>
      </c>
    </row>
    <row r="17" spans="4:22" x14ac:dyDescent="0.3">
      <c r="D17" s="1" t="e">
        <f>VLOOKUP(A17,Variables!$E$2:$F$50,2,FALSE)</f>
        <v>#N/A</v>
      </c>
      <c r="E17" s="1" t="e">
        <f>VLOOKUP(B17,Variables!$C$2:$D$6,2,FALSE)</f>
        <v>#N/A</v>
      </c>
      <c r="F17" s="1">
        <f t="shared" si="0"/>
        <v>0</v>
      </c>
      <c r="J17" s="1" t="e">
        <f>VLOOKUP(G17,Variables!$E$2:$F$50,2,FALSE)</f>
        <v>#N/A</v>
      </c>
      <c r="K17" s="1" t="e">
        <f>VLOOKUP(H17,Variables!$G$2:$H$50,2,FALSE)</f>
        <v>#N/A</v>
      </c>
      <c r="L17" s="1">
        <f t="shared" si="1"/>
        <v>0</v>
      </c>
      <c r="P17" s="1" t="e">
        <f>VLOOKUP(M17,Variables!$E$2:$F$50,2,FALSE)</f>
        <v>#N/A</v>
      </c>
      <c r="Q17" s="1" t="e">
        <f>VLOOKUP(N17,Variables!$I$2:$J$50,2,FALSE)</f>
        <v>#N/A</v>
      </c>
      <c r="R17" s="1">
        <f t="shared" si="2"/>
        <v>0</v>
      </c>
      <c r="S17" s="4" t="s">
        <v>103</v>
      </c>
      <c r="T17" s="4" t="s">
        <v>102</v>
      </c>
      <c r="U17" s="1">
        <f>VLOOKUP(S17,Variables!$E$2:$F$50,2,FALSE)</f>
        <v>37</v>
      </c>
      <c r="V17" s="1">
        <f>VLOOKUP(T17,Variables!$K$2:$L$50,2,FALSE)</f>
        <v>22</v>
      </c>
    </row>
    <row r="18" spans="4:22" x14ac:dyDescent="0.3">
      <c r="D18" s="1" t="e">
        <f>VLOOKUP(A18,Variables!$E$2:$F$50,2,FALSE)</f>
        <v>#N/A</v>
      </c>
      <c r="E18" s="1" t="e">
        <f>VLOOKUP(B18,Variables!$C$2:$D$6,2,FALSE)</f>
        <v>#N/A</v>
      </c>
      <c r="F18" s="1">
        <f t="shared" si="0"/>
        <v>0</v>
      </c>
      <c r="J18" s="1" t="e">
        <f>VLOOKUP(G18,Variables!$E$2:$F$50,2,FALSE)</f>
        <v>#N/A</v>
      </c>
      <c r="K18" s="1" t="e">
        <f>VLOOKUP(H18,Variables!$G$2:$H$50,2,FALSE)</f>
        <v>#N/A</v>
      </c>
      <c r="L18" s="1">
        <f t="shared" si="1"/>
        <v>0</v>
      </c>
      <c r="P18" s="1" t="e">
        <f>VLOOKUP(M18,Variables!$E$2:$F$50,2,FALSE)</f>
        <v>#N/A</v>
      </c>
      <c r="Q18" s="1" t="e">
        <f>VLOOKUP(N18,Variables!$I$2:$J$50,2,FALSE)</f>
        <v>#N/A</v>
      </c>
      <c r="R18" s="1">
        <f t="shared" si="2"/>
        <v>0</v>
      </c>
      <c r="S18" s="4" t="s">
        <v>107</v>
      </c>
      <c r="T18" s="4" t="s">
        <v>104</v>
      </c>
      <c r="U18" s="1">
        <f>VLOOKUP(S18,Variables!$E$2:$F$50,2,FALSE)</f>
        <v>38</v>
      </c>
      <c r="V18" s="1">
        <f>VLOOKUP(T18,Variables!$K$2:$L$50,2,FALSE)</f>
        <v>23</v>
      </c>
    </row>
    <row r="19" spans="4:22" x14ac:dyDescent="0.3">
      <c r="D19" s="1" t="e">
        <f>VLOOKUP(A19,Variables!$E$2:$F$50,2,FALSE)</f>
        <v>#N/A</v>
      </c>
      <c r="E19" s="1" t="e">
        <f>VLOOKUP(B19,Variables!$C$2:$D$6,2,FALSE)</f>
        <v>#N/A</v>
      </c>
      <c r="F19" s="1">
        <f t="shared" si="0"/>
        <v>0</v>
      </c>
      <c r="J19" s="1" t="e">
        <f>VLOOKUP(G19,Variables!$E$2:$F$50,2,FALSE)</f>
        <v>#N/A</v>
      </c>
      <c r="K19" s="1" t="e">
        <f>VLOOKUP(H19,Variables!$G$2:$H$50,2,FALSE)</f>
        <v>#N/A</v>
      </c>
      <c r="L19" s="1">
        <f t="shared" si="1"/>
        <v>0</v>
      </c>
      <c r="P19" s="1" t="e">
        <f>VLOOKUP(M19,Variables!$E$2:$F$50,2,FALSE)</f>
        <v>#N/A</v>
      </c>
      <c r="Q19" s="1" t="e">
        <f>VLOOKUP(N19,Variables!$I$2:$J$50,2,FALSE)</f>
        <v>#N/A</v>
      </c>
      <c r="R19" s="1">
        <f t="shared" si="2"/>
        <v>0</v>
      </c>
      <c r="S19" s="4" t="s">
        <v>107</v>
      </c>
      <c r="T19" s="4" t="s">
        <v>105</v>
      </c>
      <c r="U19" s="1">
        <f>VLOOKUP(S19,Variables!$E$2:$F$50,2,FALSE)</f>
        <v>38</v>
      </c>
      <c r="V19" s="1">
        <f>VLOOKUP(T19,Variables!$K$2:$L$50,2,FALSE)</f>
        <v>24</v>
      </c>
    </row>
    <row r="20" spans="4:22" x14ac:dyDescent="0.3">
      <c r="D20" s="1" t="e">
        <f>VLOOKUP(A20,Variables!$E$2:$F$50,2,FALSE)</f>
        <v>#N/A</v>
      </c>
      <c r="E20" s="1" t="e">
        <f>VLOOKUP(B20,Variables!$C$2:$D$6,2,FALSE)</f>
        <v>#N/A</v>
      </c>
      <c r="F20" s="1">
        <f t="shared" si="0"/>
        <v>0</v>
      </c>
      <c r="J20" s="1" t="e">
        <f>VLOOKUP(G20,Variables!$E$2:$F$50,2,FALSE)</f>
        <v>#N/A</v>
      </c>
      <c r="K20" s="1" t="e">
        <f>VLOOKUP(H20,Variables!$G$2:$H$50,2,FALSE)</f>
        <v>#N/A</v>
      </c>
      <c r="L20" s="1">
        <f t="shared" si="1"/>
        <v>0</v>
      </c>
      <c r="P20" s="1" t="e">
        <f>VLOOKUP(M20,Variables!$E$2:$F$50,2,FALSE)</f>
        <v>#N/A</v>
      </c>
      <c r="Q20" s="1" t="e">
        <f>VLOOKUP(N20,Variables!$I$2:$J$50,2,FALSE)</f>
        <v>#N/A</v>
      </c>
      <c r="R20" s="1">
        <f t="shared" si="2"/>
        <v>0</v>
      </c>
      <c r="S20" s="4" t="s">
        <v>113</v>
      </c>
      <c r="T20" s="4" t="s">
        <v>109</v>
      </c>
      <c r="U20" s="1">
        <f>VLOOKUP(S20,Variables!$E$2:$F$50,2,FALSE)</f>
        <v>40</v>
      </c>
      <c r="V20" s="1">
        <f>VLOOKUP(T20,Variables!$K$2:$L$50,2,FALSE)</f>
        <v>16</v>
      </c>
    </row>
    <row r="21" spans="4:22" x14ac:dyDescent="0.3">
      <c r="D21" s="1" t="e">
        <f>VLOOKUP(A21,Variables!$E$2:$F$50,2,FALSE)</f>
        <v>#N/A</v>
      </c>
      <c r="E21" s="1" t="e">
        <f>VLOOKUP(B21,Variables!$C$2:$D$6,2,FALSE)</f>
        <v>#N/A</v>
      </c>
      <c r="F21" s="1">
        <f t="shared" si="0"/>
        <v>0</v>
      </c>
      <c r="J21" s="1" t="e">
        <f>VLOOKUP(G21,Variables!$E$2:$F$50,2,FALSE)</f>
        <v>#N/A</v>
      </c>
      <c r="K21" s="1" t="e">
        <f>VLOOKUP(H21,Variables!$G$2:$H$50,2,FALSE)</f>
        <v>#N/A</v>
      </c>
      <c r="L21" s="1">
        <f t="shared" si="1"/>
        <v>0</v>
      </c>
      <c r="P21" s="1" t="e">
        <f>VLOOKUP(M21,Variables!$E$2:$F$50,2,FALSE)</f>
        <v>#N/A</v>
      </c>
      <c r="Q21" s="1" t="e">
        <f>VLOOKUP(N21,Variables!$I$2:$J$50,2,FALSE)</f>
        <v>#N/A</v>
      </c>
      <c r="R21" s="1">
        <f t="shared" si="2"/>
        <v>0</v>
      </c>
      <c r="S21" s="4" t="s">
        <v>115</v>
      </c>
      <c r="T21" s="4" t="s">
        <v>110</v>
      </c>
      <c r="U21" s="1">
        <f>VLOOKUP(S21,Variables!$E$2:$F$50,2,FALSE)</f>
        <v>41</v>
      </c>
      <c r="V21" s="1">
        <f>VLOOKUP(T21,Variables!$K$2:$L$50,2,FALSE)</f>
        <v>17</v>
      </c>
    </row>
    <row r="22" spans="4:22" x14ac:dyDescent="0.3">
      <c r="D22" s="1" t="e">
        <f>VLOOKUP(A22,Variables!$E$2:$F$50,2,FALSE)</f>
        <v>#N/A</v>
      </c>
      <c r="E22" s="1" t="e">
        <f>VLOOKUP(B22,Variables!$C$2:$D$6,2,FALSE)</f>
        <v>#N/A</v>
      </c>
      <c r="F22" s="1">
        <f t="shared" si="0"/>
        <v>0</v>
      </c>
      <c r="J22" s="1" t="e">
        <f>VLOOKUP(G22,Variables!$E$2:$F$50,2,FALSE)</f>
        <v>#N/A</v>
      </c>
      <c r="K22" s="1" t="e">
        <f>VLOOKUP(H22,Variables!$G$2:$H$50,2,FALSE)</f>
        <v>#N/A</v>
      </c>
      <c r="L22" s="1">
        <f t="shared" si="1"/>
        <v>0</v>
      </c>
      <c r="P22" s="1" t="e">
        <f>VLOOKUP(M22,Variables!$E$2:$F$50,2,FALSE)</f>
        <v>#N/A</v>
      </c>
      <c r="Q22" s="1" t="e">
        <f>VLOOKUP(N22,Variables!$I$2:$J$50,2,FALSE)</f>
        <v>#N/A</v>
      </c>
      <c r="R22" s="1">
        <f t="shared" si="2"/>
        <v>0</v>
      </c>
      <c r="U22" s="1" t="e">
        <f>VLOOKUP(S22,Variables!$E$2:$F$50,2,FALSE)</f>
        <v>#N/A</v>
      </c>
      <c r="V22" s="1" t="e">
        <f>VLOOKUP(T22,Variables!$K$2:$L$50,2,FALSE)</f>
        <v>#N/A</v>
      </c>
    </row>
    <row r="23" spans="4:22" x14ac:dyDescent="0.3">
      <c r="D23" s="1" t="e">
        <f>VLOOKUP(A23,Variables!$E$2:$F$50,2,FALSE)</f>
        <v>#N/A</v>
      </c>
      <c r="E23" s="1" t="e">
        <f>VLOOKUP(B23,Variables!$C$2:$D$6,2,FALSE)</f>
        <v>#N/A</v>
      </c>
      <c r="F23" s="1">
        <f t="shared" si="0"/>
        <v>0</v>
      </c>
      <c r="J23" s="1" t="e">
        <f>VLOOKUP(G23,Variables!$E$2:$F$50,2,FALSE)</f>
        <v>#N/A</v>
      </c>
      <c r="K23" s="1" t="e">
        <f>VLOOKUP(H23,Variables!$G$2:$H$50,2,FALSE)</f>
        <v>#N/A</v>
      </c>
      <c r="L23" s="1">
        <f t="shared" si="1"/>
        <v>0</v>
      </c>
      <c r="P23" s="1" t="e">
        <f>VLOOKUP(M23,Variables!$E$2:$F$50,2,FALSE)</f>
        <v>#N/A</v>
      </c>
      <c r="Q23" s="1" t="e">
        <f>VLOOKUP(N23,Variables!$I$2:$J$50,2,FALSE)</f>
        <v>#N/A</v>
      </c>
      <c r="R23" s="1">
        <f t="shared" si="2"/>
        <v>0</v>
      </c>
      <c r="U23" s="1" t="e">
        <f>VLOOKUP(S23,Variables!$E$2:$F$50,2,FALSE)</f>
        <v>#N/A</v>
      </c>
      <c r="V23" s="1" t="e">
        <f>VLOOKUP(T23,Variables!$K$2:$L$50,2,FALSE)</f>
        <v>#N/A</v>
      </c>
    </row>
    <row r="24" spans="4:22" x14ac:dyDescent="0.3">
      <c r="D24" s="1" t="e">
        <f>VLOOKUP(A24,Variables!$E$2:$F$50,2,FALSE)</f>
        <v>#N/A</v>
      </c>
      <c r="E24" s="1" t="e">
        <f>VLOOKUP(B24,Variables!$C$2:$D$6,2,FALSE)</f>
        <v>#N/A</v>
      </c>
      <c r="F24" s="1">
        <f t="shared" si="0"/>
        <v>0</v>
      </c>
      <c r="J24" s="1" t="e">
        <f>VLOOKUP(G24,Variables!$E$2:$F$50,2,FALSE)</f>
        <v>#N/A</v>
      </c>
      <c r="K24" s="1" t="e">
        <f>VLOOKUP(H24,Variables!$G$2:$H$50,2,FALSE)</f>
        <v>#N/A</v>
      </c>
      <c r="L24" s="1">
        <f t="shared" si="1"/>
        <v>0</v>
      </c>
      <c r="P24" s="1" t="e">
        <f>VLOOKUP(M24,Variables!$E$2:$F$50,2,FALSE)</f>
        <v>#N/A</v>
      </c>
      <c r="Q24" s="1" t="e">
        <f>VLOOKUP(N24,Variables!$I$2:$J$50,2,FALSE)</f>
        <v>#N/A</v>
      </c>
      <c r="R24" s="1">
        <f t="shared" si="2"/>
        <v>0</v>
      </c>
      <c r="U24" s="1" t="e">
        <f>VLOOKUP(S24,Variables!$E$2:$F$50,2,FALSE)</f>
        <v>#N/A</v>
      </c>
      <c r="V24" s="1" t="e">
        <f>VLOOKUP(T24,Variables!$K$2:$L$50,2,FALSE)</f>
        <v>#N/A</v>
      </c>
    </row>
    <row r="25" spans="4:22" x14ac:dyDescent="0.3">
      <c r="D25" s="1" t="e">
        <f>VLOOKUP(A25,Variables!$E$2:$F$50,2,FALSE)</f>
        <v>#N/A</v>
      </c>
      <c r="E25" s="1" t="e">
        <f>VLOOKUP(B25,Variables!$C$2:$D$6,2,FALSE)</f>
        <v>#N/A</v>
      </c>
      <c r="F25" s="1">
        <f t="shared" si="0"/>
        <v>0</v>
      </c>
      <c r="J25" s="1" t="e">
        <f>VLOOKUP(G25,Variables!$E$2:$F$50,2,FALSE)</f>
        <v>#N/A</v>
      </c>
      <c r="K25" s="1" t="e">
        <f>VLOOKUP(H25,Variables!$G$2:$H$50,2,FALSE)</f>
        <v>#N/A</v>
      </c>
      <c r="L25" s="1">
        <f t="shared" si="1"/>
        <v>0</v>
      </c>
      <c r="P25" s="1" t="e">
        <f>VLOOKUP(M25,Variables!$E$2:$F$50,2,FALSE)</f>
        <v>#N/A</v>
      </c>
      <c r="Q25" s="1" t="e">
        <f>VLOOKUP(N25,Variables!$I$2:$J$50,2,FALSE)</f>
        <v>#N/A</v>
      </c>
      <c r="R25" s="1">
        <f t="shared" si="2"/>
        <v>0</v>
      </c>
      <c r="U25" s="1" t="e">
        <f>VLOOKUP(S25,Variables!$E$2:$F$50,2,FALSE)</f>
        <v>#N/A</v>
      </c>
      <c r="V25" s="1" t="e">
        <f>VLOOKUP(T25,Variables!$K$2:$L$50,2,FALSE)</f>
        <v>#N/A</v>
      </c>
    </row>
    <row r="26" spans="4:22" x14ac:dyDescent="0.3">
      <c r="D26" s="1" t="e">
        <f>VLOOKUP(A26,Variables!$E$2:$F$50,2,FALSE)</f>
        <v>#N/A</v>
      </c>
      <c r="E26" s="1" t="e">
        <f>VLOOKUP(B26,Variables!$C$2:$D$6,2,FALSE)</f>
        <v>#N/A</v>
      </c>
      <c r="F26" s="1">
        <f t="shared" si="0"/>
        <v>0</v>
      </c>
      <c r="J26" s="1" t="e">
        <f>VLOOKUP(G26,Variables!$E$2:$F$50,2,FALSE)</f>
        <v>#N/A</v>
      </c>
      <c r="K26" s="1" t="e">
        <f>VLOOKUP(H26,Variables!$G$2:$H$50,2,FALSE)</f>
        <v>#N/A</v>
      </c>
      <c r="L26" s="1">
        <f t="shared" si="1"/>
        <v>0</v>
      </c>
      <c r="P26" s="1" t="e">
        <f>VLOOKUP(M26,Variables!$E$2:$F$50,2,FALSE)</f>
        <v>#N/A</v>
      </c>
      <c r="Q26" s="1" t="e">
        <f>VLOOKUP(N26,Variables!$I$2:$J$50,2,FALSE)</f>
        <v>#N/A</v>
      </c>
      <c r="R26" s="1">
        <f t="shared" si="2"/>
        <v>0</v>
      </c>
      <c r="U26" s="1" t="e">
        <f>VLOOKUP(S26,Variables!$E$2:$F$50,2,FALSE)</f>
        <v>#N/A</v>
      </c>
      <c r="V26" s="1" t="e">
        <f>VLOOKUP(T26,Variables!$K$2:$L$50,2,FALSE)</f>
        <v>#N/A</v>
      </c>
    </row>
    <row r="27" spans="4:22" x14ac:dyDescent="0.3">
      <c r="D27" s="1" t="e">
        <f>VLOOKUP(A27,Variables!$E$2:$F$50,2,FALSE)</f>
        <v>#N/A</v>
      </c>
      <c r="E27" s="1" t="e">
        <f>VLOOKUP(B27,Variables!$C$2:$D$6,2,FALSE)</f>
        <v>#N/A</v>
      </c>
      <c r="F27" s="1">
        <f t="shared" si="0"/>
        <v>0</v>
      </c>
      <c r="J27" s="1" t="e">
        <f>VLOOKUP(G27,Variables!$E$2:$F$50,2,FALSE)</f>
        <v>#N/A</v>
      </c>
      <c r="K27" s="1" t="e">
        <f>VLOOKUP(H27,Variables!$G$2:$H$50,2,FALSE)</f>
        <v>#N/A</v>
      </c>
      <c r="L27" s="1">
        <f t="shared" si="1"/>
        <v>0</v>
      </c>
      <c r="P27" s="1" t="e">
        <f>VLOOKUP(M27,Variables!$E$2:$F$50,2,FALSE)</f>
        <v>#N/A</v>
      </c>
      <c r="Q27" s="1" t="e">
        <f>VLOOKUP(N27,Variables!$I$2:$J$50,2,FALSE)</f>
        <v>#N/A</v>
      </c>
      <c r="R27" s="1">
        <f t="shared" si="2"/>
        <v>0</v>
      </c>
      <c r="U27" s="1" t="e">
        <f>VLOOKUP(S27,Variables!$E$2:$F$50,2,FALSE)</f>
        <v>#N/A</v>
      </c>
      <c r="V27" s="1" t="e">
        <f>VLOOKUP(T27,Variables!$K$2:$L$50,2,FALSE)</f>
        <v>#N/A</v>
      </c>
    </row>
    <row r="28" spans="4:22" x14ac:dyDescent="0.3">
      <c r="D28" s="1" t="e">
        <f>VLOOKUP(A28,Variables!$E$2:$F$50,2,FALSE)</f>
        <v>#N/A</v>
      </c>
      <c r="E28" s="1" t="e">
        <f>VLOOKUP(B28,Variables!$C$2:$D$6,2,FALSE)</f>
        <v>#N/A</v>
      </c>
      <c r="F28" s="1">
        <f t="shared" si="0"/>
        <v>0</v>
      </c>
      <c r="J28" s="1" t="e">
        <f>VLOOKUP(G28,Variables!$E$2:$F$50,2,FALSE)</f>
        <v>#N/A</v>
      </c>
      <c r="K28" s="1" t="e">
        <f>VLOOKUP(H28,Variables!$G$2:$H$50,2,FALSE)</f>
        <v>#N/A</v>
      </c>
      <c r="L28" s="1">
        <f t="shared" si="1"/>
        <v>0</v>
      </c>
      <c r="P28" s="1" t="e">
        <f>VLOOKUP(M28,Variables!$E$2:$F$50,2,FALSE)</f>
        <v>#N/A</v>
      </c>
      <c r="Q28" s="1" t="e">
        <f>VLOOKUP(N28,Variables!$I$2:$J$50,2,FALSE)</f>
        <v>#N/A</v>
      </c>
      <c r="R28" s="1">
        <f t="shared" si="2"/>
        <v>0</v>
      </c>
      <c r="U28" s="1" t="e">
        <f>VLOOKUP(S28,Variables!$E$2:$F$50,2,FALSE)</f>
        <v>#N/A</v>
      </c>
      <c r="V28" s="1" t="e">
        <f>VLOOKUP(T28,Variables!$K$2:$L$50,2,FALSE)</f>
        <v>#N/A</v>
      </c>
    </row>
    <row r="29" spans="4:22" x14ac:dyDescent="0.3">
      <c r="D29" s="1" t="e">
        <f>VLOOKUP(A29,Variables!$E$2:$F$50,2,FALSE)</f>
        <v>#N/A</v>
      </c>
      <c r="E29" s="1" t="e">
        <f>VLOOKUP(B29,Variables!$C$2:$D$6,2,FALSE)</f>
        <v>#N/A</v>
      </c>
      <c r="F29" s="1">
        <f t="shared" si="0"/>
        <v>0</v>
      </c>
      <c r="J29" s="1" t="e">
        <f>VLOOKUP(G29,Variables!$E$2:$F$50,2,FALSE)</f>
        <v>#N/A</v>
      </c>
      <c r="K29" s="1" t="e">
        <f>VLOOKUP(H29,Variables!$G$2:$H$50,2,FALSE)</f>
        <v>#N/A</v>
      </c>
      <c r="L29" s="1">
        <f t="shared" si="1"/>
        <v>0</v>
      </c>
      <c r="P29" s="1" t="e">
        <f>VLOOKUP(M29,Variables!$E$2:$F$50,2,FALSE)</f>
        <v>#N/A</v>
      </c>
      <c r="Q29" s="1" t="e">
        <f>VLOOKUP(N29,Variables!$I$2:$J$50,2,FALSE)</f>
        <v>#N/A</v>
      </c>
      <c r="R29" s="1">
        <f t="shared" si="2"/>
        <v>0</v>
      </c>
      <c r="U29" s="1" t="e">
        <f>VLOOKUP(S29,Variables!$E$2:$F$50,2,FALSE)</f>
        <v>#N/A</v>
      </c>
      <c r="V29" s="1" t="e">
        <f>VLOOKUP(T29,Variables!$K$2:$L$50,2,FALSE)</f>
        <v>#N/A</v>
      </c>
    </row>
    <row r="30" spans="4:22" x14ac:dyDescent="0.3">
      <c r="D30" s="1" t="e">
        <f>VLOOKUP(A30,Variables!$E$2:$F$50,2,FALSE)</f>
        <v>#N/A</v>
      </c>
      <c r="E30" s="1" t="e">
        <f>VLOOKUP(B30,Variables!$C$2:$D$6,2,FALSE)</f>
        <v>#N/A</v>
      </c>
      <c r="F30" s="1">
        <f t="shared" si="0"/>
        <v>0</v>
      </c>
      <c r="J30" s="1" t="e">
        <f>VLOOKUP(G30,Variables!$E$2:$F$50,2,FALSE)</f>
        <v>#N/A</v>
      </c>
      <c r="K30" s="1" t="e">
        <f>VLOOKUP(H30,Variables!$G$2:$H$50,2,FALSE)</f>
        <v>#N/A</v>
      </c>
      <c r="L30" s="1">
        <f t="shared" si="1"/>
        <v>0</v>
      </c>
      <c r="P30" s="1" t="e">
        <f>VLOOKUP(M30,Variables!$E$2:$F$50,2,FALSE)</f>
        <v>#N/A</v>
      </c>
      <c r="Q30" s="1" t="e">
        <f>VLOOKUP(N30,Variables!$I$2:$J$50,2,FALSE)</f>
        <v>#N/A</v>
      </c>
      <c r="R30" s="1">
        <f t="shared" si="2"/>
        <v>0</v>
      </c>
      <c r="U30" s="1" t="e">
        <f>VLOOKUP(S30,Variables!$E$2:$F$50,2,FALSE)</f>
        <v>#N/A</v>
      </c>
      <c r="V30" s="1" t="e">
        <f>VLOOKUP(T30,Variables!$K$2:$L$50,2,FALSE)</f>
        <v>#N/A</v>
      </c>
    </row>
    <row r="31" spans="4:22" x14ac:dyDescent="0.3">
      <c r="D31" s="1" t="e">
        <f>VLOOKUP(A31,Variables!$E$2:$F$50,2,FALSE)</f>
        <v>#N/A</v>
      </c>
      <c r="E31" s="1" t="e">
        <f>VLOOKUP(B31,Variables!$C$2:$D$6,2,FALSE)</f>
        <v>#N/A</v>
      </c>
      <c r="F31" s="1">
        <f t="shared" ref="F31:F94" si="3">C31</f>
        <v>0</v>
      </c>
      <c r="J31" s="1" t="e">
        <f>VLOOKUP(G31,Variables!$E$2:$F$50,2,FALSE)</f>
        <v>#N/A</v>
      </c>
      <c r="K31" s="1" t="e">
        <f>VLOOKUP(H31,Variables!$G$2:$H$50,2,FALSE)</f>
        <v>#N/A</v>
      </c>
      <c r="L31" s="1">
        <f t="shared" ref="L31:L94" si="4">I31</f>
        <v>0</v>
      </c>
      <c r="P31" s="1" t="e">
        <f>VLOOKUP(M31,Variables!$E$2:$F$50,2,FALSE)</f>
        <v>#N/A</v>
      </c>
      <c r="Q31" s="1" t="e">
        <f>VLOOKUP(N31,Variables!$I$2:$J$50,2,FALSE)</f>
        <v>#N/A</v>
      </c>
      <c r="R31" s="1">
        <f t="shared" ref="R31:R94" si="5">O31</f>
        <v>0</v>
      </c>
      <c r="U31" s="1" t="e">
        <f>VLOOKUP(S31,Variables!$E$2:$F$50,2,FALSE)</f>
        <v>#N/A</v>
      </c>
      <c r="V31" s="1" t="e">
        <f>VLOOKUP(T31,Variables!$K$2:$L$50,2,FALSE)</f>
        <v>#N/A</v>
      </c>
    </row>
    <row r="32" spans="4:22" x14ac:dyDescent="0.3">
      <c r="D32" s="1" t="e">
        <f>VLOOKUP(A32,Variables!$E$2:$F$50,2,FALSE)</f>
        <v>#N/A</v>
      </c>
      <c r="E32" s="1" t="e">
        <f>VLOOKUP(B32,Variables!$C$2:$D$6,2,FALSE)</f>
        <v>#N/A</v>
      </c>
      <c r="F32" s="1">
        <f t="shared" si="3"/>
        <v>0</v>
      </c>
      <c r="J32" s="1" t="e">
        <f>VLOOKUP(G32,Variables!$E$2:$F$50,2,FALSE)</f>
        <v>#N/A</v>
      </c>
      <c r="K32" s="1" t="e">
        <f>VLOOKUP(H32,Variables!$G$2:$H$50,2,FALSE)</f>
        <v>#N/A</v>
      </c>
      <c r="L32" s="1">
        <f t="shared" si="4"/>
        <v>0</v>
      </c>
      <c r="P32" s="1" t="e">
        <f>VLOOKUP(M32,Variables!$E$2:$F$50,2,FALSE)</f>
        <v>#N/A</v>
      </c>
      <c r="Q32" s="1" t="e">
        <f>VLOOKUP(N32,Variables!$I$2:$J$50,2,FALSE)</f>
        <v>#N/A</v>
      </c>
      <c r="R32" s="1">
        <f t="shared" si="5"/>
        <v>0</v>
      </c>
      <c r="U32" s="1" t="e">
        <f>VLOOKUP(S32,Variables!$E$2:$F$50,2,FALSE)</f>
        <v>#N/A</v>
      </c>
      <c r="V32" s="1" t="e">
        <f>VLOOKUP(T32,Variables!$K$2:$L$50,2,FALSE)</f>
        <v>#N/A</v>
      </c>
    </row>
    <row r="33" spans="4:22" x14ac:dyDescent="0.3">
      <c r="D33" s="1" t="e">
        <f>VLOOKUP(A33,Variables!$E$2:$F$50,2,FALSE)</f>
        <v>#N/A</v>
      </c>
      <c r="E33" s="1" t="e">
        <f>VLOOKUP(B33,Variables!$C$2:$D$6,2,FALSE)</f>
        <v>#N/A</v>
      </c>
      <c r="F33" s="1">
        <f t="shared" si="3"/>
        <v>0</v>
      </c>
      <c r="J33" s="1" t="e">
        <f>VLOOKUP(G33,Variables!$E$2:$F$50,2,FALSE)</f>
        <v>#N/A</v>
      </c>
      <c r="K33" s="1" t="e">
        <f>VLOOKUP(H33,Variables!$G$2:$H$50,2,FALSE)</f>
        <v>#N/A</v>
      </c>
      <c r="L33" s="1">
        <f t="shared" si="4"/>
        <v>0</v>
      </c>
      <c r="P33" s="1" t="e">
        <f>VLOOKUP(M33,Variables!$E$2:$F$50,2,FALSE)</f>
        <v>#N/A</v>
      </c>
      <c r="Q33" s="1" t="e">
        <f>VLOOKUP(N33,Variables!$I$2:$J$50,2,FALSE)</f>
        <v>#N/A</v>
      </c>
      <c r="R33" s="1">
        <f t="shared" si="5"/>
        <v>0</v>
      </c>
      <c r="U33" s="1" t="e">
        <f>VLOOKUP(S33,Variables!$E$2:$F$50,2,FALSE)</f>
        <v>#N/A</v>
      </c>
      <c r="V33" s="1" t="e">
        <f>VLOOKUP(T33,Variables!$K$2:$L$50,2,FALSE)</f>
        <v>#N/A</v>
      </c>
    </row>
    <row r="34" spans="4:22" x14ac:dyDescent="0.3">
      <c r="D34" s="1" t="e">
        <f>VLOOKUP(A34,Variables!$E$2:$F$50,2,FALSE)</f>
        <v>#N/A</v>
      </c>
      <c r="E34" s="1" t="e">
        <f>VLOOKUP(B34,Variables!$C$2:$D$6,2,FALSE)</f>
        <v>#N/A</v>
      </c>
      <c r="F34" s="1">
        <f t="shared" si="3"/>
        <v>0</v>
      </c>
      <c r="J34" s="1" t="e">
        <f>VLOOKUP(G34,Variables!$E$2:$F$50,2,FALSE)</f>
        <v>#N/A</v>
      </c>
      <c r="K34" s="1" t="e">
        <f>VLOOKUP(H34,Variables!$G$2:$H$50,2,FALSE)</f>
        <v>#N/A</v>
      </c>
      <c r="L34" s="1">
        <f t="shared" si="4"/>
        <v>0</v>
      </c>
      <c r="P34" s="1" t="e">
        <f>VLOOKUP(M34,Variables!$E$2:$F$50,2,FALSE)</f>
        <v>#N/A</v>
      </c>
      <c r="Q34" s="1" t="e">
        <f>VLOOKUP(N34,Variables!$I$2:$J$50,2,FALSE)</f>
        <v>#N/A</v>
      </c>
      <c r="R34" s="1">
        <f t="shared" si="5"/>
        <v>0</v>
      </c>
      <c r="U34" s="1" t="e">
        <f>VLOOKUP(S34,Variables!$E$2:$F$50,2,FALSE)</f>
        <v>#N/A</v>
      </c>
      <c r="V34" s="1" t="e">
        <f>VLOOKUP(T34,Variables!$K$2:$L$50,2,FALSE)</f>
        <v>#N/A</v>
      </c>
    </row>
    <row r="35" spans="4:22" x14ac:dyDescent="0.3">
      <c r="D35" s="1" t="e">
        <f>VLOOKUP(A35,Variables!$E$2:$F$50,2,FALSE)</f>
        <v>#N/A</v>
      </c>
      <c r="E35" s="1" t="e">
        <f>VLOOKUP(B35,Variables!$C$2:$D$6,2,FALSE)</f>
        <v>#N/A</v>
      </c>
      <c r="F35" s="1">
        <f t="shared" si="3"/>
        <v>0</v>
      </c>
      <c r="J35" s="1" t="e">
        <f>VLOOKUP(G35,Variables!$E$2:$F$50,2,FALSE)</f>
        <v>#N/A</v>
      </c>
      <c r="K35" s="1" t="e">
        <f>VLOOKUP(H35,Variables!$G$2:$H$50,2,FALSE)</f>
        <v>#N/A</v>
      </c>
      <c r="L35" s="1">
        <f t="shared" si="4"/>
        <v>0</v>
      </c>
      <c r="P35" s="1" t="e">
        <f>VLOOKUP(M35,Variables!$E$2:$F$50,2,FALSE)</f>
        <v>#N/A</v>
      </c>
      <c r="Q35" s="1" t="e">
        <f>VLOOKUP(N35,Variables!$I$2:$J$50,2,FALSE)</f>
        <v>#N/A</v>
      </c>
      <c r="R35" s="1">
        <f t="shared" si="5"/>
        <v>0</v>
      </c>
      <c r="U35" s="1" t="e">
        <f>VLOOKUP(S35,Variables!$E$2:$F$50,2,FALSE)</f>
        <v>#N/A</v>
      </c>
      <c r="V35" s="1" t="e">
        <f>VLOOKUP(T35,Variables!$K$2:$L$50,2,FALSE)</f>
        <v>#N/A</v>
      </c>
    </row>
    <row r="36" spans="4:22" x14ac:dyDescent="0.3">
      <c r="D36" s="1" t="e">
        <f>VLOOKUP(A36,Variables!$E$2:$F$50,2,FALSE)</f>
        <v>#N/A</v>
      </c>
      <c r="E36" s="1" t="e">
        <f>VLOOKUP(B36,Variables!$C$2:$D$6,2,FALSE)</f>
        <v>#N/A</v>
      </c>
      <c r="F36" s="1">
        <f t="shared" si="3"/>
        <v>0</v>
      </c>
      <c r="J36" s="1" t="e">
        <f>VLOOKUP(G36,Variables!$E$2:$F$50,2,FALSE)</f>
        <v>#N/A</v>
      </c>
      <c r="K36" s="1" t="e">
        <f>VLOOKUP(H36,Variables!$G$2:$H$50,2,FALSE)</f>
        <v>#N/A</v>
      </c>
      <c r="L36" s="1">
        <f t="shared" si="4"/>
        <v>0</v>
      </c>
      <c r="P36" s="1" t="e">
        <f>VLOOKUP(M36,Variables!$E$2:$F$50,2,FALSE)</f>
        <v>#N/A</v>
      </c>
      <c r="Q36" s="1" t="e">
        <f>VLOOKUP(N36,Variables!$I$2:$J$50,2,FALSE)</f>
        <v>#N/A</v>
      </c>
      <c r="R36" s="1">
        <f t="shared" si="5"/>
        <v>0</v>
      </c>
      <c r="U36" s="1" t="e">
        <f>VLOOKUP(S36,Variables!$E$2:$F$50,2,FALSE)</f>
        <v>#N/A</v>
      </c>
      <c r="V36" s="1" t="e">
        <f>VLOOKUP(T36,Variables!$K$2:$L$50,2,FALSE)</f>
        <v>#N/A</v>
      </c>
    </row>
    <row r="37" spans="4:22" x14ac:dyDescent="0.3">
      <c r="D37" s="1" t="e">
        <f>VLOOKUP(A37,Variables!$E$2:$F$50,2,FALSE)</f>
        <v>#N/A</v>
      </c>
      <c r="E37" s="1" t="e">
        <f>VLOOKUP(B37,Variables!$C$2:$D$6,2,FALSE)</f>
        <v>#N/A</v>
      </c>
      <c r="F37" s="1">
        <f t="shared" si="3"/>
        <v>0</v>
      </c>
      <c r="J37" s="1" t="e">
        <f>VLOOKUP(G37,Variables!$E$2:$F$50,2,FALSE)</f>
        <v>#N/A</v>
      </c>
      <c r="K37" s="1" t="e">
        <f>VLOOKUP(H37,Variables!$G$2:$H$50,2,FALSE)</f>
        <v>#N/A</v>
      </c>
      <c r="L37" s="1">
        <f t="shared" si="4"/>
        <v>0</v>
      </c>
      <c r="P37" s="1" t="e">
        <f>VLOOKUP(M37,Variables!$E$2:$F$50,2,FALSE)</f>
        <v>#N/A</v>
      </c>
      <c r="Q37" s="1" t="e">
        <f>VLOOKUP(N37,Variables!$I$2:$J$50,2,FALSE)</f>
        <v>#N/A</v>
      </c>
      <c r="R37" s="1">
        <f t="shared" si="5"/>
        <v>0</v>
      </c>
      <c r="U37" s="1" t="e">
        <f>VLOOKUP(S37,Variables!$E$2:$F$50,2,FALSE)</f>
        <v>#N/A</v>
      </c>
      <c r="V37" s="1" t="e">
        <f>VLOOKUP(T37,Variables!$K$2:$L$50,2,FALSE)</f>
        <v>#N/A</v>
      </c>
    </row>
    <row r="38" spans="4:22" x14ac:dyDescent="0.3">
      <c r="D38" s="1" t="e">
        <f>VLOOKUP(A38,Variables!$E$2:$F$50,2,FALSE)</f>
        <v>#N/A</v>
      </c>
      <c r="E38" s="1" t="e">
        <f>VLOOKUP(B38,Variables!$C$2:$D$6,2,FALSE)</f>
        <v>#N/A</v>
      </c>
      <c r="F38" s="1">
        <f t="shared" si="3"/>
        <v>0</v>
      </c>
      <c r="J38" s="1" t="e">
        <f>VLOOKUP(G38,Variables!$E$2:$F$50,2,FALSE)</f>
        <v>#N/A</v>
      </c>
      <c r="K38" s="1" t="e">
        <f>VLOOKUP(H38,Variables!$G$2:$H$50,2,FALSE)</f>
        <v>#N/A</v>
      </c>
      <c r="L38" s="1">
        <f t="shared" si="4"/>
        <v>0</v>
      </c>
      <c r="P38" s="1" t="e">
        <f>VLOOKUP(M38,Variables!$E$2:$F$50,2,FALSE)</f>
        <v>#N/A</v>
      </c>
      <c r="Q38" s="1" t="e">
        <f>VLOOKUP(N38,Variables!$I$2:$J$50,2,FALSE)</f>
        <v>#N/A</v>
      </c>
      <c r="R38" s="1">
        <f t="shared" si="5"/>
        <v>0</v>
      </c>
      <c r="U38" s="1" t="e">
        <f>VLOOKUP(S38,Variables!$E$2:$F$50,2,FALSE)</f>
        <v>#N/A</v>
      </c>
      <c r="V38" s="1" t="e">
        <f>VLOOKUP(T38,Variables!$K$2:$L$50,2,FALSE)</f>
        <v>#N/A</v>
      </c>
    </row>
    <row r="39" spans="4:22" x14ac:dyDescent="0.3">
      <c r="D39" s="1" t="e">
        <f>VLOOKUP(A39,Variables!$E$2:$F$50,2,FALSE)</f>
        <v>#N/A</v>
      </c>
      <c r="E39" s="1" t="e">
        <f>VLOOKUP(B39,Variables!$C$2:$D$6,2,FALSE)</f>
        <v>#N/A</v>
      </c>
      <c r="F39" s="1">
        <f t="shared" si="3"/>
        <v>0</v>
      </c>
      <c r="J39" s="1" t="e">
        <f>VLOOKUP(G39,Variables!$E$2:$F$50,2,FALSE)</f>
        <v>#N/A</v>
      </c>
      <c r="K39" s="1" t="e">
        <f>VLOOKUP(H39,Variables!$G$2:$H$50,2,FALSE)</f>
        <v>#N/A</v>
      </c>
      <c r="L39" s="1">
        <f t="shared" si="4"/>
        <v>0</v>
      </c>
      <c r="P39" s="1" t="e">
        <f>VLOOKUP(M39,Variables!$E$2:$F$50,2,FALSE)</f>
        <v>#N/A</v>
      </c>
      <c r="Q39" s="1" t="e">
        <f>VLOOKUP(N39,Variables!$I$2:$J$50,2,FALSE)</f>
        <v>#N/A</v>
      </c>
      <c r="R39" s="1">
        <f t="shared" si="5"/>
        <v>0</v>
      </c>
      <c r="U39" s="1" t="e">
        <f>VLOOKUP(S39,Variables!$E$2:$F$50,2,FALSE)</f>
        <v>#N/A</v>
      </c>
      <c r="V39" s="1" t="e">
        <f>VLOOKUP(T39,Variables!$K$2:$L$50,2,FALSE)</f>
        <v>#N/A</v>
      </c>
    </row>
    <row r="40" spans="4:22" x14ac:dyDescent="0.3">
      <c r="D40" s="1" t="e">
        <f>VLOOKUP(A40,Variables!$E$2:$F$50,2,FALSE)</f>
        <v>#N/A</v>
      </c>
      <c r="E40" s="1" t="e">
        <f>VLOOKUP(B40,Variables!$C$2:$D$6,2,FALSE)</f>
        <v>#N/A</v>
      </c>
      <c r="F40" s="1">
        <f t="shared" si="3"/>
        <v>0</v>
      </c>
      <c r="J40" s="1" t="e">
        <f>VLOOKUP(G40,Variables!$E$2:$F$50,2,FALSE)</f>
        <v>#N/A</v>
      </c>
      <c r="K40" s="1" t="e">
        <f>VLOOKUP(H40,Variables!$G$2:$H$50,2,FALSE)</f>
        <v>#N/A</v>
      </c>
      <c r="L40" s="1">
        <f t="shared" si="4"/>
        <v>0</v>
      </c>
      <c r="P40" s="1" t="e">
        <f>VLOOKUP(M40,Variables!$E$2:$F$50,2,FALSE)</f>
        <v>#N/A</v>
      </c>
      <c r="Q40" s="1" t="e">
        <f>VLOOKUP(N40,Variables!$I$2:$J$50,2,FALSE)</f>
        <v>#N/A</v>
      </c>
      <c r="R40" s="1">
        <f t="shared" si="5"/>
        <v>0</v>
      </c>
      <c r="U40" s="1" t="e">
        <f>VLOOKUP(S40,Variables!$E$2:$F$50,2,FALSE)</f>
        <v>#N/A</v>
      </c>
      <c r="V40" s="1" t="e">
        <f>VLOOKUP(T40,Variables!$K$2:$L$50,2,FALSE)</f>
        <v>#N/A</v>
      </c>
    </row>
    <row r="41" spans="4:22" x14ac:dyDescent="0.3">
      <c r="D41" s="1" t="e">
        <f>VLOOKUP(A41,Variables!$E$2:$F$50,2,FALSE)</f>
        <v>#N/A</v>
      </c>
      <c r="E41" s="1" t="e">
        <f>VLOOKUP(B41,Variables!$C$2:$D$6,2,FALSE)</f>
        <v>#N/A</v>
      </c>
      <c r="F41" s="1">
        <f t="shared" si="3"/>
        <v>0</v>
      </c>
      <c r="J41" s="1" t="e">
        <f>VLOOKUP(G41,Variables!$E$2:$F$50,2,FALSE)</f>
        <v>#N/A</v>
      </c>
      <c r="K41" s="1" t="e">
        <f>VLOOKUP(H41,Variables!$G$2:$H$50,2,FALSE)</f>
        <v>#N/A</v>
      </c>
      <c r="L41" s="1">
        <f t="shared" si="4"/>
        <v>0</v>
      </c>
      <c r="P41" s="1" t="e">
        <f>VLOOKUP(M41,Variables!$E$2:$F$50,2,FALSE)</f>
        <v>#N/A</v>
      </c>
      <c r="Q41" s="1" t="e">
        <f>VLOOKUP(N41,Variables!$I$2:$J$50,2,FALSE)</f>
        <v>#N/A</v>
      </c>
      <c r="R41" s="1">
        <f t="shared" si="5"/>
        <v>0</v>
      </c>
      <c r="U41" s="1" t="e">
        <f>VLOOKUP(S41,Variables!$E$2:$F$50,2,FALSE)</f>
        <v>#N/A</v>
      </c>
      <c r="V41" s="1" t="e">
        <f>VLOOKUP(T41,Variables!$K$2:$L$50,2,FALSE)</f>
        <v>#N/A</v>
      </c>
    </row>
    <row r="42" spans="4:22" x14ac:dyDescent="0.3">
      <c r="D42" s="1" t="e">
        <f>VLOOKUP(A42,Variables!$E$2:$F$50,2,FALSE)</f>
        <v>#N/A</v>
      </c>
      <c r="E42" s="1" t="e">
        <f>VLOOKUP(B42,Variables!$C$2:$D$6,2,FALSE)</f>
        <v>#N/A</v>
      </c>
      <c r="F42" s="1">
        <f t="shared" si="3"/>
        <v>0</v>
      </c>
      <c r="J42" s="1" t="e">
        <f>VLOOKUP(G42,Variables!$E$2:$F$50,2,FALSE)</f>
        <v>#N/A</v>
      </c>
      <c r="K42" s="1" t="e">
        <f>VLOOKUP(H42,Variables!$G$2:$H$50,2,FALSE)</f>
        <v>#N/A</v>
      </c>
      <c r="L42" s="1">
        <f t="shared" si="4"/>
        <v>0</v>
      </c>
      <c r="P42" s="1" t="e">
        <f>VLOOKUP(M42,Variables!$E$2:$F$50,2,FALSE)</f>
        <v>#N/A</v>
      </c>
      <c r="Q42" s="1" t="e">
        <f>VLOOKUP(N42,Variables!$I$2:$J$50,2,FALSE)</f>
        <v>#N/A</v>
      </c>
      <c r="R42" s="1">
        <f t="shared" si="5"/>
        <v>0</v>
      </c>
      <c r="U42" s="1" t="e">
        <f>VLOOKUP(S42,Variables!$E$2:$F$50,2,FALSE)</f>
        <v>#N/A</v>
      </c>
      <c r="V42" s="1" t="e">
        <f>VLOOKUP(T42,Variables!$K$2:$L$50,2,FALSE)</f>
        <v>#N/A</v>
      </c>
    </row>
    <row r="43" spans="4:22" x14ac:dyDescent="0.3">
      <c r="D43" s="1" t="e">
        <f>VLOOKUP(A43,Variables!$E$2:$F$50,2,FALSE)</f>
        <v>#N/A</v>
      </c>
      <c r="E43" s="1" t="e">
        <f>VLOOKUP(B43,Variables!$C$2:$D$6,2,FALSE)</f>
        <v>#N/A</v>
      </c>
      <c r="F43" s="1">
        <f t="shared" si="3"/>
        <v>0</v>
      </c>
      <c r="J43" s="1" t="e">
        <f>VLOOKUP(G43,Variables!$E$2:$F$50,2,FALSE)</f>
        <v>#N/A</v>
      </c>
      <c r="K43" s="1" t="e">
        <f>VLOOKUP(H43,Variables!$G$2:$H$50,2,FALSE)</f>
        <v>#N/A</v>
      </c>
      <c r="L43" s="1">
        <f t="shared" si="4"/>
        <v>0</v>
      </c>
      <c r="P43" s="1" t="e">
        <f>VLOOKUP(M43,Variables!$E$2:$F$50,2,FALSE)</f>
        <v>#N/A</v>
      </c>
      <c r="Q43" s="1" t="e">
        <f>VLOOKUP(N43,Variables!$I$2:$J$50,2,FALSE)</f>
        <v>#N/A</v>
      </c>
      <c r="R43" s="1">
        <f t="shared" si="5"/>
        <v>0</v>
      </c>
      <c r="U43" s="1" t="e">
        <f>VLOOKUP(S43,Variables!$E$2:$F$50,2,FALSE)</f>
        <v>#N/A</v>
      </c>
      <c r="V43" s="1" t="e">
        <f>VLOOKUP(T43,Variables!$K$2:$L$50,2,FALSE)</f>
        <v>#N/A</v>
      </c>
    </row>
    <row r="44" spans="4:22" x14ac:dyDescent="0.3">
      <c r="D44" s="1" t="e">
        <f>VLOOKUP(A44,Variables!$E$2:$F$50,2,FALSE)</f>
        <v>#N/A</v>
      </c>
      <c r="E44" s="1" t="e">
        <f>VLOOKUP(B44,Variables!$C$2:$D$6,2,FALSE)</f>
        <v>#N/A</v>
      </c>
      <c r="F44" s="1">
        <f t="shared" si="3"/>
        <v>0</v>
      </c>
      <c r="J44" s="1" t="e">
        <f>VLOOKUP(G44,Variables!$E$2:$F$50,2,FALSE)</f>
        <v>#N/A</v>
      </c>
      <c r="K44" s="1" t="e">
        <f>VLOOKUP(H44,Variables!$G$2:$H$50,2,FALSE)</f>
        <v>#N/A</v>
      </c>
      <c r="L44" s="1">
        <f t="shared" si="4"/>
        <v>0</v>
      </c>
      <c r="P44" s="1" t="e">
        <f>VLOOKUP(M44,Variables!$E$2:$F$50,2,FALSE)</f>
        <v>#N/A</v>
      </c>
      <c r="Q44" s="1" t="e">
        <f>VLOOKUP(N44,Variables!$I$2:$J$50,2,FALSE)</f>
        <v>#N/A</v>
      </c>
      <c r="R44" s="1">
        <f t="shared" si="5"/>
        <v>0</v>
      </c>
      <c r="U44" s="1" t="e">
        <f>VLOOKUP(S44,Variables!$E$2:$F$50,2,FALSE)</f>
        <v>#N/A</v>
      </c>
      <c r="V44" s="1" t="e">
        <f>VLOOKUP(T44,Variables!$K$2:$L$50,2,FALSE)</f>
        <v>#N/A</v>
      </c>
    </row>
    <row r="45" spans="4:22" x14ac:dyDescent="0.3">
      <c r="D45" s="1" t="e">
        <f>VLOOKUP(A45,Variables!$E$2:$F$50,2,FALSE)</f>
        <v>#N/A</v>
      </c>
      <c r="E45" s="1" t="e">
        <f>VLOOKUP(B45,Variables!$C$2:$D$6,2,FALSE)</f>
        <v>#N/A</v>
      </c>
      <c r="F45" s="1">
        <f t="shared" si="3"/>
        <v>0</v>
      </c>
      <c r="J45" s="1" t="e">
        <f>VLOOKUP(G45,Variables!$E$2:$F$50,2,FALSE)</f>
        <v>#N/A</v>
      </c>
      <c r="K45" s="1" t="e">
        <f>VLOOKUP(H45,Variables!$G$2:$H$50,2,FALSE)</f>
        <v>#N/A</v>
      </c>
      <c r="L45" s="1">
        <f t="shared" si="4"/>
        <v>0</v>
      </c>
      <c r="P45" s="1" t="e">
        <f>VLOOKUP(M45,Variables!$E$2:$F$50,2,FALSE)</f>
        <v>#N/A</v>
      </c>
      <c r="Q45" s="1" t="e">
        <f>VLOOKUP(N45,Variables!$I$2:$J$50,2,FALSE)</f>
        <v>#N/A</v>
      </c>
      <c r="R45" s="1">
        <f t="shared" si="5"/>
        <v>0</v>
      </c>
      <c r="U45" s="1" t="e">
        <f>VLOOKUP(S45,Variables!$E$2:$F$50,2,FALSE)</f>
        <v>#N/A</v>
      </c>
      <c r="V45" s="1" t="e">
        <f>VLOOKUP(T45,Variables!$K$2:$L$50,2,FALSE)</f>
        <v>#N/A</v>
      </c>
    </row>
    <row r="46" spans="4:22" x14ac:dyDescent="0.3">
      <c r="D46" s="1" t="e">
        <f>VLOOKUP(A46,Variables!$E$2:$F$50,2,FALSE)</f>
        <v>#N/A</v>
      </c>
      <c r="E46" s="1" t="e">
        <f>VLOOKUP(B46,Variables!$C$2:$D$6,2,FALSE)</f>
        <v>#N/A</v>
      </c>
      <c r="F46" s="1">
        <f t="shared" si="3"/>
        <v>0</v>
      </c>
      <c r="J46" s="1" t="e">
        <f>VLOOKUP(G46,Variables!$E$2:$F$50,2,FALSE)</f>
        <v>#N/A</v>
      </c>
      <c r="K46" s="1" t="e">
        <f>VLOOKUP(H46,Variables!$G$2:$H$50,2,FALSE)</f>
        <v>#N/A</v>
      </c>
      <c r="L46" s="1">
        <f t="shared" si="4"/>
        <v>0</v>
      </c>
      <c r="P46" s="1" t="e">
        <f>VLOOKUP(M46,Variables!$E$2:$F$50,2,FALSE)</f>
        <v>#N/A</v>
      </c>
      <c r="Q46" s="1" t="e">
        <f>VLOOKUP(N46,Variables!$I$2:$J$50,2,FALSE)</f>
        <v>#N/A</v>
      </c>
      <c r="R46" s="1">
        <f t="shared" si="5"/>
        <v>0</v>
      </c>
      <c r="U46" s="1" t="e">
        <f>VLOOKUP(S46,Variables!$E$2:$F$50,2,FALSE)</f>
        <v>#N/A</v>
      </c>
      <c r="V46" s="1" t="e">
        <f>VLOOKUP(T46,Variables!$K$2:$L$50,2,FALSE)</f>
        <v>#N/A</v>
      </c>
    </row>
    <row r="47" spans="4:22" x14ac:dyDescent="0.3">
      <c r="D47" s="1" t="e">
        <f>VLOOKUP(A47,Variables!$E$2:$F$50,2,FALSE)</f>
        <v>#N/A</v>
      </c>
      <c r="E47" s="1" t="e">
        <f>VLOOKUP(B47,Variables!$C$2:$D$6,2,FALSE)</f>
        <v>#N/A</v>
      </c>
      <c r="F47" s="1">
        <f t="shared" si="3"/>
        <v>0</v>
      </c>
      <c r="J47" s="1" t="e">
        <f>VLOOKUP(G47,Variables!$E$2:$F$50,2,FALSE)</f>
        <v>#N/A</v>
      </c>
      <c r="K47" s="1" t="e">
        <f>VLOOKUP(H47,Variables!$G$2:$H$50,2,FALSE)</f>
        <v>#N/A</v>
      </c>
      <c r="L47" s="1">
        <f t="shared" si="4"/>
        <v>0</v>
      </c>
      <c r="P47" s="1" t="e">
        <f>VLOOKUP(M47,Variables!$E$2:$F$50,2,FALSE)</f>
        <v>#N/A</v>
      </c>
      <c r="Q47" s="1" t="e">
        <f>VLOOKUP(N47,Variables!$I$2:$J$50,2,FALSE)</f>
        <v>#N/A</v>
      </c>
      <c r="R47" s="1">
        <f t="shared" si="5"/>
        <v>0</v>
      </c>
      <c r="U47" s="1" t="e">
        <f>VLOOKUP(S47,Variables!$E$2:$F$50,2,FALSE)</f>
        <v>#N/A</v>
      </c>
      <c r="V47" s="1" t="e">
        <f>VLOOKUP(T47,Variables!$K$2:$L$50,2,FALSE)</f>
        <v>#N/A</v>
      </c>
    </row>
    <row r="48" spans="4:22" x14ac:dyDescent="0.3">
      <c r="D48" s="1" t="e">
        <f>VLOOKUP(A48,Variables!$E$2:$F$50,2,FALSE)</f>
        <v>#N/A</v>
      </c>
      <c r="E48" s="1" t="e">
        <f>VLOOKUP(B48,Variables!$C$2:$D$6,2,FALSE)</f>
        <v>#N/A</v>
      </c>
      <c r="F48" s="1">
        <f t="shared" si="3"/>
        <v>0</v>
      </c>
      <c r="J48" s="1" t="e">
        <f>VLOOKUP(G48,Variables!$E$2:$F$50,2,FALSE)</f>
        <v>#N/A</v>
      </c>
      <c r="K48" s="1" t="e">
        <f>VLOOKUP(H48,Variables!$G$2:$H$50,2,FALSE)</f>
        <v>#N/A</v>
      </c>
      <c r="L48" s="1">
        <f t="shared" si="4"/>
        <v>0</v>
      </c>
      <c r="P48" s="1" t="e">
        <f>VLOOKUP(M48,Variables!$E$2:$F$50,2,FALSE)</f>
        <v>#N/A</v>
      </c>
      <c r="Q48" s="1" t="e">
        <f>VLOOKUP(N48,Variables!$I$2:$J$50,2,FALSE)</f>
        <v>#N/A</v>
      </c>
      <c r="R48" s="1">
        <f t="shared" si="5"/>
        <v>0</v>
      </c>
      <c r="U48" s="1" t="e">
        <f>VLOOKUP(S48,Variables!$E$2:$F$50,2,FALSE)</f>
        <v>#N/A</v>
      </c>
      <c r="V48" s="1" t="e">
        <f>VLOOKUP(T48,Variables!$K$2:$L$50,2,FALSE)</f>
        <v>#N/A</v>
      </c>
    </row>
    <row r="49" spans="4:22" x14ac:dyDescent="0.3">
      <c r="D49" s="1" t="e">
        <f>VLOOKUP(A49,Variables!$E$2:$F$50,2,FALSE)</f>
        <v>#N/A</v>
      </c>
      <c r="E49" s="1" t="e">
        <f>VLOOKUP(B49,Variables!$C$2:$D$6,2,FALSE)</f>
        <v>#N/A</v>
      </c>
      <c r="F49" s="1">
        <f t="shared" si="3"/>
        <v>0</v>
      </c>
      <c r="J49" s="1" t="e">
        <f>VLOOKUP(G49,Variables!$E$2:$F$50,2,FALSE)</f>
        <v>#N/A</v>
      </c>
      <c r="K49" s="1" t="e">
        <f>VLOOKUP(H49,Variables!$G$2:$H$50,2,FALSE)</f>
        <v>#N/A</v>
      </c>
      <c r="L49" s="1">
        <f t="shared" si="4"/>
        <v>0</v>
      </c>
      <c r="P49" s="1" t="e">
        <f>VLOOKUP(M49,Variables!$E$2:$F$50,2,FALSE)</f>
        <v>#N/A</v>
      </c>
      <c r="Q49" s="1" t="e">
        <f>VLOOKUP(N49,Variables!$I$2:$J$50,2,FALSE)</f>
        <v>#N/A</v>
      </c>
      <c r="R49" s="1">
        <f t="shared" si="5"/>
        <v>0</v>
      </c>
      <c r="U49" s="1" t="e">
        <f>VLOOKUP(S49,Variables!$E$2:$F$50,2,FALSE)</f>
        <v>#N/A</v>
      </c>
      <c r="V49" s="1" t="e">
        <f>VLOOKUP(T49,Variables!$K$2:$L$50,2,FALSE)</f>
        <v>#N/A</v>
      </c>
    </row>
    <row r="50" spans="4:22" x14ac:dyDescent="0.3">
      <c r="D50" s="1" t="e">
        <f>VLOOKUP(A50,Variables!$E$2:$F$50,2,FALSE)</f>
        <v>#N/A</v>
      </c>
      <c r="E50" s="1" t="e">
        <f>VLOOKUP(B50,Variables!$C$2:$D$6,2,FALSE)</f>
        <v>#N/A</v>
      </c>
      <c r="F50" s="1">
        <f t="shared" si="3"/>
        <v>0</v>
      </c>
      <c r="J50" s="1" t="e">
        <f>VLOOKUP(G50,Variables!$E$2:$F$50,2,FALSE)</f>
        <v>#N/A</v>
      </c>
      <c r="K50" s="1" t="e">
        <f>VLOOKUP(H50,Variables!$G$2:$H$50,2,FALSE)</f>
        <v>#N/A</v>
      </c>
      <c r="L50" s="1">
        <f t="shared" si="4"/>
        <v>0</v>
      </c>
      <c r="P50" s="1" t="e">
        <f>VLOOKUP(M50,Variables!$E$2:$F$50,2,FALSE)</f>
        <v>#N/A</v>
      </c>
      <c r="Q50" s="1" t="e">
        <f>VLOOKUP(N50,Variables!$I$2:$J$50,2,FALSE)</f>
        <v>#N/A</v>
      </c>
      <c r="R50" s="1">
        <f t="shared" si="5"/>
        <v>0</v>
      </c>
      <c r="U50" s="1" t="e">
        <f>VLOOKUP(S50,Variables!$E$2:$F$50,2,FALSE)</f>
        <v>#N/A</v>
      </c>
      <c r="V50" s="1" t="e">
        <f>VLOOKUP(T50,Variables!$K$2:$L$50,2,FALSE)</f>
        <v>#N/A</v>
      </c>
    </row>
    <row r="51" spans="4:22" x14ac:dyDescent="0.3">
      <c r="D51" s="1" t="e">
        <f>VLOOKUP(A51,Variables!$E$2:$F$50,2,FALSE)</f>
        <v>#N/A</v>
      </c>
      <c r="E51" s="1" t="e">
        <f>VLOOKUP(B51,Variables!$C$2:$D$6,2,FALSE)</f>
        <v>#N/A</v>
      </c>
      <c r="F51" s="1">
        <f t="shared" si="3"/>
        <v>0</v>
      </c>
      <c r="J51" s="1" t="e">
        <f>VLOOKUP(G51,Variables!$E$2:$F$50,2,FALSE)</f>
        <v>#N/A</v>
      </c>
      <c r="K51" s="1" t="e">
        <f>VLOOKUP(H51,Variables!$G$2:$H$50,2,FALSE)</f>
        <v>#N/A</v>
      </c>
      <c r="L51" s="1">
        <f t="shared" si="4"/>
        <v>0</v>
      </c>
      <c r="P51" s="1" t="e">
        <f>VLOOKUP(M51,Variables!$E$2:$F$50,2,FALSE)</f>
        <v>#N/A</v>
      </c>
      <c r="Q51" s="1" t="e">
        <f>VLOOKUP(N51,Variables!$I$2:$J$50,2,FALSE)</f>
        <v>#N/A</v>
      </c>
      <c r="R51" s="1">
        <f t="shared" si="5"/>
        <v>0</v>
      </c>
      <c r="U51" s="1" t="e">
        <f>VLOOKUP(S51,Variables!$E$2:$F$50,2,FALSE)</f>
        <v>#N/A</v>
      </c>
      <c r="V51" s="1" t="e">
        <f>VLOOKUP(T51,Variables!$K$2:$L$50,2,FALSE)</f>
        <v>#N/A</v>
      </c>
    </row>
    <row r="52" spans="4:22" x14ac:dyDescent="0.3">
      <c r="D52" s="1" t="e">
        <f>VLOOKUP(A52,Variables!$E$2:$F$50,2,FALSE)</f>
        <v>#N/A</v>
      </c>
      <c r="E52" s="1" t="e">
        <f>VLOOKUP(B52,Variables!$C$2:$D$6,2,FALSE)</f>
        <v>#N/A</v>
      </c>
      <c r="F52" s="1">
        <f t="shared" si="3"/>
        <v>0</v>
      </c>
      <c r="J52" s="1" t="e">
        <f>VLOOKUP(G52,Variables!$E$2:$F$50,2,FALSE)</f>
        <v>#N/A</v>
      </c>
      <c r="K52" s="1" t="e">
        <f>VLOOKUP(H52,Variables!$G$2:$H$50,2,FALSE)</f>
        <v>#N/A</v>
      </c>
      <c r="L52" s="1">
        <f t="shared" si="4"/>
        <v>0</v>
      </c>
      <c r="P52" s="1" t="e">
        <f>VLOOKUP(M52,Variables!$E$2:$F$50,2,FALSE)</f>
        <v>#N/A</v>
      </c>
      <c r="Q52" s="1" t="e">
        <f>VLOOKUP(N52,Variables!$I$2:$J$50,2,FALSE)</f>
        <v>#N/A</v>
      </c>
      <c r="R52" s="1">
        <f t="shared" si="5"/>
        <v>0</v>
      </c>
      <c r="U52" s="1" t="e">
        <f>VLOOKUP(S52,Variables!$E$2:$F$50,2,FALSE)</f>
        <v>#N/A</v>
      </c>
      <c r="V52" s="1" t="e">
        <f>VLOOKUP(T52,Variables!$K$2:$L$50,2,FALSE)</f>
        <v>#N/A</v>
      </c>
    </row>
    <row r="53" spans="4:22" x14ac:dyDescent="0.3">
      <c r="D53" s="1" t="e">
        <f>VLOOKUP(A53,Variables!$E$2:$F$50,2,FALSE)</f>
        <v>#N/A</v>
      </c>
      <c r="E53" s="1" t="e">
        <f>VLOOKUP(B53,Variables!$C$2:$D$6,2,FALSE)</f>
        <v>#N/A</v>
      </c>
      <c r="F53" s="1">
        <f t="shared" si="3"/>
        <v>0</v>
      </c>
      <c r="J53" s="1" t="e">
        <f>VLOOKUP(G53,Variables!$E$2:$F$50,2,FALSE)</f>
        <v>#N/A</v>
      </c>
      <c r="K53" s="1" t="e">
        <f>VLOOKUP(H53,Variables!$G$2:$H$50,2,FALSE)</f>
        <v>#N/A</v>
      </c>
      <c r="L53" s="1">
        <f t="shared" si="4"/>
        <v>0</v>
      </c>
      <c r="P53" s="1" t="e">
        <f>VLOOKUP(M53,Variables!$E$2:$F$50,2,FALSE)</f>
        <v>#N/A</v>
      </c>
      <c r="Q53" s="1" t="e">
        <f>VLOOKUP(N53,Variables!$I$2:$J$50,2,FALSE)</f>
        <v>#N/A</v>
      </c>
      <c r="R53" s="1">
        <f t="shared" si="5"/>
        <v>0</v>
      </c>
      <c r="U53" s="1" t="e">
        <f>VLOOKUP(S53,Variables!$E$2:$F$50,2,FALSE)</f>
        <v>#N/A</v>
      </c>
      <c r="V53" s="1" t="e">
        <f>VLOOKUP(T53,Variables!$K$2:$L$50,2,FALSE)</f>
        <v>#N/A</v>
      </c>
    </row>
    <row r="54" spans="4:22" x14ac:dyDescent="0.3">
      <c r="D54" s="1" t="e">
        <f>VLOOKUP(A54,Variables!$E$2:$F$50,2,FALSE)</f>
        <v>#N/A</v>
      </c>
      <c r="E54" s="1" t="e">
        <f>VLOOKUP(B54,Variables!$C$2:$D$6,2,FALSE)</f>
        <v>#N/A</v>
      </c>
      <c r="F54" s="1">
        <f t="shared" si="3"/>
        <v>0</v>
      </c>
      <c r="J54" s="1" t="e">
        <f>VLOOKUP(G54,Variables!$E$2:$F$50,2,FALSE)</f>
        <v>#N/A</v>
      </c>
      <c r="K54" s="1" t="e">
        <f>VLOOKUP(H54,Variables!$G$2:$H$50,2,FALSE)</f>
        <v>#N/A</v>
      </c>
      <c r="L54" s="1">
        <f t="shared" si="4"/>
        <v>0</v>
      </c>
      <c r="P54" s="1" t="e">
        <f>VLOOKUP(M54,Variables!$E$2:$F$50,2,FALSE)</f>
        <v>#N/A</v>
      </c>
      <c r="Q54" s="1" t="e">
        <f>VLOOKUP(N54,Variables!$I$2:$J$50,2,FALSE)</f>
        <v>#N/A</v>
      </c>
      <c r="R54" s="1">
        <f t="shared" si="5"/>
        <v>0</v>
      </c>
      <c r="U54" s="1" t="e">
        <f>VLOOKUP(S54,Variables!$E$2:$F$50,2,FALSE)</f>
        <v>#N/A</v>
      </c>
      <c r="V54" s="1" t="e">
        <f>VLOOKUP(T54,Variables!$K$2:$L$50,2,FALSE)</f>
        <v>#N/A</v>
      </c>
    </row>
    <row r="55" spans="4:22" x14ac:dyDescent="0.3">
      <c r="D55" s="1" t="e">
        <f>VLOOKUP(A55,Variables!$E$2:$F$50,2,FALSE)</f>
        <v>#N/A</v>
      </c>
      <c r="E55" s="1" t="e">
        <f>VLOOKUP(B55,Variables!$C$2:$D$6,2,FALSE)</f>
        <v>#N/A</v>
      </c>
      <c r="F55" s="1">
        <f t="shared" si="3"/>
        <v>0</v>
      </c>
      <c r="J55" s="1" t="e">
        <f>VLOOKUP(G55,Variables!$E$2:$F$50,2,FALSE)</f>
        <v>#N/A</v>
      </c>
      <c r="K55" s="1" t="e">
        <f>VLOOKUP(H55,Variables!$G$2:$H$50,2,FALSE)</f>
        <v>#N/A</v>
      </c>
      <c r="L55" s="1">
        <f t="shared" si="4"/>
        <v>0</v>
      </c>
      <c r="P55" s="1" t="e">
        <f>VLOOKUP(M55,Variables!$E$2:$F$50,2,FALSE)</f>
        <v>#N/A</v>
      </c>
      <c r="Q55" s="1" t="e">
        <f>VLOOKUP(N55,Variables!$I$2:$J$50,2,FALSE)</f>
        <v>#N/A</v>
      </c>
      <c r="R55" s="1">
        <f t="shared" si="5"/>
        <v>0</v>
      </c>
      <c r="U55" s="1" t="e">
        <f>VLOOKUP(S55,Variables!$E$2:$F$50,2,FALSE)</f>
        <v>#N/A</v>
      </c>
      <c r="V55" s="1" t="e">
        <f>VLOOKUP(T55,Variables!$K$2:$L$50,2,FALSE)</f>
        <v>#N/A</v>
      </c>
    </row>
    <row r="56" spans="4:22" x14ac:dyDescent="0.3">
      <c r="D56" s="1" t="e">
        <f>VLOOKUP(A56,Variables!$E$2:$F$50,2,FALSE)</f>
        <v>#N/A</v>
      </c>
      <c r="E56" s="1" t="e">
        <f>VLOOKUP(B56,Variables!$C$2:$D$6,2,FALSE)</f>
        <v>#N/A</v>
      </c>
      <c r="F56" s="1">
        <f t="shared" si="3"/>
        <v>0</v>
      </c>
      <c r="J56" s="1" t="e">
        <f>VLOOKUP(G56,Variables!$E$2:$F$50,2,FALSE)</f>
        <v>#N/A</v>
      </c>
      <c r="K56" s="1" t="e">
        <f>VLOOKUP(H56,Variables!$G$2:$H$50,2,FALSE)</f>
        <v>#N/A</v>
      </c>
      <c r="L56" s="1">
        <f t="shared" si="4"/>
        <v>0</v>
      </c>
      <c r="P56" s="1" t="e">
        <f>VLOOKUP(M56,Variables!$E$2:$F$50,2,FALSE)</f>
        <v>#N/A</v>
      </c>
      <c r="Q56" s="1" t="e">
        <f>VLOOKUP(N56,Variables!$I$2:$J$50,2,FALSE)</f>
        <v>#N/A</v>
      </c>
      <c r="R56" s="1">
        <f t="shared" si="5"/>
        <v>0</v>
      </c>
      <c r="U56" s="1" t="e">
        <f>VLOOKUP(S56,Variables!$E$2:$F$50,2,FALSE)</f>
        <v>#N/A</v>
      </c>
      <c r="V56" s="1" t="e">
        <f>VLOOKUP(T56,Variables!$K$2:$L$50,2,FALSE)</f>
        <v>#N/A</v>
      </c>
    </row>
    <row r="57" spans="4:22" x14ac:dyDescent="0.3">
      <c r="D57" s="1" t="e">
        <f>VLOOKUP(A57,Variables!$E$2:$F$50,2,FALSE)</f>
        <v>#N/A</v>
      </c>
      <c r="E57" s="1" t="e">
        <f>VLOOKUP(B57,Variables!$C$2:$D$6,2,FALSE)</f>
        <v>#N/A</v>
      </c>
      <c r="F57" s="1">
        <f t="shared" si="3"/>
        <v>0</v>
      </c>
      <c r="J57" s="1" t="e">
        <f>VLOOKUP(G57,Variables!$E$2:$F$50,2,FALSE)</f>
        <v>#N/A</v>
      </c>
      <c r="K57" s="1" t="e">
        <f>VLOOKUP(H57,Variables!$G$2:$H$50,2,FALSE)</f>
        <v>#N/A</v>
      </c>
      <c r="L57" s="1">
        <f t="shared" si="4"/>
        <v>0</v>
      </c>
      <c r="P57" s="1" t="e">
        <f>VLOOKUP(M57,Variables!$E$2:$F$50,2,FALSE)</f>
        <v>#N/A</v>
      </c>
      <c r="Q57" s="1" t="e">
        <f>VLOOKUP(N57,Variables!$I$2:$J$50,2,FALSE)</f>
        <v>#N/A</v>
      </c>
      <c r="R57" s="1">
        <f t="shared" si="5"/>
        <v>0</v>
      </c>
      <c r="U57" s="1" t="e">
        <f>VLOOKUP(S57,Variables!$E$2:$F$50,2,FALSE)</f>
        <v>#N/A</v>
      </c>
      <c r="V57" s="1" t="e">
        <f>VLOOKUP(T57,Variables!$K$2:$L$50,2,FALSE)</f>
        <v>#N/A</v>
      </c>
    </row>
    <row r="58" spans="4:22" x14ac:dyDescent="0.3">
      <c r="D58" s="1" t="e">
        <f>VLOOKUP(A58,Variables!$E$2:$F$50,2,FALSE)</f>
        <v>#N/A</v>
      </c>
      <c r="E58" s="1" t="e">
        <f>VLOOKUP(B58,Variables!$C$2:$D$6,2,FALSE)</f>
        <v>#N/A</v>
      </c>
      <c r="F58" s="1">
        <f t="shared" si="3"/>
        <v>0</v>
      </c>
      <c r="J58" s="1" t="e">
        <f>VLOOKUP(G58,Variables!$E$2:$F$50,2,FALSE)</f>
        <v>#N/A</v>
      </c>
      <c r="K58" s="1" t="e">
        <f>VLOOKUP(H58,Variables!$G$2:$H$50,2,FALSE)</f>
        <v>#N/A</v>
      </c>
      <c r="L58" s="1">
        <f t="shared" si="4"/>
        <v>0</v>
      </c>
      <c r="P58" s="1" t="e">
        <f>VLOOKUP(M58,Variables!$E$2:$F$50,2,FALSE)</f>
        <v>#N/A</v>
      </c>
      <c r="Q58" s="1" t="e">
        <f>VLOOKUP(N58,Variables!$I$2:$J$50,2,FALSE)</f>
        <v>#N/A</v>
      </c>
      <c r="R58" s="1">
        <f t="shared" si="5"/>
        <v>0</v>
      </c>
      <c r="U58" s="1" t="e">
        <f>VLOOKUP(S58,Variables!$E$2:$F$50,2,FALSE)</f>
        <v>#N/A</v>
      </c>
      <c r="V58" s="1" t="e">
        <f>VLOOKUP(T58,Variables!$K$2:$L$50,2,FALSE)</f>
        <v>#N/A</v>
      </c>
    </row>
    <row r="59" spans="4:22" x14ac:dyDescent="0.3">
      <c r="D59" s="1" t="e">
        <f>VLOOKUP(A59,Variables!$E$2:$F$50,2,FALSE)</f>
        <v>#N/A</v>
      </c>
      <c r="E59" s="1" t="e">
        <f>VLOOKUP(B59,Variables!$C$2:$D$6,2,FALSE)</f>
        <v>#N/A</v>
      </c>
      <c r="F59" s="1">
        <f t="shared" si="3"/>
        <v>0</v>
      </c>
      <c r="J59" s="1" t="e">
        <f>VLOOKUP(G59,Variables!$E$2:$F$50,2,FALSE)</f>
        <v>#N/A</v>
      </c>
      <c r="K59" s="1" t="e">
        <f>VLOOKUP(H59,Variables!$G$2:$H$50,2,FALSE)</f>
        <v>#N/A</v>
      </c>
      <c r="L59" s="1">
        <f t="shared" si="4"/>
        <v>0</v>
      </c>
      <c r="P59" s="1" t="e">
        <f>VLOOKUP(M59,Variables!$E$2:$F$50,2,FALSE)</f>
        <v>#N/A</v>
      </c>
      <c r="Q59" s="1" t="e">
        <f>VLOOKUP(N59,Variables!$I$2:$J$50,2,FALSE)</f>
        <v>#N/A</v>
      </c>
      <c r="R59" s="1">
        <f t="shared" si="5"/>
        <v>0</v>
      </c>
      <c r="U59" s="1" t="e">
        <f>VLOOKUP(S59,Variables!$E$2:$F$50,2,FALSE)</f>
        <v>#N/A</v>
      </c>
      <c r="V59" s="1" t="e">
        <f>VLOOKUP(T59,Variables!$K$2:$L$50,2,FALSE)</f>
        <v>#N/A</v>
      </c>
    </row>
    <row r="60" spans="4:22" x14ac:dyDescent="0.3">
      <c r="D60" s="1" t="e">
        <f>VLOOKUP(A60,Variables!$E$2:$F$50,2,FALSE)</f>
        <v>#N/A</v>
      </c>
      <c r="E60" s="1" t="e">
        <f>VLOOKUP(B60,Variables!$C$2:$D$6,2,FALSE)</f>
        <v>#N/A</v>
      </c>
      <c r="F60" s="1">
        <f t="shared" si="3"/>
        <v>0</v>
      </c>
      <c r="J60" s="1" t="e">
        <f>VLOOKUP(G60,Variables!$E$2:$F$50,2,FALSE)</f>
        <v>#N/A</v>
      </c>
      <c r="K60" s="1" t="e">
        <f>VLOOKUP(H60,Variables!$G$2:$H$50,2,FALSE)</f>
        <v>#N/A</v>
      </c>
      <c r="L60" s="1">
        <f t="shared" si="4"/>
        <v>0</v>
      </c>
      <c r="P60" s="1" t="e">
        <f>VLOOKUP(M60,Variables!$E$2:$F$50,2,FALSE)</f>
        <v>#N/A</v>
      </c>
      <c r="Q60" s="1" t="e">
        <f>VLOOKUP(N60,Variables!$I$2:$J$50,2,FALSE)</f>
        <v>#N/A</v>
      </c>
      <c r="R60" s="1">
        <f t="shared" si="5"/>
        <v>0</v>
      </c>
      <c r="U60" s="1" t="e">
        <f>VLOOKUP(S60,Variables!$E$2:$F$50,2,FALSE)</f>
        <v>#N/A</v>
      </c>
      <c r="V60" s="1" t="e">
        <f>VLOOKUP(T60,Variables!$K$2:$L$50,2,FALSE)</f>
        <v>#N/A</v>
      </c>
    </row>
    <row r="61" spans="4:22" x14ac:dyDescent="0.3">
      <c r="D61" s="1" t="e">
        <f>VLOOKUP(A61,Variables!$E$2:$F$50,2,FALSE)</f>
        <v>#N/A</v>
      </c>
      <c r="E61" s="1" t="e">
        <f>VLOOKUP(B61,Variables!$C$2:$D$6,2,FALSE)</f>
        <v>#N/A</v>
      </c>
      <c r="F61" s="1">
        <f t="shared" si="3"/>
        <v>0</v>
      </c>
      <c r="J61" s="1" t="e">
        <f>VLOOKUP(G61,Variables!$E$2:$F$50,2,FALSE)</f>
        <v>#N/A</v>
      </c>
      <c r="K61" s="1" t="e">
        <f>VLOOKUP(H61,Variables!$G$2:$H$50,2,FALSE)</f>
        <v>#N/A</v>
      </c>
      <c r="L61" s="1">
        <f t="shared" si="4"/>
        <v>0</v>
      </c>
      <c r="P61" s="1" t="e">
        <f>VLOOKUP(M61,Variables!$E$2:$F$50,2,FALSE)</f>
        <v>#N/A</v>
      </c>
      <c r="Q61" s="1" t="e">
        <f>VLOOKUP(N61,Variables!$I$2:$J$50,2,FALSE)</f>
        <v>#N/A</v>
      </c>
      <c r="R61" s="1">
        <f t="shared" si="5"/>
        <v>0</v>
      </c>
      <c r="U61" s="1" t="e">
        <f>VLOOKUP(S61,Variables!$E$2:$F$50,2,FALSE)</f>
        <v>#N/A</v>
      </c>
      <c r="V61" s="1" t="e">
        <f>VLOOKUP(T61,Variables!$K$2:$L$50,2,FALSE)</f>
        <v>#N/A</v>
      </c>
    </row>
    <row r="62" spans="4:22" x14ac:dyDescent="0.3">
      <c r="D62" s="1" t="e">
        <f>VLOOKUP(A62,Variables!$E$2:$F$50,2,FALSE)</f>
        <v>#N/A</v>
      </c>
      <c r="E62" s="1" t="e">
        <f>VLOOKUP(B62,Variables!$C$2:$D$6,2,FALSE)</f>
        <v>#N/A</v>
      </c>
      <c r="F62" s="1">
        <f t="shared" si="3"/>
        <v>0</v>
      </c>
      <c r="J62" s="1" t="e">
        <f>VLOOKUP(G62,Variables!$E$2:$F$50,2,FALSE)</f>
        <v>#N/A</v>
      </c>
      <c r="K62" s="1" t="e">
        <f>VLOOKUP(H62,Variables!$G$2:$H$50,2,FALSE)</f>
        <v>#N/A</v>
      </c>
      <c r="L62" s="1">
        <f t="shared" si="4"/>
        <v>0</v>
      </c>
      <c r="P62" s="1" t="e">
        <f>VLOOKUP(M62,Variables!$E$2:$F$50,2,FALSE)</f>
        <v>#N/A</v>
      </c>
      <c r="Q62" s="1" t="e">
        <f>VLOOKUP(N62,Variables!$I$2:$J$50,2,FALSE)</f>
        <v>#N/A</v>
      </c>
      <c r="R62" s="1">
        <f t="shared" si="5"/>
        <v>0</v>
      </c>
      <c r="U62" s="1" t="e">
        <f>VLOOKUP(S62,Variables!$E$2:$F$50,2,FALSE)</f>
        <v>#N/A</v>
      </c>
      <c r="V62" s="1" t="e">
        <f>VLOOKUP(T62,Variables!$K$2:$L$50,2,FALSE)</f>
        <v>#N/A</v>
      </c>
    </row>
    <row r="63" spans="4:22" x14ac:dyDescent="0.3">
      <c r="D63" s="1" t="e">
        <f>VLOOKUP(A63,Variables!$E$2:$F$50,2,FALSE)</f>
        <v>#N/A</v>
      </c>
      <c r="E63" s="1" t="e">
        <f>VLOOKUP(B63,Variables!$C$2:$D$6,2,FALSE)</f>
        <v>#N/A</v>
      </c>
      <c r="F63" s="1">
        <f t="shared" si="3"/>
        <v>0</v>
      </c>
      <c r="J63" s="1" t="e">
        <f>VLOOKUP(G63,Variables!$E$2:$F$50,2,FALSE)</f>
        <v>#N/A</v>
      </c>
      <c r="K63" s="1" t="e">
        <f>VLOOKUP(H63,Variables!$G$2:$H$50,2,FALSE)</f>
        <v>#N/A</v>
      </c>
      <c r="L63" s="1">
        <f t="shared" si="4"/>
        <v>0</v>
      </c>
      <c r="P63" s="1" t="e">
        <f>VLOOKUP(M63,Variables!$E$2:$F$50,2,FALSE)</f>
        <v>#N/A</v>
      </c>
      <c r="Q63" s="1" t="e">
        <f>VLOOKUP(N63,Variables!$I$2:$J$50,2,FALSE)</f>
        <v>#N/A</v>
      </c>
      <c r="R63" s="1">
        <f t="shared" si="5"/>
        <v>0</v>
      </c>
      <c r="U63" s="1" t="e">
        <f>VLOOKUP(S63,Variables!$E$2:$F$50,2,FALSE)</f>
        <v>#N/A</v>
      </c>
      <c r="V63" s="1" t="e">
        <f>VLOOKUP(T63,Variables!$K$2:$L$50,2,FALSE)</f>
        <v>#N/A</v>
      </c>
    </row>
    <row r="64" spans="4:22" x14ac:dyDescent="0.3">
      <c r="D64" s="1" t="e">
        <f>VLOOKUP(A64,Variables!$E$2:$F$50,2,FALSE)</f>
        <v>#N/A</v>
      </c>
      <c r="E64" s="1" t="e">
        <f>VLOOKUP(B64,Variables!$C$2:$D$6,2,FALSE)</f>
        <v>#N/A</v>
      </c>
      <c r="F64" s="1">
        <f t="shared" si="3"/>
        <v>0</v>
      </c>
      <c r="J64" s="1" t="e">
        <f>VLOOKUP(G64,Variables!$E$2:$F$50,2,FALSE)</f>
        <v>#N/A</v>
      </c>
      <c r="K64" s="1" t="e">
        <f>VLOOKUP(H64,Variables!$G$2:$H$50,2,FALSE)</f>
        <v>#N/A</v>
      </c>
      <c r="L64" s="1">
        <f t="shared" si="4"/>
        <v>0</v>
      </c>
      <c r="P64" s="1" t="e">
        <f>VLOOKUP(M64,Variables!$E$2:$F$50,2,FALSE)</f>
        <v>#N/A</v>
      </c>
      <c r="Q64" s="1" t="e">
        <f>VLOOKUP(N64,Variables!$I$2:$J$50,2,FALSE)</f>
        <v>#N/A</v>
      </c>
      <c r="R64" s="1">
        <f t="shared" si="5"/>
        <v>0</v>
      </c>
      <c r="U64" s="1" t="e">
        <f>VLOOKUP(S64,Variables!$E$2:$F$50,2,FALSE)</f>
        <v>#N/A</v>
      </c>
      <c r="V64" s="1" t="e">
        <f>VLOOKUP(T64,Variables!$K$2:$L$50,2,FALSE)</f>
        <v>#N/A</v>
      </c>
    </row>
    <row r="65" spans="4:22" x14ac:dyDescent="0.3">
      <c r="D65" s="1" t="e">
        <f>VLOOKUP(A65,Variables!$E$2:$F$50,2,FALSE)</f>
        <v>#N/A</v>
      </c>
      <c r="E65" s="1" t="e">
        <f>VLOOKUP(B65,Variables!$C$2:$D$6,2,FALSE)</f>
        <v>#N/A</v>
      </c>
      <c r="F65" s="1">
        <f t="shared" si="3"/>
        <v>0</v>
      </c>
      <c r="J65" s="1" t="e">
        <f>VLOOKUP(G65,Variables!$E$2:$F$50,2,FALSE)</f>
        <v>#N/A</v>
      </c>
      <c r="K65" s="1" t="e">
        <f>VLOOKUP(H65,Variables!$G$2:$H$50,2,FALSE)</f>
        <v>#N/A</v>
      </c>
      <c r="L65" s="1">
        <f t="shared" si="4"/>
        <v>0</v>
      </c>
      <c r="P65" s="1" t="e">
        <f>VLOOKUP(M65,Variables!$E$2:$F$50,2,FALSE)</f>
        <v>#N/A</v>
      </c>
      <c r="Q65" s="1" t="e">
        <f>VLOOKUP(N65,Variables!$I$2:$J$50,2,FALSE)</f>
        <v>#N/A</v>
      </c>
      <c r="R65" s="1">
        <f t="shared" si="5"/>
        <v>0</v>
      </c>
      <c r="U65" s="1" t="e">
        <f>VLOOKUP(S65,Variables!$E$2:$F$50,2,FALSE)</f>
        <v>#N/A</v>
      </c>
      <c r="V65" s="1" t="e">
        <f>VLOOKUP(T65,Variables!$K$2:$L$50,2,FALSE)</f>
        <v>#N/A</v>
      </c>
    </row>
    <row r="66" spans="4:22" x14ac:dyDescent="0.3">
      <c r="D66" s="1" t="e">
        <f>VLOOKUP(A66,Variables!$E$2:$F$50,2,FALSE)</f>
        <v>#N/A</v>
      </c>
      <c r="E66" s="1" t="e">
        <f>VLOOKUP(B66,Variables!$C$2:$D$6,2,FALSE)</f>
        <v>#N/A</v>
      </c>
      <c r="F66" s="1">
        <f t="shared" si="3"/>
        <v>0</v>
      </c>
      <c r="J66" s="1" t="e">
        <f>VLOOKUP(G66,Variables!$E$2:$F$50,2,FALSE)</f>
        <v>#N/A</v>
      </c>
      <c r="K66" s="1" t="e">
        <f>VLOOKUP(H66,Variables!$G$2:$H$50,2,FALSE)</f>
        <v>#N/A</v>
      </c>
      <c r="L66" s="1">
        <f t="shared" si="4"/>
        <v>0</v>
      </c>
      <c r="P66" s="1" t="e">
        <f>VLOOKUP(M66,Variables!$E$2:$F$50,2,FALSE)</f>
        <v>#N/A</v>
      </c>
      <c r="Q66" s="1" t="e">
        <f>VLOOKUP(N66,Variables!$I$2:$J$50,2,FALSE)</f>
        <v>#N/A</v>
      </c>
      <c r="R66" s="1">
        <f t="shared" si="5"/>
        <v>0</v>
      </c>
      <c r="U66" s="1" t="e">
        <f>VLOOKUP(S66,Variables!$E$2:$F$50,2,FALSE)</f>
        <v>#N/A</v>
      </c>
      <c r="V66" s="1" t="e">
        <f>VLOOKUP(T66,Variables!$K$2:$L$50,2,FALSE)</f>
        <v>#N/A</v>
      </c>
    </row>
    <row r="67" spans="4:22" x14ac:dyDescent="0.3">
      <c r="D67" s="1" t="e">
        <f>VLOOKUP(A67,Variables!$E$2:$F$50,2,FALSE)</f>
        <v>#N/A</v>
      </c>
      <c r="E67" s="1" t="e">
        <f>VLOOKUP(B67,Variables!$C$2:$D$6,2,FALSE)</f>
        <v>#N/A</v>
      </c>
      <c r="F67" s="1">
        <f t="shared" si="3"/>
        <v>0</v>
      </c>
      <c r="J67" s="1" t="e">
        <f>VLOOKUP(G67,Variables!$E$2:$F$50,2,FALSE)</f>
        <v>#N/A</v>
      </c>
      <c r="K67" s="1" t="e">
        <f>VLOOKUP(H67,Variables!$G$2:$H$50,2,FALSE)</f>
        <v>#N/A</v>
      </c>
      <c r="L67" s="1">
        <f t="shared" si="4"/>
        <v>0</v>
      </c>
      <c r="P67" s="1" t="e">
        <f>VLOOKUP(M67,Variables!$E$2:$F$50,2,FALSE)</f>
        <v>#N/A</v>
      </c>
      <c r="Q67" s="1" t="e">
        <f>VLOOKUP(N67,Variables!$I$2:$J$50,2,FALSE)</f>
        <v>#N/A</v>
      </c>
      <c r="R67" s="1">
        <f t="shared" si="5"/>
        <v>0</v>
      </c>
      <c r="U67" s="1" t="e">
        <f>VLOOKUP(S67,Variables!$E$2:$F$50,2,FALSE)</f>
        <v>#N/A</v>
      </c>
      <c r="V67" s="1" t="e">
        <f>VLOOKUP(T67,Variables!$K$2:$L$50,2,FALSE)</f>
        <v>#N/A</v>
      </c>
    </row>
    <row r="68" spans="4:22" x14ac:dyDescent="0.3">
      <c r="D68" s="1" t="e">
        <f>VLOOKUP(A68,Variables!$E$2:$F$50,2,FALSE)</f>
        <v>#N/A</v>
      </c>
      <c r="E68" s="1" t="e">
        <f>VLOOKUP(B68,Variables!$C$2:$D$6,2,FALSE)</f>
        <v>#N/A</v>
      </c>
      <c r="F68" s="1">
        <f t="shared" si="3"/>
        <v>0</v>
      </c>
      <c r="J68" s="1" t="e">
        <f>VLOOKUP(G68,Variables!$E$2:$F$50,2,FALSE)</f>
        <v>#N/A</v>
      </c>
      <c r="K68" s="1" t="e">
        <f>VLOOKUP(H68,Variables!$G$2:$H$50,2,FALSE)</f>
        <v>#N/A</v>
      </c>
      <c r="L68" s="1">
        <f t="shared" si="4"/>
        <v>0</v>
      </c>
      <c r="P68" s="1" t="e">
        <f>VLOOKUP(M68,Variables!$E$2:$F$50,2,FALSE)</f>
        <v>#N/A</v>
      </c>
      <c r="Q68" s="1" t="e">
        <f>VLOOKUP(N68,Variables!$I$2:$J$50,2,FALSE)</f>
        <v>#N/A</v>
      </c>
      <c r="R68" s="1">
        <f t="shared" si="5"/>
        <v>0</v>
      </c>
      <c r="U68" s="1" t="e">
        <f>VLOOKUP(S68,Variables!$E$2:$F$50,2,FALSE)</f>
        <v>#N/A</v>
      </c>
      <c r="V68" s="1" t="e">
        <f>VLOOKUP(T68,Variables!$K$2:$L$50,2,FALSE)</f>
        <v>#N/A</v>
      </c>
    </row>
    <row r="69" spans="4:22" x14ac:dyDescent="0.3">
      <c r="D69" s="1" t="e">
        <f>VLOOKUP(A69,Variables!$E$2:$F$50,2,FALSE)</f>
        <v>#N/A</v>
      </c>
      <c r="E69" s="1" t="e">
        <f>VLOOKUP(B69,Variables!$C$2:$D$6,2,FALSE)</f>
        <v>#N/A</v>
      </c>
      <c r="F69" s="1">
        <f t="shared" si="3"/>
        <v>0</v>
      </c>
      <c r="J69" s="1" t="e">
        <f>VLOOKUP(G69,Variables!$E$2:$F$50,2,FALSE)</f>
        <v>#N/A</v>
      </c>
      <c r="K69" s="1" t="e">
        <f>VLOOKUP(H69,Variables!$G$2:$H$50,2,FALSE)</f>
        <v>#N/A</v>
      </c>
      <c r="L69" s="1">
        <f t="shared" si="4"/>
        <v>0</v>
      </c>
      <c r="P69" s="1" t="e">
        <f>VLOOKUP(M69,Variables!$E$2:$F$50,2,FALSE)</f>
        <v>#N/A</v>
      </c>
      <c r="Q69" s="1" t="e">
        <f>VLOOKUP(N69,Variables!$I$2:$J$50,2,FALSE)</f>
        <v>#N/A</v>
      </c>
      <c r="R69" s="1">
        <f t="shared" si="5"/>
        <v>0</v>
      </c>
      <c r="U69" s="1" t="e">
        <f>VLOOKUP(S69,Variables!$E$2:$F$50,2,FALSE)</f>
        <v>#N/A</v>
      </c>
      <c r="V69" s="1" t="e">
        <f>VLOOKUP(T69,Variables!$K$2:$L$50,2,FALSE)</f>
        <v>#N/A</v>
      </c>
    </row>
    <row r="70" spans="4:22" x14ac:dyDescent="0.3">
      <c r="D70" s="1" t="e">
        <f>VLOOKUP(A70,Variables!$E$2:$F$50,2,FALSE)</f>
        <v>#N/A</v>
      </c>
      <c r="E70" s="1" t="e">
        <f>VLOOKUP(B70,Variables!$C$2:$D$6,2,FALSE)</f>
        <v>#N/A</v>
      </c>
      <c r="F70" s="1">
        <f t="shared" si="3"/>
        <v>0</v>
      </c>
      <c r="J70" s="1" t="e">
        <f>VLOOKUP(G70,Variables!$E$2:$F$50,2,FALSE)</f>
        <v>#N/A</v>
      </c>
      <c r="K70" s="1" t="e">
        <f>VLOOKUP(H70,Variables!$G$2:$H$50,2,FALSE)</f>
        <v>#N/A</v>
      </c>
      <c r="L70" s="1">
        <f t="shared" si="4"/>
        <v>0</v>
      </c>
      <c r="P70" s="1" t="e">
        <f>VLOOKUP(M70,Variables!$E$2:$F$50,2,FALSE)</f>
        <v>#N/A</v>
      </c>
      <c r="Q70" s="1" t="e">
        <f>VLOOKUP(N70,Variables!$I$2:$J$50,2,FALSE)</f>
        <v>#N/A</v>
      </c>
      <c r="R70" s="1">
        <f t="shared" si="5"/>
        <v>0</v>
      </c>
      <c r="U70" s="1" t="e">
        <f>VLOOKUP(S70,Variables!$E$2:$F$50,2,FALSE)</f>
        <v>#N/A</v>
      </c>
      <c r="V70" s="1" t="e">
        <f>VLOOKUP(T70,Variables!$K$2:$L$50,2,FALSE)</f>
        <v>#N/A</v>
      </c>
    </row>
    <row r="71" spans="4:22" x14ac:dyDescent="0.3">
      <c r="D71" s="1" t="e">
        <f>VLOOKUP(A71,Variables!$E$2:$F$50,2,FALSE)</f>
        <v>#N/A</v>
      </c>
      <c r="E71" s="1" t="e">
        <f>VLOOKUP(B71,Variables!$C$2:$D$6,2,FALSE)</f>
        <v>#N/A</v>
      </c>
      <c r="F71" s="1">
        <f t="shared" si="3"/>
        <v>0</v>
      </c>
      <c r="J71" s="1" t="e">
        <f>VLOOKUP(G71,Variables!$E$2:$F$50,2,FALSE)</f>
        <v>#N/A</v>
      </c>
      <c r="K71" s="1" t="e">
        <f>VLOOKUP(H71,Variables!$G$2:$H$50,2,FALSE)</f>
        <v>#N/A</v>
      </c>
      <c r="L71" s="1">
        <f t="shared" si="4"/>
        <v>0</v>
      </c>
      <c r="P71" s="1" t="e">
        <f>VLOOKUP(M71,Variables!$E$2:$F$50,2,FALSE)</f>
        <v>#N/A</v>
      </c>
      <c r="Q71" s="1" t="e">
        <f>VLOOKUP(N71,Variables!$I$2:$J$50,2,FALSE)</f>
        <v>#N/A</v>
      </c>
      <c r="R71" s="1">
        <f t="shared" si="5"/>
        <v>0</v>
      </c>
      <c r="U71" s="1" t="e">
        <f>VLOOKUP(S71,Variables!$E$2:$F$50,2,FALSE)</f>
        <v>#N/A</v>
      </c>
      <c r="V71" s="1" t="e">
        <f>VLOOKUP(T71,Variables!$K$2:$L$50,2,FALSE)</f>
        <v>#N/A</v>
      </c>
    </row>
    <row r="72" spans="4:22" x14ac:dyDescent="0.3">
      <c r="D72" s="1" t="e">
        <f>VLOOKUP(A72,Variables!$E$2:$F$50,2,FALSE)</f>
        <v>#N/A</v>
      </c>
      <c r="E72" s="1" t="e">
        <f>VLOOKUP(B72,Variables!$C$2:$D$6,2,FALSE)</f>
        <v>#N/A</v>
      </c>
      <c r="F72" s="1">
        <f t="shared" si="3"/>
        <v>0</v>
      </c>
      <c r="J72" s="1" t="e">
        <f>VLOOKUP(G72,Variables!$E$2:$F$50,2,FALSE)</f>
        <v>#N/A</v>
      </c>
      <c r="K72" s="1" t="e">
        <f>VLOOKUP(H72,Variables!$G$2:$H$50,2,FALSE)</f>
        <v>#N/A</v>
      </c>
      <c r="L72" s="1">
        <f t="shared" si="4"/>
        <v>0</v>
      </c>
      <c r="P72" s="1" t="e">
        <f>VLOOKUP(M72,Variables!$E$2:$F$50,2,FALSE)</f>
        <v>#N/A</v>
      </c>
      <c r="Q72" s="1" t="e">
        <f>VLOOKUP(N72,Variables!$I$2:$J$50,2,FALSE)</f>
        <v>#N/A</v>
      </c>
      <c r="R72" s="1">
        <f t="shared" si="5"/>
        <v>0</v>
      </c>
      <c r="U72" s="1" t="e">
        <f>VLOOKUP(S72,Variables!$E$2:$F$50,2,FALSE)</f>
        <v>#N/A</v>
      </c>
      <c r="V72" s="1" t="e">
        <f>VLOOKUP(T72,Variables!$K$2:$L$50,2,FALSE)</f>
        <v>#N/A</v>
      </c>
    </row>
    <row r="73" spans="4:22" x14ac:dyDescent="0.3">
      <c r="D73" s="1" t="e">
        <f>VLOOKUP(A73,Variables!$E$2:$F$50,2,FALSE)</f>
        <v>#N/A</v>
      </c>
      <c r="E73" s="1" t="e">
        <f>VLOOKUP(B73,Variables!$C$2:$D$6,2,FALSE)</f>
        <v>#N/A</v>
      </c>
      <c r="F73" s="1">
        <f t="shared" si="3"/>
        <v>0</v>
      </c>
      <c r="J73" s="1" t="e">
        <f>VLOOKUP(G73,Variables!$E$2:$F$50,2,FALSE)</f>
        <v>#N/A</v>
      </c>
      <c r="K73" s="1" t="e">
        <f>VLOOKUP(H73,Variables!$G$2:$H$50,2,FALSE)</f>
        <v>#N/A</v>
      </c>
      <c r="L73" s="1">
        <f t="shared" si="4"/>
        <v>0</v>
      </c>
      <c r="P73" s="1" t="e">
        <f>VLOOKUP(M73,Variables!$E$2:$F$50,2,FALSE)</f>
        <v>#N/A</v>
      </c>
      <c r="Q73" s="1" t="e">
        <f>VLOOKUP(N73,Variables!$I$2:$J$50,2,FALSE)</f>
        <v>#N/A</v>
      </c>
      <c r="R73" s="1">
        <f t="shared" si="5"/>
        <v>0</v>
      </c>
      <c r="U73" s="1" t="e">
        <f>VLOOKUP(S73,Variables!$E$2:$F$50,2,FALSE)</f>
        <v>#N/A</v>
      </c>
      <c r="V73" s="1" t="e">
        <f>VLOOKUP(T73,Variables!$K$2:$L$50,2,FALSE)</f>
        <v>#N/A</v>
      </c>
    </row>
    <row r="74" spans="4:22" x14ac:dyDescent="0.3">
      <c r="D74" s="1" t="e">
        <f>VLOOKUP(A74,Variables!$E$2:$F$50,2,FALSE)</f>
        <v>#N/A</v>
      </c>
      <c r="E74" s="1" t="e">
        <f>VLOOKUP(B74,Variables!$C$2:$D$6,2,FALSE)</f>
        <v>#N/A</v>
      </c>
      <c r="F74" s="1">
        <f t="shared" si="3"/>
        <v>0</v>
      </c>
      <c r="J74" s="1" t="e">
        <f>VLOOKUP(G74,Variables!$E$2:$F$50,2,FALSE)</f>
        <v>#N/A</v>
      </c>
      <c r="K74" s="1" t="e">
        <f>VLOOKUP(H74,Variables!$G$2:$H$50,2,FALSE)</f>
        <v>#N/A</v>
      </c>
      <c r="L74" s="1">
        <f t="shared" si="4"/>
        <v>0</v>
      </c>
      <c r="P74" s="1" t="e">
        <f>VLOOKUP(M74,Variables!$E$2:$F$50,2,FALSE)</f>
        <v>#N/A</v>
      </c>
      <c r="Q74" s="1" t="e">
        <f>VLOOKUP(N74,Variables!$I$2:$J$50,2,FALSE)</f>
        <v>#N/A</v>
      </c>
      <c r="R74" s="1">
        <f t="shared" si="5"/>
        <v>0</v>
      </c>
      <c r="U74" s="1" t="e">
        <f>VLOOKUP(S74,Variables!$E$2:$F$50,2,FALSE)</f>
        <v>#N/A</v>
      </c>
      <c r="V74" s="1" t="e">
        <f>VLOOKUP(T74,Variables!$K$2:$L$50,2,FALSE)</f>
        <v>#N/A</v>
      </c>
    </row>
    <row r="75" spans="4:22" x14ac:dyDescent="0.3">
      <c r="D75" s="1" t="e">
        <f>VLOOKUP(A75,Variables!$E$2:$F$50,2,FALSE)</f>
        <v>#N/A</v>
      </c>
      <c r="E75" s="1" t="e">
        <f>VLOOKUP(B75,Variables!$C$2:$D$6,2,FALSE)</f>
        <v>#N/A</v>
      </c>
      <c r="F75" s="1">
        <f t="shared" si="3"/>
        <v>0</v>
      </c>
      <c r="J75" s="1" t="e">
        <f>VLOOKUP(G75,Variables!$E$2:$F$50,2,FALSE)</f>
        <v>#N/A</v>
      </c>
      <c r="K75" s="1" t="e">
        <f>VLOOKUP(H75,Variables!$G$2:$H$50,2,FALSE)</f>
        <v>#N/A</v>
      </c>
      <c r="L75" s="1">
        <f t="shared" si="4"/>
        <v>0</v>
      </c>
      <c r="P75" s="1" t="e">
        <f>VLOOKUP(M75,Variables!$E$2:$F$50,2,FALSE)</f>
        <v>#N/A</v>
      </c>
      <c r="Q75" s="1" t="e">
        <f>VLOOKUP(N75,Variables!$I$2:$J$50,2,FALSE)</f>
        <v>#N/A</v>
      </c>
      <c r="R75" s="1">
        <f t="shared" si="5"/>
        <v>0</v>
      </c>
      <c r="U75" s="1" t="e">
        <f>VLOOKUP(S75,Variables!$E$2:$F$50,2,FALSE)</f>
        <v>#N/A</v>
      </c>
      <c r="V75" s="1" t="e">
        <f>VLOOKUP(T75,Variables!$K$2:$L$50,2,FALSE)</f>
        <v>#N/A</v>
      </c>
    </row>
    <row r="76" spans="4:22" x14ac:dyDescent="0.3">
      <c r="D76" s="1" t="e">
        <f>VLOOKUP(A76,Variables!$E$2:$F$50,2,FALSE)</f>
        <v>#N/A</v>
      </c>
      <c r="E76" s="1" t="e">
        <f>VLOOKUP(B76,Variables!$C$2:$D$6,2,FALSE)</f>
        <v>#N/A</v>
      </c>
      <c r="F76" s="1">
        <f t="shared" si="3"/>
        <v>0</v>
      </c>
      <c r="J76" s="1" t="e">
        <f>VLOOKUP(G76,Variables!$E$2:$F$50,2,FALSE)</f>
        <v>#N/A</v>
      </c>
      <c r="K76" s="1" t="e">
        <f>VLOOKUP(H76,Variables!$G$2:$H$50,2,FALSE)</f>
        <v>#N/A</v>
      </c>
      <c r="L76" s="1">
        <f t="shared" si="4"/>
        <v>0</v>
      </c>
      <c r="P76" s="1" t="e">
        <f>VLOOKUP(M76,Variables!$E$2:$F$50,2,FALSE)</f>
        <v>#N/A</v>
      </c>
      <c r="Q76" s="1" t="e">
        <f>VLOOKUP(N76,Variables!$I$2:$J$50,2,FALSE)</f>
        <v>#N/A</v>
      </c>
      <c r="R76" s="1">
        <f t="shared" si="5"/>
        <v>0</v>
      </c>
      <c r="U76" s="1" t="e">
        <f>VLOOKUP(S76,Variables!$E$2:$F$50,2,FALSE)</f>
        <v>#N/A</v>
      </c>
      <c r="V76" s="1" t="e">
        <f>VLOOKUP(T76,Variables!$K$2:$L$50,2,FALSE)</f>
        <v>#N/A</v>
      </c>
    </row>
    <row r="77" spans="4:22" x14ac:dyDescent="0.3">
      <c r="D77" s="1" t="e">
        <f>VLOOKUP(A77,Variables!$E$2:$F$50,2,FALSE)</f>
        <v>#N/A</v>
      </c>
      <c r="E77" s="1" t="e">
        <f>VLOOKUP(B77,Variables!$C$2:$D$6,2,FALSE)</f>
        <v>#N/A</v>
      </c>
      <c r="F77" s="1">
        <f t="shared" si="3"/>
        <v>0</v>
      </c>
      <c r="J77" s="1" t="e">
        <f>VLOOKUP(G77,Variables!$E$2:$F$50,2,FALSE)</f>
        <v>#N/A</v>
      </c>
      <c r="K77" s="1" t="e">
        <f>VLOOKUP(H77,Variables!$G$2:$H$50,2,FALSE)</f>
        <v>#N/A</v>
      </c>
      <c r="L77" s="1">
        <f t="shared" si="4"/>
        <v>0</v>
      </c>
      <c r="P77" s="1" t="e">
        <f>VLOOKUP(M77,Variables!$E$2:$F$50,2,FALSE)</f>
        <v>#N/A</v>
      </c>
      <c r="Q77" s="1" t="e">
        <f>VLOOKUP(N77,Variables!$I$2:$J$50,2,FALSE)</f>
        <v>#N/A</v>
      </c>
      <c r="R77" s="1">
        <f t="shared" si="5"/>
        <v>0</v>
      </c>
      <c r="U77" s="1" t="e">
        <f>VLOOKUP(S77,Variables!$E$2:$F$50,2,FALSE)</f>
        <v>#N/A</v>
      </c>
      <c r="V77" s="1" t="e">
        <f>VLOOKUP(T77,Variables!$K$2:$L$50,2,FALSE)</f>
        <v>#N/A</v>
      </c>
    </row>
    <row r="78" spans="4:22" x14ac:dyDescent="0.3">
      <c r="D78" s="1" t="e">
        <f>VLOOKUP(A78,Variables!$E$2:$F$50,2,FALSE)</f>
        <v>#N/A</v>
      </c>
      <c r="E78" s="1" t="e">
        <f>VLOOKUP(B78,Variables!$C$2:$D$6,2,FALSE)</f>
        <v>#N/A</v>
      </c>
      <c r="F78" s="1">
        <f t="shared" si="3"/>
        <v>0</v>
      </c>
      <c r="J78" s="1" t="e">
        <f>VLOOKUP(G78,Variables!$E$2:$F$50,2,FALSE)</f>
        <v>#N/A</v>
      </c>
      <c r="K78" s="1" t="e">
        <f>VLOOKUP(H78,Variables!$G$2:$H$50,2,FALSE)</f>
        <v>#N/A</v>
      </c>
      <c r="L78" s="1">
        <f t="shared" si="4"/>
        <v>0</v>
      </c>
      <c r="P78" s="1" t="e">
        <f>VLOOKUP(M78,Variables!$E$2:$F$50,2,FALSE)</f>
        <v>#N/A</v>
      </c>
      <c r="Q78" s="1" t="e">
        <f>VLOOKUP(N78,Variables!$I$2:$J$50,2,FALSE)</f>
        <v>#N/A</v>
      </c>
      <c r="R78" s="1">
        <f t="shared" si="5"/>
        <v>0</v>
      </c>
      <c r="U78" s="1" t="e">
        <f>VLOOKUP(S78,Variables!$E$2:$F$50,2,FALSE)</f>
        <v>#N/A</v>
      </c>
      <c r="V78" s="1" t="e">
        <f>VLOOKUP(T78,Variables!$K$2:$L$50,2,FALSE)</f>
        <v>#N/A</v>
      </c>
    </row>
    <row r="79" spans="4:22" x14ac:dyDescent="0.3">
      <c r="D79" s="1" t="e">
        <f>VLOOKUP(A79,Variables!$E$2:$F$50,2,FALSE)</f>
        <v>#N/A</v>
      </c>
      <c r="E79" s="1" t="e">
        <f>VLOOKUP(B79,Variables!$C$2:$D$6,2,FALSE)</f>
        <v>#N/A</v>
      </c>
      <c r="F79" s="1">
        <f t="shared" si="3"/>
        <v>0</v>
      </c>
      <c r="J79" s="1" t="e">
        <f>VLOOKUP(G79,Variables!$E$2:$F$50,2,FALSE)</f>
        <v>#N/A</v>
      </c>
      <c r="K79" s="1" t="e">
        <f>VLOOKUP(H79,Variables!$G$2:$H$50,2,FALSE)</f>
        <v>#N/A</v>
      </c>
      <c r="L79" s="1">
        <f t="shared" si="4"/>
        <v>0</v>
      </c>
      <c r="P79" s="1" t="e">
        <f>VLOOKUP(M79,Variables!$E$2:$F$50,2,FALSE)</f>
        <v>#N/A</v>
      </c>
      <c r="Q79" s="1" t="e">
        <f>VLOOKUP(N79,Variables!$I$2:$J$50,2,FALSE)</f>
        <v>#N/A</v>
      </c>
      <c r="R79" s="1">
        <f t="shared" si="5"/>
        <v>0</v>
      </c>
      <c r="U79" s="1" t="e">
        <f>VLOOKUP(S79,Variables!$E$2:$F$50,2,FALSE)</f>
        <v>#N/A</v>
      </c>
      <c r="V79" s="1" t="e">
        <f>VLOOKUP(T79,Variables!$K$2:$L$50,2,FALSE)</f>
        <v>#N/A</v>
      </c>
    </row>
    <row r="80" spans="4:22" x14ac:dyDescent="0.3">
      <c r="D80" s="1" t="e">
        <f>VLOOKUP(A80,Variables!$E$2:$F$50,2,FALSE)</f>
        <v>#N/A</v>
      </c>
      <c r="E80" s="1" t="e">
        <f>VLOOKUP(B80,Variables!$C$2:$D$6,2,FALSE)</f>
        <v>#N/A</v>
      </c>
      <c r="F80" s="1">
        <f t="shared" si="3"/>
        <v>0</v>
      </c>
      <c r="J80" s="1" t="e">
        <f>VLOOKUP(G80,Variables!$E$2:$F$50,2,FALSE)</f>
        <v>#N/A</v>
      </c>
      <c r="K80" s="1" t="e">
        <f>VLOOKUP(H80,Variables!$G$2:$H$50,2,FALSE)</f>
        <v>#N/A</v>
      </c>
      <c r="L80" s="1">
        <f t="shared" si="4"/>
        <v>0</v>
      </c>
      <c r="P80" s="1" t="e">
        <f>VLOOKUP(M80,Variables!$E$2:$F$50,2,FALSE)</f>
        <v>#N/A</v>
      </c>
      <c r="Q80" s="1" t="e">
        <f>VLOOKUP(N80,Variables!$I$2:$J$50,2,FALSE)</f>
        <v>#N/A</v>
      </c>
      <c r="R80" s="1">
        <f t="shared" si="5"/>
        <v>0</v>
      </c>
      <c r="U80" s="1" t="e">
        <f>VLOOKUP(S80,Variables!$E$2:$F$50,2,FALSE)</f>
        <v>#N/A</v>
      </c>
      <c r="V80" s="1" t="e">
        <f>VLOOKUP(T80,Variables!$K$2:$L$50,2,FALSE)</f>
        <v>#N/A</v>
      </c>
    </row>
    <row r="81" spans="4:22" x14ac:dyDescent="0.3">
      <c r="D81" s="1" t="e">
        <f>VLOOKUP(A81,Variables!$E$2:$F$50,2,FALSE)</f>
        <v>#N/A</v>
      </c>
      <c r="E81" s="1" t="e">
        <f>VLOOKUP(B81,Variables!$C$2:$D$6,2,FALSE)</f>
        <v>#N/A</v>
      </c>
      <c r="F81" s="1">
        <f t="shared" si="3"/>
        <v>0</v>
      </c>
      <c r="J81" s="1" t="e">
        <f>VLOOKUP(G81,Variables!$E$2:$F$50,2,FALSE)</f>
        <v>#N/A</v>
      </c>
      <c r="K81" s="1" t="e">
        <f>VLOOKUP(H81,Variables!$G$2:$H$50,2,FALSE)</f>
        <v>#N/A</v>
      </c>
      <c r="L81" s="1">
        <f t="shared" si="4"/>
        <v>0</v>
      </c>
      <c r="P81" s="1" t="e">
        <f>VLOOKUP(M81,Variables!$E$2:$F$50,2,FALSE)</f>
        <v>#N/A</v>
      </c>
      <c r="Q81" s="1" t="e">
        <f>VLOOKUP(N81,Variables!$I$2:$J$50,2,FALSE)</f>
        <v>#N/A</v>
      </c>
      <c r="R81" s="1">
        <f t="shared" si="5"/>
        <v>0</v>
      </c>
      <c r="U81" s="1" t="e">
        <f>VLOOKUP(S81,Variables!$E$2:$F$50,2,FALSE)</f>
        <v>#N/A</v>
      </c>
      <c r="V81" s="1" t="e">
        <f>VLOOKUP(T81,Variables!$K$2:$L$50,2,FALSE)</f>
        <v>#N/A</v>
      </c>
    </row>
    <row r="82" spans="4:22" x14ac:dyDescent="0.3">
      <c r="D82" s="1" t="e">
        <f>VLOOKUP(A82,Variables!$E$2:$F$50,2,FALSE)</f>
        <v>#N/A</v>
      </c>
      <c r="E82" s="1" t="e">
        <f>VLOOKUP(B82,Variables!$C$2:$D$6,2,FALSE)</f>
        <v>#N/A</v>
      </c>
      <c r="F82" s="1">
        <f t="shared" si="3"/>
        <v>0</v>
      </c>
      <c r="J82" s="1" t="e">
        <f>VLOOKUP(G82,Variables!$E$2:$F$50,2,FALSE)</f>
        <v>#N/A</v>
      </c>
      <c r="K82" s="1" t="e">
        <f>VLOOKUP(H82,Variables!$G$2:$H$50,2,FALSE)</f>
        <v>#N/A</v>
      </c>
      <c r="L82" s="1">
        <f t="shared" si="4"/>
        <v>0</v>
      </c>
      <c r="P82" s="1" t="e">
        <f>VLOOKUP(M82,Variables!$E$2:$F$50,2,FALSE)</f>
        <v>#N/A</v>
      </c>
      <c r="Q82" s="1" t="e">
        <f>VLOOKUP(N82,Variables!$I$2:$J$50,2,FALSE)</f>
        <v>#N/A</v>
      </c>
      <c r="R82" s="1">
        <f t="shared" si="5"/>
        <v>0</v>
      </c>
      <c r="U82" s="1" t="e">
        <f>VLOOKUP(S82,Variables!$E$2:$F$50,2,FALSE)</f>
        <v>#N/A</v>
      </c>
      <c r="V82" s="1" t="e">
        <f>VLOOKUP(T82,Variables!$K$2:$L$50,2,FALSE)</f>
        <v>#N/A</v>
      </c>
    </row>
    <row r="83" spans="4:22" x14ac:dyDescent="0.3">
      <c r="D83" s="1" t="e">
        <f>VLOOKUP(A83,Variables!$E$2:$F$50,2,FALSE)</f>
        <v>#N/A</v>
      </c>
      <c r="E83" s="1" t="e">
        <f>VLOOKUP(B83,Variables!$C$2:$D$6,2,FALSE)</f>
        <v>#N/A</v>
      </c>
      <c r="F83" s="1">
        <f t="shared" si="3"/>
        <v>0</v>
      </c>
      <c r="J83" s="1" t="e">
        <f>VLOOKUP(G83,Variables!$E$2:$F$50,2,FALSE)</f>
        <v>#N/A</v>
      </c>
      <c r="K83" s="1" t="e">
        <f>VLOOKUP(H83,Variables!$G$2:$H$50,2,FALSE)</f>
        <v>#N/A</v>
      </c>
      <c r="L83" s="1">
        <f t="shared" si="4"/>
        <v>0</v>
      </c>
      <c r="P83" s="1" t="e">
        <f>VLOOKUP(M83,Variables!$E$2:$F$50,2,FALSE)</f>
        <v>#N/A</v>
      </c>
      <c r="Q83" s="1" t="e">
        <f>VLOOKUP(N83,Variables!$I$2:$J$50,2,FALSE)</f>
        <v>#N/A</v>
      </c>
      <c r="R83" s="1">
        <f t="shared" si="5"/>
        <v>0</v>
      </c>
      <c r="U83" s="1" t="e">
        <f>VLOOKUP(S83,Variables!$E$2:$F$50,2,FALSE)</f>
        <v>#N/A</v>
      </c>
      <c r="V83" s="1" t="e">
        <f>VLOOKUP(T83,Variables!$K$2:$L$50,2,FALSE)</f>
        <v>#N/A</v>
      </c>
    </row>
    <row r="84" spans="4:22" x14ac:dyDescent="0.3">
      <c r="D84" s="1" t="e">
        <f>VLOOKUP(A84,Variables!$E$2:$F$50,2,FALSE)</f>
        <v>#N/A</v>
      </c>
      <c r="E84" s="1" t="e">
        <f>VLOOKUP(B84,Variables!$C$2:$D$6,2,FALSE)</f>
        <v>#N/A</v>
      </c>
      <c r="F84" s="1">
        <f t="shared" si="3"/>
        <v>0</v>
      </c>
      <c r="J84" s="1" t="e">
        <f>VLOOKUP(G84,Variables!$E$2:$F$50,2,FALSE)</f>
        <v>#N/A</v>
      </c>
      <c r="K84" s="1" t="e">
        <f>VLOOKUP(H84,Variables!$G$2:$H$50,2,FALSE)</f>
        <v>#N/A</v>
      </c>
      <c r="L84" s="1">
        <f t="shared" si="4"/>
        <v>0</v>
      </c>
      <c r="P84" s="1" t="e">
        <f>VLOOKUP(M84,Variables!$E$2:$F$50,2,FALSE)</f>
        <v>#N/A</v>
      </c>
      <c r="Q84" s="1" t="e">
        <f>VLOOKUP(N84,Variables!$I$2:$J$50,2,FALSE)</f>
        <v>#N/A</v>
      </c>
      <c r="R84" s="1">
        <f t="shared" si="5"/>
        <v>0</v>
      </c>
      <c r="U84" s="1" t="e">
        <f>VLOOKUP(S84,Variables!$E$2:$F$50,2,FALSE)</f>
        <v>#N/A</v>
      </c>
      <c r="V84" s="1" t="e">
        <f>VLOOKUP(T84,Variables!$K$2:$L$50,2,FALSE)</f>
        <v>#N/A</v>
      </c>
    </row>
    <row r="85" spans="4:22" x14ac:dyDescent="0.3">
      <c r="D85" s="1" t="e">
        <f>VLOOKUP(A85,Variables!$E$2:$F$50,2,FALSE)</f>
        <v>#N/A</v>
      </c>
      <c r="E85" s="1" t="e">
        <f>VLOOKUP(B85,Variables!$C$2:$D$6,2,FALSE)</f>
        <v>#N/A</v>
      </c>
      <c r="F85" s="1">
        <f t="shared" si="3"/>
        <v>0</v>
      </c>
      <c r="J85" s="1" t="e">
        <f>VLOOKUP(G85,Variables!$E$2:$F$50,2,FALSE)</f>
        <v>#N/A</v>
      </c>
      <c r="K85" s="1" t="e">
        <f>VLOOKUP(H85,Variables!$G$2:$H$50,2,FALSE)</f>
        <v>#N/A</v>
      </c>
      <c r="L85" s="1">
        <f t="shared" si="4"/>
        <v>0</v>
      </c>
      <c r="P85" s="1" t="e">
        <f>VLOOKUP(M85,Variables!$E$2:$F$50,2,FALSE)</f>
        <v>#N/A</v>
      </c>
      <c r="Q85" s="1" t="e">
        <f>VLOOKUP(N85,Variables!$I$2:$J$50,2,FALSE)</f>
        <v>#N/A</v>
      </c>
      <c r="R85" s="1">
        <f t="shared" si="5"/>
        <v>0</v>
      </c>
      <c r="U85" s="1" t="e">
        <f>VLOOKUP(S85,Variables!$E$2:$F$50,2,FALSE)</f>
        <v>#N/A</v>
      </c>
      <c r="V85" s="1" t="e">
        <f>VLOOKUP(T85,Variables!$K$2:$L$50,2,FALSE)</f>
        <v>#N/A</v>
      </c>
    </row>
    <row r="86" spans="4:22" x14ac:dyDescent="0.3">
      <c r="D86" s="1" t="e">
        <f>VLOOKUP(A86,Variables!$E$2:$F$50,2,FALSE)</f>
        <v>#N/A</v>
      </c>
      <c r="E86" s="1" t="e">
        <f>VLOOKUP(B86,Variables!$C$2:$D$6,2,FALSE)</f>
        <v>#N/A</v>
      </c>
      <c r="F86" s="1">
        <f t="shared" si="3"/>
        <v>0</v>
      </c>
      <c r="J86" s="1" t="e">
        <f>VLOOKUP(G86,Variables!$E$2:$F$50,2,FALSE)</f>
        <v>#N/A</v>
      </c>
      <c r="K86" s="1" t="e">
        <f>VLOOKUP(H86,Variables!$G$2:$H$50,2,FALSE)</f>
        <v>#N/A</v>
      </c>
      <c r="L86" s="1">
        <f t="shared" si="4"/>
        <v>0</v>
      </c>
      <c r="P86" s="1" t="e">
        <f>VLOOKUP(M86,Variables!$E$2:$F$50,2,FALSE)</f>
        <v>#N/A</v>
      </c>
      <c r="Q86" s="1" t="e">
        <f>VLOOKUP(N86,Variables!$I$2:$J$50,2,FALSE)</f>
        <v>#N/A</v>
      </c>
      <c r="R86" s="1">
        <f t="shared" si="5"/>
        <v>0</v>
      </c>
      <c r="U86" s="1" t="e">
        <f>VLOOKUP(S86,Variables!$E$2:$F$50,2,FALSE)</f>
        <v>#N/A</v>
      </c>
      <c r="V86" s="1" t="e">
        <f>VLOOKUP(T86,Variables!$K$2:$L$50,2,FALSE)</f>
        <v>#N/A</v>
      </c>
    </row>
    <row r="87" spans="4:22" x14ac:dyDescent="0.3">
      <c r="D87" s="1" t="e">
        <f>VLOOKUP(A87,Variables!$E$2:$F$50,2,FALSE)</f>
        <v>#N/A</v>
      </c>
      <c r="E87" s="1" t="e">
        <f>VLOOKUP(B87,Variables!$C$2:$D$6,2,FALSE)</f>
        <v>#N/A</v>
      </c>
      <c r="F87" s="1">
        <f t="shared" si="3"/>
        <v>0</v>
      </c>
      <c r="J87" s="1" t="e">
        <f>VLOOKUP(G87,Variables!$E$2:$F$50,2,FALSE)</f>
        <v>#N/A</v>
      </c>
      <c r="K87" s="1" t="e">
        <f>VLOOKUP(H87,Variables!$G$2:$H$50,2,FALSE)</f>
        <v>#N/A</v>
      </c>
      <c r="L87" s="1">
        <f t="shared" si="4"/>
        <v>0</v>
      </c>
      <c r="P87" s="1" t="e">
        <f>VLOOKUP(M87,Variables!$E$2:$F$50,2,FALSE)</f>
        <v>#N/A</v>
      </c>
      <c r="Q87" s="1" t="e">
        <f>VLOOKUP(N87,Variables!$I$2:$J$50,2,FALSE)</f>
        <v>#N/A</v>
      </c>
      <c r="R87" s="1">
        <f t="shared" si="5"/>
        <v>0</v>
      </c>
      <c r="U87" s="1" t="e">
        <f>VLOOKUP(S87,Variables!$E$2:$F$50,2,FALSE)</f>
        <v>#N/A</v>
      </c>
      <c r="V87" s="1" t="e">
        <f>VLOOKUP(T87,Variables!$K$2:$L$50,2,FALSE)</f>
        <v>#N/A</v>
      </c>
    </row>
    <row r="88" spans="4:22" x14ac:dyDescent="0.3">
      <c r="D88" s="1" t="e">
        <f>VLOOKUP(A88,Variables!$E$2:$F$50,2,FALSE)</f>
        <v>#N/A</v>
      </c>
      <c r="E88" s="1" t="e">
        <f>VLOOKUP(B88,Variables!$C$2:$D$6,2,FALSE)</f>
        <v>#N/A</v>
      </c>
      <c r="F88" s="1">
        <f t="shared" si="3"/>
        <v>0</v>
      </c>
      <c r="J88" s="1" t="e">
        <f>VLOOKUP(G88,Variables!$E$2:$F$50,2,FALSE)</f>
        <v>#N/A</v>
      </c>
      <c r="K88" s="1" t="e">
        <f>VLOOKUP(H88,Variables!$G$2:$H$50,2,FALSE)</f>
        <v>#N/A</v>
      </c>
      <c r="L88" s="1">
        <f t="shared" si="4"/>
        <v>0</v>
      </c>
      <c r="P88" s="1" t="e">
        <f>VLOOKUP(M88,Variables!$E$2:$F$50,2,FALSE)</f>
        <v>#N/A</v>
      </c>
      <c r="Q88" s="1" t="e">
        <f>VLOOKUP(N88,Variables!$I$2:$J$50,2,FALSE)</f>
        <v>#N/A</v>
      </c>
      <c r="R88" s="1">
        <f t="shared" si="5"/>
        <v>0</v>
      </c>
      <c r="U88" s="1" t="e">
        <f>VLOOKUP(S88,Variables!$E$2:$F$50,2,FALSE)</f>
        <v>#N/A</v>
      </c>
      <c r="V88" s="1" t="e">
        <f>VLOOKUP(T88,Variables!$K$2:$L$50,2,FALSE)</f>
        <v>#N/A</v>
      </c>
    </row>
    <row r="89" spans="4:22" x14ac:dyDescent="0.3">
      <c r="D89" s="1" t="e">
        <f>VLOOKUP(A89,Variables!$E$2:$F$50,2,FALSE)</f>
        <v>#N/A</v>
      </c>
      <c r="E89" s="1" t="e">
        <f>VLOOKUP(B89,Variables!$C$2:$D$6,2,FALSE)</f>
        <v>#N/A</v>
      </c>
      <c r="F89" s="1">
        <f t="shared" si="3"/>
        <v>0</v>
      </c>
      <c r="J89" s="1" t="e">
        <f>VLOOKUP(G89,Variables!$E$2:$F$50,2,FALSE)</f>
        <v>#N/A</v>
      </c>
      <c r="K89" s="1" t="e">
        <f>VLOOKUP(H89,Variables!$G$2:$H$50,2,FALSE)</f>
        <v>#N/A</v>
      </c>
      <c r="L89" s="1">
        <f t="shared" si="4"/>
        <v>0</v>
      </c>
      <c r="P89" s="1" t="e">
        <f>VLOOKUP(M89,Variables!$E$2:$F$50,2,FALSE)</f>
        <v>#N/A</v>
      </c>
      <c r="Q89" s="1" t="e">
        <f>VLOOKUP(N89,Variables!$I$2:$J$50,2,FALSE)</f>
        <v>#N/A</v>
      </c>
      <c r="R89" s="1">
        <f t="shared" si="5"/>
        <v>0</v>
      </c>
      <c r="U89" s="1" t="e">
        <f>VLOOKUP(S89,Variables!$E$2:$F$50,2,FALSE)</f>
        <v>#N/A</v>
      </c>
      <c r="V89" s="1" t="e">
        <f>VLOOKUP(T89,Variables!$K$2:$L$50,2,FALSE)</f>
        <v>#N/A</v>
      </c>
    </row>
    <row r="90" spans="4:22" x14ac:dyDescent="0.3">
      <c r="D90" s="1" t="e">
        <f>VLOOKUP(A90,Variables!$E$2:$F$50,2,FALSE)</f>
        <v>#N/A</v>
      </c>
      <c r="E90" s="1" t="e">
        <f>VLOOKUP(B90,Variables!$C$2:$D$6,2,FALSE)</f>
        <v>#N/A</v>
      </c>
      <c r="F90" s="1">
        <f t="shared" si="3"/>
        <v>0</v>
      </c>
      <c r="J90" s="1" t="e">
        <f>VLOOKUP(G90,Variables!$E$2:$F$50,2,FALSE)</f>
        <v>#N/A</v>
      </c>
      <c r="K90" s="1" t="e">
        <f>VLOOKUP(H90,Variables!$G$2:$H$50,2,FALSE)</f>
        <v>#N/A</v>
      </c>
      <c r="L90" s="1">
        <f t="shared" si="4"/>
        <v>0</v>
      </c>
      <c r="P90" s="1" t="e">
        <f>VLOOKUP(M90,Variables!$E$2:$F$50,2,FALSE)</f>
        <v>#N/A</v>
      </c>
      <c r="Q90" s="1" t="e">
        <f>VLOOKUP(N90,Variables!$I$2:$J$50,2,FALSE)</f>
        <v>#N/A</v>
      </c>
      <c r="R90" s="1">
        <f t="shared" si="5"/>
        <v>0</v>
      </c>
      <c r="U90" s="1" t="e">
        <f>VLOOKUP(S90,Variables!$E$2:$F$50,2,FALSE)</f>
        <v>#N/A</v>
      </c>
      <c r="V90" s="1" t="e">
        <f>VLOOKUP(T90,Variables!$K$2:$L$50,2,FALSE)</f>
        <v>#N/A</v>
      </c>
    </row>
    <row r="91" spans="4:22" x14ac:dyDescent="0.3">
      <c r="D91" s="1" t="e">
        <f>VLOOKUP(A91,Variables!$E$2:$F$50,2,FALSE)</f>
        <v>#N/A</v>
      </c>
      <c r="E91" s="1" t="e">
        <f>VLOOKUP(B91,Variables!$C$2:$D$6,2,FALSE)</f>
        <v>#N/A</v>
      </c>
      <c r="F91" s="1">
        <f t="shared" si="3"/>
        <v>0</v>
      </c>
      <c r="J91" s="1" t="e">
        <f>VLOOKUP(G91,Variables!$E$2:$F$50,2,FALSE)</f>
        <v>#N/A</v>
      </c>
      <c r="K91" s="1" t="e">
        <f>VLOOKUP(H91,Variables!$G$2:$H$50,2,FALSE)</f>
        <v>#N/A</v>
      </c>
      <c r="L91" s="1">
        <f t="shared" si="4"/>
        <v>0</v>
      </c>
      <c r="P91" s="1" t="e">
        <f>VLOOKUP(M91,Variables!$E$2:$F$50,2,FALSE)</f>
        <v>#N/A</v>
      </c>
      <c r="Q91" s="1" t="e">
        <f>VLOOKUP(N91,Variables!$I$2:$J$50,2,FALSE)</f>
        <v>#N/A</v>
      </c>
      <c r="R91" s="1">
        <f t="shared" si="5"/>
        <v>0</v>
      </c>
      <c r="U91" s="1" t="e">
        <f>VLOOKUP(S91,Variables!$E$2:$F$50,2,FALSE)</f>
        <v>#N/A</v>
      </c>
      <c r="V91" s="1" t="e">
        <f>VLOOKUP(T91,Variables!$K$2:$L$50,2,FALSE)</f>
        <v>#N/A</v>
      </c>
    </row>
    <row r="92" spans="4:22" x14ac:dyDescent="0.3">
      <c r="D92" s="1" t="e">
        <f>VLOOKUP(A92,Variables!$E$2:$F$50,2,FALSE)</f>
        <v>#N/A</v>
      </c>
      <c r="E92" s="1" t="e">
        <f>VLOOKUP(B92,Variables!$C$2:$D$6,2,FALSE)</f>
        <v>#N/A</v>
      </c>
      <c r="F92" s="1">
        <f t="shared" si="3"/>
        <v>0</v>
      </c>
      <c r="J92" s="1" t="e">
        <f>VLOOKUP(G92,Variables!$E$2:$F$50,2,FALSE)</f>
        <v>#N/A</v>
      </c>
      <c r="K92" s="1" t="e">
        <f>VLOOKUP(H92,Variables!$G$2:$H$50,2,FALSE)</f>
        <v>#N/A</v>
      </c>
      <c r="L92" s="1">
        <f t="shared" si="4"/>
        <v>0</v>
      </c>
      <c r="P92" s="1" t="e">
        <f>VLOOKUP(M92,Variables!$E$2:$F$50,2,FALSE)</f>
        <v>#N/A</v>
      </c>
      <c r="Q92" s="1" t="e">
        <f>VLOOKUP(N92,Variables!$I$2:$J$50,2,FALSE)</f>
        <v>#N/A</v>
      </c>
      <c r="R92" s="1">
        <f t="shared" si="5"/>
        <v>0</v>
      </c>
      <c r="U92" s="1" t="e">
        <f>VLOOKUP(S92,Variables!$E$2:$F$50,2,FALSE)</f>
        <v>#N/A</v>
      </c>
      <c r="V92" s="1" t="e">
        <f>VLOOKUP(T92,Variables!$K$2:$L$50,2,FALSE)</f>
        <v>#N/A</v>
      </c>
    </row>
    <row r="93" spans="4:22" x14ac:dyDescent="0.3">
      <c r="D93" s="1" t="e">
        <f>VLOOKUP(A93,Variables!$E$2:$F$50,2,FALSE)</f>
        <v>#N/A</v>
      </c>
      <c r="E93" s="1" t="e">
        <f>VLOOKUP(B93,Variables!$C$2:$D$6,2,FALSE)</f>
        <v>#N/A</v>
      </c>
      <c r="F93" s="1">
        <f t="shared" si="3"/>
        <v>0</v>
      </c>
      <c r="J93" s="1" t="e">
        <f>VLOOKUP(G93,Variables!$E$2:$F$50,2,FALSE)</f>
        <v>#N/A</v>
      </c>
      <c r="K93" s="1" t="e">
        <f>VLOOKUP(H93,Variables!$G$2:$H$50,2,FALSE)</f>
        <v>#N/A</v>
      </c>
      <c r="L93" s="1">
        <f t="shared" si="4"/>
        <v>0</v>
      </c>
      <c r="P93" s="1" t="e">
        <f>VLOOKUP(M93,Variables!$E$2:$F$50,2,FALSE)</f>
        <v>#N/A</v>
      </c>
      <c r="Q93" s="1" t="e">
        <f>VLOOKUP(N93,Variables!$I$2:$J$50,2,FALSE)</f>
        <v>#N/A</v>
      </c>
      <c r="R93" s="1">
        <f t="shared" si="5"/>
        <v>0</v>
      </c>
      <c r="U93" s="1" t="e">
        <f>VLOOKUP(S93,Variables!$E$2:$F$50,2,FALSE)</f>
        <v>#N/A</v>
      </c>
      <c r="V93" s="1" t="e">
        <f>VLOOKUP(T93,Variables!$K$2:$L$50,2,FALSE)</f>
        <v>#N/A</v>
      </c>
    </row>
    <row r="94" spans="4:22" x14ac:dyDescent="0.3">
      <c r="D94" s="1" t="e">
        <f>VLOOKUP(A94,Variables!$E$2:$F$50,2,FALSE)</f>
        <v>#N/A</v>
      </c>
      <c r="E94" s="1" t="e">
        <f>VLOOKUP(B94,Variables!$C$2:$D$6,2,FALSE)</f>
        <v>#N/A</v>
      </c>
      <c r="F94" s="1">
        <f t="shared" si="3"/>
        <v>0</v>
      </c>
      <c r="J94" s="1" t="e">
        <f>VLOOKUP(G94,Variables!$E$2:$F$50,2,FALSE)</f>
        <v>#N/A</v>
      </c>
      <c r="K94" s="1" t="e">
        <f>VLOOKUP(H94,Variables!$G$2:$H$50,2,FALSE)</f>
        <v>#N/A</v>
      </c>
      <c r="L94" s="1">
        <f t="shared" si="4"/>
        <v>0</v>
      </c>
      <c r="P94" s="1" t="e">
        <f>VLOOKUP(M94,Variables!$E$2:$F$50,2,FALSE)</f>
        <v>#N/A</v>
      </c>
      <c r="Q94" s="1" t="e">
        <f>VLOOKUP(N94,Variables!$I$2:$J$50,2,FALSE)</f>
        <v>#N/A</v>
      </c>
      <c r="R94" s="1">
        <f t="shared" si="5"/>
        <v>0</v>
      </c>
      <c r="U94" s="1" t="e">
        <f>VLOOKUP(S94,Variables!$E$2:$F$50,2,FALSE)</f>
        <v>#N/A</v>
      </c>
      <c r="V94" s="1" t="e">
        <f>VLOOKUP(T94,Variables!$K$2:$L$50,2,FALSE)</f>
        <v>#N/A</v>
      </c>
    </row>
    <row r="95" spans="4:22" x14ac:dyDescent="0.3">
      <c r="D95" s="1" t="e">
        <f>VLOOKUP(A95,Variables!$E$2:$F$50,2,FALSE)</f>
        <v>#N/A</v>
      </c>
      <c r="E95" s="1" t="e">
        <f>VLOOKUP(B95,Variables!$C$2:$D$6,2,FALSE)</f>
        <v>#N/A</v>
      </c>
      <c r="F95" s="1">
        <f t="shared" ref="F95:F100" si="6">C95</f>
        <v>0</v>
      </c>
      <c r="J95" s="1" t="e">
        <f>VLOOKUP(G95,Variables!$E$2:$F$50,2,FALSE)</f>
        <v>#N/A</v>
      </c>
      <c r="K95" s="1" t="e">
        <f>VLOOKUP(H95,Variables!$G$2:$H$50,2,FALSE)</f>
        <v>#N/A</v>
      </c>
      <c r="L95" s="1">
        <f t="shared" ref="L95:L100" si="7">I95</f>
        <v>0</v>
      </c>
      <c r="P95" s="1" t="e">
        <f>VLOOKUP(M95,Variables!$E$2:$F$50,2,FALSE)</f>
        <v>#N/A</v>
      </c>
      <c r="Q95" s="1" t="e">
        <f>VLOOKUP(N95,Variables!$I$2:$J$50,2,FALSE)</f>
        <v>#N/A</v>
      </c>
      <c r="R95" s="1">
        <f t="shared" ref="R95:R100" si="8">O95</f>
        <v>0</v>
      </c>
      <c r="U95" s="1" t="e">
        <f>VLOOKUP(S95,Variables!$E$2:$F$50,2,FALSE)</f>
        <v>#N/A</v>
      </c>
      <c r="V95" s="1" t="e">
        <f>VLOOKUP(T95,Variables!$K$2:$L$50,2,FALSE)</f>
        <v>#N/A</v>
      </c>
    </row>
    <row r="96" spans="4:22" x14ac:dyDescent="0.3">
      <c r="D96" s="1" t="e">
        <f>VLOOKUP(A96,Variables!$E$2:$F$50,2,FALSE)</f>
        <v>#N/A</v>
      </c>
      <c r="E96" s="1" t="e">
        <f>VLOOKUP(B96,Variables!$C$2:$D$6,2,FALSE)</f>
        <v>#N/A</v>
      </c>
      <c r="F96" s="1">
        <f t="shared" si="6"/>
        <v>0</v>
      </c>
      <c r="J96" s="1" t="e">
        <f>VLOOKUP(G96,Variables!$E$2:$F$50,2,FALSE)</f>
        <v>#N/A</v>
      </c>
      <c r="K96" s="1" t="e">
        <f>VLOOKUP(H96,Variables!$G$2:$H$50,2,FALSE)</f>
        <v>#N/A</v>
      </c>
      <c r="L96" s="1">
        <f t="shared" si="7"/>
        <v>0</v>
      </c>
      <c r="P96" s="1" t="e">
        <f>VLOOKUP(M96,Variables!$E$2:$F$50,2,FALSE)</f>
        <v>#N/A</v>
      </c>
      <c r="Q96" s="1" t="e">
        <f>VLOOKUP(N96,Variables!$I$2:$J$50,2,FALSE)</f>
        <v>#N/A</v>
      </c>
      <c r="R96" s="1">
        <f t="shared" si="8"/>
        <v>0</v>
      </c>
      <c r="U96" s="1" t="e">
        <f>VLOOKUP(S96,Variables!$E$2:$F$50,2,FALSE)</f>
        <v>#N/A</v>
      </c>
      <c r="V96" s="1" t="e">
        <f>VLOOKUP(T96,Variables!$K$2:$L$50,2,FALSE)</f>
        <v>#N/A</v>
      </c>
    </row>
    <row r="97" spans="4:22" x14ac:dyDescent="0.3">
      <c r="D97" s="1" t="e">
        <f>VLOOKUP(A97,Variables!$E$2:$F$50,2,FALSE)</f>
        <v>#N/A</v>
      </c>
      <c r="E97" s="1" t="e">
        <f>VLOOKUP(B97,Variables!$C$2:$D$6,2,FALSE)</f>
        <v>#N/A</v>
      </c>
      <c r="F97" s="1">
        <f t="shared" si="6"/>
        <v>0</v>
      </c>
      <c r="J97" s="1" t="e">
        <f>VLOOKUP(G97,Variables!$E$2:$F$50,2,FALSE)</f>
        <v>#N/A</v>
      </c>
      <c r="K97" s="1" t="e">
        <f>VLOOKUP(H97,Variables!$G$2:$H$50,2,FALSE)</f>
        <v>#N/A</v>
      </c>
      <c r="L97" s="1">
        <f t="shared" si="7"/>
        <v>0</v>
      </c>
      <c r="P97" s="1" t="e">
        <f>VLOOKUP(M97,Variables!$E$2:$F$50,2,FALSE)</f>
        <v>#N/A</v>
      </c>
      <c r="Q97" s="1" t="e">
        <f>VLOOKUP(N97,Variables!$I$2:$J$50,2,FALSE)</f>
        <v>#N/A</v>
      </c>
      <c r="R97" s="1">
        <f t="shared" si="8"/>
        <v>0</v>
      </c>
      <c r="U97" s="1" t="e">
        <f>VLOOKUP(S97,Variables!$E$2:$F$50,2,FALSE)</f>
        <v>#N/A</v>
      </c>
      <c r="V97" s="1" t="e">
        <f>VLOOKUP(T97,Variables!$K$2:$L$50,2,FALSE)</f>
        <v>#N/A</v>
      </c>
    </row>
    <row r="98" spans="4:22" x14ac:dyDescent="0.3">
      <c r="D98" s="1" t="e">
        <f>VLOOKUP(A98,Variables!$E$2:$F$50,2,FALSE)</f>
        <v>#N/A</v>
      </c>
      <c r="E98" s="1" t="e">
        <f>VLOOKUP(B98,Variables!$C$2:$D$6,2,FALSE)</f>
        <v>#N/A</v>
      </c>
      <c r="F98" s="1">
        <f t="shared" si="6"/>
        <v>0</v>
      </c>
      <c r="J98" s="1" t="e">
        <f>VLOOKUP(G98,Variables!$E$2:$F$50,2,FALSE)</f>
        <v>#N/A</v>
      </c>
      <c r="K98" s="1" t="e">
        <f>VLOOKUP(H98,Variables!$G$2:$H$50,2,FALSE)</f>
        <v>#N/A</v>
      </c>
      <c r="L98" s="1">
        <f t="shared" si="7"/>
        <v>0</v>
      </c>
      <c r="P98" s="1" t="e">
        <f>VLOOKUP(M98,Variables!$E$2:$F$50,2,FALSE)</f>
        <v>#N/A</v>
      </c>
      <c r="Q98" s="1" t="e">
        <f>VLOOKUP(N98,Variables!$I$2:$J$50,2,FALSE)</f>
        <v>#N/A</v>
      </c>
      <c r="R98" s="1">
        <f t="shared" si="8"/>
        <v>0</v>
      </c>
      <c r="U98" s="1" t="e">
        <f>VLOOKUP(S98,Variables!$E$2:$F$50,2,FALSE)</f>
        <v>#N/A</v>
      </c>
      <c r="V98" s="1" t="e">
        <f>VLOOKUP(T98,Variables!$K$2:$L$50,2,FALSE)</f>
        <v>#N/A</v>
      </c>
    </row>
    <row r="99" spans="4:22" x14ac:dyDescent="0.3">
      <c r="D99" s="1" t="e">
        <f>VLOOKUP(A99,Variables!$E$2:$F$50,2,FALSE)</f>
        <v>#N/A</v>
      </c>
      <c r="E99" s="1" t="e">
        <f>VLOOKUP(B99,Variables!$C$2:$D$6,2,FALSE)</f>
        <v>#N/A</v>
      </c>
      <c r="F99" s="1">
        <f t="shared" si="6"/>
        <v>0</v>
      </c>
      <c r="J99" s="1" t="e">
        <f>VLOOKUP(G99,Variables!$E$2:$F$50,2,FALSE)</f>
        <v>#N/A</v>
      </c>
      <c r="K99" s="1" t="e">
        <f>VLOOKUP(H99,Variables!$G$2:$H$50,2,FALSE)</f>
        <v>#N/A</v>
      </c>
      <c r="L99" s="1">
        <f t="shared" si="7"/>
        <v>0</v>
      </c>
      <c r="P99" s="1" t="e">
        <f>VLOOKUP(M99,Variables!$E$2:$F$50,2,FALSE)</f>
        <v>#N/A</v>
      </c>
      <c r="Q99" s="1" t="e">
        <f>VLOOKUP(N99,Variables!$I$2:$J$50,2,FALSE)</f>
        <v>#N/A</v>
      </c>
      <c r="R99" s="1">
        <f t="shared" si="8"/>
        <v>0</v>
      </c>
      <c r="U99" s="1" t="e">
        <f>VLOOKUP(S99,Variables!$E$2:$F$50,2,FALSE)</f>
        <v>#N/A</v>
      </c>
      <c r="V99" s="1" t="e">
        <f>VLOOKUP(T99,Variables!$K$2:$L$50,2,FALSE)</f>
        <v>#N/A</v>
      </c>
    </row>
    <row r="100" spans="4:22" x14ac:dyDescent="0.3">
      <c r="D100" s="1" t="e">
        <f>VLOOKUP(A100,Variables!$E$2:$F$50,2,FALSE)</f>
        <v>#N/A</v>
      </c>
      <c r="E100" s="1" t="e">
        <f>VLOOKUP(B100,Variables!$C$2:$D$6,2,FALSE)</f>
        <v>#N/A</v>
      </c>
      <c r="F100" s="1">
        <f t="shared" si="6"/>
        <v>0</v>
      </c>
      <c r="J100" s="1" t="e">
        <f>VLOOKUP(G100,Variables!$E$2:$F$50,2,FALSE)</f>
        <v>#N/A</v>
      </c>
      <c r="K100" s="1" t="e">
        <f>VLOOKUP(H100,Variables!$G$2:$H$50,2,FALSE)</f>
        <v>#N/A</v>
      </c>
      <c r="L100" s="1">
        <f t="shared" si="7"/>
        <v>0</v>
      </c>
      <c r="P100" s="1" t="e">
        <f>VLOOKUP(M100,Variables!$E$2:$F$50,2,FALSE)</f>
        <v>#N/A</v>
      </c>
      <c r="Q100" s="1" t="e">
        <f>VLOOKUP(N100,Variables!$I$2:$J$50,2,FALSE)</f>
        <v>#N/A</v>
      </c>
      <c r="R100" s="1">
        <f t="shared" si="8"/>
        <v>0</v>
      </c>
      <c r="U100" s="1" t="e">
        <f>VLOOKUP(S100,Variables!$E$2:$F$50,2,FALSE)</f>
        <v>#N/A</v>
      </c>
      <c r="V100" s="1" t="e">
        <f>VLOOKUP(T100,Variables!$K$2:$L$50,2,FALSE)</f>
        <v>#N/A</v>
      </c>
    </row>
  </sheetData>
  <mergeCells count="4">
    <mergeCell ref="S1:V1"/>
    <mergeCell ref="A1:F1"/>
    <mergeCell ref="G1:L1"/>
    <mergeCell ref="M1:R1"/>
  </mergeCells>
  <dataValidations count="5">
    <dataValidation type="list" allowBlank="1" showInputMessage="1" showErrorMessage="1" sqref="G3:G100 A3:A4 M3:M100 S3:S100">
      <formula1>Skill</formula1>
    </dataValidation>
    <dataValidation type="list" allowBlank="1" showInputMessage="1" showErrorMessage="1" sqref="B3">
      <formula1>Ability</formula1>
    </dataValidation>
    <dataValidation type="list" allowBlank="1" showInputMessage="1" showErrorMessage="1" sqref="H3:H100">
      <formula1>StatusModifier</formula1>
    </dataValidation>
    <dataValidation type="list" allowBlank="1" showInputMessage="1" showErrorMessage="1" sqref="N3:N100">
      <formula1>CombatModifier</formula1>
    </dataValidation>
    <dataValidation type="list" allowBlank="1" showInputMessage="1" showErrorMessage="1" sqref="T3:T100">
      <formula1>Knowledge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topLeftCell="A22" workbookViewId="0">
      <selection activeCell="C28" sqref="C28"/>
    </sheetView>
  </sheetViews>
  <sheetFormatPr defaultRowHeight="18.75" x14ac:dyDescent="0.3"/>
  <cols>
    <col min="1" max="2" width="36.42578125" style="2" bestFit="1" customWidth="1"/>
    <col min="3" max="3" width="10.85546875" style="2" bestFit="1" customWidth="1"/>
    <col min="4" max="4" width="24.28515625" style="2" bestFit="1" customWidth="1"/>
    <col min="5" max="16384" width="9.140625" style="2"/>
  </cols>
  <sheetData>
    <row r="1" spans="1:4" ht="23.25" x14ac:dyDescent="0.35">
      <c r="A1" s="5" t="s">
        <v>35</v>
      </c>
      <c r="B1" s="5" t="s">
        <v>108</v>
      </c>
      <c r="C1" s="5" t="s">
        <v>35</v>
      </c>
      <c r="D1" s="5" t="s">
        <v>108</v>
      </c>
    </row>
    <row r="2" spans="1:4" x14ac:dyDescent="0.3">
      <c r="C2" s="1"/>
      <c r="D2" s="1"/>
    </row>
    <row r="3" spans="1:4" x14ac:dyDescent="0.3">
      <c r="A3" s="2" t="s">
        <v>57</v>
      </c>
      <c r="B3" s="2" t="s">
        <v>14</v>
      </c>
      <c r="C3" s="1">
        <f>VLOOKUP(A3,Variables!$E$2:$F$50,2,FALSE)</f>
        <v>12</v>
      </c>
      <c r="D3" s="1">
        <f>VLOOKUP(B3,Variables!$E$2:$F$50,2,FALSE)</f>
        <v>1</v>
      </c>
    </row>
    <row r="4" spans="1:4" x14ac:dyDescent="0.3">
      <c r="A4" s="2" t="s">
        <v>58</v>
      </c>
      <c r="B4" s="2" t="s">
        <v>15</v>
      </c>
      <c r="C4" s="1">
        <f>VLOOKUP(A4,Variables!$E$2:$F$50,2,FALSE)</f>
        <v>13</v>
      </c>
      <c r="D4" s="1">
        <f>VLOOKUP(B4,Variables!$E$2:$F$50,2,FALSE)</f>
        <v>2</v>
      </c>
    </row>
    <row r="5" spans="1:4" x14ac:dyDescent="0.3">
      <c r="A5" s="2" t="s">
        <v>3</v>
      </c>
      <c r="B5" s="2" t="s">
        <v>16</v>
      </c>
      <c r="C5" s="1">
        <f>VLOOKUP(A5,Variables!$E$2:$F$50,2,FALSE)</f>
        <v>14</v>
      </c>
      <c r="D5" s="1">
        <f>VLOOKUP(B5,Variables!$E$2:$F$50,2,FALSE)</f>
        <v>3</v>
      </c>
    </row>
    <row r="6" spans="1:4" x14ac:dyDescent="0.3">
      <c r="A6" s="2" t="s">
        <v>21</v>
      </c>
      <c r="B6" s="2" t="s">
        <v>16</v>
      </c>
      <c r="C6" s="1">
        <f>VLOOKUP(A6,Variables!$E$2:$F$50,2,FALSE)</f>
        <v>15</v>
      </c>
      <c r="D6" s="1">
        <f>VLOOKUP(B6,Variables!$E$2:$F$50,2,FALSE)</f>
        <v>3</v>
      </c>
    </row>
    <row r="7" spans="1:4" x14ac:dyDescent="0.3">
      <c r="A7" s="2" t="s">
        <v>22</v>
      </c>
      <c r="B7" s="2" t="s">
        <v>0</v>
      </c>
      <c r="C7" s="1">
        <f>VLOOKUP(A7,Variables!$E$2:$F$50,2,FALSE)</f>
        <v>16</v>
      </c>
      <c r="D7" s="1">
        <f>VLOOKUP(B7,Variables!$E$2:$F$50,2,FALSE)</f>
        <v>4</v>
      </c>
    </row>
    <row r="8" spans="1:4" x14ac:dyDescent="0.3">
      <c r="A8" s="2" t="s">
        <v>23</v>
      </c>
      <c r="B8" s="2" t="s">
        <v>0</v>
      </c>
      <c r="C8" s="1">
        <f>VLOOKUP(A8,Variables!$E$2:$F$50,2,FALSE)</f>
        <v>17</v>
      </c>
      <c r="D8" s="1">
        <f>VLOOKUP(B8,Variables!$E$2:$F$50,2,FALSE)</f>
        <v>4</v>
      </c>
    </row>
    <row r="9" spans="1:4" x14ac:dyDescent="0.3">
      <c r="A9" s="2" t="s">
        <v>24</v>
      </c>
      <c r="B9" s="2" t="s">
        <v>17</v>
      </c>
      <c r="C9" s="1">
        <f>VLOOKUP(A9,Variables!$E$2:$F$50,2,FALSE)</f>
        <v>18</v>
      </c>
      <c r="D9" s="1">
        <f>VLOOKUP(B9,Variables!$E$2:$F$50,2,FALSE)</f>
        <v>5</v>
      </c>
    </row>
    <row r="10" spans="1:4" x14ac:dyDescent="0.3">
      <c r="A10" s="2" t="s">
        <v>4</v>
      </c>
      <c r="B10" s="2" t="s">
        <v>25</v>
      </c>
      <c r="C10" s="1">
        <f>VLOOKUP(A10,Variables!$E$2:$F$50,2,FALSE)</f>
        <v>19</v>
      </c>
      <c r="D10" s="1">
        <f>VLOOKUP(B10,Variables!$E$2:$F$50,2,FALSE)</f>
        <v>6</v>
      </c>
    </row>
    <row r="11" spans="1:4" x14ac:dyDescent="0.3">
      <c r="A11" s="2" t="s">
        <v>18</v>
      </c>
      <c r="B11" s="2" t="s">
        <v>25</v>
      </c>
      <c r="C11" s="1">
        <f>VLOOKUP(A11,Variables!$E$2:$F$50,2,FALSE)</f>
        <v>20</v>
      </c>
      <c r="D11" s="1">
        <f>VLOOKUP(B11,Variables!$E$2:$F$50,2,FALSE)</f>
        <v>6</v>
      </c>
    </row>
    <row r="12" spans="1:4" x14ac:dyDescent="0.3">
      <c r="A12" s="2" t="s">
        <v>26</v>
      </c>
      <c r="B12" s="2" t="s">
        <v>117</v>
      </c>
      <c r="C12" s="1">
        <f>VLOOKUP(A12,Variables!$E$2:$F$50,2,FALSE)</f>
        <v>21</v>
      </c>
      <c r="D12" s="1">
        <f>VLOOKUP(B12,Variables!$E$2:$F$50,2,FALSE)</f>
        <v>7</v>
      </c>
    </row>
    <row r="13" spans="1:4" x14ac:dyDescent="0.3">
      <c r="A13" s="2" t="s">
        <v>26</v>
      </c>
      <c r="B13" s="2" t="s">
        <v>114</v>
      </c>
      <c r="C13" s="1">
        <f>VLOOKUP(A13,Variables!$E$2:$F$50,2,FALSE)</f>
        <v>21</v>
      </c>
      <c r="D13" s="1">
        <f>VLOOKUP(B13,Variables!$E$2:$F$50,2,FALSE)</f>
        <v>39</v>
      </c>
    </row>
    <row r="14" spans="1:4" x14ac:dyDescent="0.3">
      <c r="A14" s="2" t="s">
        <v>26</v>
      </c>
      <c r="B14" s="2" t="s">
        <v>118</v>
      </c>
      <c r="C14" s="1">
        <f>VLOOKUP(A14,Variables!$E$2:$F$50,2,FALSE)</f>
        <v>21</v>
      </c>
      <c r="D14" s="1">
        <f>VLOOKUP(B14,Variables!$E$2:$F$50,2,FALSE)</f>
        <v>42</v>
      </c>
    </row>
    <row r="15" spans="1:4" x14ac:dyDescent="0.3">
      <c r="A15" s="2" t="s">
        <v>5</v>
      </c>
      <c r="B15" s="2" t="s">
        <v>19</v>
      </c>
      <c r="C15" s="1">
        <f>VLOOKUP(A15,Variables!$E$2:$F$50,2,FALSE)</f>
        <v>22</v>
      </c>
      <c r="D15" s="1">
        <f>VLOOKUP(B15,Variables!$E$2:$F$50,2,FALSE)</f>
        <v>8</v>
      </c>
    </row>
    <row r="16" spans="1:4" x14ac:dyDescent="0.3">
      <c r="A16" s="2" t="s">
        <v>6</v>
      </c>
      <c r="B16" s="2" t="s">
        <v>1</v>
      </c>
      <c r="C16" s="1">
        <f>VLOOKUP(A16,Variables!$E$2:$F$50,2,FALSE)</f>
        <v>23</v>
      </c>
      <c r="D16" s="1">
        <f>VLOOKUP(B16,Variables!$E$2:$F$50,2,FALSE)</f>
        <v>9</v>
      </c>
    </row>
    <row r="17" spans="1:4" x14ac:dyDescent="0.3">
      <c r="A17" s="2" t="s">
        <v>7</v>
      </c>
      <c r="B17" s="2" t="s">
        <v>20</v>
      </c>
      <c r="C17" s="1">
        <f>VLOOKUP(A17,Variables!$E$2:$F$50,2,FALSE)</f>
        <v>24</v>
      </c>
      <c r="D17" s="1">
        <f>VLOOKUP(B17,Variables!$E$2:$F$50,2,FALSE)</f>
        <v>10</v>
      </c>
    </row>
    <row r="18" spans="1:4" x14ac:dyDescent="0.3">
      <c r="A18" s="2" t="s">
        <v>27</v>
      </c>
      <c r="B18" s="2" t="s">
        <v>22</v>
      </c>
      <c r="C18" s="1">
        <f>VLOOKUP(A18,Variables!$E$2:$F$50,2,FALSE)</f>
        <v>25</v>
      </c>
      <c r="D18" s="1">
        <f>VLOOKUP(B18,Variables!$E$2:$F$50,2,FALSE)</f>
        <v>16</v>
      </c>
    </row>
    <row r="19" spans="1:4" x14ac:dyDescent="0.3">
      <c r="A19" s="2" t="s">
        <v>27</v>
      </c>
      <c r="B19" s="2" t="s">
        <v>23</v>
      </c>
      <c r="C19" s="1">
        <f>VLOOKUP(A19,Variables!$E$2:$F$50,2,FALSE)</f>
        <v>25</v>
      </c>
      <c r="D19" s="1">
        <f>VLOOKUP(B19,Variables!$E$2:$F$50,2,FALSE)</f>
        <v>17</v>
      </c>
    </row>
    <row r="20" spans="1:4" x14ac:dyDescent="0.3">
      <c r="A20" s="2" t="s">
        <v>8</v>
      </c>
      <c r="B20" s="2" t="s">
        <v>23</v>
      </c>
      <c r="C20" s="1">
        <f>VLOOKUP(A20,Variables!$E$2:$F$50,2,FALSE)</f>
        <v>26</v>
      </c>
      <c r="D20" s="1">
        <f>VLOOKUP(B20,Variables!$E$2:$F$50,2,FALSE)</f>
        <v>17</v>
      </c>
    </row>
    <row r="21" spans="1:4" x14ac:dyDescent="0.3">
      <c r="A21" s="2" t="s">
        <v>28</v>
      </c>
      <c r="B21" s="2" t="s">
        <v>24</v>
      </c>
      <c r="C21" s="1">
        <f>VLOOKUP(A21,Variables!$E$2:$F$50,2,FALSE)</f>
        <v>27</v>
      </c>
      <c r="D21" s="1">
        <f>VLOOKUP(B21,Variables!$E$2:$F$50,2,FALSE)</f>
        <v>18</v>
      </c>
    </row>
    <row r="22" spans="1:4" x14ac:dyDescent="0.3">
      <c r="A22" s="2" t="s">
        <v>29</v>
      </c>
      <c r="B22" s="2" t="s">
        <v>4</v>
      </c>
      <c r="C22" s="1">
        <f>VLOOKUP(A22,Variables!$E$2:$F$50,2,FALSE)</f>
        <v>28</v>
      </c>
      <c r="D22" s="1">
        <f>VLOOKUP(B22,Variables!$E$2:$F$50,2,FALSE)</f>
        <v>19</v>
      </c>
    </row>
    <row r="23" spans="1:4" x14ac:dyDescent="0.3">
      <c r="A23" s="2" t="s">
        <v>30</v>
      </c>
      <c r="B23" s="2" t="s">
        <v>4</v>
      </c>
      <c r="C23" s="1">
        <f>VLOOKUP(A23,Variables!$E$2:$F$50,2,FALSE)</f>
        <v>29</v>
      </c>
      <c r="D23" s="1">
        <f>VLOOKUP(B23,Variables!$E$2:$F$50,2,FALSE)</f>
        <v>19</v>
      </c>
    </row>
    <row r="24" spans="1:4" x14ac:dyDescent="0.3">
      <c r="A24" s="2" t="s">
        <v>30</v>
      </c>
      <c r="B24" s="2" t="s">
        <v>18</v>
      </c>
      <c r="C24" s="1">
        <f>VLOOKUP(A24,Variables!$E$2:$F$50,2,FALSE)</f>
        <v>29</v>
      </c>
      <c r="D24" s="1">
        <f>VLOOKUP(B24,Variables!$E$2:$F$50,2,FALSE)</f>
        <v>20</v>
      </c>
    </row>
    <row r="25" spans="1:4" x14ac:dyDescent="0.3">
      <c r="A25" s="2" t="s">
        <v>30</v>
      </c>
      <c r="B25" s="2" t="s">
        <v>26</v>
      </c>
      <c r="C25" s="1">
        <f>VLOOKUP(A25,Variables!$E$2:$F$50,2,FALSE)</f>
        <v>29</v>
      </c>
      <c r="D25" s="1">
        <f>VLOOKUP(B25,Variables!$E$2:$F$50,2,FALSE)</f>
        <v>21</v>
      </c>
    </row>
    <row r="26" spans="1:4" x14ac:dyDescent="0.3">
      <c r="A26" s="2" t="s">
        <v>9</v>
      </c>
      <c r="B26" s="2" t="s">
        <v>5</v>
      </c>
      <c r="C26" s="1">
        <f>VLOOKUP(A26,Variables!$E$2:$F$50,2,FALSE)</f>
        <v>30</v>
      </c>
      <c r="D26" s="1">
        <f>VLOOKUP(B26,Variables!$E$2:$F$50,2,FALSE)</f>
        <v>22</v>
      </c>
    </row>
    <row r="27" spans="1:4" x14ac:dyDescent="0.3">
      <c r="A27" s="2" t="s">
        <v>9</v>
      </c>
      <c r="B27" s="2" t="s">
        <v>6</v>
      </c>
      <c r="C27" s="1">
        <f>VLOOKUP(A27,Variables!$E$2:$F$50,2,FALSE)</f>
        <v>30</v>
      </c>
      <c r="D27" s="1">
        <f>VLOOKUP(B27,Variables!$E$2:$F$50,2,FALSE)</f>
        <v>23</v>
      </c>
    </row>
    <row r="28" spans="1:4" x14ac:dyDescent="0.3">
      <c r="A28" s="2" t="s">
        <v>9</v>
      </c>
      <c r="B28" s="2" t="s">
        <v>7</v>
      </c>
      <c r="C28" s="1">
        <f>VLOOKUP(A28,Variables!$E$2:$F$50,2,FALSE)</f>
        <v>30</v>
      </c>
      <c r="D28" s="1">
        <f>VLOOKUP(B28,Variables!$E$2:$F$50,2,FALSE)</f>
        <v>24</v>
      </c>
    </row>
    <row r="29" spans="1:4" x14ac:dyDescent="0.3">
      <c r="A29" s="2" t="s">
        <v>31</v>
      </c>
      <c r="B29" s="2" t="s">
        <v>3</v>
      </c>
      <c r="C29" s="1">
        <f>VLOOKUP(A29,Variables!$E$2:$F$50,2,FALSE)</f>
        <v>31</v>
      </c>
      <c r="D29" s="1">
        <f>VLOOKUP(B29,Variables!$E$2:$F$50,2,FALSE)</f>
        <v>14</v>
      </c>
    </row>
    <row r="30" spans="1:4" x14ac:dyDescent="0.3">
      <c r="A30" s="2" t="s">
        <v>31</v>
      </c>
      <c r="B30" s="2" t="s">
        <v>21</v>
      </c>
      <c r="C30" s="1">
        <f>VLOOKUP(A30,Variables!$E$2:$F$50,2,FALSE)</f>
        <v>31</v>
      </c>
      <c r="D30" s="1">
        <f>VLOOKUP(B30,Variables!$E$2:$F$50,2,FALSE)</f>
        <v>15</v>
      </c>
    </row>
    <row r="31" spans="1:4" x14ac:dyDescent="0.3">
      <c r="A31" s="2" t="s">
        <v>31</v>
      </c>
      <c r="B31" s="2" t="s">
        <v>27</v>
      </c>
      <c r="C31" s="1">
        <f>VLOOKUP(A31,Variables!$E$2:$F$50,2,FALSE)</f>
        <v>31</v>
      </c>
      <c r="D31" s="1">
        <f>VLOOKUP(B31,Variables!$E$2:$F$50,2,FALSE)</f>
        <v>25</v>
      </c>
    </row>
    <row r="32" spans="1:4" x14ac:dyDescent="0.3">
      <c r="A32" s="2" t="s">
        <v>10</v>
      </c>
      <c r="B32" s="2" t="s">
        <v>27</v>
      </c>
      <c r="C32" s="1">
        <f>VLOOKUP(A32,Variables!$E$2:$F$50,2,FALSE)</f>
        <v>32</v>
      </c>
      <c r="D32" s="1">
        <f>VLOOKUP(B32,Variables!$E$2:$F$50,2,FALSE)</f>
        <v>25</v>
      </c>
    </row>
    <row r="33" spans="1:4" x14ac:dyDescent="0.3">
      <c r="A33" s="2" t="s">
        <v>10</v>
      </c>
      <c r="B33" s="2" t="s">
        <v>8</v>
      </c>
      <c r="C33" s="1">
        <f>VLOOKUP(A33,Variables!$E$2:$F$50,2,FALSE)</f>
        <v>32</v>
      </c>
      <c r="D33" s="1">
        <f>VLOOKUP(B33,Variables!$E$2:$F$50,2,FALSE)</f>
        <v>26</v>
      </c>
    </row>
    <row r="34" spans="1:4" x14ac:dyDescent="0.3">
      <c r="A34" s="2" t="s">
        <v>10</v>
      </c>
      <c r="B34" s="2" t="s">
        <v>28</v>
      </c>
      <c r="C34" s="1">
        <f>VLOOKUP(A34,Variables!$E$2:$F$50,2,FALSE)</f>
        <v>32</v>
      </c>
      <c r="D34" s="1">
        <f>VLOOKUP(B34,Variables!$E$2:$F$50,2,FALSE)</f>
        <v>27</v>
      </c>
    </row>
    <row r="35" spans="1:4" x14ac:dyDescent="0.3">
      <c r="A35" s="2" t="s">
        <v>32</v>
      </c>
      <c r="B35" s="2" t="s">
        <v>29</v>
      </c>
      <c r="C35" s="1">
        <f>VLOOKUP(A35,Variables!$E$2:$F$50,2,FALSE)</f>
        <v>33</v>
      </c>
      <c r="D35" s="1">
        <f>VLOOKUP(B35,Variables!$E$2:$F$50,2,FALSE)</f>
        <v>28</v>
      </c>
    </row>
    <row r="36" spans="1:4" x14ac:dyDescent="0.3">
      <c r="A36" s="2" t="s">
        <v>32</v>
      </c>
      <c r="B36" s="2" t="s">
        <v>30</v>
      </c>
      <c r="C36" s="1">
        <f>VLOOKUP(A36,Variables!$E$2:$F$50,2,FALSE)</f>
        <v>33</v>
      </c>
      <c r="D36" s="1">
        <f>VLOOKUP(B36,Variables!$E$2:$F$50,2,FALSE)</f>
        <v>29</v>
      </c>
    </row>
    <row r="37" spans="1:4" x14ac:dyDescent="0.3">
      <c r="A37" s="2" t="s">
        <v>33</v>
      </c>
      <c r="B37" s="2" t="s">
        <v>30</v>
      </c>
      <c r="C37" s="1">
        <f>VLOOKUP(A37,Variables!$E$2:$F$50,2,FALSE)</f>
        <v>34</v>
      </c>
      <c r="D37" s="1">
        <f>VLOOKUP(B37,Variables!$E$2:$F$50,2,FALSE)</f>
        <v>29</v>
      </c>
    </row>
    <row r="38" spans="1:4" x14ac:dyDescent="0.3">
      <c r="A38" s="2" t="s">
        <v>34</v>
      </c>
      <c r="B38" s="2" t="s">
        <v>30</v>
      </c>
      <c r="C38" s="1">
        <f>VLOOKUP(A38,Variables!$E$2:$F$50,2,FALSE)</f>
        <v>35</v>
      </c>
      <c r="D38" s="1">
        <f>VLOOKUP(B38,Variables!$E$2:$F$50,2,FALSE)</f>
        <v>29</v>
      </c>
    </row>
    <row r="39" spans="1:4" x14ac:dyDescent="0.3">
      <c r="A39" s="2" t="s">
        <v>34</v>
      </c>
      <c r="B39" s="2" t="s">
        <v>9</v>
      </c>
      <c r="C39" s="1">
        <f>VLOOKUP(A39,Variables!$E$2:$F$50,2,FALSE)</f>
        <v>35</v>
      </c>
      <c r="D39" s="1">
        <f>VLOOKUP(B39,Variables!$E$2:$F$50,2,FALSE)</f>
        <v>30</v>
      </c>
    </row>
    <row r="40" spans="1:4" x14ac:dyDescent="0.3">
      <c r="A40" s="2" t="s">
        <v>106</v>
      </c>
      <c r="B40" s="2" t="s">
        <v>118</v>
      </c>
      <c r="C40" s="1">
        <f>VLOOKUP(A40,Variables!$E$2:$F$50,2,FALSE)</f>
        <v>36</v>
      </c>
      <c r="D40" s="1">
        <f>VLOOKUP(B40,Variables!$E$2:$F$50,2,FALSE)</f>
        <v>42</v>
      </c>
    </row>
    <row r="41" spans="1:4" x14ac:dyDescent="0.3">
      <c r="A41" s="2" t="s">
        <v>103</v>
      </c>
      <c r="B41" s="2" t="s">
        <v>106</v>
      </c>
      <c r="C41" s="1">
        <f>VLOOKUP(A41,Variables!$E$2:$F$50,2,FALSE)</f>
        <v>37</v>
      </c>
      <c r="D41" s="1">
        <f>VLOOKUP(B41,Variables!$E$2:$F$50,2,FALSE)</f>
        <v>36</v>
      </c>
    </row>
    <row r="42" spans="1:4" x14ac:dyDescent="0.3">
      <c r="A42" s="2" t="s">
        <v>107</v>
      </c>
      <c r="B42" s="2" t="s">
        <v>103</v>
      </c>
      <c r="C42" s="1">
        <f>VLOOKUP(A42,Variables!$E$2:$F$50,2,FALSE)</f>
        <v>38</v>
      </c>
      <c r="D42" s="1">
        <f>VLOOKUP(B42,Variables!$E$2:$F$50,2,FALSE)</f>
        <v>37</v>
      </c>
    </row>
    <row r="43" spans="1:4" x14ac:dyDescent="0.3">
      <c r="A43" s="2" t="s">
        <v>113</v>
      </c>
      <c r="B43" s="2" t="s">
        <v>114</v>
      </c>
      <c r="C43" s="1">
        <f>VLOOKUP(A43,Variables!$E$2:$F$50,2,FALSE)</f>
        <v>40</v>
      </c>
      <c r="D43" s="1">
        <f>VLOOKUP(B43,Variables!$E$2:$F$50,2,FALSE)</f>
        <v>39</v>
      </c>
    </row>
    <row r="44" spans="1:4" x14ac:dyDescent="0.3">
      <c r="A44" s="2" t="s">
        <v>115</v>
      </c>
      <c r="B44" s="2" t="s">
        <v>114</v>
      </c>
      <c r="C44" s="1">
        <f>VLOOKUP(A44,Variables!$E$2:$F$50,2,FALSE)</f>
        <v>41</v>
      </c>
      <c r="D44" s="1">
        <f>VLOOKUP(B44,Variables!$E$2:$F$50,2,FALSE)</f>
        <v>39</v>
      </c>
    </row>
    <row r="45" spans="1:4" x14ac:dyDescent="0.3">
      <c r="C45" s="1" t="e">
        <f>VLOOKUP(A45,Variables!$E$2:$F$50,2,FALSE)</f>
        <v>#N/A</v>
      </c>
      <c r="D45" s="1" t="e">
        <f>VLOOKUP(B45,Variables!$E$2:$F$50,2,FALSE)</f>
        <v>#N/A</v>
      </c>
    </row>
    <row r="46" spans="1:4" x14ac:dyDescent="0.3">
      <c r="C46" s="1" t="e">
        <f>VLOOKUP(A46,Variables!$E$2:$F$50,2,FALSE)</f>
        <v>#N/A</v>
      </c>
      <c r="D46" s="1" t="e">
        <f>VLOOKUP(B46,Variables!$E$2:$F$50,2,FALSE)</f>
        <v>#N/A</v>
      </c>
    </row>
    <row r="47" spans="1:4" x14ac:dyDescent="0.3">
      <c r="C47" s="1" t="e">
        <f>VLOOKUP(A47,Variables!$E$2:$F$50,2,FALSE)</f>
        <v>#N/A</v>
      </c>
      <c r="D47" s="1" t="e">
        <f>VLOOKUP(B47,Variables!$E$2:$F$50,2,FALSE)</f>
        <v>#N/A</v>
      </c>
    </row>
    <row r="48" spans="1:4" x14ac:dyDescent="0.3">
      <c r="C48" s="1" t="e">
        <f>VLOOKUP(A48,Variables!$E$2:$F$50,2,FALSE)</f>
        <v>#N/A</v>
      </c>
      <c r="D48" s="1" t="e">
        <f>VLOOKUP(B48,Variables!$E$2:$F$50,2,FALSE)</f>
        <v>#N/A</v>
      </c>
    </row>
    <row r="49" spans="3:4" x14ac:dyDescent="0.3">
      <c r="C49" s="1" t="e">
        <f>VLOOKUP(A49,Variables!$E$2:$F$50,2,FALSE)</f>
        <v>#N/A</v>
      </c>
      <c r="D49" s="1" t="e">
        <f>VLOOKUP(B49,Variables!$E$2:$F$50,2,FALSE)</f>
        <v>#N/A</v>
      </c>
    </row>
    <row r="50" spans="3:4" x14ac:dyDescent="0.3">
      <c r="C50" s="1" t="e">
        <f>VLOOKUP(A50,Variables!$E$2:$F$50,2,FALSE)</f>
        <v>#N/A</v>
      </c>
      <c r="D50" s="1" t="e">
        <f>VLOOKUP(B50,Variables!$E$2:$F$50,2,FALSE)</f>
        <v>#N/A</v>
      </c>
    </row>
    <row r="51" spans="3:4" x14ac:dyDescent="0.3">
      <c r="C51" s="1" t="e">
        <f>VLOOKUP(A51,Variables!$E$2:$F$50,2,FALSE)</f>
        <v>#N/A</v>
      </c>
      <c r="D51" s="1" t="e">
        <f>VLOOKUP(B51,Variables!$E$2:$F$50,2,FALSE)</f>
        <v>#N/A</v>
      </c>
    </row>
    <row r="52" spans="3:4" x14ac:dyDescent="0.3">
      <c r="C52" s="1" t="e">
        <f>VLOOKUP(A52,Variables!$E$2:$F$50,2,FALSE)</f>
        <v>#N/A</v>
      </c>
      <c r="D52" s="1" t="e">
        <f>VLOOKUP(B52,Variables!$E$2:$F$50,2,FALSE)</f>
        <v>#N/A</v>
      </c>
    </row>
    <row r="53" spans="3:4" x14ac:dyDescent="0.3">
      <c r="C53" s="1" t="e">
        <f>VLOOKUP(A53,Variables!$E$2:$F$50,2,FALSE)</f>
        <v>#N/A</v>
      </c>
      <c r="D53" s="1" t="e">
        <f>VLOOKUP(B53,Variables!$E$2:$F$50,2,FALSE)</f>
        <v>#N/A</v>
      </c>
    </row>
    <row r="54" spans="3:4" x14ac:dyDescent="0.3">
      <c r="C54" s="1" t="e">
        <f>VLOOKUP(A54,Variables!$E$2:$F$50,2,FALSE)</f>
        <v>#N/A</v>
      </c>
      <c r="D54" s="1" t="e">
        <f>VLOOKUP(B54,Variables!$E$2:$F$50,2,FALSE)</f>
        <v>#N/A</v>
      </c>
    </row>
    <row r="55" spans="3:4" x14ac:dyDescent="0.3">
      <c r="C55" s="1" t="e">
        <f>VLOOKUP(A55,Variables!$E$2:$F$50,2,FALSE)</f>
        <v>#N/A</v>
      </c>
      <c r="D55" s="1" t="e">
        <f>VLOOKUP(B55,Variables!$E$2:$F$50,2,FALSE)</f>
        <v>#N/A</v>
      </c>
    </row>
    <row r="56" spans="3:4" x14ac:dyDescent="0.3">
      <c r="C56" s="1" t="e">
        <f>VLOOKUP(A56,Variables!$E$2:$F$50,2,FALSE)</f>
        <v>#N/A</v>
      </c>
      <c r="D56" s="1" t="e">
        <f>VLOOKUP(B56,Variables!$E$2:$F$50,2,FALSE)</f>
        <v>#N/A</v>
      </c>
    </row>
    <row r="57" spans="3:4" x14ac:dyDescent="0.3">
      <c r="C57" s="1" t="e">
        <f>VLOOKUP(A57,Variables!$E$2:$F$50,2,FALSE)</f>
        <v>#N/A</v>
      </c>
      <c r="D57" s="1" t="e">
        <f>VLOOKUP(B57,Variables!$E$2:$F$50,2,FALSE)</f>
        <v>#N/A</v>
      </c>
    </row>
    <row r="58" spans="3:4" x14ac:dyDescent="0.3">
      <c r="C58" s="1" t="e">
        <f>VLOOKUP(A58,Variables!$E$2:$F$50,2,FALSE)</f>
        <v>#N/A</v>
      </c>
      <c r="D58" s="1" t="e">
        <f>VLOOKUP(B58,Variables!$E$2:$F$50,2,FALSE)</f>
        <v>#N/A</v>
      </c>
    </row>
    <row r="59" spans="3:4" x14ac:dyDescent="0.3">
      <c r="C59" s="1" t="e">
        <f>VLOOKUP(A59,Variables!$E$2:$F$50,2,FALSE)</f>
        <v>#N/A</v>
      </c>
      <c r="D59" s="1" t="e">
        <f>VLOOKUP(B59,Variables!$E$2:$F$50,2,FALSE)</f>
        <v>#N/A</v>
      </c>
    </row>
    <row r="60" spans="3:4" x14ac:dyDescent="0.3">
      <c r="C60" s="1" t="e">
        <f>VLOOKUP(A60,Variables!$E$2:$F$50,2,FALSE)</f>
        <v>#N/A</v>
      </c>
      <c r="D60" s="1" t="e">
        <f>VLOOKUP(B60,Variables!$E$2:$F$50,2,FALSE)</f>
        <v>#N/A</v>
      </c>
    </row>
    <row r="61" spans="3:4" x14ac:dyDescent="0.3">
      <c r="C61" s="1" t="e">
        <f>VLOOKUP(A61,Variables!$E$2:$F$50,2,FALSE)</f>
        <v>#N/A</v>
      </c>
      <c r="D61" s="1" t="e">
        <f>VLOOKUP(B61,Variables!$E$2:$F$50,2,FALSE)</f>
        <v>#N/A</v>
      </c>
    </row>
    <row r="62" spans="3:4" x14ac:dyDescent="0.3">
      <c r="C62" s="1" t="e">
        <f>VLOOKUP(A62,Variables!$E$2:$F$50,2,FALSE)</f>
        <v>#N/A</v>
      </c>
      <c r="D62" s="1" t="e">
        <f>VLOOKUP(B62,Variables!$E$2:$F$50,2,FALSE)</f>
        <v>#N/A</v>
      </c>
    </row>
    <row r="63" spans="3:4" x14ac:dyDescent="0.3">
      <c r="C63" s="1" t="e">
        <f>VLOOKUP(A63,Variables!$E$2:$F$50,2,FALSE)</f>
        <v>#N/A</v>
      </c>
      <c r="D63" s="1" t="e">
        <f>VLOOKUP(B63,Variables!$E$2:$F$50,2,FALSE)</f>
        <v>#N/A</v>
      </c>
    </row>
    <row r="64" spans="3:4" x14ac:dyDescent="0.3">
      <c r="C64" s="1" t="e">
        <f>VLOOKUP(A64,Variables!$E$2:$F$50,2,FALSE)</f>
        <v>#N/A</v>
      </c>
      <c r="D64" s="1" t="e">
        <f>VLOOKUP(B64,Variables!$E$2:$F$50,2,FALSE)</f>
        <v>#N/A</v>
      </c>
    </row>
    <row r="65" spans="3:4" x14ac:dyDescent="0.3">
      <c r="C65" s="1" t="e">
        <f>VLOOKUP(A65,Variables!$E$2:$F$50,2,FALSE)</f>
        <v>#N/A</v>
      </c>
      <c r="D65" s="1" t="e">
        <f>VLOOKUP(B65,Variables!$E$2:$F$50,2,FALSE)</f>
        <v>#N/A</v>
      </c>
    </row>
    <row r="66" spans="3:4" x14ac:dyDescent="0.3">
      <c r="C66" s="1" t="e">
        <f>VLOOKUP(A66,Variables!$E$2:$F$50,2,FALSE)</f>
        <v>#N/A</v>
      </c>
      <c r="D66" s="1" t="e">
        <f>VLOOKUP(B66,Variables!$E$2:$F$50,2,FALSE)</f>
        <v>#N/A</v>
      </c>
    </row>
    <row r="67" spans="3:4" x14ac:dyDescent="0.3">
      <c r="C67" s="1" t="e">
        <f>VLOOKUP(A67,Variables!$E$2:$F$50,2,FALSE)</f>
        <v>#N/A</v>
      </c>
      <c r="D67" s="1" t="e">
        <f>VLOOKUP(B67,Variables!$E$2:$F$50,2,FALSE)</f>
        <v>#N/A</v>
      </c>
    </row>
    <row r="68" spans="3:4" x14ac:dyDescent="0.3">
      <c r="C68" s="1" t="e">
        <f>VLOOKUP(A68,Variables!$E$2:$F$50,2,FALSE)</f>
        <v>#N/A</v>
      </c>
      <c r="D68" s="1" t="e">
        <f>VLOOKUP(B68,Variables!$E$2:$F$50,2,FALSE)</f>
        <v>#N/A</v>
      </c>
    </row>
    <row r="69" spans="3:4" x14ac:dyDescent="0.3">
      <c r="C69" s="1" t="e">
        <f>VLOOKUP(A69,Variables!$E$2:$F$50,2,FALSE)</f>
        <v>#N/A</v>
      </c>
      <c r="D69" s="1" t="e">
        <f>VLOOKUP(B69,Variables!$E$2:$F$50,2,FALSE)</f>
        <v>#N/A</v>
      </c>
    </row>
    <row r="70" spans="3:4" x14ac:dyDescent="0.3">
      <c r="C70" s="1" t="e">
        <f>VLOOKUP(A70,Variables!$E$2:$F$50,2,FALSE)</f>
        <v>#N/A</v>
      </c>
      <c r="D70" s="1" t="e">
        <f>VLOOKUP(B70,Variables!$E$2:$F$50,2,FALSE)</f>
        <v>#N/A</v>
      </c>
    </row>
    <row r="71" spans="3:4" x14ac:dyDescent="0.3">
      <c r="C71" s="1" t="e">
        <f>VLOOKUP(A71,Variables!$E$2:$F$50,2,FALSE)</f>
        <v>#N/A</v>
      </c>
      <c r="D71" s="1" t="e">
        <f>VLOOKUP(B71,Variables!$E$2:$F$50,2,FALSE)</f>
        <v>#N/A</v>
      </c>
    </row>
    <row r="72" spans="3:4" x14ac:dyDescent="0.3">
      <c r="C72" s="1" t="e">
        <f>VLOOKUP(A72,Variables!$E$2:$F$50,2,FALSE)</f>
        <v>#N/A</v>
      </c>
      <c r="D72" s="1" t="e">
        <f>VLOOKUP(B72,Variables!$E$2:$F$50,2,FALSE)</f>
        <v>#N/A</v>
      </c>
    </row>
    <row r="73" spans="3:4" x14ac:dyDescent="0.3">
      <c r="C73" s="1" t="e">
        <f>VLOOKUP(A73,Variables!$E$2:$F$50,2,FALSE)</f>
        <v>#N/A</v>
      </c>
      <c r="D73" s="1" t="e">
        <f>VLOOKUP(B73,Variables!$E$2:$F$50,2,FALSE)</f>
        <v>#N/A</v>
      </c>
    </row>
    <row r="74" spans="3:4" x14ac:dyDescent="0.3">
      <c r="C74" s="1" t="e">
        <f>VLOOKUP(A74,Variables!$E$2:$F$50,2,FALSE)</f>
        <v>#N/A</v>
      </c>
      <c r="D74" s="1" t="e">
        <f>VLOOKUP(B74,Variables!$E$2:$F$50,2,FALSE)</f>
        <v>#N/A</v>
      </c>
    </row>
    <row r="75" spans="3:4" x14ac:dyDescent="0.3">
      <c r="C75" s="1" t="e">
        <f>VLOOKUP(A75,Variables!$E$2:$F$50,2,FALSE)</f>
        <v>#N/A</v>
      </c>
      <c r="D75" s="1" t="e">
        <f>VLOOKUP(B75,Variables!$E$2:$F$50,2,FALSE)</f>
        <v>#N/A</v>
      </c>
    </row>
    <row r="76" spans="3:4" x14ac:dyDescent="0.3">
      <c r="C76" s="1" t="e">
        <f>VLOOKUP(A76,Variables!$E$2:$F$50,2,FALSE)</f>
        <v>#N/A</v>
      </c>
      <c r="D76" s="1" t="e">
        <f>VLOOKUP(B76,Variables!$E$2:$F$50,2,FALSE)</f>
        <v>#N/A</v>
      </c>
    </row>
    <row r="77" spans="3:4" x14ac:dyDescent="0.3">
      <c r="C77" s="1" t="e">
        <f>VLOOKUP(A77,Variables!$E$2:$F$50,2,FALSE)</f>
        <v>#N/A</v>
      </c>
      <c r="D77" s="1" t="e">
        <f>VLOOKUP(B77,Variables!$E$2:$F$50,2,FALSE)</f>
        <v>#N/A</v>
      </c>
    </row>
    <row r="78" spans="3:4" x14ac:dyDescent="0.3">
      <c r="C78" s="1" t="e">
        <f>VLOOKUP(A78,Variables!$E$2:$F$50,2,FALSE)</f>
        <v>#N/A</v>
      </c>
      <c r="D78" s="1" t="e">
        <f>VLOOKUP(B78,Variables!$E$2:$F$50,2,FALSE)</f>
        <v>#N/A</v>
      </c>
    </row>
    <row r="79" spans="3:4" x14ac:dyDescent="0.3">
      <c r="C79" s="1" t="e">
        <f>VLOOKUP(A79,Variables!$E$2:$F$50,2,FALSE)</f>
        <v>#N/A</v>
      </c>
      <c r="D79" s="1" t="e">
        <f>VLOOKUP(B79,Variables!$E$2:$F$50,2,FALSE)</f>
        <v>#N/A</v>
      </c>
    </row>
    <row r="80" spans="3:4" x14ac:dyDescent="0.3">
      <c r="C80" s="1" t="e">
        <f>VLOOKUP(A80,Variables!$E$2:$F$50,2,FALSE)</f>
        <v>#N/A</v>
      </c>
      <c r="D80" s="1" t="e">
        <f>VLOOKUP(B80,Variables!$E$2:$F$50,2,FALSE)</f>
        <v>#N/A</v>
      </c>
    </row>
    <row r="81" spans="3:4" x14ac:dyDescent="0.3">
      <c r="C81" s="1" t="e">
        <f>VLOOKUP(A81,Variables!$E$2:$F$50,2,FALSE)</f>
        <v>#N/A</v>
      </c>
      <c r="D81" s="1" t="e">
        <f>VLOOKUP(B81,Variables!$E$2:$F$50,2,FALSE)</f>
        <v>#N/A</v>
      </c>
    </row>
    <row r="82" spans="3:4" x14ac:dyDescent="0.3">
      <c r="C82" s="1" t="e">
        <f>VLOOKUP(A82,Variables!$E$2:$F$50,2,FALSE)</f>
        <v>#N/A</v>
      </c>
      <c r="D82" s="1" t="e">
        <f>VLOOKUP(B82,Variables!$E$2:$F$50,2,FALSE)</f>
        <v>#N/A</v>
      </c>
    </row>
    <row r="83" spans="3:4" x14ac:dyDescent="0.3">
      <c r="C83" s="1" t="e">
        <f>VLOOKUP(A83,Variables!$E$2:$F$50,2,FALSE)</f>
        <v>#N/A</v>
      </c>
      <c r="D83" s="1" t="e">
        <f>VLOOKUP(B83,Variables!$E$2:$F$50,2,FALSE)</f>
        <v>#N/A</v>
      </c>
    </row>
    <row r="84" spans="3:4" x14ac:dyDescent="0.3">
      <c r="C84" s="1" t="e">
        <f>VLOOKUP(A84,Variables!$E$2:$F$50,2,FALSE)</f>
        <v>#N/A</v>
      </c>
      <c r="D84" s="1" t="e">
        <f>VLOOKUP(B84,Variables!$E$2:$F$50,2,FALSE)</f>
        <v>#N/A</v>
      </c>
    </row>
    <row r="85" spans="3:4" x14ac:dyDescent="0.3">
      <c r="C85" s="1" t="e">
        <f>VLOOKUP(A85,Variables!$E$2:$F$50,2,FALSE)</f>
        <v>#N/A</v>
      </c>
      <c r="D85" s="1" t="e">
        <f>VLOOKUP(B85,Variables!$E$2:$F$50,2,FALSE)</f>
        <v>#N/A</v>
      </c>
    </row>
    <row r="86" spans="3:4" x14ac:dyDescent="0.3">
      <c r="C86" s="1" t="e">
        <f>VLOOKUP(A86,Variables!$E$2:$F$50,2,FALSE)</f>
        <v>#N/A</v>
      </c>
      <c r="D86" s="1" t="e">
        <f>VLOOKUP(B86,Variables!$E$2:$F$50,2,FALSE)</f>
        <v>#N/A</v>
      </c>
    </row>
    <row r="87" spans="3:4" x14ac:dyDescent="0.3">
      <c r="C87" s="1" t="e">
        <f>VLOOKUP(A87,Variables!$E$2:$F$50,2,FALSE)</f>
        <v>#N/A</v>
      </c>
      <c r="D87" s="1" t="e">
        <f>VLOOKUP(B87,Variables!$E$2:$F$50,2,FALSE)</f>
        <v>#N/A</v>
      </c>
    </row>
    <row r="88" spans="3:4" x14ac:dyDescent="0.3">
      <c r="C88" s="1" t="e">
        <f>VLOOKUP(A88,Variables!$E$2:$F$50,2,FALSE)</f>
        <v>#N/A</v>
      </c>
      <c r="D88" s="1" t="e">
        <f>VLOOKUP(B88,Variables!$E$2:$F$50,2,FALSE)</f>
        <v>#N/A</v>
      </c>
    </row>
    <row r="89" spans="3:4" x14ac:dyDescent="0.3">
      <c r="C89" s="1" t="e">
        <f>VLOOKUP(A89,Variables!$E$2:$F$50,2,FALSE)</f>
        <v>#N/A</v>
      </c>
      <c r="D89" s="1" t="e">
        <f>VLOOKUP(B89,Variables!$E$2:$F$50,2,FALSE)</f>
        <v>#N/A</v>
      </c>
    </row>
    <row r="90" spans="3:4" x14ac:dyDescent="0.3">
      <c r="C90" s="1" t="e">
        <f>VLOOKUP(A90,Variables!$E$2:$F$50,2,FALSE)</f>
        <v>#N/A</v>
      </c>
      <c r="D90" s="1" t="e">
        <f>VLOOKUP(B90,Variables!$E$2:$F$50,2,FALSE)</f>
        <v>#N/A</v>
      </c>
    </row>
    <row r="91" spans="3:4" x14ac:dyDescent="0.3">
      <c r="C91" s="1" t="e">
        <f>VLOOKUP(A91,Variables!$E$2:$F$50,2,FALSE)</f>
        <v>#N/A</v>
      </c>
      <c r="D91" s="1" t="e">
        <f>VLOOKUP(B91,Variables!$E$2:$F$50,2,FALSE)</f>
        <v>#N/A</v>
      </c>
    </row>
    <row r="92" spans="3:4" x14ac:dyDescent="0.3">
      <c r="C92" s="1" t="e">
        <f>VLOOKUP(A92,Variables!$E$2:$F$50,2,FALSE)</f>
        <v>#N/A</v>
      </c>
      <c r="D92" s="1" t="e">
        <f>VLOOKUP(B92,Variables!$E$2:$F$50,2,FALSE)</f>
        <v>#N/A</v>
      </c>
    </row>
    <row r="93" spans="3:4" x14ac:dyDescent="0.3">
      <c r="C93" s="1" t="e">
        <f>VLOOKUP(A93,Variables!$E$2:$F$50,2,FALSE)</f>
        <v>#N/A</v>
      </c>
      <c r="D93" s="1" t="e">
        <f>VLOOKUP(B93,Variables!$E$2:$F$50,2,FALSE)</f>
        <v>#N/A</v>
      </c>
    </row>
    <row r="94" spans="3:4" x14ac:dyDescent="0.3">
      <c r="C94" s="1" t="e">
        <f>VLOOKUP(A94,Variables!$E$2:$F$50,2,FALSE)</f>
        <v>#N/A</v>
      </c>
      <c r="D94" s="1" t="e">
        <f>VLOOKUP(B94,Variables!$E$2:$F$50,2,FALSE)</f>
        <v>#N/A</v>
      </c>
    </row>
    <row r="95" spans="3:4" x14ac:dyDescent="0.3">
      <c r="C95" s="1" t="e">
        <f>VLOOKUP(A95,Variables!$E$2:$F$50,2,FALSE)</f>
        <v>#N/A</v>
      </c>
      <c r="D95" s="1" t="e">
        <f>VLOOKUP(B95,Variables!$E$2:$F$50,2,FALSE)</f>
        <v>#N/A</v>
      </c>
    </row>
    <row r="96" spans="3:4" x14ac:dyDescent="0.3">
      <c r="C96" s="1" t="e">
        <f>VLOOKUP(A96,Variables!$E$2:$F$50,2,FALSE)</f>
        <v>#N/A</v>
      </c>
      <c r="D96" s="1" t="e">
        <f>VLOOKUP(B96,Variables!$E$2:$F$50,2,FALSE)</f>
        <v>#N/A</v>
      </c>
    </row>
    <row r="97" spans="3:4" x14ac:dyDescent="0.3">
      <c r="C97" s="1" t="e">
        <f>VLOOKUP(A97,Variables!$E$2:$F$50,2,FALSE)</f>
        <v>#N/A</v>
      </c>
      <c r="D97" s="1" t="e">
        <f>VLOOKUP(B97,Variables!$E$2:$F$50,2,FALSE)</f>
        <v>#N/A</v>
      </c>
    </row>
    <row r="98" spans="3:4" x14ac:dyDescent="0.3">
      <c r="C98" s="1" t="e">
        <f>VLOOKUP(A98,Variables!$E$2:$F$50,2,FALSE)</f>
        <v>#N/A</v>
      </c>
      <c r="D98" s="1" t="e">
        <f>VLOOKUP(B98,Variables!$E$2:$F$50,2,FALSE)</f>
        <v>#N/A</v>
      </c>
    </row>
    <row r="99" spans="3:4" x14ac:dyDescent="0.3">
      <c r="C99" s="1" t="e">
        <f>VLOOKUP(A99,Variables!$E$2:$F$50,2,FALSE)</f>
        <v>#N/A</v>
      </c>
      <c r="D99" s="1" t="e">
        <f>VLOOKUP(B99,Variables!$E$2:$F$50,2,FALSE)</f>
        <v>#N/A</v>
      </c>
    </row>
    <row r="100" spans="3:4" x14ac:dyDescent="0.3">
      <c r="C100" s="1" t="e">
        <f>VLOOKUP(A100,Variables!$E$2:$F$50,2,FALSE)</f>
        <v>#N/A</v>
      </c>
      <c r="D100" s="1" t="e">
        <f>VLOOKUP(B100,Variables!$E$2:$F$50,2,FALSE)</f>
        <v>#N/A</v>
      </c>
    </row>
    <row r="101" spans="3:4" x14ac:dyDescent="0.3">
      <c r="C101" s="1" t="e">
        <f>VLOOKUP(A101,Variables!$E$2:$F$50,2,FALSE)</f>
        <v>#N/A</v>
      </c>
      <c r="D101" s="1" t="e">
        <f>VLOOKUP(B101,Variables!$E$2:$F$50,2,FALSE)</f>
        <v>#N/A</v>
      </c>
    </row>
    <row r="102" spans="3:4" x14ac:dyDescent="0.3">
      <c r="C102" s="1" t="e">
        <f>VLOOKUP(A102,Variables!$E$2:$F$50,2,FALSE)</f>
        <v>#N/A</v>
      </c>
      <c r="D102" s="1" t="e">
        <f>VLOOKUP(B102,Variables!$E$2:$F$50,2,FALSE)</f>
        <v>#N/A</v>
      </c>
    </row>
    <row r="103" spans="3:4" x14ac:dyDescent="0.3">
      <c r="C103" s="1" t="e">
        <f>VLOOKUP(A103,Variables!$E$2:$F$50,2,FALSE)</f>
        <v>#N/A</v>
      </c>
      <c r="D103" s="1" t="e">
        <f>VLOOKUP(B103,Variables!$E$2:$F$50,2,FALSE)</f>
        <v>#N/A</v>
      </c>
    </row>
    <row r="104" spans="3:4" x14ac:dyDescent="0.3">
      <c r="C104" s="1" t="e">
        <f>VLOOKUP(A104,Variables!$E$2:$F$50,2,FALSE)</f>
        <v>#N/A</v>
      </c>
      <c r="D104" s="1" t="e">
        <f>VLOOKUP(B104,Variables!$E$2:$F$50,2,FALSE)</f>
        <v>#N/A</v>
      </c>
    </row>
    <row r="105" spans="3:4" x14ac:dyDescent="0.3">
      <c r="C105" s="1" t="e">
        <f>VLOOKUP(A105,Variables!$E$2:$F$50,2,FALSE)</f>
        <v>#N/A</v>
      </c>
      <c r="D105" s="1" t="e">
        <f>VLOOKUP(B105,Variables!$E$2:$F$50,2,FALSE)</f>
        <v>#N/A</v>
      </c>
    </row>
  </sheetData>
  <dataValidations disablePrompts="1" count="1">
    <dataValidation type="list" allowBlank="1" showInputMessage="1" showErrorMessage="1" sqref="A3:B105">
      <formula1>Skill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selection activeCell="I10" sqref="I10"/>
    </sheetView>
  </sheetViews>
  <sheetFormatPr defaultRowHeight="15" x14ac:dyDescent="0.25"/>
  <cols>
    <col min="1" max="1" width="10.28515625" bestFit="1" customWidth="1"/>
    <col min="2" max="2" width="6.7109375" bestFit="1" customWidth="1"/>
    <col min="3" max="3" width="12" bestFit="1" customWidth="1"/>
    <col min="4" max="4" width="6.7109375" bestFit="1" customWidth="1"/>
    <col min="5" max="5" width="24.85546875" bestFit="1" customWidth="1"/>
    <col min="6" max="6" width="6.7109375" bestFit="1" customWidth="1"/>
    <col min="7" max="7" width="20.42578125" bestFit="1" customWidth="1"/>
    <col min="8" max="8" width="6.7109375" bestFit="1" customWidth="1"/>
    <col min="9" max="9" width="22.5703125" bestFit="1" customWidth="1"/>
    <col min="10" max="10" width="6.7109375" bestFit="1" customWidth="1"/>
    <col min="11" max="11" width="21.140625" bestFit="1" customWidth="1"/>
    <col min="12" max="12" width="6.7109375" bestFit="1" customWidth="1"/>
    <col min="13" max="13" width="12.7109375" bestFit="1" customWidth="1"/>
    <col min="14" max="14" width="6.7109375" bestFit="1" customWidth="1"/>
    <col min="15" max="15" width="12.7109375" bestFit="1" customWidth="1"/>
  </cols>
  <sheetData>
    <row r="1" spans="1:14" x14ac:dyDescent="0.25">
      <c r="A1" t="s">
        <v>44</v>
      </c>
      <c r="B1" t="s">
        <v>36</v>
      </c>
      <c r="C1" t="s">
        <v>51</v>
      </c>
      <c r="D1" t="s">
        <v>36</v>
      </c>
      <c r="E1" t="s">
        <v>37</v>
      </c>
      <c r="F1" t="s">
        <v>36</v>
      </c>
      <c r="G1" t="s">
        <v>41</v>
      </c>
      <c r="H1" t="s">
        <v>40</v>
      </c>
      <c r="I1" t="s">
        <v>42</v>
      </c>
      <c r="J1" t="s">
        <v>40</v>
      </c>
      <c r="K1" t="s">
        <v>43</v>
      </c>
      <c r="L1" t="s">
        <v>40</v>
      </c>
      <c r="M1" t="s">
        <v>73</v>
      </c>
      <c r="N1" t="s">
        <v>40</v>
      </c>
    </row>
    <row r="2" spans="1:14" x14ac:dyDescent="0.25">
      <c r="A2" t="s">
        <v>45</v>
      </c>
      <c r="B2">
        <v>1</v>
      </c>
      <c r="C2" t="s">
        <v>52</v>
      </c>
      <c r="D2">
        <v>1</v>
      </c>
      <c r="E2" t="s">
        <v>14</v>
      </c>
      <c r="F2">
        <v>1</v>
      </c>
      <c r="G2" t="s">
        <v>39</v>
      </c>
      <c r="H2">
        <v>0</v>
      </c>
      <c r="I2" t="s">
        <v>39</v>
      </c>
      <c r="J2">
        <v>0</v>
      </c>
      <c r="K2" t="s">
        <v>39</v>
      </c>
      <c r="L2">
        <v>0</v>
      </c>
      <c r="M2" t="s">
        <v>39</v>
      </c>
      <c r="N2">
        <v>0</v>
      </c>
    </row>
    <row r="3" spans="1:14" x14ac:dyDescent="0.25">
      <c r="A3" t="s">
        <v>46</v>
      </c>
      <c r="B3">
        <v>2</v>
      </c>
      <c r="C3" t="s">
        <v>53</v>
      </c>
      <c r="D3">
        <v>2</v>
      </c>
      <c r="E3" t="s">
        <v>15</v>
      </c>
      <c r="F3">
        <v>2</v>
      </c>
      <c r="G3" t="s">
        <v>74</v>
      </c>
      <c r="H3">
        <v>1</v>
      </c>
      <c r="I3" t="s">
        <v>78</v>
      </c>
      <c r="J3">
        <v>1</v>
      </c>
      <c r="L3">
        <v>1</v>
      </c>
      <c r="M3" t="s">
        <v>59</v>
      </c>
      <c r="N3">
        <v>1</v>
      </c>
    </row>
    <row r="4" spans="1:14" x14ac:dyDescent="0.25">
      <c r="A4" t="s">
        <v>47</v>
      </c>
      <c r="B4">
        <v>3</v>
      </c>
      <c r="C4" t="s">
        <v>54</v>
      </c>
      <c r="D4">
        <v>3</v>
      </c>
      <c r="E4" t="s">
        <v>16</v>
      </c>
      <c r="F4">
        <v>3</v>
      </c>
      <c r="G4" t="s">
        <v>75</v>
      </c>
      <c r="H4">
        <v>2</v>
      </c>
      <c r="I4" t="s">
        <v>79</v>
      </c>
      <c r="J4">
        <v>2</v>
      </c>
      <c r="L4">
        <v>2</v>
      </c>
      <c r="M4" t="s">
        <v>60</v>
      </c>
      <c r="N4">
        <v>2</v>
      </c>
    </row>
    <row r="5" spans="1:14" x14ac:dyDescent="0.25">
      <c r="A5" t="s">
        <v>48</v>
      </c>
      <c r="B5">
        <v>4</v>
      </c>
      <c r="C5" t="s">
        <v>55</v>
      </c>
      <c r="D5">
        <v>4</v>
      </c>
      <c r="E5" t="s">
        <v>0</v>
      </c>
      <c r="F5">
        <v>4</v>
      </c>
      <c r="G5" t="s">
        <v>76</v>
      </c>
      <c r="H5">
        <v>3</v>
      </c>
      <c r="J5">
        <v>3</v>
      </c>
      <c r="K5" t="s">
        <v>92</v>
      </c>
      <c r="L5">
        <v>3</v>
      </c>
      <c r="M5" t="s">
        <v>61</v>
      </c>
      <c r="N5">
        <v>3</v>
      </c>
    </row>
    <row r="6" spans="1:14" x14ac:dyDescent="0.25">
      <c r="A6" t="s">
        <v>49</v>
      </c>
      <c r="B6">
        <v>5</v>
      </c>
      <c r="C6" t="s">
        <v>56</v>
      </c>
      <c r="D6">
        <v>5</v>
      </c>
      <c r="E6" t="s">
        <v>17</v>
      </c>
      <c r="F6">
        <v>5</v>
      </c>
      <c r="G6" t="s">
        <v>77</v>
      </c>
      <c r="H6">
        <v>4</v>
      </c>
      <c r="J6">
        <v>4</v>
      </c>
      <c r="K6" t="s">
        <v>11</v>
      </c>
      <c r="L6">
        <v>4</v>
      </c>
      <c r="M6" t="s">
        <v>62</v>
      </c>
      <c r="N6">
        <v>4</v>
      </c>
    </row>
    <row r="7" spans="1:14" x14ac:dyDescent="0.25">
      <c r="E7" t="s">
        <v>25</v>
      </c>
      <c r="F7">
        <v>6</v>
      </c>
      <c r="H7">
        <v>5</v>
      </c>
      <c r="J7">
        <v>5</v>
      </c>
      <c r="K7" t="s">
        <v>119</v>
      </c>
      <c r="L7">
        <v>5</v>
      </c>
      <c r="M7" t="s">
        <v>63</v>
      </c>
      <c r="N7">
        <v>5</v>
      </c>
    </row>
    <row r="8" spans="1:14" x14ac:dyDescent="0.25">
      <c r="E8" t="s">
        <v>117</v>
      </c>
      <c r="F8">
        <v>7</v>
      </c>
      <c r="H8">
        <v>6</v>
      </c>
      <c r="J8">
        <v>6</v>
      </c>
      <c r="K8" t="s">
        <v>12</v>
      </c>
      <c r="L8">
        <v>6</v>
      </c>
      <c r="M8" t="s">
        <v>64</v>
      </c>
      <c r="N8">
        <v>6</v>
      </c>
    </row>
    <row r="9" spans="1:14" x14ac:dyDescent="0.25">
      <c r="E9" t="s">
        <v>19</v>
      </c>
      <c r="F9">
        <v>8</v>
      </c>
      <c r="H9">
        <v>7</v>
      </c>
      <c r="J9">
        <v>7</v>
      </c>
      <c r="K9" t="s">
        <v>13</v>
      </c>
      <c r="L9">
        <v>7</v>
      </c>
      <c r="M9" t="s">
        <v>65</v>
      </c>
      <c r="N9">
        <v>7</v>
      </c>
    </row>
    <row r="10" spans="1:14" x14ac:dyDescent="0.25">
      <c r="E10" t="s">
        <v>1</v>
      </c>
      <c r="F10">
        <v>9</v>
      </c>
      <c r="H10">
        <v>8</v>
      </c>
      <c r="J10">
        <v>8</v>
      </c>
      <c r="K10" t="s">
        <v>93</v>
      </c>
      <c r="L10">
        <v>8</v>
      </c>
      <c r="M10" t="s">
        <v>66</v>
      </c>
      <c r="N10">
        <v>8</v>
      </c>
    </row>
    <row r="11" spans="1:14" x14ac:dyDescent="0.25">
      <c r="E11" t="s">
        <v>20</v>
      </c>
      <c r="F11">
        <v>10</v>
      </c>
      <c r="H11">
        <v>9</v>
      </c>
      <c r="J11">
        <v>9</v>
      </c>
      <c r="L11">
        <v>9</v>
      </c>
      <c r="M11" t="s">
        <v>67</v>
      </c>
      <c r="N11">
        <v>9</v>
      </c>
    </row>
    <row r="12" spans="1:14" x14ac:dyDescent="0.25">
      <c r="E12" t="s">
        <v>2</v>
      </c>
      <c r="F12">
        <v>11</v>
      </c>
      <c r="H12">
        <v>10</v>
      </c>
      <c r="I12" t="s">
        <v>80</v>
      </c>
      <c r="J12">
        <v>10</v>
      </c>
      <c r="K12" t="s">
        <v>98</v>
      </c>
      <c r="L12">
        <v>10</v>
      </c>
      <c r="M12" t="s">
        <v>68</v>
      </c>
      <c r="N12">
        <v>10</v>
      </c>
    </row>
    <row r="13" spans="1:14" x14ac:dyDescent="0.25">
      <c r="E13" t="s">
        <v>57</v>
      </c>
      <c r="F13">
        <v>12</v>
      </c>
      <c r="H13">
        <v>11</v>
      </c>
      <c r="I13" t="s">
        <v>81</v>
      </c>
      <c r="J13">
        <v>11</v>
      </c>
      <c r="K13" t="s">
        <v>99</v>
      </c>
      <c r="L13">
        <v>11</v>
      </c>
      <c r="M13" t="s">
        <v>69</v>
      </c>
      <c r="N13">
        <v>11</v>
      </c>
    </row>
    <row r="14" spans="1:14" x14ac:dyDescent="0.25">
      <c r="E14" t="s">
        <v>58</v>
      </c>
      <c r="F14">
        <v>13</v>
      </c>
      <c r="H14">
        <v>12</v>
      </c>
      <c r="J14">
        <v>12</v>
      </c>
      <c r="K14" t="s">
        <v>100</v>
      </c>
      <c r="L14">
        <v>12</v>
      </c>
      <c r="M14" t="s">
        <v>70</v>
      </c>
      <c r="N14">
        <v>12</v>
      </c>
    </row>
    <row r="15" spans="1:14" x14ac:dyDescent="0.25">
      <c r="E15" t="s">
        <v>3</v>
      </c>
      <c r="F15">
        <v>14</v>
      </c>
      <c r="H15">
        <v>13</v>
      </c>
      <c r="J15">
        <v>13</v>
      </c>
      <c r="L15">
        <v>13</v>
      </c>
      <c r="M15" t="s">
        <v>71</v>
      </c>
      <c r="N15">
        <v>13</v>
      </c>
    </row>
    <row r="16" spans="1:14" x14ac:dyDescent="0.25">
      <c r="E16" t="s">
        <v>21</v>
      </c>
      <c r="F16">
        <v>15</v>
      </c>
      <c r="H16">
        <v>14</v>
      </c>
      <c r="J16">
        <v>14</v>
      </c>
      <c r="L16">
        <v>14</v>
      </c>
      <c r="M16" t="s">
        <v>72</v>
      </c>
      <c r="N16">
        <v>14</v>
      </c>
    </row>
    <row r="17" spans="5:12" x14ac:dyDescent="0.25">
      <c r="E17" t="s">
        <v>22</v>
      </c>
      <c r="F17">
        <v>16</v>
      </c>
      <c r="H17">
        <v>15</v>
      </c>
      <c r="J17">
        <v>15</v>
      </c>
      <c r="K17" t="s">
        <v>111</v>
      </c>
      <c r="L17">
        <v>15</v>
      </c>
    </row>
    <row r="18" spans="5:12" x14ac:dyDescent="0.25">
      <c r="E18" t="s">
        <v>23</v>
      </c>
      <c r="F18">
        <v>17</v>
      </c>
      <c r="H18">
        <v>16</v>
      </c>
      <c r="J18">
        <v>16</v>
      </c>
      <c r="K18" t="s">
        <v>109</v>
      </c>
      <c r="L18">
        <v>16</v>
      </c>
    </row>
    <row r="19" spans="5:12" x14ac:dyDescent="0.25">
      <c r="E19" t="s">
        <v>24</v>
      </c>
      <c r="F19">
        <v>18</v>
      </c>
      <c r="H19">
        <v>17</v>
      </c>
      <c r="J19">
        <v>17</v>
      </c>
      <c r="K19" t="s">
        <v>110</v>
      </c>
      <c r="L19">
        <v>17</v>
      </c>
    </row>
    <row r="20" spans="5:12" x14ac:dyDescent="0.25">
      <c r="E20" t="s">
        <v>4</v>
      </c>
      <c r="F20">
        <v>19</v>
      </c>
      <c r="H20">
        <v>18</v>
      </c>
      <c r="J20">
        <v>18</v>
      </c>
      <c r="L20">
        <v>18</v>
      </c>
    </row>
    <row r="21" spans="5:12" x14ac:dyDescent="0.25">
      <c r="E21" t="s">
        <v>18</v>
      </c>
      <c r="F21">
        <v>20</v>
      </c>
      <c r="H21">
        <v>19</v>
      </c>
      <c r="J21">
        <v>19</v>
      </c>
      <c r="L21">
        <v>19</v>
      </c>
    </row>
    <row r="22" spans="5:12" x14ac:dyDescent="0.25">
      <c r="E22" t="s">
        <v>26</v>
      </c>
      <c r="F22">
        <v>21</v>
      </c>
      <c r="H22">
        <v>20</v>
      </c>
      <c r="I22" t="s">
        <v>82</v>
      </c>
      <c r="J22">
        <v>20</v>
      </c>
      <c r="K22" t="s">
        <v>112</v>
      </c>
      <c r="L22">
        <v>20</v>
      </c>
    </row>
    <row r="23" spans="5:12" x14ac:dyDescent="0.25">
      <c r="E23" t="s">
        <v>5</v>
      </c>
      <c r="F23">
        <v>22</v>
      </c>
      <c r="H23">
        <v>21</v>
      </c>
      <c r="I23" t="s">
        <v>83</v>
      </c>
      <c r="J23">
        <v>21</v>
      </c>
      <c r="K23" t="s">
        <v>101</v>
      </c>
      <c r="L23">
        <v>21</v>
      </c>
    </row>
    <row r="24" spans="5:12" x14ac:dyDescent="0.25">
      <c r="E24" t="s">
        <v>6</v>
      </c>
      <c r="F24">
        <v>23</v>
      </c>
      <c r="H24">
        <v>22</v>
      </c>
      <c r="I24" t="s">
        <v>94</v>
      </c>
      <c r="J24">
        <v>22</v>
      </c>
      <c r="K24" t="s">
        <v>102</v>
      </c>
      <c r="L24">
        <v>22</v>
      </c>
    </row>
    <row r="25" spans="5:12" x14ac:dyDescent="0.25">
      <c r="E25" t="s">
        <v>7</v>
      </c>
      <c r="F25">
        <v>24</v>
      </c>
      <c r="H25">
        <v>23</v>
      </c>
      <c r="J25">
        <v>23</v>
      </c>
      <c r="K25" t="s">
        <v>104</v>
      </c>
      <c r="L25">
        <v>23</v>
      </c>
    </row>
    <row r="26" spans="5:12" x14ac:dyDescent="0.25">
      <c r="E26" t="s">
        <v>27</v>
      </c>
      <c r="F26">
        <v>25</v>
      </c>
      <c r="H26">
        <v>24</v>
      </c>
      <c r="J26">
        <v>24</v>
      </c>
      <c r="K26" t="s">
        <v>105</v>
      </c>
      <c r="L26">
        <v>24</v>
      </c>
    </row>
    <row r="27" spans="5:12" x14ac:dyDescent="0.25">
      <c r="E27" t="s">
        <v>8</v>
      </c>
      <c r="F27">
        <v>26</v>
      </c>
      <c r="H27">
        <v>25</v>
      </c>
      <c r="J27">
        <v>25</v>
      </c>
      <c r="L27">
        <v>25</v>
      </c>
    </row>
    <row r="28" spans="5:12" x14ac:dyDescent="0.25">
      <c r="E28" t="s">
        <v>28</v>
      </c>
      <c r="F28">
        <v>27</v>
      </c>
      <c r="J28">
        <v>26</v>
      </c>
      <c r="L28">
        <v>26</v>
      </c>
    </row>
    <row r="29" spans="5:12" x14ac:dyDescent="0.25">
      <c r="E29" t="s">
        <v>29</v>
      </c>
      <c r="F29">
        <v>28</v>
      </c>
      <c r="J29">
        <v>27</v>
      </c>
      <c r="L29">
        <v>27</v>
      </c>
    </row>
    <row r="30" spans="5:12" x14ac:dyDescent="0.25">
      <c r="E30" t="s">
        <v>30</v>
      </c>
      <c r="F30">
        <v>29</v>
      </c>
      <c r="J30">
        <v>28</v>
      </c>
      <c r="L30">
        <v>28</v>
      </c>
    </row>
    <row r="31" spans="5:12" x14ac:dyDescent="0.25">
      <c r="E31" t="s">
        <v>9</v>
      </c>
      <c r="F31">
        <v>30</v>
      </c>
      <c r="J31">
        <v>29</v>
      </c>
      <c r="L31">
        <v>29</v>
      </c>
    </row>
    <row r="32" spans="5:12" x14ac:dyDescent="0.25">
      <c r="E32" t="s">
        <v>31</v>
      </c>
      <c r="F32">
        <v>31</v>
      </c>
      <c r="I32" t="s">
        <v>97</v>
      </c>
      <c r="J32">
        <v>30</v>
      </c>
      <c r="K32" t="s">
        <v>96</v>
      </c>
      <c r="L32">
        <v>30</v>
      </c>
    </row>
    <row r="33" spans="5:12" x14ac:dyDescent="0.25">
      <c r="E33" t="s">
        <v>10</v>
      </c>
      <c r="F33">
        <v>32</v>
      </c>
      <c r="J33">
        <v>31</v>
      </c>
      <c r="L33">
        <v>31</v>
      </c>
    </row>
    <row r="34" spans="5:12" x14ac:dyDescent="0.25">
      <c r="E34" t="s">
        <v>32</v>
      </c>
      <c r="F34">
        <v>33</v>
      </c>
      <c r="J34">
        <v>32</v>
      </c>
      <c r="L34">
        <v>32</v>
      </c>
    </row>
    <row r="35" spans="5:12" x14ac:dyDescent="0.25">
      <c r="E35" t="s">
        <v>33</v>
      </c>
      <c r="F35">
        <v>34</v>
      </c>
      <c r="J35">
        <v>33</v>
      </c>
      <c r="L35">
        <v>33</v>
      </c>
    </row>
    <row r="36" spans="5:12" x14ac:dyDescent="0.25">
      <c r="E36" t="s">
        <v>34</v>
      </c>
      <c r="F36">
        <v>35</v>
      </c>
      <c r="J36">
        <v>34</v>
      </c>
      <c r="L36">
        <v>34</v>
      </c>
    </row>
    <row r="37" spans="5:12" x14ac:dyDescent="0.25">
      <c r="E37" t="s">
        <v>106</v>
      </c>
      <c r="F37">
        <v>36</v>
      </c>
      <c r="J37">
        <v>35</v>
      </c>
      <c r="K37" t="s">
        <v>116</v>
      </c>
      <c r="L37">
        <v>35</v>
      </c>
    </row>
    <row r="38" spans="5:12" x14ac:dyDescent="0.25">
      <c r="E38" t="s">
        <v>103</v>
      </c>
      <c r="F38">
        <v>37</v>
      </c>
      <c r="J38">
        <v>36</v>
      </c>
      <c r="L38">
        <v>36</v>
      </c>
    </row>
    <row r="39" spans="5:12" x14ac:dyDescent="0.25">
      <c r="E39" t="s">
        <v>107</v>
      </c>
      <c r="F39">
        <v>38</v>
      </c>
      <c r="J39">
        <v>37</v>
      </c>
      <c r="L39">
        <v>37</v>
      </c>
    </row>
    <row r="40" spans="5:12" x14ac:dyDescent="0.25">
      <c r="E40" t="s">
        <v>114</v>
      </c>
      <c r="F40">
        <v>39</v>
      </c>
      <c r="J40">
        <v>38</v>
      </c>
      <c r="L40">
        <v>38</v>
      </c>
    </row>
    <row r="41" spans="5:12" x14ac:dyDescent="0.25">
      <c r="E41" t="s">
        <v>113</v>
      </c>
      <c r="F41">
        <v>40</v>
      </c>
      <c r="J41">
        <v>39</v>
      </c>
      <c r="L41">
        <v>39</v>
      </c>
    </row>
    <row r="42" spans="5:12" x14ac:dyDescent="0.25">
      <c r="E42" t="s">
        <v>115</v>
      </c>
      <c r="F42">
        <v>41</v>
      </c>
      <c r="J42">
        <v>40</v>
      </c>
      <c r="K42" t="s">
        <v>95</v>
      </c>
      <c r="L42">
        <v>40</v>
      </c>
    </row>
    <row r="43" spans="5:12" x14ac:dyDescent="0.25">
      <c r="E43" t="s">
        <v>118</v>
      </c>
      <c r="F43">
        <v>42</v>
      </c>
      <c r="J43">
        <v>41</v>
      </c>
      <c r="L43">
        <v>41</v>
      </c>
    </row>
    <row r="44" spans="5:12" x14ac:dyDescent="0.25">
      <c r="F44">
        <v>43</v>
      </c>
      <c r="J44">
        <v>42</v>
      </c>
      <c r="L44">
        <v>42</v>
      </c>
    </row>
    <row r="45" spans="5:12" x14ac:dyDescent="0.25">
      <c r="F45">
        <v>44</v>
      </c>
      <c r="J45">
        <v>43</v>
      </c>
      <c r="L45">
        <v>43</v>
      </c>
    </row>
    <row r="46" spans="5:12" x14ac:dyDescent="0.25">
      <c r="F46">
        <v>45</v>
      </c>
      <c r="J46">
        <v>44</v>
      </c>
      <c r="L46">
        <v>44</v>
      </c>
    </row>
    <row r="47" spans="5:12" x14ac:dyDescent="0.25">
      <c r="F47">
        <v>46</v>
      </c>
      <c r="J47">
        <v>45</v>
      </c>
      <c r="L47">
        <v>45</v>
      </c>
    </row>
    <row r="48" spans="5:12" x14ac:dyDescent="0.25">
      <c r="F48">
        <v>47</v>
      </c>
      <c r="J48">
        <v>46</v>
      </c>
      <c r="L48">
        <v>46</v>
      </c>
    </row>
    <row r="49" spans="6:12" x14ac:dyDescent="0.25">
      <c r="F49">
        <v>48</v>
      </c>
      <c r="J49">
        <v>47</v>
      </c>
      <c r="L49">
        <v>47</v>
      </c>
    </row>
    <row r="50" spans="6:12" x14ac:dyDescent="0.25">
      <c r="F50">
        <v>49</v>
      </c>
      <c r="J50">
        <v>48</v>
      </c>
      <c r="L50">
        <v>48</v>
      </c>
    </row>
    <row r="51" spans="6:12" x14ac:dyDescent="0.25">
      <c r="F51">
        <v>50</v>
      </c>
      <c r="J51">
        <v>49</v>
      </c>
      <c r="L51">
        <v>49</v>
      </c>
    </row>
    <row r="52" spans="6:12" x14ac:dyDescent="0.25">
      <c r="F52">
        <v>51</v>
      </c>
      <c r="J52">
        <v>50</v>
      </c>
      <c r="L52">
        <v>50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0"/>
  <sheetViews>
    <sheetView tabSelected="1" workbookViewId="0">
      <selection activeCell="G16" sqref="G16"/>
    </sheetView>
  </sheetViews>
  <sheetFormatPr defaultRowHeight="15" x14ac:dyDescent="0.25"/>
  <cols>
    <col min="1" max="1" width="22.140625" customWidth="1"/>
    <col min="2" max="2" width="17" bestFit="1" customWidth="1"/>
    <col min="3" max="3" width="9.85546875" bestFit="1" customWidth="1"/>
    <col min="4" max="4" width="10" bestFit="1" customWidth="1"/>
    <col min="6" max="6" width="15.5703125" bestFit="1" customWidth="1"/>
    <col min="7" max="7" width="17" bestFit="1" customWidth="1"/>
    <col min="8" max="8" width="11.42578125" customWidth="1"/>
    <col min="9" max="9" width="10" bestFit="1" customWidth="1"/>
  </cols>
  <sheetData>
    <row r="2" spans="1:9" x14ac:dyDescent="0.25">
      <c r="A2" t="s">
        <v>468</v>
      </c>
      <c r="B2" t="s">
        <v>469</v>
      </c>
      <c r="C2" t="s">
        <v>464</v>
      </c>
      <c r="D2" t="s">
        <v>470</v>
      </c>
      <c r="F2" t="s">
        <v>468</v>
      </c>
      <c r="G2" t="s">
        <v>469</v>
      </c>
      <c r="H2" t="s">
        <v>464</v>
      </c>
      <c r="I2" t="s">
        <v>470</v>
      </c>
    </row>
    <row r="3" spans="1:9" x14ac:dyDescent="0.25">
      <c r="A3" t="s">
        <v>218</v>
      </c>
      <c r="B3" t="s">
        <v>222</v>
      </c>
      <c r="C3" t="s">
        <v>140</v>
      </c>
      <c r="D3">
        <v>1</v>
      </c>
      <c r="F3">
        <f>INDEX(BodyPart!$A$3:$B$100, MATCH(A3,BodyPart!$B$3:$B$25,0), 1)</f>
        <v>1</v>
      </c>
      <c r="G3">
        <f>INDEX(Model!$A$3:$C$100, MATCH(B3,Model!$C$3:$C$100,0), 1)</f>
        <v>8011</v>
      </c>
      <c r="H3">
        <f>INDEX(Material!$A$3:$C$100, MATCH(C3,Material!$C$3:$C$100,0), 1)</f>
        <v>155</v>
      </c>
      <c r="I3">
        <f>D3</f>
        <v>1</v>
      </c>
    </row>
    <row r="4" spans="1:9" x14ac:dyDescent="0.25">
      <c r="A4" t="s">
        <v>210</v>
      </c>
      <c r="B4" t="s">
        <v>227</v>
      </c>
      <c r="C4" t="s">
        <v>140</v>
      </c>
      <c r="D4">
        <v>6</v>
      </c>
      <c r="F4">
        <f>INDEX(BodyPart!$A$3:$B$100, MATCH(A4,BodyPart!$B$3:$B$25,0), 1)</f>
        <v>8</v>
      </c>
      <c r="G4">
        <f>INDEX(Model!$A$3:$C$100, MATCH(B4,Model!$C$3:$C$100,0), 1)</f>
        <v>8010</v>
      </c>
      <c r="H4">
        <f>INDEX(Material!$A$3:$C$100, MATCH(C4,Material!$C$3:$C$100,0), 1)</f>
        <v>155</v>
      </c>
      <c r="I4">
        <f t="shared" ref="I4:I67" si="0">D4</f>
        <v>6</v>
      </c>
    </row>
    <row r="5" spans="1:9" x14ac:dyDescent="0.25">
      <c r="A5" t="s">
        <v>207</v>
      </c>
      <c r="B5" t="s">
        <v>222</v>
      </c>
      <c r="C5" t="s">
        <v>140</v>
      </c>
      <c r="D5">
        <v>1</v>
      </c>
      <c r="F5">
        <f>INDEX(BodyPart!$A$3:$B$100, MATCH(A5,BodyPart!$B$3:$B$25,0), 1)</f>
        <v>100</v>
      </c>
      <c r="G5">
        <f>INDEX(Model!$A$3:$C$100, MATCH(B5,Model!$C$3:$C$100,0), 1)</f>
        <v>8011</v>
      </c>
      <c r="H5">
        <f>INDEX(Material!$A$3:$C$100, MATCH(C5,Material!$C$3:$C$100,0), 1)</f>
        <v>155</v>
      </c>
      <c r="I5">
        <f t="shared" si="0"/>
        <v>1</v>
      </c>
    </row>
    <row r="6" spans="1:9" x14ac:dyDescent="0.25">
      <c r="A6" t="s">
        <v>202</v>
      </c>
      <c r="B6" t="s">
        <v>227</v>
      </c>
      <c r="C6" t="s">
        <v>140</v>
      </c>
      <c r="D6">
        <v>4</v>
      </c>
      <c r="F6">
        <f>INDEX(BodyPart!$A$3:$B$100, MATCH(A6,BodyPart!$B$3:$B$25,0), 1)</f>
        <v>103</v>
      </c>
      <c r="G6">
        <f>INDEX(Model!$A$3:$C$100, MATCH(B6,Model!$C$3:$C$100,0), 1)</f>
        <v>8010</v>
      </c>
      <c r="H6">
        <f>INDEX(Material!$A$3:$C$100, MATCH(C6,Material!$C$3:$C$100,0), 1)</f>
        <v>155</v>
      </c>
      <c r="I6">
        <f t="shared" si="0"/>
        <v>4</v>
      </c>
    </row>
    <row r="7" spans="1:9" x14ac:dyDescent="0.25">
      <c r="A7" t="s">
        <v>206</v>
      </c>
      <c r="B7" t="s">
        <v>298</v>
      </c>
      <c r="C7" t="s">
        <v>144</v>
      </c>
      <c r="D7">
        <v>12</v>
      </c>
      <c r="F7">
        <f>INDEX(BodyPart!$A$3:$B$100, MATCH(A7,BodyPart!$B$3:$B$25,0), 1)</f>
        <v>101</v>
      </c>
      <c r="G7">
        <f>INDEX(Model!$A$3:$C$100, MATCH(B7,Model!$C$3:$C$100,0), 1)</f>
        <v>7014</v>
      </c>
      <c r="H7">
        <f>INDEX(Material!$A$3:$C$100, MATCH(C7,Material!$C$3:$C$100,0), 1)</f>
        <v>151</v>
      </c>
      <c r="I7">
        <f t="shared" si="0"/>
        <v>12</v>
      </c>
    </row>
    <row r="8" spans="1:9" x14ac:dyDescent="0.25">
      <c r="F8" t="e">
        <f>INDEX(BodyPart!$A$3:$B$100, MATCH(A8,BodyPart!$B$3:$B$25,0), 1)</f>
        <v>#N/A</v>
      </c>
      <c r="G8" t="e">
        <f>INDEX(Model!$A$3:$C$100, MATCH(B8,Model!$C$3:$C$100,0), 1)</f>
        <v>#N/A</v>
      </c>
      <c r="H8" t="e">
        <f>INDEX(Material!$A$3:$C$100, MATCH(C8,Material!$C$3:$C$100,0), 1)</f>
        <v>#N/A</v>
      </c>
      <c r="I8">
        <f t="shared" si="0"/>
        <v>0</v>
      </c>
    </row>
    <row r="9" spans="1:9" x14ac:dyDescent="0.25">
      <c r="F9" t="e">
        <f>INDEX(BodyPart!$A$3:$B$100, MATCH(A9,BodyPart!$B$3:$B$25,0), 1)</f>
        <v>#N/A</v>
      </c>
      <c r="G9" t="e">
        <f>INDEX(Model!$A$3:$C$100, MATCH(B9,Model!$C$3:$C$100,0), 1)</f>
        <v>#N/A</v>
      </c>
      <c r="H9" t="e">
        <f>INDEX(Material!$A$3:$C$100, MATCH(C9,Material!$C$3:$C$100,0), 1)</f>
        <v>#N/A</v>
      </c>
      <c r="I9">
        <f t="shared" si="0"/>
        <v>0</v>
      </c>
    </row>
    <row r="10" spans="1:9" x14ac:dyDescent="0.25">
      <c r="F10" t="e">
        <f>INDEX(BodyPart!$A$3:$B$100, MATCH(A10,BodyPart!$B$3:$B$25,0), 1)</f>
        <v>#N/A</v>
      </c>
      <c r="G10" t="e">
        <f>INDEX(Model!$A$3:$C$100, MATCH(B10,Model!$C$3:$C$100,0), 1)</f>
        <v>#N/A</v>
      </c>
      <c r="H10" t="e">
        <f>INDEX(Material!$A$3:$C$100, MATCH(C10,Material!$C$3:$C$100,0), 1)</f>
        <v>#N/A</v>
      </c>
      <c r="I10">
        <f t="shared" si="0"/>
        <v>0</v>
      </c>
    </row>
    <row r="11" spans="1:9" x14ac:dyDescent="0.25">
      <c r="F11" t="e">
        <f>INDEX(BodyPart!$A$3:$B$100, MATCH(A11,BodyPart!$B$3:$B$25,0), 1)</f>
        <v>#N/A</v>
      </c>
      <c r="G11" t="e">
        <f>INDEX(Model!$A$3:$C$100, MATCH(B11,Model!$C$3:$C$100,0), 1)</f>
        <v>#N/A</v>
      </c>
      <c r="H11" t="e">
        <f>INDEX(Material!$A$3:$C$100, MATCH(C11,Material!$C$3:$C$100,0), 1)</f>
        <v>#N/A</v>
      </c>
      <c r="I11">
        <f t="shared" si="0"/>
        <v>0</v>
      </c>
    </row>
    <row r="12" spans="1:9" x14ac:dyDescent="0.25">
      <c r="F12" t="e">
        <f>INDEX(BodyPart!$A$3:$B$100, MATCH(A12,BodyPart!$B$3:$B$25,0), 1)</f>
        <v>#N/A</v>
      </c>
      <c r="G12" t="e">
        <f>INDEX(Model!$A$3:$C$100, MATCH(B12,Model!$C$3:$C$100,0), 1)</f>
        <v>#N/A</v>
      </c>
      <c r="H12" t="e">
        <f>INDEX(Material!$A$3:$C$100, MATCH(C12,Material!$C$3:$C$100,0), 1)</f>
        <v>#N/A</v>
      </c>
      <c r="I12">
        <f t="shared" si="0"/>
        <v>0</v>
      </c>
    </row>
    <row r="13" spans="1:9" x14ac:dyDescent="0.25">
      <c r="F13" t="e">
        <f>INDEX(BodyPart!$A$3:$B$100, MATCH(A13,BodyPart!$B$3:$B$25,0), 1)</f>
        <v>#N/A</v>
      </c>
      <c r="G13" t="e">
        <f>INDEX(Model!$A$3:$C$100, MATCH(B13,Model!$C$3:$C$100,0), 1)</f>
        <v>#N/A</v>
      </c>
      <c r="H13" t="e">
        <f>INDEX(Material!$A$3:$C$100, MATCH(C13,Material!$C$3:$C$100,0), 1)</f>
        <v>#N/A</v>
      </c>
      <c r="I13">
        <f t="shared" si="0"/>
        <v>0</v>
      </c>
    </row>
    <row r="14" spans="1:9" x14ac:dyDescent="0.25">
      <c r="F14" t="e">
        <f>INDEX(BodyPart!$A$3:$B$100, MATCH(A14,BodyPart!$B$3:$B$25,0), 1)</f>
        <v>#N/A</v>
      </c>
      <c r="G14" t="e">
        <f>INDEX(Model!$A$3:$C$100, MATCH(B14,Model!$C$3:$C$100,0), 1)</f>
        <v>#N/A</v>
      </c>
      <c r="H14" t="e">
        <f>INDEX(Material!$A$3:$C$100, MATCH(C14,Material!$C$3:$C$100,0), 1)</f>
        <v>#N/A</v>
      </c>
      <c r="I14">
        <f t="shared" si="0"/>
        <v>0</v>
      </c>
    </row>
    <row r="15" spans="1:9" x14ac:dyDescent="0.25">
      <c r="F15" t="e">
        <f>INDEX(BodyPart!$A$3:$B$100, MATCH(A15,BodyPart!$B$3:$B$25,0), 1)</f>
        <v>#N/A</v>
      </c>
      <c r="G15" t="e">
        <f>INDEX(Model!$A$3:$C$100, MATCH(B15,Model!$C$3:$C$100,0), 1)</f>
        <v>#N/A</v>
      </c>
      <c r="H15" t="e">
        <f>INDEX(Material!$A$3:$C$100, MATCH(C15,Material!$C$3:$C$100,0), 1)</f>
        <v>#N/A</v>
      </c>
      <c r="I15">
        <f t="shared" si="0"/>
        <v>0</v>
      </c>
    </row>
    <row r="16" spans="1:9" x14ac:dyDescent="0.25">
      <c r="F16" t="e">
        <f>INDEX(BodyPart!$A$3:$B$100, MATCH(A16,BodyPart!$B$3:$B$25,0), 1)</f>
        <v>#N/A</v>
      </c>
      <c r="G16" t="e">
        <f>INDEX(Model!$A$3:$C$100, MATCH(B16,Model!$C$3:$C$100,0), 1)</f>
        <v>#N/A</v>
      </c>
      <c r="H16" t="e">
        <f>INDEX(Material!$A$3:$C$100, MATCH(C16,Material!$C$3:$C$100,0), 1)</f>
        <v>#N/A</v>
      </c>
      <c r="I16">
        <f t="shared" si="0"/>
        <v>0</v>
      </c>
    </row>
    <row r="17" spans="6:9" x14ac:dyDescent="0.25">
      <c r="F17" t="e">
        <f>INDEX(BodyPart!$A$3:$B$100, MATCH(A17,BodyPart!$B$3:$B$25,0), 1)</f>
        <v>#N/A</v>
      </c>
      <c r="G17" t="e">
        <f>INDEX(Model!$A$3:$C$100, MATCH(B17,Model!$C$3:$C$100,0), 1)</f>
        <v>#N/A</v>
      </c>
      <c r="H17" t="e">
        <f>INDEX(Material!$A$3:$C$100, MATCH(C17,Material!$C$3:$C$100,0), 1)</f>
        <v>#N/A</v>
      </c>
      <c r="I17">
        <f t="shared" si="0"/>
        <v>0</v>
      </c>
    </row>
    <row r="18" spans="6:9" x14ac:dyDescent="0.25">
      <c r="F18" t="e">
        <f>INDEX(BodyPart!$A$3:$B$100, MATCH(A18,BodyPart!$B$3:$B$25,0), 1)</f>
        <v>#N/A</v>
      </c>
      <c r="G18" t="e">
        <f>INDEX(Model!$A$3:$C$100, MATCH(B18,Model!$C$3:$C$100,0), 1)</f>
        <v>#N/A</v>
      </c>
      <c r="H18" t="e">
        <f>INDEX(Material!$A$3:$C$100, MATCH(C18,Material!$C$3:$C$100,0), 1)</f>
        <v>#N/A</v>
      </c>
      <c r="I18">
        <f t="shared" si="0"/>
        <v>0</v>
      </c>
    </row>
    <row r="19" spans="6:9" x14ac:dyDescent="0.25">
      <c r="F19" t="e">
        <f>INDEX(BodyPart!$A$3:$B$100, MATCH(A19,BodyPart!$B$3:$B$25,0), 1)</f>
        <v>#N/A</v>
      </c>
      <c r="G19" t="e">
        <f>INDEX(Model!$A$3:$C$100, MATCH(B19,Model!$C$3:$C$100,0), 1)</f>
        <v>#N/A</v>
      </c>
      <c r="H19" t="e">
        <f>INDEX(Material!$A$3:$C$100, MATCH(C19,Material!$C$3:$C$100,0), 1)</f>
        <v>#N/A</v>
      </c>
      <c r="I19">
        <f t="shared" si="0"/>
        <v>0</v>
      </c>
    </row>
    <row r="20" spans="6:9" x14ac:dyDescent="0.25">
      <c r="F20" t="e">
        <f>INDEX(BodyPart!$A$3:$B$100, MATCH(A20,BodyPart!$B$3:$B$25,0), 1)</f>
        <v>#N/A</v>
      </c>
      <c r="G20" t="e">
        <f>INDEX(Model!$A$3:$C$100, MATCH(B20,Model!$C$3:$C$100,0), 1)</f>
        <v>#N/A</v>
      </c>
      <c r="H20" t="e">
        <f>INDEX(Material!$A$3:$C$100, MATCH(C20,Material!$C$3:$C$100,0), 1)</f>
        <v>#N/A</v>
      </c>
      <c r="I20">
        <f t="shared" si="0"/>
        <v>0</v>
      </c>
    </row>
    <row r="21" spans="6:9" x14ac:dyDescent="0.25">
      <c r="F21" t="e">
        <f>INDEX(BodyPart!$A$3:$B$100, MATCH(A21,BodyPart!$B$3:$B$25,0), 1)</f>
        <v>#N/A</v>
      </c>
      <c r="G21" t="e">
        <f>INDEX(Model!$A$3:$C$100, MATCH(B21,Model!$C$3:$C$100,0), 1)</f>
        <v>#N/A</v>
      </c>
      <c r="H21" t="e">
        <f>INDEX(Material!$A$3:$C$100, MATCH(C21,Material!$C$3:$C$100,0), 1)</f>
        <v>#N/A</v>
      </c>
      <c r="I21">
        <f t="shared" si="0"/>
        <v>0</v>
      </c>
    </row>
    <row r="22" spans="6:9" x14ac:dyDescent="0.25">
      <c r="F22" t="e">
        <f>INDEX(BodyPart!$A$3:$B$100, MATCH(A22,BodyPart!$B$3:$B$25,0), 1)</f>
        <v>#N/A</v>
      </c>
      <c r="G22" t="e">
        <f>INDEX(Model!$A$3:$C$100, MATCH(B22,Model!$C$3:$C$100,0), 1)</f>
        <v>#N/A</v>
      </c>
      <c r="H22" t="e">
        <f>INDEX(Material!$A$3:$C$100, MATCH(C22,Material!$C$3:$C$100,0), 1)</f>
        <v>#N/A</v>
      </c>
      <c r="I22">
        <f t="shared" si="0"/>
        <v>0</v>
      </c>
    </row>
    <row r="23" spans="6:9" x14ac:dyDescent="0.25">
      <c r="F23" t="e">
        <f>INDEX(BodyPart!$A$3:$B$100, MATCH(A23,BodyPart!$B$3:$B$25,0), 1)</f>
        <v>#N/A</v>
      </c>
      <c r="G23" t="e">
        <f>INDEX(Model!$A$3:$C$100, MATCH(B23,Model!$C$3:$C$100,0), 1)</f>
        <v>#N/A</v>
      </c>
      <c r="H23" t="e">
        <f>INDEX(Material!$A$3:$C$100, MATCH(C23,Material!$C$3:$C$100,0), 1)</f>
        <v>#N/A</v>
      </c>
      <c r="I23">
        <f t="shared" si="0"/>
        <v>0</v>
      </c>
    </row>
    <row r="24" spans="6:9" x14ac:dyDescent="0.25">
      <c r="F24" t="e">
        <f>INDEX(BodyPart!$A$3:$B$100, MATCH(A24,BodyPart!$B$3:$B$25,0), 1)</f>
        <v>#N/A</v>
      </c>
      <c r="G24" t="e">
        <f>INDEX(Model!$A$3:$C$100, MATCH(B24,Model!$C$3:$C$100,0), 1)</f>
        <v>#N/A</v>
      </c>
      <c r="H24" t="e">
        <f>INDEX(Material!$A$3:$C$100, MATCH(C24,Material!$C$3:$C$100,0), 1)</f>
        <v>#N/A</v>
      </c>
      <c r="I24">
        <f t="shared" si="0"/>
        <v>0</v>
      </c>
    </row>
    <row r="25" spans="6:9" x14ac:dyDescent="0.25">
      <c r="F25" t="e">
        <f>INDEX(BodyPart!$A$3:$B$100, MATCH(A25,BodyPart!$B$3:$B$25,0), 1)</f>
        <v>#N/A</v>
      </c>
      <c r="G25" t="e">
        <f>INDEX(Model!$A$3:$C$100, MATCH(B25,Model!$C$3:$C$100,0), 1)</f>
        <v>#N/A</v>
      </c>
      <c r="H25" t="e">
        <f>INDEX(Material!$A$3:$C$100, MATCH(C25,Material!$C$3:$C$100,0), 1)</f>
        <v>#N/A</v>
      </c>
      <c r="I25">
        <f t="shared" si="0"/>
        <v>0</v>
      </c>
    </row>
    <row r="26" spans="6:9" x14ac:dyDescent="0.25">
      <c r="F26" t="e">
        <f>INDEX(BodyPart!$A$3:$B$100, MATCH(A26,BodyPart!$B$3:$B$25,0), 1)</f>
        <v>#N/A</v>
      </c>
      <c r="G26" t="e">
        <f>INDEX(Model!$A$3:$C$100, MATCH(B26,Model!$C$3:$C$100,0), 1)</f>
        <v>#N/A</v>
      </c>
      <c r="H26" t="e">
        <f>INDEX(Material!$A$3:$C$100, MATCH(C26,Material!$C$3:$C$100,0), 1)</f>
        <v>#N/A</v>
      </c>
      <c r="I26">
        <f t="shared" si="0"/>
        <v>0</v>
      </c>
    </row>
    <row r="27" spans="6:9" x14ac:dyDescent="0.25">
      <c r="F27" t="e">
        <f>INDEX(BodyPart!$A$3:$B$100, MATCH(A27,BodyPart!$B$3:$B$25,0), 1)</f>
        <v>#N/A</v>
      </c>
      <c r="G27" t="e">
        <f>INDEX(Model!$A$3:$C$100, MATCH(B27,Model!$C$3:$C$100,0), 1)</f>
        <v>#N/A</v>
      </c>
      <c r="H27" t="e">
        <f>INDEX(Material!$A$3:$C$100, MATCH(C27,Material!$C$3:$C$100,0), 1)</f>
        <v>#N/A</v>
      </c>
      <c r="I27">
        <f t="shared" si="0"/>
        <v>0</v>
      </c>
    </row>
    <row r="28" spans="6:9" x14ac:dyDescent="0.25">
      <c r="F28" t="e">
        <f>INDEX(BodyPart!$A$3:$B$100, MATCH(A28,BodyPart!$B$3:$B$25,0), 1)</f>
        <v>#N/A</v>
      </c>
      <c r="G28" t="e">
        <f>INDEX(Model!$A$3:$C$100, MATCH(B28,Model!$C$3:$C$100,0), 1)</f>
        <v>#N/A</v>
      </c>
      <c r="H28" t="e">
        <f>INDEX(Material!$A$3:$C$100, MATCH(C28,Material!$C$3:$C$100,0), 1)</f>
        <v>#N/A</v>
      </c>
      <c r="I28">
        <f t="shared" si="0"/>
        <v>0</v>
      </c>
    </row>
    <row r="29" spans="6:9" x14ac:dyDescent="0.25">
      <c r="F29" t="e">
        <f>INDEX(BodyPart!$A$3:$B$100, MATCH(A29,BodyPart!$B$3:$B$25,0), 1)</f>
        <v>#N/A</v>
      </c>
      <c r="G29" t="e">
        <f>INDEX(Model!$A$3:$C$100, MATCH(B29,Model!$C$3:$C$100,0), 1)</f>
        <v>#N/A</v>
      </c>
      <c r="H29" t="e">
        <f>INDEX(Material!$A$3:$C$100, MATCH(C29,Material!$C$3:$C$100,0), 1)</f>
        <v>#N/A</v>
      </c>
      <c r="I29">
        <f t="shared" si="0"/>
        <v>0</v>
      </c>
    </row>
    <row r="30" spans="6:9" x14ac:dyDescent="0.25">
      <c r="F30" t="e">
        <f>INDEX(BodyPart!$A$3:$B$100, MATCH(A30,BodyPart!$B$3:$B$25,0), 1)</f>
        <v>#N/A</v>
      </c>
      <c r="G30" t="e">
        <f>INDEX(Model!$A$3:$C$100, MATCH(B30,Model!$C$3:$C$100,0), 1)</f>
        <v>#N/A</v>
      </c>
      <c r="H30" t="e">
        <f>INDEX(Material!$A$3:$C$100, MATCH(C30,Material!$C$3:$C$100,0), 1)</f>
        <v>#N/A</v>
      </c>
      <c r="I30">
        <f t="shared" si="0"/>
        <v>0</v>
      </c>
    </row>
    <row r="31" spans="6:9" x14ac:dyDescent="0.25">
      <c r="F31" t="e">
        <f>INDEX(BodyPart!$A$3:$B$100, MATCH(A31,BodyPart!$B$3:$B$25,0), 1)</f>
        <v>#N/A</v>
      </c>
      <c r="G31" t="e">
        <f>INDEX(Model!$A$3:$C$100, MATCH(B31,Model!$C$3:$C$100,0), 1)</f>
        <v>#N/A</v>
      </c>
      <c r="H31" t="e">
        <f>INDEX(Material!$A$3:$C$100, MATCH(C31,Material!$C$3:$C$100,0), 1)</f>
        <v>#N/A</v>
      </c>
      <c r="I31">
        <f t="shared" si="0"/>
        <v>0</v>
      </c>
    </row>
    <row r="32" spans="6:9" x14ac:dyDescent="0.25">
      <c r="F32" t="e">
        <f>INDEX(BodyPart!$A$3:$B$100, MATCH(A32,BodyPart!$B$3:$B$25,0), 1)</f>
        <v>#N/A</v>
      </c>
      <c r="G32" t="e">
        <f>INDEX(Model!$A$3:$C$100, MATCH(B32,Model!$C$3:$C$100,0), 1)</f>
        <v>#N/A</v>
      </c>
      <c r="H32" t="e">
        <f>INDEX(Material!$A$3:$C$100, MATCH(C32,Material!$C$3:$C$100,0), 1)</f>
        <v>#N/A</v>
      </c>
      <c r="I32">
        <f t="shared" si="0"/>
        <v>0</v>
      </c>
    </row>
    <row r="33" spans="6:9" x14ac:dyDescent="0.25">
      <c r="F33" t="e">
        <f>INDEX(BodyPart!$A$3:$B$100, MATCH(A33,BodyPart!$B$3:$B$25,0), 1)</f>
        <v>#N/A</v>
      </c>
      <c r="G33" t="e">
        <f>INDEX(Model!$A$3:$C$100, MATCH(B33,Model!$C$3:$C$100,0), 1)</f>
        <v>#N/A</v>
      </c>
      <c r="H33" t="e">
        <f>INDEX(Material!$A$3:$C$100, MATCH(C33,Material!$C$3:$C$100,0), 1)</f>
        <v>#N/A</v>
      </c>
      <c r="I33">
        <f t="shared" si="0"/>
        <v>0</v>
      </c>
    </row>
    <row r="34" spans="6:9" x14ac:dyDescent="0.25">
      <c r="F34" t="e">
        <f>INDEX(BodyPart!$A$3:$B$100, MATCH(A34,BodyPart!$B$3:$B$25,0), 1)</f>
        <v>#N/A</v>
      </c>
      <c r="G34" t="e">
        <f>INDEX(Model!$A$3:$C$100, MATCH(B34,Model!$C$3:$C$100,0), 1)</f>
        <v>#N/A</v>
      </c>
      <c r="H34" t="e">
        <f>INDEX(Material!$A$3:$C$100, MATCH(C34,Material!$C$3:$C$100,0), 1)</f>
        <v>#N/A</v>
      </c>
      <c r="I34">
        <f t="shared" si="0"/>
        <v>0</v>
      </c>
    </row>
    <row r="35" spans="6:9" x14ac:dyDescent="0.25">
      <c r="F35" t="e">
        <f>INDEX(BodyPart!$A$3:$B$100, MATCH(A35,BodyPart!$B$3:$B$25,0), 1)</f>
        <v>#N/A</v>
      </c>
      <c r="G35" t="e">
        <f>INDEX(Model!$A$3:$C$100, MATCH(B35,Model!$C$3:$C$100,0), 1)</f>
        <v>#N/A</v>
      </c>
      <c r="H35" t="e">
        <f>INDEX(Material!$A$3:$C$100, MATCH(C35,Material!$C$3:$C$100,0), 1)</f>
        <v>#N/A</v>
      </c>
      <c r="I35">
        <f t="shared" si="0"/>
        <v>0</v>
      </c>
    </row>
    <row r="36" spans="6:9" x14ac:dyDescent="0.25">
      <c r="F36" t="e">
        <f>INDEX(BodyPart!$A$3:$B$100, MATCH(A36,BodyPart!$B$3:$B$25,0), 1)</f>
        <v>#N/A</v>
      </c>
      <c r="G36" t="e">
        <f>INDEX(Model!$A$3:$C$100, MATCH(B36,Model!$C$3:$C$100,0), 1)</f>
        <v>#N/A</v>
      </c>
      <c r="H36" t="e">
        <f>INDEX(Material!$A$3:$C$100, MATCH(C36,Material!$C$3:$C$100,0), 1)</f>
        <v>#N/A</v>
      </c>
      <c r="I36">
        <f t="shared" si="0"/>
        <v>0</v>
      </c>
    </row>
    <row r="37" spans="6:9" x14ac:dyDescent="0.25">
      <c r="F37" t="e">
        <f>INDEX(BodyPart!$A$3:$B$100, MATCH(A37,BodyPart!$B$3:$B$25,0), 1)</f>
        <v>#N/A</v>
      </c>
      <c r="G37" t="e">
        <f>INDEX(Model!$A$3:$C$100, MATCH(B37,Model!$C$3:$C$100,0), 1)</f>
        <v>#N/A</v>
      </c>
      <c r="H37" t="e">
        <f>INDEX(Material!$A$3:$C$100, MATCH(C37,Material!$C$3:$C$100,0), 1)</f>
        <v>#N/A</v>
      </c>
      <c r="I37">
        <f t="shared" si="0"/>
        <v>0</v>
      </c>
    </row>
    <row r="38" spans="6:9" x14ac:dyDescent="0.25">
      <c r="F38" t="e">
        <f>INDEX(BodyPart!$A$3:$B$100, MATCH(A38,BodyPart!$B$3:$B$25,0), 1)</f>
        <v>#N/A</v>
      </c>
      <c r="G38" t="e">
        <f>INDEX(Model!$A$3:$C$100, MATCH(B38,Model!$C$3:$C$100,0), 1)</f>
        <v>#N/A</v>
      </c>
      <c r="H38" t="e">
        <f>INDEX(Material!$A$3:$C$100, MATCH(C38,Material!$C$3:$C$100,0), 1)</f>
        <v>#N/A</v>
      </c>
      <c r="I38">
        <f t="shared" si="0"/>
        <v>0</v>
      </c>
    </row>
    <row r="39" spans="6:9" x14ac:dyDescent="0.25">
      <c r="F39" t="e">
        <f>INDEX(BodyPart!$A$3:$B$100, MATCH(A39,BodyPart!$B$3:$B$25,0), 1)</f>
        <v>#N/A</v>
      </c>
      <c r="G39" t="e">
        <f>INDEX(Model!$A$3:$C$100, MATCH(B39,Model!$C$3:$C$100,0), 1)</f>
        <v>#N/A</v>
      </c>
      <c r="H39" t="e">
        <f>INDEX(Material!$A$3:$C$100, MATCH(C39,Material!$C$3:$C$100,0), 1)</f>
        <v>#N/A</v>
      </c>
      <c r="I39">
        <f t="shared" si="0"/>
        <v>0</v>
      </c>
    </row>
    <row r="40" spans="6:9" x14ac:dyDescent="0.25">
      <c r="F40" t="e">
        <f>INDEX(BodyPart!$A$3:$B$100, MATCH(A40,BodyPart!$B$3:$B$25,0), 1)</f>
        <v>#N/A</v>
      </c>
      <c r="G40" t="e">
        <f>INDEX(Model!$A$3:$C$100, MATCH(B40,Model!$C$3:$C$100,0), 1)</f>
        <v>#N/A</v>
      </c>
      <c r="H40" t="e">
        <f>INDEX(Material!$A$3:$C$100, MATCH(C40,Material!$C$3:$C$100,0), 1)</f>
        <v>#N/A</v>
      </c>
      <c r="I40">
        <f t="shared" si="0"/>
        <v>0</v>
      </c>
    </row>
    <row r="41" spans="6:9" x14ac:dyDescent="0.25">
      <c r="F41" t="e">
        <f>INDEX(BodyPart!$A$3:$B$100, MATCH(A41,BodyPart!$B$3:$B$25,0), 1)</f>
        <v>#N/A</v>
      </c>
      <c r="G41" t="e">
        <f>INDEX(Model!$A$3:$C$100, MATCH(B41,Model!$C$3:$C$100,0), 1)</f>
        <v>#N/A</v>
      </c>
      <c r="H41" t="e">
        <f>INDEX(Material!$A$3:$C$100, MATCH(C41,Material!$C$3:$C$100,0), 1)</f>
        <v>#N/A</v>
      </c>
      <c r="I41">
        <f t="shared" si="0"/>
        <v>0</v>
      </c>
    </row>
    <row r="42" spans="6:9" x14ac:dyDescent="0.25">
      <c r="F42" t="e">
        <f>INDEX(BodyPart!$A$3:$B$100, MATCH(A42,BodyPart!$B$3:$B$25,0), 1)</f>
        <v>#N/A</v>
      </c>
      <c r="G42" t="e">
        <f>INDEX(Model!$A$3:$C$100, MATCH(B42,Model!$C$3:$C$100,0), 1)</f>
        <v>#N/A</v>
      </c>
      <c r="H42" t="e">
        <f>INDEX(Material!$A$3:$C$100, MATCH(C42,Material!$C$3:$C$100,0), 1)</f>
        <v>#N/A</v>
      </c>
      <c r="I42">
        <f t="shared" si="0"/>
        <v>0</v>
      </c>
    </row>
    <row r="43" spans="6:9" x14ac:dyDescent="0.25">
      <c r="F43" t="e">
        <f>INDEX(BodyPart!$A$3:$B$100, MATCH(A43,BodyPart!$B$3:$B$25,0), 1)</f>
        <v>#N/A</v>
      </c>
      <c r="G43" t="e">
        <f>INDEX(Model!$A$3:$C$100, MATCH(B43,Model!$C$3:$C$100,0), 1)</f>
        <v>#N/A</v>
      </c>
      <c r="H43" t="e">
        <f>INDEX(Material!$A$3:$C$100, MATCH(C43,Material!$C$3:$C$100,0), 1)</f>
        <v>#N/A</v>
      </c>
      <c r="I43">
        <f t="shared" si="0"/>
        <v>0</v>
      </c>
    </row>
    <row r="44" spans="6:9" x14ac:dyDescent="0.25">
      <c r="F44" t="e">
        <f>INDEX(BodyPart!$A$3:$B$100, MATCH(A44,BodyPart!$B$3:$B$25,0), 1)</f>
        <v>#N/A</v>
      </c>
      <c r="G44" t="e">
        <f>INDEX(Model!$A$3:$C$100, MATCH(B44,Model!$C$3:$C$100,0), 1)</f>
        <v>#N/A</v>
      </c>
      <c r="H44" t="e">
        <f>INDEX(Material!$A$3:$C$100, MATCH(C44,Material!$C$3:$C$100,0), 1)</f>
        <v>#N/A</v>
      </c>
      <c r="I44">
        <f t="shared" si="0"/>
        <v>0</v>
      </c>
    </row>
    <row r="45" spans="6:9" x14ac:dyDescent="0.25">
      <c r="F45" t="e">
        <f>INDEX(BodyPart!$A$3:$B$100, MATCH(A45,BodyPart!$B$3:$B$25,0), 1)</f>
        <v>#N/A</v>
      </c>
      <c r="G45" t="e">
        <f>INDEX(Model!$A$3:$C$100, MATCH(B45,Model!$C$3:$C$100,0), 1)</f>
        <v>#N/A</v>
      </c>
      <c r="H45" t="e">
        <f>INDEX(Material!$A$3:$C$100, MATCH(C45,Material!$C$3:$C$100,0), 1)</f>
        <v>#N/A</v>
      </c>
      <c r="I45">
        <f t="shared" si="0"/>
        <v>0</v>
      </c>
    </row>
    <row r="46" spans="6:9" x14ac:dyDescent="0.25">
      <c r="F46" t="e">
        <f>INDEX(BodyPart!$A$3:$B$100, MATCH(A46,BodyPart!$B$3:$B$25,0), 1)</f>
        <v>#N/A</v>
      </c>
      <c r="G46" t="e">
        <f>INDEX(Model!$A$3:$C$100, MATCH(B46,Model!$C$3:$C$100,0), 1)</f>
        <v>#N/A</v>
      </c>
      <c r="H46" t="e">
        <f>INDEX(Material!$A$3:$C$100, MATCH(C46,Material!$C$3:$C$100,0), 1)</f>
        <v>#N/A</v>
      </c>
      <c r="I46">
        <f t="shared" si="0"/>
        <v>0</v>
      </c>
    </row>
    <row r="47" spans="6:9" x14ac:dyDescent="0.25">
      <c r="F47" t="e">
        <f>INDEX(BodyPart!$A$3:$B$100, MATCH(A47,BodyPart!$B$3:$B$25,0), 1)</f>
        <v>#N/A</v>
      </c>
      <c r="G47" t="e">
        <f>INDEX(Model!$A$3:$C$100, MATCH(B47,Model!$C$3:$C$100,0), 1)</f>
        <v>#N/A</v>
      </c>
      <c r="H47" t="e">
        <f>INDEX(Material!$A$3:$C$100, MATCH(C47,Material!$C$3:$C$100,0), 1)</f>
        <v>#N/A</v>
      </c>
      <c r="I47">
        <f t="shared" si="0"/>
        <v>0</v>
      </c>
    </row>
    <row r="48" spans="6:9" x14ac:dyDescent="0.25">
      <c r="F48" t="e">
        <f>INDEX(BodyPart!$A$3:$B$100, MATCH(A48,BodyPart!$B$3:$B$25,0), 1)</f>
        <v>#N/A</v>
      </c>
      <c r="G48" t="e">
        <f>INDEX(Model!$A$3:$C$100, MATCH(B48,Model!$C$3:$C$100,0), 1)</f>
        <v>#N/A</v>
      </c>
      <c r="H48" t="e">
        <f>INDEX(Material!$A$3:$C$100, MATCH(C48,Material!$C$3:$C$100,0), 1)</f>
        <v>#N/A</v>
      </c>
      <c r="I48">
        <f t="shared" si="0"/>
        <v>0</v>
      </c>
    </row>
    <row r="49" spans="6:9" x14ac:dyDescent="0.25">
      <c r="F49" t="e">
        <f>INDEX(BodyPart!$A$3:$B$100, MATCH(A49,BodyPart!$B$3:$B$25,0), 1)</f>
        <v>#N/A</v>
      </c>
      <c r="G49" t="e">
        <f>INDEX(Model!$A$3:$C$100, MATCH(B49,Model!$C$3:$C$100,0), 1)</f>
        <v>#N/A</v>
      </c>
      <c r="H49" t="e">
        <f>INDEX(Material!$A$3:$C$100, MATCH(C49,Material!$C$3:$C$100,0), 1)</f>
        <v>#N/A</v>
      </c>
      <c r="I49">
        <f t="shared" si="0"/>
        <v>0</v>
      </c>
    </row>
    <row r="50" spans="6:9" x14ac:dyDescent="0.25">
      <c r="F50" t="e">
        <f>INDEX(BodyPart!$A$3:$B$100, MATCH(A50,BodyPart!$B$3:$B$25,0), 1)</f>
        <v>#N/A</v>
      </c>
      <c r="G50" t="e">
        <f>INDEX(Model!$A$3:$C$100, MATCH(B50,Model!$C$3:$C$100,0), 1)</f>
        <v>#N/A</v>
      </c>
      <c r="H50" t="e">
        <f>INDEX(Material!$A$3:$C$100, MATCH(C50,Material!$C$3:$C$100,0), 1)</f>
        <v>#N/A</v>
      </c>
      <c r="I50">
        <f t="shared" si="0"/>
        <v>0</v>
      </c>
    </row>
    <row r="51" spans="6:9" x14ac:dyDescent="0.25">
      <c r="F51" t="e">
        <f>INDEX(BodyPart!$A$3:$B$100, MATCH(A51,BodyPart!$B$3:$B$25,0), 1)</f>
        <v>#N/A</v>
      </c>
      <c r="G51" t="e">
        <f>INDEX(Model!$A$3:$C$100, MATCH(B51,Model!$C$3:$C$100,0), 1)</f>
        <v>#N/A</v>
      </c>
      <c r="H51" t="e">
        <f>INDEX(Material!$A$3:$C$100, MATCH(C51,Material!$C$3:$C$100,0), 1)</f>
        <v>#N/A</v>
      </c>
      <c r="I51">
        <f t="shared" si="0"/>
        <v>0</v>
      </c>
    </row>
    <row r="52" spans="6:9" x14ac:dyDescent="0.25">
      <c r="F52" t="e">
        <f>INDEX(BodyPart!$A$3:$B$100, MATCH(A52,BodyPart!$B$3:$B$25,0), 1)</f>
        <v>#N/A</v>
      </c>
      <c r="G52" t="e">
        <f>INDEX(Model!$A$3:$C$100, MATCH(B52,Model!$C$3:$C$100,0), 1)</f>
        <v>#N/A</v>
      </c>
      <c r="H52" t="e">
        <f>INDEX(Material!$A$3:$C$100, MATCH(C52,Material!$C$3:$C$100,0), 1)</f>
        <v>#N/A</v>
      </c>
      <c r="I52">
        <f t="shared" si="0"/>
        <v>0</v>
      </c>
    </row>
    <row r="53" spans="6:9" x14ac:dyDescent="0.25">
      <c r="F53" t="e">
        <f>INDEX(BodyPart!$A$3:$B$100, MATCH(A53,BodyPart!$B$3:$B$25,0), 1)</f>
        <v>#N/A</v>
      </c>
      <c r="G53" t="e">
        <f>INDEX(Model!$A$3:$C$100, MATCH(B53,Model!$C$3:$C$100,0), 1)</f>
        <v>#N/A</v>
      </c>
      <c r="H53" t="e">
        <f>INDEX(Material!$A$3:$C$100, MATCH(C53,Material!$C$3:$C$100,0), 1)</f>
        <v>#N/A</v>
      </c>
      <c r="I53">
        <f t="shared" si="0"/>
        <v>0</v>
      </c>
    </row>
    <row r="54" spans="6:9" x14ac:dyDescent="0.25">
      <c r="F54" t="e">
        <f>INDEX(BodyPart!$A$3:$B$100, MATCH(A54,BodyPart!$B$3:$B$25,0), 1)</f>
        <v>#N/A</v>
      </c>
      <c r="G54" t="e">
        <f>INDEX(Model!$A$3:$C$100, MATCH(B54,Model!$C$3:$C$100,0), 1)</f>
        <v>#N/A</v>
      </c>
      <c r="H54" t="e">
        <f>INDEX(Material!$A$3:$C$100, MATCH(C54,Material!$C$3:$C$100,0), 1)</f>
        <v>#N/A</v>
      </c>
      <c r="I54">
        <f t="shared" si="0"/>
        <v>0</v>
      </c>
    </row>
    <row r="55" spans="6:9" x14ac:dyDescent="0.25">
      <c r="F55" t="e">
        <f>INDEX(BodyPart!$A$3:$B$100, MATCH(A55,BodyPart!$B$3:$B$25,0), 1)</f>
        <v>#N/A</v>
      </c>
      <c r="G55" t="e">
        <f>INDEX(Model!$A$3:$C$100, MATCH(B55,Model!$C$3:$C$100,0), 1)</f>
        <v>#N/A</v>
      </c>
      <c r="H55" t="e">
        <f>INDEX(Material!$A$3:$C$100, MATCH(C55,Material!$C$3:$C$100,0), 1)</f>
        <v>#N/A</v>
      </c>
      <c r="I55">
        <f t="shared" si="0"/>
        <v>0</v>
      </c>
    </row>
    <row r="56" spans="6:9" x14ac:dyDescent="0.25">
      <c r="F56" t="e">
        <f>INDEX(BodyPart!$A$3:$B$100, MATCH(A56,BodyPart!$B$3:$B$25,0), 1)</f>
        <v>#N/A</v>
      </c>
      <c r="G56" t="e">
        <f>INDEX(Model!$A$3:$C$100, MATCH(B56,Model!$C$3:$C$100,0), 1)</f>
        <v>#N/A</v>
      </c>
      <c r="H56" t="e">
        <f>INDEX(Material!$A$3:$C$100, MATCH(C56,Material!$C$3:$C$100,0), 1)</f>
        <v>#N/A</v>
      </c>
      <c r="I56">
        <f t="shared" si="0"/>
        <v>0</v>
      </c>
    </row>
    <row r="57" spans="6:9" x14ac:dyDescent="0.25">
      <c r="F57" t="e">
        <f>INDEX(BodyPart!$A$3:$B$100, MATCH(A57,BodyPart!$B$3:$B$25,0), 1)</f>
        <v>#N/A</v>
      </c>
      <c r="G57" t="e">
        <f>INDEX(Model!$A$3:$C$100, MATCH(B57,Model!$C$3:$C$100,0), 1)</f>
        <v>#N/A</v>
      </c>
      <c r="H57" t="e">
        <f>INDEX(Material!$A$3:$C$100, MATCH(C57,Material!$C$3:$C$100,0), 1)</f>
        <v>#N/A</v>
      </c>
      <c r="I57">
        <f t="shared" si="0"/>
        <v>0</v>
      </c>
    </row>
    <row r="58" spans="6:9" x14ac:dyDescent="0.25">
      <c r="F58" t="e">
        <f>INDEX(BodyPart!$A$3:$B$100, MATCH(A58,BodyPart!$B$3:$B$25,0), 1)</f>
        <v>#N/A</v>
      </c>
      <c r="G58" t="e">
        <f>INDEX(Model!$A$3:$C$100, MATCH(B58,Model!$C$3:$C$100,0), 1)</f>
        <v>#N/A</v>
      </c>
      <c r="H58" t="e">
        <f>INDEX(Material!$A$3:$C$100, MATCH(C58,Material!$C$3:$C$100,0), 1)</f>
        <v>#N/A</v>
      </c>
      <c r="I58">
        <f t="shared" si="0"/>
        <v>0</v>
      </c>
    </row>
    <row r="59" spans="6:9" x14ac:dyDescent="0.25">
      <c r="F59" t="e">
        <f>INDEX(BodyPart!$A$3:$B$100, MATCH(A59,BodyPart!$B$3:$B$25,0), 1)</f>
        <v>#N/A</v>
      </c>
      <c r="G59" t="e">
        <f>INDEX(Model!$A$3:$C$100, MATCH(B59,Model!$C$3:$C$100,0), 1)</f>
        <v>#N/A</v>
      </c>
      <c r="H59" t="e">
        <f>INDEX(Material!$A$3:$C$100, MATCH(C59,Material!$C$3:$C$100,0), 1)</f>
        <v>#N/A</v>
      </c>
      <c r="I59">
        <f t="shared" si="0"/>
        <v>0</v>
      </c>
    </row>
    <row r="60" spans="6:9" x14ac:dyDescent="0.25">
      <c r="F60" t="e">
        <f>INDEX(BodyPart!$A$3:$B$100, MATCH(A60,BodyPart!$B$3:$B$25,0), 1)</f>
        <v>#N/A</v>
      </c>
      <c r="G60" t="e">
        <f>INDEX(Model!$A$3:$C$100, MATCH(B60,Model!$C$3:$C$100,0), 1)</f>
        <v>#N/A</v>
      </c>
      <c r="H60" t="e">
        <f>INDEX(Material!$A$3:$C$100, MATCH(C60,Material!$C$3:$C$100,0), 1)</f>
        <v>#N/A</v>
      </c>
      <c r="I60">
        <f t="shared" si="0"/>
        <v>0</v>
      </c>
    </row>
    <row r="61" spans="6:9" x14ac:dyDescent="0.25">
      <c r="F61" t="e">
        <f>INDEX(BodyPart!$A$3:$B$100, MATCH(A61,BodyPart!$B$3:$B$25,0), 1)</f>
        <v>#N/A</v>
      </c>
      <c r="G61" t="e">
        <f>INDEX(Model!$A$3:$C$100, MATCH(B61,Model!$C$3:$C$100,0), 1)</f>
        <v>#N/A</v>
      </c>
      <c r="H61" t="e">
        <f>INDEX(Material!$A$3:$C$100, MATCH(C61,Material!$C$3:$C$100,0), 1)</f>
        <v>#N/A</v>
      </c>
      <c r="I61">
        <f t="shared" si="0"/>
        <v>0</v>
      </c>
    </row>
    <row r="62" spans="6:9" x14ac:dyDescent="0.25">
      <c r="F62" t="e">
        <f>INDEX(BodyPart!$A$3:$B$100, MATCH(A62,BodyPart!$B$3:$B$25,0), 1)</f>
        <v>#N/A</v>
      </c>
      <c r="G62" t="e">
        <f>INDEX(Model!$A$3:$C$100, MATCH(B62,Model!$C$3:$C$100,0), 1)</f>
        <v>#N/A</v>
      </c>
      <c r="H62" t="e">
        <f>INDEX(Material!$A$3:$C$100, MATCH(C62,Material!$C$3:$C$100,0), 1)</f>
        <v>#N/A</v>
      </c>
      <c r="I62">
        <f t="shared" si="0"/>
        <v>0</v>
      </c>
    </row>
    <row r="63" spans="6:9" x14ac:dyDescent="0.25">
      <c r="F63" t="e">
        <f>INDEX(BodyPart!$A$3:$B$100, MATCH(A63,BodyPart!$B$3:$B$25,0), 1)</f>
        <v>#N/A</v>
      </c>
      <c r="G63" t="e">
        <f>INDEX(Model!$A$3:$C$100, MATCH(B63,Model!$C$3:$C$100,0), 1)</f>
        <v>#N/A</v>
      </c>
      <c r="H63" t="e">
        <f>INDEX(Material!$A$3:$C$100, MATCH(C63,Material!$C$3:$C$100,0), 1)</f>
        <v>#N/A</v>
      </c>
      <c r="I63">
        <f t="shared" si="0"/>
        <v>0</v>
      </c>
    </row>
    <row r="64" spans="6:9" x14ac:dyDescent="0.25">
      <c r="F64" t="e">
        <f>INDEX(BodyPart!$A$3:$B$100, MATCH(A64,BodyPart!$B$3:$B$25,0), 1)</f>
        <v>#N/A</v>
      </c>
      <c r="G64" t="e">
        <f>INDEX(Model!$A$3:$C$100, MATCH(B64,Model!$C$3:$C$100,0), 1)</f>
        <v>#N/A</v>
      </c>
      <c r="H64" t="e">
        <f>INDEX(Material!$A$3:$C$100, MATCH(C64,Material!$C$3:$C$100,0), 1)</f>
        <v>#N/A</v>
      </c>
      <c r="I64">
        <f t="shared" si="0"/>
        <v>0</v>
      </c>
    </row>
    <row r="65" spans="6:9" x14ac:dyDescent="0.25">
      <c r="F65" t="e">
        <f>INDEX(BodyPart!$A$3:$B$100, MATCH(A65,BodyPart!$B$3:$B$25,0), 1)</f>
        <v>#N/A</v>
      </c>
      <c r="G65" t="e">
        <f>INDEX(Model!$A$3:$C$100, MATCH(B65,Model!$C$3:$C$100,0), 1)</f>
        <v>#N/A</v>
      </c>
      <c r="H65" t="e">
        <f>INDEX(Material!$A$3:$C$100, MATCH(C65,Material!$C$3:$C$100,0), 1)</f>
        <v>#N/A</v>
      </c>
      <c r="I65">
        <f t="shared" si="0"/>
        <v>0</v>
      </c>
    </row>
    <row r="66" spans="6:9" x14ac:dyDescent="0.25">
      <c r="F66" t="e">
        <f>INDEX(BodyPart!$A$3:$B$100, MATCH(A66,BodyPart!$B$3:$B$25,0), 1)</f>
        <v>#N/A</v>
      </c>
      <c r="G66" t="e">
        <f>INDEX(Model!$A$3:$C$100, MATCH(B66,Model!$C$3:$C$100,0), 1)</f>
        <v>#N/A</v>
      </c>
      <c r="H66" t="e">
        <f>INDEX(Material!$A$3:$C$100, MATCH(C66,Material!$C$3:$C$100,0), 1)</f>
        <v>#N/A</v>
      </c>
      <c r="I66">
        <f t="shared" si="0"/>
        <v>0</v>
      </c>
    </row>
    <row r="67" spans="6:9" x14ac:dyDescent="0.25">
      <c r="F67" t="e">
        <f>INDEX(BodyPart!$A$3:$B$100, MATCH(A67,BodyPart!$B$3:$B$25,0), 1)</f>
        <v>#N/A</v>
      </c>
      <c r="G67" t="e">
        <f>INDEX(Model!$A$3:$C$100, MATCH(B67,Model!$C$3:$C$100,0), 1)</f>
        <v>#N/A</v>
      </c>
      <c r="H67" t="e">
        <f>INDEX(Material!$A$3:$C$100, MATCH(C67,Material!$C$3:$C$100,0), 1)</f>
        <v>#N/A</v>
      </c>
      <c r="I67">
        <f t="shared" si="0"/>
        <v>0</v>
      </c>
    </row>
    <row r="68" spans="6:9" x14ac:dyDescent="0.25">
      <c r="F68" t="e">
        <f>INDEX(BodyPart!$A$3:$B$100, MATCH(A68,BodyPart!$B$3:$B$25,0), 1)</f>
        <v>#N/A</v>
      </c>
      <c r="G68" t="e">
        <f>INDEX(Model!$A$3:$C$100, MATCH(B68,Model!$C$3:$C$100,0), 1)</f>
        <v>#N/A</v>
      </c>
      <c r="H68" t="e">
        <f>INDEX(Material!$A$3:$C$100, MATCH(C68,Material!$C$3:$C$100,0), 1)</f>
        <v>#N/A</v>
      </c>
      <c r="I68">
        <f t="shared" ref="I68:I100" si="1">D68</f>
        <v>0</v>
      </c>
    </row>
    <row r="69" spans="6:9" x14ac:dyDescent="0.25">
      <c r="F69" t="e">
        <f>INDEX(BodyPart!$A$3:$B$100, MATCH(A69,BodyPart!$B$3:$B$25,0), 1)</f>
        <v>#N/A</v>
      </c>
      <c r="G69" t="e">
        <f>INDEX(Model!$A$3:$C$100, MATCH(B69,Model!$C$3:$C$100,0), 1)</f>
        <v>#N/A</v>
      </c>
      <c r="H69" t="e">
        <f>INDEX(Material!$A$3:$C$100, MATCH(C69,Material!$C$3:$C$100,0), 1)</f>
        <v>#N/A</v>
      </c>
      <c r="I69">
        <f t="shared" si="1"/>
        <v>0</v>
      </c>
    </row>
    <row r="70" spans="6:9" x14ac:dyDescent="0.25">
      <c r="F70" t="e">
        <f>INDEX(BodyPart!$A$3:$B$100, MATCH(A70,BodyPart!$B$3:$B$25,0), 1)</f>
        <v>#N/A</v>
      </c>
      <c r="G70" t="e">
        <f>INDEX(Model!$A$3:$C$100, MATCH(B70,Model!$C$3:$C$100,0), 1)</f>
        <v>#N/A</v>
      </c>
      <c r="H70" t="e">
        <f>INDEX(Material!$A$3:$C$100, MATCH(C70,Material!$C$3:$C$100,0), 1)</f>
        <v>#N/A</v>
      </c>
      <c r="I70">
        <f t="shared" si="1"/>
        <v>0</v>
      </c>
    </row>
    <row r="71" spans="6:9" x14ac:dyDescent="0.25">
      <c r="F71" t="e">
        <f>INDEX(BodyPart!$A$3:$B$100, MATCH(A71,BodyPart!$B$3:$B$25,0), 1)</f>
        <v>#N/A</v>
      </c>
      <c r="G71" t="e">
        <f>INDEX(Model!$A$3:$C$100, MATCH(B71,Model!$C$3:$C$100,0), 1)</f>
        <v>#N/A</v>
      </c>
      <c r="H71" t="e">
        <f>INDEX(Material!$A$3:$C$100, MATCH(C71,Material!$C$3:$C$100,0), 1)</f>
        <v>#N/A</v>
      </c>
      <c r="I71">
        <f t="shared" si="1"/>
        <v>0</v>
      </c>
    </row>
    <row r="72" spans="6:9" x14ac:dyDescent="0.25">
      <c r="F72" t="e">
        <f>INDEX(BodyPart!$A$3:$B$100, MATCH(A72,BodyPart!$B$3:$B$25,0), 1)</f>
        <v>#N/A</v>
      </c>
      <c r="G72" t="e">
        <f>INDEX(Model!$A$3:$C$100, MATCH(B72,Model!$C$3:$C$100,0), 1)</f>
        <v>#N/A</v>
      </c>
      <c r="H72" t="e">
        <f>INDEX(Material!$A$3:$C$100, MATCH(C72,Material!$C$3:$C$100,0), 1)</f>
        <v>#N/A</v>
      </c>
      <c r="I72">
        <f t="shared" si="1"/>
        <v>0</v>
      </c>
    </row>
    <row r="73" spans="6:9" x14ac:dyDescent="0.25">
      <c r="F73" t="e">
        <f>INDEX(BodyPart!$A$3:$B$100, MATCH(A73,BodyPart!$B$3:$B$25,0), 1)</f>
        <v>#N/A</v>
      </c>
      <c r="G73" t="e">
        <f>INDEX(Model!$A$3:$C$100, MATCH(B73,Model!$C$3:$C$100,0), 1)</f>
        <v>#N/A</v>
      </c>
      <c r="H73" t="e">
        <f>INDEX(Material!$A$3:$C$100, MATCH(C73,Material!$C$3:$C$100,0), 1)</f>
        <v>#N/A</v>
      </c>
      <c r="I73">
        <f t="shared" si="1"/>
        <v>0</v>
      </c>
    </row>
    <row r="74" spans="6:9" x14ac:dyDescent="0.25">
      <c r="F74" t="e">
        <f>INDEX(BodyPart!$A$3:$B$100, MATCH(A74,BodyPart!$B$3:$B$25,0), 1)</f>
        <v>#N/A</v>
      </c>
      <c r="G74" t="e">
        <f>INDEX(Model!$A$3:$C$100, MATCH(B74,Model!$C$3:$C$100,0), 1)</f>
        <v>#N/A</v>
      </c>
      <c r="H74" t="e">
        <f>INDEX(Material!$A$3:$C$100, MATCH(C74,Material!$C$3:$C$100,0), 1)</f>
        <v>#N/A</v>
      </c>
      <c r="I74">
        <f t="shared" si="1"/>
        <v>0</v>
      </c>
    </row>
    <row r="75" spans="6:9" x14ac:dyDescent="0.25">
      <c r="F75" t="e">
        <f>INDEX(BodyPart!$A$3:$B$100, MATCH(A75,BodyPart!$B$3:$B$25,0), 1)</f>
        <v>#N/A</v>
      </c>
      <c r="G75" t="e">
        <f>INDEX(Model!$A$3:$C$100, MATCH(B75,Model!$C$3:$C$100,0), 1)</f>
        <v>#N/A</v>
      </c>
      <c r="H75" t="e">
        <f>INDEX(Material!$A$3:$C$100, MATCH(C75,Material!$C$3:$C$100,0), 1)</f>
        <v>#N/A</v>
      </c>
      <c r="I75">
        <f t="shared" si="1"/>
        <v>0</v>
      </c>
    </row>
    <row r="76" spans="6:9" x14ac:dyDescent="0.25">
      <c r="F76" t="e">
        <f>INDEX(BodyPart!$A$3:$B$100, MATCH(A76,BodyPart!$B$3:$B$25,0), 1)</f>
        <v>#N/A</v>
      </c>
      <c r="G76" t="e">
        <f>INDEX(Model!$A$3:$C$100, MATCH(B76,Model!$C$3:$C$100,0), 1)</f>
        <v>#N/A</v>
      </c>
      <c r="H76" t="e">
        <f>INDEX(Material!$A$3:$C$100, MATCH(C76,Material!$C$3:$C$100,0), 1)</f>
        <v>#N/A</v>
      </c>
      <c r="I76">
        <f t="shared" si="1"/>
        <v>0</v>
      </c>
    </row>
    <row r="77" spans="6:9" x14ac:dyDescent="0.25">
      <c r="F77" t="e">
        <f>INDEX(BodyPart!$A$3:$B$100, MATCH(A77,BodyPart!$B$3:$B$25,0), 1)</f>
        <v>#N/A</v>
      </c>
      <c r="G77" t="e">
        <f>INDEX(Model!$A$3:$C$100, MATCH(B77,Model!$C$3:$C$100,0), 1)</f>
        <v>#N/A</v>
      </c>
      <c r="H77" t="e">
        <f>INDEX(Material!$A$3:$C$100, MATCH(C77,Material!$C$3:$C$100,0), 1)</f>
        <v>#N/A</v>
      </c>
      <c r="I77">
        <f t="shared" si="1"/>
        <v>0</v>
      </c>
    </row>
    <row r="78" spans="6:9" x14ac:dyDescent="0.25">
      <c r="F78" t="e">
        <f>INDEX(BodyPart!$A$3:$B$100, MATCH(A78,BodyPart!$B$3:$B$25,0), 1)</f>
        <v>#N/A</v>
      </c>
      <c r="G78" t="e">
        <f>INDEX(Model!$A$3:$C$100, MATCH(B78,Model!$C$3:$C$100,0), 1)</f>
        <v>#N/A</v>
      </c>
      <c r="H78" t="e">
        <f>INDEX(Material!$A$3:$C$100, MATCH(C78,Material!$C$3:$C$100,0), 1)</f>
        <v>#N/A</v>
      </c>
      <c r="I78">
        <f t="shared" si="1"/>
        <v>0</v>
      </c>
    </row>
    <row r="79" spans="6:9" x14ac:dyDescent="0.25">
      <c r="F79" t="e">
        <f>INDEX(BodyPart!$A$3:$B$100, MATCH(A79,BodyPart!$B$3:$B$25,0), 1)</f>
        <v>#N/A</v>
      </c>
      <c r="G79" t="e">
        <f>INDEX(Model!$A$3:$C$100, MATCH(B79,Model!$C$3:$C$100,0), 1)</f>
        <v>#N/A</v>
      </c>
      <c r="H79" t="e">
        <f>INDEX(Material!$A$3:$C$100, MATCH(C79,Material!$C$3:$C$100,0), 1)</f>
        <v>#N/A</v>
      </c>
      <c r="I79">
        <f t="shared" si="1"/>
        <v>0</v>
      </c>
    </row>
    <row r="80" spans="6:9" x14ac:dyDescent="0.25">
      <c r="F80" t="e">
        <f>INDEX(BodyPart!$A$3:$B$100, MATCH(A80,BodyPart!$B$3:$B$25,0), 1)</f>
        <v>#N/A</v>
      </c>
      <c r="G80" t="e">
        <f>INDEX(Model!$A$3:$C$100, MATCH(B80,Model!$C$3:$C$100,0), 1)</f>
        <v>#N/A</v>
      </c>
      <c r="H80" t="e">
        <f>INDEX(Material!$A$3:$C$100, MATCH(C80,Material!$C$3:$C$100,0), 1)</f>
        <v>#N/A</v>
      </c>
      <c r="I80">
        <f t="shared" si="1"/>
        <v>0</v>
      </c>
    </row>
    <row r="81" spans="6:9" x14ac:dyDescent="0.25">
      <c r="F81" t="e">
        <f>INDEX(BodyPart!$A$3:$B$100, MATCH(A81,BodyPart!$B$3:$B$25,0), 1)</f>
        <v>#N/A</v>
      </c>
      <c r="G81" t="e">
        <f>INDEX(Model!$A$3:$C$100, MATCH(B81,Model!$C$3:$C$100,0), 1)</f>
        <v>#N/A</v>
      </c>
      <c r="H81" t="e">
        <f>INDEX(Material!$A$3:$C$100, MATCH(C81,Material!$C$3:$C$100,0), 1)</f>
        <v>#N/A</v>
      </c>
      <c r="I81">
        <f t="shared" si="1"/>
        <v>0</v>
      </c>
    </row>
    <row r="82" spans="6:9" x14ac:dyDescent="0.25">
      <c r="F82" t="e">
        <f>INDEX(BodyPart!$A$3:$B$100, MATCH(A82,BodyPart!$B$3:$B$25,0), 1)</f>
        <v>#N/A</v>
      </c>
      <c r="G82" t="e">
        <f>INDEX(Model!$A$3:$C$100, MATCH(B82,Model!$C$3:$C$100,0), 1)</f>
        <v>#N/A</v>
      </c>
      <c r="H82" t="e">
        <f>INDEX(Material!$A$3:$C$100, MATCH(C82,Material!$C$3:$C$100,0), 1)</f>
        <v>#N/A</v>
      </c>
      <c r="I82">
        <f t="shared" si="1"/>
        <v>0</v>
      </c>
    </row>
    <row r="83" spans="6:9" x14ac:dyDescent="0.25">
      <c r="F83" t="e">
        <f>INDEX(BodyPart!$A$3:$B$100, MATCH(A83,BodyPart!$B$3:$B$25,0), 1)</f>
        <v>#N/A</v>
      </c>
      <c r="G83" t="e">
        <f>INDEX(Model!$A$3:$C$100, MATCH(B83,Model!$C$3:$C$100,0), 1)</f>
        <v>#N/A</v>
      </c>
      <c r="H83" t="e">
        <f>INDEX(Material!$A$3:$C$100, MATCH(C83,Material!$C$3:$C$100,0), 1)</f>
        <v>#N/A</v>
      </c>
      <c r="I83">
        <f t="shared" si="1"/>
        <v>0</v>
      </c>
    </row>
    <row r="84" spans="6:9" x14ac:dyDescent="0.25">
      <c r="F84" t="e">
        <f>INDEX(BodyPart!$A$3:$B$100, MATCH(A84,BodyPart!$B$3:$B$25,0), 1)</f>
        <v>#N/A</v>
      </c>
      <c r="G84" t="e">
        <f>INDEX(Model!$A$3:$C$100, MATCH(B84,Model!$C$3:$C$100,0), 1)</f>
        <v>#N/A</v>
      </c>
      <c r="H84" t="e">
        <f>INDEX(Material!$A$3:$C$100, MATCH(C84,Material!$C$3:$C$100,0), 1)</f>
        <v>#N/A</v>
      </c>
      <c r="I84">
        <f t="shared" si="1"/>
        <v>0</v>
      </c>
    </row>
    <row r="85" spans="6:9" x14ac:dyDescent="0.25">
      <c r="F85" t="e">
        <f>INDEX(BodyPart!$A$3:$B$100, MATCH(A85,BodyPart!$B$3:$B$25,0), 1)</f>
        <v>#N/A</v>
      </c>
      <c r="G85" t="e">
        <f>INDEX(Model!$A$3:$C$100, MATCH(B85,Model!$C$3:$C$100,0), 1)</f>
        <v>#N/A</v>
      </c>
      <c r="H85" t="e">
        <f>INDEX(Material!$A$3:$C$100, MATCH(C85,Material!$C$3:$C$100,0), 1)</f>
        <v>#N/A</v>
      </c>
      <c r="I85">
        <f t="shared" si="1"/>
        <v>0</v>
      </c>
    </row>
    <row r="86" spans="6:9" x14ac:dyDescent="0.25">
      <c r="F86" t="e">
        <f>INDEX(BodyPart!$A$3:$B$100, MATCH(A86,BodyPart!$B$3:$B$25,0), 1)</f>
        <v>#N/A</v>
      </c>
      <c r="G86" t="e">
        <f>INDEX(Model!$A$3:$C$100, MATCH(B86,Model!$C$3:$C$100,0), 1)</f>
        <v>#N/A</v>
      </c>
      <c r="H86" t="e">
        <f>INDEX(Material!$A$3:$C$100, MATCH(C86,Material!$C$3:$C$100,0), 1)</f>
        <v>#N/A</v>
      </c>
      <c r="I86">
        <f t="shared" si="1"/>
        <v>0</v>
      </c>
    </row>
    <row r="87" spans="6:9" x14ac:dyDescent="0.25">
      <c r="F87" t="e">
        <f>INDEX(BodyPart!$A$3:$B$100, MATCH(A87,BodyPart!$B$3:$B$25,0), 1)</f>
        <v>#N/A</v>
      </c>
      <c r="G87" t="e">
        <f>INDEX(Model!$A$3:$C$100, MATCH(B87,Model!$C$3:$C$100,0), 1)</f>
        <v>#N/A</v>
      </c>
      <c r="H87" t="e">
        <f>INDEX(Material!$A$3:$C$100, MATCH(C87,Material!$C$3:$C$100,0), 1)</f>
        <v>#N/A</v>
      </c>
      <c r="I87">
        <f t="shared" si="1"/>
        <v>0</v>
      </c>
    </row>
    <row r="88" spans="6:9" x14ac:dyDescent="0.25">
      <c r="F88" t="e">
        <f>INDEX(BodyPart!$A$3:$B$100, MATCH(A88,BodyPart!$B$3:$B$25,0), 1)</f>
        <v>#N/A</v>
      </c>
      <c r="G88" t="e">
        <f>INDEX(Model!$A$3:$C$100, MATCH(B88,Model!$C$3:$C$100,0), 1)</f>
        <v>#N/A</v>
      </c>
      <c r="H88" t="e">
        <f>INDEX(Material!$A$3:$C$100, MATCH(C88,Material!$C$3:$C$100,0), 1)</f>
        <v>#N/A</v>
      </c>
      <c r="I88">
        <f t="shared" si="1"/>
        <v>0</v>
      </c>
    </row>
    <row r="89" spans="6:9" x14ac:dyDescent="0.25">
      <c r="F89" t="e">
        <f>INDEX(BodyPart!$A$3:$B$100, MATCH(A89,BodyPart!$B$3:$B$25,0), 1)</f>
        <v>#N/A</v>
      </c>
      <c r="G89" t="e">
        <f>INDEX(Model!$A$3:$C$100, MATCH(B89,Model!$C$3:$C$100,0), 1)</f>
        <v>#N/A</v>
      </c>
      <c r="H89" t="e">
        <f>INDEX(Material!$A$3:$C$100, MATCH(C89,Material!$C$3:$C$100,0), 1)</f>
        <v>#N/A</v>
      </c>
      <c r="I89">
        <f t="shared" si="1"/>
        <v>0</v>
      </c>
    </row>
    <row r="90" spans="6:9" x14ac:dyDescent="0.25">
      <c r="F90" t="e">
        <f>INDEX(BodyPart!$A$3:$B$100, MATCH(A90,BodyPart!$B$3:$B$25,0), 1)</f>
        <v>#N/A</v>
      </c>
      <c r="G90" t="e">
        <f>INDEX(Model!$A$3:$C$100, MATCH(B90,Model!$C$3:$C$100,0), 1)</f>
        <v>#N/A</v>
      </c>
      <c r="H90" t="e">
        <f>INDEX(Material!$A$3:$C$100, MATCH(C90,Material!$C$3:$C$100,0), 1)</f>
        <v>#N/A</v>
      </c>
      <c r="I90">
        <f t="shared" si="1"/>
        <v>0</v>
      </c>
    </row>
    <row r="91" spans="6:9" x14ac:dyDescent="0.25">
      <c r="F91" t="e">
        <f>INDEX(BodyPart!$A$3:$B$100, MATCH(A91,BodyPart!$B$3:$B$25,0), 1)</f>
        <v>#N/A</v>
      </c>
      <c r="G91" t="e">
        <f>INDEX(Model!$A$3:$C$100, MATCH(B91,Model!$C$3:$C$100,0), 1)</f>
        <v>#N/A</v>
      </c>
      <c r="H91" t="e">
        <f>INDEX(Material!$A$3:$C$100, MATCH(C91,Material!$C$3:$C$100,0), 1)</f>
        <v>#N/A</v>
      </c>
      <c r="I91">
        <f t="shared" si="1"/>
        <v>0</v>
      </c>
    </row>
    <row r="92" spans="6:9" x14ac:dyDescent="0.25">
      <c r="F92" t="e">
        <f>INDEX(BodyPart!$A$3:$B$100, MATCH(A92,BodyPart!$B$3:$B$25,0), 1)</f>
        <v>#N/A</v>
      </c>
      <c r="G92" t="e">
        <f>INDEX(Model!$A$3:$C$100, MATCH(B92,Model!$C$3:$C$100,0), 1)</f>
        <v>#N/A</v>
      </c>
      <c r="H92" t="e">
        <f>INDEX(Material!$A$3:$C$100, MATCH(C92,Material!$C$3:$C$100,0), 1)</f>
        <v>#N/A</v>
      </c>
      <c r="I92">
        <f t="shared" si="1"/>
        <v>0</v>
      </c>
    </row>
    <row r="93" spans="6:9" x14ac:dyDescent="0.25">
      <c r="F93" t="e">
        <f>INDEX(BodyPart!$A$3:$B$100, MATCH(A93,BodyPart!$B$3:$B$25,0), 1)</f>
        <v>#N/A</v>
      </c>
      <c r="G93" t="e">
        <f>INDEX(Model!$A$3:$C$100, MATCH(B93,Model!$C$3:$C$100,0), 1)</f>
        <v>#N/A</v>
      </c>
      <c r="H93" t="e">
        <f>INDEX(Material!$A$3:$C$100, MATCH(C93,Material!$C$3:$C$100,0), 1)</f>
        <v>#N/A</v>
      </c>
      <c r="I93">
        <f t="shared" si="1"/>
        <v>0</v>
      </c>
    </row>
    <row r="94" spans="6:9" x14ac:dyDescent="0.25">
      <c r="F94" t="e">
        <f>INDEX(BodyPart!$A$3:$B$100, MATCH(A94,BodyPart!$B$3:$B$25,0), 1)</f>
        <v>#N/A</v>
      </c>
      <c r="G94" t="e">
        <f>INDEX(Model!$A$3:$C$100, MATCH(B94,Model!$C$3:$C$100,0), 1)</f>
        <v>#N/A</v>
      </c>
      <c r="H94" t="e">
        <f>INDEX(Material!$A$3:$C$100, MATCH(C94,Material!$C$3:$C$100,0), 1)</f>
        <v>#N/A</v>
      </c>
      <c r="I94">
        <f t="shared" si="1"/>
        <v>0</v>
      </c>
    </row>
    <row r="95" spans="6:9" x14ac:dyDescent="0.25">
      <c r="F95" t="e">
        <f>INDEX(BodyPart!$A$3:$B$100, MATCH(A95,BodyPart!$B$3:$B$25,0), 1)</f>
        <v>#N/A</v>
      </c>
      <c r="G95" t="e">
        <f>INDEX(Model!$A$3:$C$100, MATCH(B95,Model!$C$3:$C$100,0), 1)</f>
        <v>#N/A</v>
      </c>
      <c r="H95" t="e">
        <f>INDEX(Material!$A$3:$C$100, MATCH(C95,Material!$C$3:$C$100,0), 1)</f>
        <v>#N/A</v>
      </c>
      <c r="I95">
        <f t="shared" si="1"/>
        <v>0</v>
      </c>
    </row>
    <row r="96" spans="6:9" x14ac:dyDescent="0.25">
      <c r="F96" t="e">
        <f>INDEX(BodyPart!$A$3:$B$100, MATCH(A96,BodyPart!$B$3:$B$25,0), 1)</f>
        <v>#N/A</v>
      </c>
      <c r="G96" t="e">
        <f>INDEX(Model!$A$3:$C$100, MATCH(B96,Model!$C$3:$C$100,0), 1)</f>
        <v>#N/A</v>
      </c>
      <c r="H96" t="e">
        <f>INDEX(Material!$A$3:$C$100, MATCH(C96,Material!$C$3:$C$100,0), 1)</f>
        <v>#N/A</v>
      </c>
      <c r="I96">
        <f t="shared" si="1"/>
        <v>0</v>
      </c>
    </row>
    <row r="97" spans="6:9" x14ac:dyDescent="0.25">
      <c r="F97" t="e">
        <f>INDEX(BodyPart!$A$3:$B$100, MATCH(A97,BodyPart!$B$3:$B$25,0), 1)</f>
        <v>#N/A</v>
      </c>
      <c r="G97" t="e">
        <f>INDEX(Model!$A$3:$C$100, MATCH(B97,Model!$C$3:$C$100,0), 1)</f>
        <v>#N/A</v>
      </c>
      <c r="H97" t="e">
        <f>INDEX(Material!$A$3:$C$100, MATCH(C97,Material!$C$3:$C$100,0), 1)</f>
        <v>#N/A</v>
      </c>
      <c r="I97">
        <f t="shared" si="1"/>
        <v>0</v>
      </c>
    </row>
    <row r="98" spans="6:9" x14ac:dyDescent="0.25">
      <c r="F98" t="e">
        <f>INDEX(BodyPart!$A$3:$B$100, MATCH(A98,BodyPart!$B$3:$B$25,0), 1)</f>
        <v>#N/A</v>
      </c>
      <c r="G98" t="e">
        <f>INDEX(Model!$A$3:$C$100, MATCH(B98,Model!$C$3:$C$100,0), 1)</f>
        <v>#N/A</v>
      </c>
      <c r="H98" t="e">
        <f>INDEX(Material!$A$3:$C$100, MATCH(C98,Material!$C$3:$C$100,0), 1)</f>
        <v>#N/A</v>
      </c>
      <c r="I98">
        <f t="shared" si="1"/>
        <v>0</v>
      </c>
    </row>
    <row r="99" spans="6:9" x14ac:dyDescent="0.25">
      <c r="F99" t="e">
        <f>INDEX(BodyPart!$A$3:$B$100, MATCH(A99,BodyPart!$B$3:$B$25,0), 1)</f>
        <v>#N/A</v>
      </c>
      <c r="G99" t="e">
        <f>INDEX(Model!$A$3:$C$100, MATCH(B99,Model!$C$3:$C$100,0), 1)</f>
        <v>#N/A</v>
      </c>
      <c r="H99" t="e">
        <f>INDEX(Material!$A$3:$C$100, MATCH(C99,Material!$C$3:$C$100,0), 1)</f>
        <v>#N/A</v>
      </c>
      <c r="I99">
        <f t="shared" si="1"/>
        <v>0</v>
      </c>
    </row>
    <row r="100" spans="6:9" x14ac:dyDescent="0.25">
      <c r="F100" t="e">
        <f>INDEX(BodyPart!$A$3:$B$100, MATCH(A100,BodyPart!$B$3:$B$25,0), 1)</f>
        <v>#N/A</v>
      </c>
      <c r="G100" t="e">
        <f>INDEX(Model!$A$3:$C$100, MATCH(B100,Model!$C$3:$C$100,0), 1)</f>
        <v>#N/A</v>
      </c>
      <c r="H100" t="e">
        <f>INDEX(Material!$A$3:$C$100, MATCH(C100,Material!$C$3:$C$100,0), 1)</f>
        <v>#N/A</v>
      </c>
      <c r="I100">
        <f t="shared" si="1"/>
        <v>0</v>
      </c>
    </row>
  </sheetData>
  <dataValidations count="3">
    <dataValidation type="list" allowBlank="1" showInputMessage="1" showErrorMessage="1" sqref="A3:A100">
      <formula1>BodyPartList</formula1>
    </dataValidation>
    <dataValidation type="list" allowBlank="1" showInputMessage="1" showErrorMessage="1" sqref="B3:B100">
      <formula1>ModelList</formula1>
    </dataValidation>
    <dataValidation type="list" allowBlank="1" showInputMessage="1" showErrorMessage="1" sqref="C3:C100">
      <formula1>MaterialList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opLeftCell="A7" workbookViewId="0">
      <selection activeCell="A2" sqref="A2"/>
    </sheetView>
  </sheetViews>
  <sheetFormatPr defaultRowHeight="15" x14ac:dyDescent="0.25"/>
  <cols>
    <col min="3" max="3" width="11.140625" bestFit="1" customWidth="1"/>
    <col min="6" max="6" width="11.28515625" bestFit="1" customWidth="1"/>
    <col min="7" max="7" width="10.42578125" bestFit="1" customWidth="1"/>
  </cols>
  <sheetData>
    <row r="1" spans="1:7" x14ac:dyDescent="0.25">
      <c r="A1" s="9" t="s">
        <v>181</v>
      </c>
      <c r="B1" s="9"/>
      <c r="C1" s="9"/>
      <c r="D1" s="9"/>
      <c r="E1" s="9"/>
      <c r="F1" s="9"/>
      <c r="G1" s="9"/>
    </row>
    <row r="2" spans="1:7" x14ac:dyDescent="0.25">
      <c r="A2" t="s">
        <v>36</v>
      </c>
      <c r="B2" t="s">
        <v>175</v>
      </c>
      <c r="C2" t="s">
        <v>176</v>
      </c>
      <c r="D2" t="s">
        <v>177</v>
      </c>
      <c r="E2" t="s">
        <v>178</v>
      </c>
      <c r="F2" t="s">
        <v>179</v>
      </c>
      <c r="G2" t="s">
        <v>180</v>
      </c>
    </row>
    <row r="3" spans="1:7" x14ac:dyDescent="0.25">
      <c r="A3">
        <v>1</v>
      </c>
      <c r="B3">
        <v>1</v>
      </c>
      <c r="C3" t="s">
        <v>174</v>
      </c>
      <c r="D3" t="s">
        <v>121</v>
      </c>
      <c r="E3">
        <v>1</v>
      </c>
      <c r="F3">
        <v>1</v>
      </c>
      <c r="G3">
        <v>1</v>
      </c>
    </row>
    <row r="4" spans="1:7" x14ac:dyDescent="0.25">
      <c r="A4">
        <v>2</v>
      </c>
      <c r="B4">
        <v>1</v>
      </c>
      <c r="C4" t="s">
        <v>173</v>
      </c>
      <c r="D4" t="s">
        <v>121</v>
      </c>
      <c r="E4">
        <v>15</v>
      </c>
      <c r="F4">
        <v>15</v>
      </c>
      <c r="G4">
        <v>15</v>
      </c>
    </row>
    <row r="5" spans="1:7" x14ac:dyDescent="0.25">
      <c r="A5">
        <v>3</v>
      </c>
      <c r="B5">
        <v>1</v>
      </c>
      <c r="C5" t="s">
        <v>172</v>
      </c>
      <c r="D5" t="s">
        <v>121</v>
      </c>
      <c r="E5">
        <v>5</v>
      </c>
      <c r="F5">
        <v>5</v>
      </c>
      <c r="G5">
        <v>5</v>
      </c>
    </row>
    <row r="6" spans="1:7" x14ac:dyDescent="0.25">
      <c r="A6">
        <v>4</v>
      </c>
      <c r="B6">
        <v>1</v>
      </c>
      <c r="C6" t="s">
        <v>171</v>
      </c>
      <c r="D6" t="s">
        <v>128</v>
      </c>
      <c r="E6">
        <v>20</v>
      </c>
      <c r="F6">
        <v>25</v>
      </c>
      <c r="G6">
        <v>10</v>
      </c>
    </row>
    <row r="7" spans="1:7" x14ac:dyDescent="0.25">
      <c r="A7">
        <v>5</v>
      </c>
      <c r="B7">
        <v>1</v>
      </c>
      <c r="C7" t="s">
        <v>170</v>
      </c>
      <c r="D7" t="s">
        <v>121</v>
      </c>
      <c r="E7">
        <v>10</v>
      </c>
      <c r="F7">
        <v>15</v>
      </c>
      <c r="G7">
        <v>15</v>
      </c>
    </row>
    <row r="8" spans="1:7" x14ac:dyDescent="0.25">
      <c r="A8">
        <v>6</v>
      </c>
      <c r="B8">
        <v>1</v>
      </c>
      <c r="C8" t="s">
        <v>169</v>
      </c>
      <c r="D8" t="s">
        <v>121</v>
      </c>
      <c r="E8">
        <v>35</v>
      </c>
      <c r="F8">
        <v>35</v>
      </c>
      <c r="G8">
        <v>5</v>
      </c>
    </row>
    <row r="9" spans="1:7" x14ac:dyDescent="0.25">
      <c r="A9">
        <v>7</v>
      </c>
      <c r="B9">
        <v>1</v>
      </c>
      <c r="C9" t="s">
        <v>168</v>
      </c>
      <c r="D9" t="s">
        <v>121</v>
      </c>
      <c r="E9">
        <v>15</v>
      </c>
      <c r="F9">
        <v>5</v>
      </c>
      <c r="G9">
        <v>5</v>
      </c>
    </row>
    <row r="10" spans="1:7" x14ac:dyDescent="0.25">
      <c r="A10">
        <v>8</v>
      </c>
      <c r="B10">
        <v>1</v>
      </c>
      <c r="C10" t="s">
        <v>167</v>
      </c>
      <c r="D10" t="s">
        <v>121</v>
      </c>
      <c r="E10">
        <v>25</v>
      </c>
      <c r="F10">
        <v>10</v>
      </c>
      <c r="G10">
        <v>10</v>
      </c>
    </row>
    <row r="11" spans="1:7" x14ac:dyDescent="0.25">
      <c r="A11">
        <v>9</v>
      </c>
      <c r="B11">
        <v>1</v>
      </c>
      <c r="C11" t="s">
        <v>166</v>
      </c>
      <c r="D11" t="s">
        <v>121</v>
      </c>
      <c r="E11">
        <v>35</v>
      </c>
      <c r="F11">
        <v>5</v>
      </c>
      <c r="G11">
        <v>5</v>
      </c>
    </row>
    <row r="12" spans="1:7" x14ac:dyDescent="0.25">
      <c r="A12">
        <v>10</v>
      </c>
      <c r="B12">
        <v>1</v>
      </c>
      <c r="C12" t="s">
        <v>165</v>
      </c>
      <c r="D12" t="s">
        <v>121</v>
      </c>
      <c r="E12">
        <v>10</v>
      </c>
      <c r="F12">
        <v>20</v>
      </c>
      <c r="G12">
        <v>20</v>
      </c>
    </row>
    <row r="13" spans="1:7" x14ac:dyDescent="0.25">
      <c r="A13">
        <v>11</v>
      </c>
      <c r="B13">
        <v>1</v>
      </c>
      <c r="C13" t="s">
        <v>164</v>
      </c>
      <c r="D13" t="s">
        <v>121</v>
      </c>
      <c r="E13">
        <v>50</v>
      </c>
      <c r="F13">
        <v>50</v>
      </c>
      <c r="G13">
        <v>10</v>
      </c>
    </row>
    <row r="14" spans="1:7" x14ac:dyDescent="0.25">
      <c r="A14">
        <v>50</v>
      </c>
      <c r="B14">
        <v>2</v>
      </c>
      <c r="C14" t="s">
        <v>163</v>
      </c>
      <c r="D14" t="s">
        <v>121</v>
      </c>
      <c r="E14">
        <v>1</v>
      </c>
      <c r="F14">
        <v>1</v>
      </c>
      <c r="G14">
        <v>8</v>
      </c>
    </row>
    <row r="15" spans="1:7" x14ac:dyDescent="0.25">
      <c r="A15">
        <v>51</v>
      </c>
      <c r="B15">
        <v>2</v>
      </c>
      <c r="C15" t="s">
        <v>162</v>
      </c>
      <c r="D15" t="s">
        <v>121</v>
      </c>
      <c r="E15">
        <v>4</v>
      </c>
      <c r="F15">
        <v>5</v>
      </c>
      <c r="G15">
        <v>20</v>
      </c>
    </row>
    <row r="16" spans="1:7" x14ac:dyDescent="0.25">
      <c r="A16">
        <v>52</v>
      </c>
      <c r="B16">
        <v>2</v>
      </c>
      <c r="C16" t="s">
        <v>161</v>
      </c>
      <c r="D16" t="s">
        <v>121</v>
      </c>
      <c r="E16">
        <v>6</v>
      </c>
      <c r="F16">
        <v>10</v>
      </c>
      <c r="G16">
        <v>22</v>
      </c>
    </row>
    <row r="17" spans="1:7" x14ac:dyDescent="0.25">
      <c r="A17">
        <v>53</v>
      </c>
      <c r="B17">
        <v>2</v>
      </c>
      <c r="C17" t="s">
        <v>160</v>
      </c>
      <c r="D17" t="s">
        <v>121</v>
      </c>
      <c r="E17">
        <v>12</v>
      </c>
      <c r="F17">
        <v>15</v>
      </c>
      <c r="G17">
        <v>24</v>
      </c>
    </row>
    <row r="18" spans="1:7" x14ac:dyDescent="0.25">
      <c r="A18">
        <v>54</v>
      </c>
      <c r="B18">
        <v>2</v>
      </c>
      <c r="C18" t="s">
        <v>159</v>
      </c>
      <c r="D18" t="s">
        <v>128</v>
      </c>
      <c r="E18">
        <v>24</v>
      </c>
      <c r="F18">
        <v>20</v>
      </c>
      <c r="G18">
        <v>14</v>
      </c>
    </row>
    <row r="19" spans="1:7" x14ac:dyDescent="0.25">
      <c r="A19">
        <v>55</v>
      </c>
      <c r="B19">
        <v>2</v>
      </c>
      <c r="C19" t="s">
        <v>158</v>
      </c>
      <c r="D19" t="s">
        <v>121</v>
      </c>
      <c r="E19">
        <v>6</v>
      </c>
      <c r="F19">
        <v>10</v>
      </c>
      <c r="G19">
        <v>21</v>
      </c>
    </row>
    <row r="20" spans="1:7" x14ac:dyDescent="0.25">
      <c r="A20">
        <v>56</v>
      </c>
      <c r="B20">
        <v>2</v>
      </c>
      <c r="C20" t="s">
        <v>157</v>
      </c>
      <c r="D20" t="s">
        <v>121</v>
      </c>
      <c r="E20">
        <v>8</v>
      </c>
      <c r="F20">
        <v>20</v>
      </c>
      <c r="G20">
        <v>16</v>
      </c>
    </row>
    <row r="21" spans="1:7" x14ac:dyDescent="0.25">
      <c r="A21">
        <v>57</v>
      </c>
      <c r="B21">
        <v>2</v>
      </c>
      <c r="C21" t="s">
        <v>156</v>
      </c>
      <c r="D21" t="s">
        <v>121</v>
      </c>
      <c r="E21">
        <v>12</v>
      </c>
      <c r="F21">
        <v>30</v>
      </c>
      <c r="G21">
        <v>15</v>
      </c>
    </row>
    <row r="22" spans="1:7" x14ac:dyDescent="0.25">
      <c r="A22">
        <v>58</v>
      </c>
      <c r="B22">
        <v>2</v>
      </c>
      <c r="C22" t="s">
        <v>155</v>
      </c>
      <c r="D22" t="s">
        <v>128</v>
      </c>
      <c r="E22">
        <v>24</v>
      </c>
      <c r="F22">
        <v>50</v>
      </c>
      <c r="G22">
        <v>20</v>
      </c>
    </row>
    <row r="23" spans="1:7" x14ac:dyDescent="0.25">
      <c r="A23">
        <v>59</v>
      </c>
      <c r="B23">
        <v>2</v>
      </c>
      <c r="C23" t="s">
        <v>154</v>
      </c>
      <c r="D23" t="s">
        <v>121</v>
      </c>
      <c r="E23">
        <v>64</v>
      </c>
      <c r="F23">
        <v>75</v>
      </c>
      <c r="G23">
        <v>24</v>
      </c>
    </row>
    <row r="24" spans="1:7" x14ac:dyDescent="0.25">
      <c r="A24">
        <v>100</v>
      </c>
      <c r="B24">
        <v>3</v>
      </c>
      <c r="C24" t="s">
        <v>153</v>
      </c>
      <c r="D24" t="s">
        <v>128</v>
      </c>
      <c r="E24">
        <v>4</v>
      </c>
      <c r="F24">
        <v>8</v>
      </c>
      <c r="G24">
        <v>10</v>
      </c>
    </row>
    <row r="25" spans="1:7" x14ac:dyDescent="0.25">
      <c r="A25">
        <v>101</v>
      </c>
      <c r="B25">
        <v>3</v>
      </c>
      <c r="C25" t="s">
        <v>152</v>
      </c>
      <c r="D25" t="s">
        <v>121</v>
      </c>
      <c r="E25">
        <v>6</v>
      </c>
      <c r="F25">
        <v>10</v>
      </c>
      <c r="G25">
        <v>14</v>
      </c>
    </row>
    <row r="26" spans="1:7" x14ac:dyDescent="0.25">
      <c r="A26">
        <v>102</v>
      </c>
      <c r="B26">
        <v>3</v>
      </c>
      <c r="C26" t="s">
        <v>151</v>
      </c>
      <c r="D26" t="s">
        <v>121</v>
      </c>
      <c r="E26">
        <v>8</v>
      </c>
      <c r="F26">
        <v>12</v>
      </c>
      <c r="G26">
        <v>12</v>
      </c>
    </row>
    <row r="27" spans="1:7" x14ac:dyDescent="0.25">
      <c r="A27">
        <v>103</v>
      </c>
      <c r="B27">
        <v>3</v>
      </c>
      <c r="C27" t="s">
        <v>150</v>
      </c>
      <c r="D27" t="s">
        <v>121</v>
      </c>
      <c r="E27">
        <v>10</v>
      </c>
      <c r="F27">
        <v>14</v>
      </c>
      <c r="G27">
        <v>16</v>
      </c>
    </row>
    <row r="28" spans="1:7" x14ac:dyDescent="0.25">
      <c r="A28">
        <v>104</v>
      </c>
      <c r="B28">
        <v>3</v>
      </c>
      <c r="C28" t="s">
        <v>149</v>
      </c>
      <c r="D28" t="s">
        <v>128</v>
      </c>
      <c r="E28">
        <v>12</v>
      </c>
      <c r="F28">
        <v>16</v>
      </c>
      <c r="G28">
        <v>14</v>
      </c>
    </row>
    <row r="29" spans="1:7" x14ac:dyDescent="0.25">
      <c r="A29">
        <v>105</v>
      </c>
      <c r="B29">
        <v>3</v>
      </c>
      <c r="C29" t="s">
        <v>148</v>
      </c>
      <c r="D29" t="s">
        <v>121</v>
      </c>
      <c r="E29">
        <v>14</v>
      </c>
      <c r="F29">
        <v>18</v>
      </c>
      <c r="G29">
        <v>18</v>
      </c>
    </row>
    <row r="30" spans="1:7" x14ac:dyDescent="0.25">
      <c r="A30">
        <v>106</v>
      </c>
      <c r="B30">
        <v>3</v>
      </c>
      <c r="C30" t="s">
        <v>147</v>
      </c>
      <c r="D30" t="s">
        <v>121</v>
      </c>
      <c r="E30">
        <v>16</v>
      </c>
      <c r="F30">
        <v>20</v>
      </c>
      <c r="G30">
        <v>20</v>
      </c>
    </row>
    <row r="31" spans="1:7" x14ac:dyDescent="0.25">
      <c r="A31">
        <v>107</v>
      </c>
      <c r="B31">
        <v>3</v>
      </c>
      <c r="C31" t="s">
        <v>146</v>
      </c>
      <c r="D31" t="s">
        <v>128</v>
      </c>
      <c r="E31">
        <v>18</v>
      </c>
      <c r="F31">
        <v>22</v>
      </c>
      <c r="G31">
        <v>24</v>
      </c>
    </row>
    <row r="32" spans="1:7" x14ac:dyDescent="0.25">
      <c r="A32">
        <v>150</v>
      </c>
      <c r="B32">
        <v>4</v>
      </c>
      <c r="C32" t="s">
        <v>145</v>
      </c>
      <c r="D32" t="s">
        <v>121</v>
      </c>
      <c r="E32">
        <v>1</v>
      </c>
      <c r="F32">
        <v>1</v>
      </c>
      <c r="G32">
        <v>4</v>
      </c>
    </row>
    <row r="33" spans="1:7" x14ac:dyDescent="0.25">
      <c r="A33">
        <v>151</v>
      </c>
      <c r="B33">
        <v>4</v>
      </c>
      <c r="C33" t="s">
        <v>144</v>
      </c>
      <c r="D33" t="s">
        <v>121</v>
      </c>
      <c r="E33">
        <v>2</v>
      </c>
      <c r="F33">
        <v>4</v>
      </c>
      <c r="G33">
        <v>6</v>
      </c>
    </row>
    <row r="34" spans="1:7" x14ac:dyDescent="0.25">
      <c r="A34">
        <v>152</v>
      </c>
      <c r="B34">
        <v>4</v>
      </c>
      <c r="C34" t="s">
        <v>143</v>
      </c>
      <c r="D34" t="s">
        <v>121</v>
      </c>
      <c r="E34">
        <v>4</v>
      </c>
      <c r="F34">
        <v>8</v>
      </c>
      <c r="G34">
        <v>12</v>
      </c>
    </row>
    <row r="35" spans="1:7" x14ac:dyDescent="0.25">
      <c r="A35">
        <v>153</v>
      </c>
      <c r="B35">
        <v>4</v>
      </c>
      <c r="C35" t="s">
        <v>142</v>
      </c>
      <c r="D35" t="s">
        <v>121</v>
      </c>
      <c r="E35">
        <v>2</v>
      </c>
      <c r="F35">
        <v>1</v>
      </c>
      <c r="G35">
        <v>1</v>
      </c>
    </row>
    <row r="36" spans="1:7" x14ac:dyDescent="0.25">
      <c r="A36">
        <v>154</v>
      </c>
      <c r="B36">
        <v>4</v>
      </c>
      <c r="C36" t="s">
        <v>141</v>
      </c>
      <c r="D36" t="s">
        <v>128</v>
      </c>
      <c r="E36">
        <v>8</v>
      </c>
      <c r="F36">
        <v>6</v>
      </c>
      <c r="G36">
        <v>6</v>
      </c>
    </row>
    <row r="37" spans="1:7" x14ac:dyDescent="0.25">
      <c r="A37">
        <v>155</v>
      </c>
      <c r="B37">
        <v>11</v>
      </c>
      <c r="C37" t="s">
        <v>140</v>
      </c>
      <c r="D37" t="s">
        <v>121</v>
      </c>
      <c r="E37">
        <v>4</v>
      </c>
      <c r="F37">
        <v>12</v>
      </c>
      <c r="G37">
        <v>10</v>
      </c>
    </row>
    <row r="38" spans="1:7" x14ac:dyDescent="0.25">
      <c r="A38">
        <v>200</v>
      </c>
      <c r="B38">
        <v>5</v>
      </c>
      <c r="C38" t="s">
        <v>139</v>
      </c>
      <c r="D38" t="s">
        <v>121</v>
      </c>
      <c r="E38">
        <v>1</v>
      </c>
      <c r="F38">
        <v>1</v>
      </c>
      <c r="G38">
        <v>4</v>
      </c>
    </row>
    <row r="39" spans="1:7" x14ac:dyDescent="0.25">
      <c r="A39">
        <v>201</v>
      </c>
      <c r="B39">
        <v>5</v>
      </c>
      <c r="C39" t="s">
        <v>138</v>
      </c>
      <c r="D39" t="s">
        <v>121</v>
      </c>
      <c r="E39">
        <v>2</v>
      </c>
      <c r="F39">
        <v>2</v>
      </c>
      <c r="G39">
        <v>2</v>
      </c>
    </row>
    <row r="40" spans="1:7" x14ac:dyDescent="0.25">
      <c r="A40">
        <v>202</v>
      </c>
      <c r="B40">
        <v>5</v>
      </c>
      <c r="C40" t="s">
        <v>137</v>
      </c>
      <c r="D40" t="s">
        <v>121</v>
      </c>
      <c r="E40">
        <v>3</v>
      </c>
      <c r="F40">
        <v>3</v>
      </c>
      <c r="G40">
        <v>2</v>
      </c>
    </row>
    <row r="41" spans="1:7" x14ac:dyDescent="0.25">
      <c r="A41">
        <v>203</v>
      </c>
      <c r="B41">
        <v>5</v>
      </c>
      <c r="C41" t="s">
        <v>136</v>
      </c>
      <c r="D41" t="s">
        <v>121</v>
      </c>
      <c r="E41">
        <v>4</v>
      </c>
      <c r="F41">
        <v>4</v>
      </c>
      <c r="G41">
        <v>4</v>
      </c>
    </row>
    <row r="42" spans="1:7" x14ac:dyDescent="0.25">
      <c r="A42">
        <v>250</v>
      </c>
      <c r="B42">
        <v>6</v>
      </c>
      <c r="C42" t="s">
        <v>135</v>
      </c>
      <c r="D42" t="s">
        <v>121</v>
      </c>
      <c r="E42">
        <v>1</v>
      </c>
      <c r="F42">
        <v>1</v>
      </c>
      <c r="G42">
        <v>1</v>
      </c>
    </row>
    <row r="43" spans="1:7" x14ac:dyDescent="0.25">
      <c r="A43">
        <v>251</v>
      </c>
      <c r="B43">
        <v>6</v>
      </c>
      <c r="C43" t="s">
        <v>134</v>
      </c>
      <c r="D43" t="s">
        <v>128</v>
      </c>
      <c r="E43">
        <v>1</v>
      </c>
      <c r="F43">
        <v>1</v>
      </c>
      <c r="G43">
        <v>1</v>
      </c>
    </row>
    <row r="44" spans="1:7" x14ac:dyDescent="0.25">
      <c r="A44">
        <v>252</v>
      </c>
      <c r="B44">
        <v>6</v>
      </c>
      <c r="C44" t="s">
        <v>133</v>
      </c>
      <c r="D44" t="s">
        <v>121</v>
      </c>
      <c r="E44">
        <v>1</v>
      </c>
      <c r="F44">
        <v>1</v>
      </c>
      <c r="G44">
        <v>1</v>
      </c>
    </row>
    <row r="45" spans="1:7" x14ac:dyDescent="0.25">
      <c r="A45">
        <v>253</v>
      </c>
      <c r="B45">
        <v>6</v>
      </c>
      <c r="C45" t="s">
        <v>132</v>
      </c>
      <c r="D45" t="s">
        <v>128</v>
      </c>
      <c r="E45">
        <v>1</v>
      </c>
      <c r="F45">
        <v>1</v>
      </c>
      <c r="G45">
        <v>1</v>
      </c>
    </row>
    <row r="46" spans="1:7" x14ac:dyDescent="0.25">
      <c r="A46">
        <v>254</v>
      </c>
      <c r="B46">
        <v>6</v>
      </c>
      <c r="C46" t="s">
        <v>131</v>
      </c>
      <c r="D46" t="s">
        <v>121</v>
      </c>
      <c r="E46">
        <v>1</v>
      </c>
      <c r="F46">
        <v>1</v>
      </c>
      <c r="G46">
        <v>1</v>
      </c>
    </row>
    <row r="47" spans="1:7" x14ac:dyDescent="0.25">
      <c r="A47">
        <v>255</v>
      </c>
      <c r="B47">
        <v>6</v>
      </c>
      <c r="C47" t="s">
        <v>130</v>
      </c>
      <c r="D47" t="s">
        <v>121</v>
      </c>
      <c r="E47">
        <v>1</v>
      </c>
      <c r="F47">
        <v>1</v>
      </c>
      <c r="G47">
        <v>1</v>
      </c>
    </row>
    <row r="48" spans="1:7" x14ac:dyDescent="0.25">
      <c r="A48">
        <v>256</v>
      </c>
      <c r="B48">
        <v>6</v>
      </c>
      <c r="C48" t="s">
        <v>129</v>
      </c>
      <c r="D48" t="s">
        <v>121</v>
      </c>
      <c r="E48">
        <v>1</v>
      </c>
      <c r="F48">
        <v>1</v>
      </c>
      <c r="G48">
        <v>1</v>
      </c>
    </row>
    <row r="49" spans="1:7" x14ac:dyDescent="0.25">
      <c r="A49">
        <v>257</v>
      </c>
      <c r="B49">
        <v>6</v>
      </c>
      <c r="C49" t="s">
        <v>127</v>
      </c>
      <c r="D49" t="s">
        <v>128</v>
      </c>
      <c r="E49">
        <v>1</v>
      </c>
      <c r="F49">
        <v>1</v>
      </c>
      <c r="G49">
        <v>1</v>
      </c>
    </row>
    <row r="50" spans="1:7" x14ac:dyDescent="0.25">
      <c r="A50">
        <v>300</v>
      </c>
      <c r="B50">
        <v>7</v>
      </c>
      <c r="C50" t="s">
        <v>126</v>
      </c>
      <c r="D50" t="s">
        <v>121</v>
      </c>
      <c r="E50">
        <v>5</v>
      </c>
      <c r="F50">
        <v>1</v>
      </c>
      <c r="G50">
        <v>1</v>
      </c>
    </row>
    <row r="51" spans="1:7" x14ac:dyDescent="0.25">
      <c r="A51">
        <v>350</v>
      </c>
      <c r="B51">
        <v>8</v>
      </c>
      <c r="C51" t="s">
        <v>125</v>
      </c>
      <c r="D51" t="s">
        <v>121</v>
      </c>
      <c r="E51">
        <v>50</v>
      </c>
      <c r="F51">
        <v>1</v>
      </c>
      <c r="G51">
        <v>10</v>
      </c>
    </row>
    <row r="52" spans="1:7" x14ac:dyDescent="0.25">
      <c r="A52">
        <v>400</v>
      </c>
      <c r="B52">
        <v>9</v>
      </c>
      <c r="C52" t="s">
        <v>124</v>
      </c>
      <c r="D52" t="s">
        <v>121</v>
      </c>
      <c r="E52">
        <v>20</v>
      </c>
      <c r="F52">
        <v>1</v>
      </c>
      <c r="G52">
        <v>1</v>
      </c>
    </row>
    <row r="53" spans="1:7" x14ac:dyDescent="0.25">
      <c r="A53">
        <v>450</v>
      </c>
      <c r="B53">
        <v>9</v>
      </c>
      <c r="C53" t="s">
        <v>123</v>
      </c>
      <c r="D53" t="s">
        <v>121</v>
      </c>
      <c r="E53">
        <v>10</v>
      </c>
      <c r="F53">
        <v>1</v>
      </c>
      <c r="G53">
        <v>1</v>
      </c>
    </row>
    <row r="54" spans="1:7" x14ac:dyDescent="0.25">
      <c r="A54">
        <v>500</v>
      </c>
      <c r="B54">
        <v>10</v>
      </c>
      <c r="C54" t="s">
        <v>122</v>
      </c>
      <c r="D54" t="s">
        <v>121</v>
      </c>
      <c r="E54">
        <v>30</v>
      </c>
      <c r="F54">
        <v>1</v>
      </c>
      <c r="G54">
        <v>20</v>
      </c>
    </row>
    <row r="55" spans="1:7" x14ac:dyDescent="0.25">
      <c r="A55">
        <v>501</v>
      </c>
      <c r="B55">
        <v>10</v>
      </c>
      <c r="C55" t="s">
        <v>120</v>
      </c>
      <c r="D55" t="s">
        <v>121</v>
      </c>
      <c r="E55">
        <v>15</v>
      </c>
      <c r="F55">
        <v>1</v>
      </c>
      <c r="G55">
        <v>10</v>
      </c>
    </row>
  </sheetData>
  <sortState ref="A2:G54">
    <sortCondition ref="A2:A54"/>
  </sortState>
  <mergeCells count="1">
    <mergeCell ref="A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F10" sqref="F10"/>
    </sheetView>
  </sheetViews>
  <sheetFormatPr defaultRowHeight="15" x14ac:dyDescent="0.25"/>
  <cols>
    <col min="2" max="2" width="20.42578125" style="7" bestFit="1" customWidth="1"/>
    <col min="3" max="3" width="18.42578125" style="7" bestFit="1" customWidth="1"/>
  </cols>
  <sheetData>
    <row r="1" spans="1:4" x14ac:dyDescent="0.25">
      <c r="A1" s="9" t="s">
        <v>221</v>
      </c>
      <c r="B1" s="9"/>
      <c r="C1" s="9"/>
      <c r="D1" s="9"/>
    </row>
    <row r="2" spans="1:4" s="6" customFormat="1" x14ac:dyDescent="0.25">
      <c r="A2" s="6" t="s">
        <v>36</v>
      </c>
      <c r="B2" s="6" t="s">
        <v>176</v>
      </c>
      <c r="C2" s="6" t="s">
        <v>219</v>
      </c>
      <c r="D2" s="6" t="s">
        <v>220</v>
      </c>
    </row>
    <row r="3" spans="1:4" x14ac:dyDescent="0.25">
      <c r="A3" s="6">
        <v>1</v>
      </c>
      <c r="B3" s="7" t="s">
        <v>218</v>
      </c>
      <c r="C3" s="7" t="s">
        <v>199</v>
      </c>
      <c r="D3" s="6">
        <v>1</v>
      </c>
    </row>
    <row r="4" spans="1:4" x14ac:dyDescent="0.25">
      <c r="A4" s="6">
        <v>2</v>
      </c>
      <c r="B4" s="7" t="s">
        <v>217</v>
      </c>
      <c r="C4" s="7" t="s">
        <v>193</v>
      </c>
      <c r="D4" s="6">
        <v>1</v>
      </c>
    </row>
    <row r="5" spans="1:4" x14ac:dyDescent="0.25">
      <c r="A5" s="6">
        <v>3</v>
      </c>
      <c r="B5" s="7" t="s">
        <v>216</v>
      </c>
      <c r="C5" s="7" t="s">
        <v>191</v>
      </c>
      <c r="D5" s="6">
        <v>1</v>
      </c>
    </row>
    <row r="6" spans="1:4" x14ac:dyDescent="0.25">
      <c r="A6" s="6">
        <v>4</v>
      </c>
      <c r="B6" s="7" t="s">
        <v>215</v>
      </c>
      <c r="C6" s="7" t="s">
        <v>189</v>
      </c>
      <c r="D6" s="6">
        <v>1</v>
      </c>
    </row>
    <row r="7" spans="1:4" x14ac:dyDescent="0.25">
      <c r="A7" s="6">
        <v>5</v>
      </c>
      <c r="B7" s="7" t="s">
        <v>214</v>
      </c>
      <c r="C7" s="7" t="s">
        <v>187</v>
      </c>
      <c r="D7" s="6">
        <v>1</v>
      </c>
    </row>
    <row r="8" spans="1:4" x14ac:dyDescent="0.25">
      <c r="A8" s="6">
        <v>6</v>
      </c>
      <c r="B8" s="7" t="s">
        <v>213</v>
      </c>
      <c r="C8" s="7" t="s">
        <v>185</v>
      </c>
      <c r="D8" s="6">
        <v>2</v>
      </c>
    </row>
    <row r="9" spans="1:4" x14ac:dyDescent="0.25">
      <c r="A9" s="6">
        <v>7</v>
      </c>
      <c r="B9" s="7" t="s">
        <v>212</v>
      </c>
      <c r="C9" s="7" t="s">
        <v>183</v>
      </c>
      <c r="D9" s="6">
        <v>2</v>
      </c>
    </row>
    <row r="10" spans="1:4" x14ac:dyDescent="0.25">
      <c r="A10" s="6">
        <v>8</v>
      </c>
      <c r="B10" s="7" t="s">
        <v>210</v>
      </c>
      <c r="C10" s="7" t="s">
        <v>211</v>
      </c>
      <c r="D10" s="6">
        <v>4</v>
      </c>
    </row>
    <row r="11" spans="1:4" x14ac:dyDescent="0.25">
      <c r="A11" s="6">
        <v>9</v>
      </c>
      <c r="B11" s="7" t="s">
        <v>208</v>
      </c>
      <c r="C11" s="7" t="s">
        <v>209</v>
      </c>
      <c r="D11" s="6">
        <v>4</v>
      </c>
    </row>
    <row r="12" spans="1:4" x14ac:dyDescent="0.25">
      <c r="A12" s="6">
        <v>100</v>
      </c>
      <c r="B12" s="7" t="s">
        <v>207</v>
      </c>
      <c r="C12" s="7" t="s">
        <v>199</v>
      </c>
      <c r="D12" s="6">
        <v>0</v>
      </c>
    </row>
    <row r="13" spans="1:4" x14ac:dyDescent="0.25">
      <c r="A13" s="6">
        <v>101</v>
      </c>
      <c r="B13" s="7" t="s">
        <v>206</v>
      </c>
      <c r="C13" s="7" t="s">
        <v>193</v>
      </c>
      <c r="D13" s="6">
        <v>0</v>
      </c>
    </row>
    <row r="14" spans="1:4" x14ac:dyDescent="0.25">
      <c r="A14" s="6">
        <v>102</v>
      </c>
      <c r="B14" s="7" t="s">
        <v>204</v>
      </c>
      <c r="C14" s="7" t="s">
        <v>205</v>
      </c>
      <c r="D14" s="6">
        <v>0</v>
      </c>
    </row>
    <row r="15" spans="1:4" x14ac:dyDescent="0.25">
      <c r="A15" s="6">
        <v>103</v>
      </c>
      <c r="B15" s="7" t="s">
        <v>202</v>
      </c>
      <c r="C15" s="7" t="s">
        <v>203</v>
      </c>
      <c r="D15" s="6">
        <v>4</v>
      </c>
    </row>
    <row r="16" spans="1:4" x14ac:dyDescent="0.25">
      <c r="A16" s="6">
        <v>104</v>
      </c>
      <c r="B16" s="7" t="s">
        <v>200</v>
      </c>
      <c r="C16" s="7" t="s">
        <v>201</v>
      </c>
      <c r="D16" s="6">
        <v>4</v>
      </c>
    </row>
    <row r="17" spans="1:4" x14ac:dyDescent="0.25">
      <c r="A17" s="6">
        <v>200</v>
      </c>
      <c r="B17" s="7" t="s">
        <v>198</v>
      </c>
      <c r="C17" s="7" t="s">
        <v>199</v>
      </c>
      <c r="D17" s="6">
        <v>1</v>
      </c>
    </row>
    <row r="18" spans="1:4" x14ac:dyDescent="0.25">
      <c r="A18" s="6">
        <v>201</v>
      </c>
      <c r="B18" s="7" t="s">
        <v>196</v>
      </c>
      <c r="C18" s="7" t="s">
        <v>197</v>
      </c>
      <c r="D18" s="6">
        <v>5</v>
      </c>
    </row>
    <row r="19" spans="1:4" x14ac:dyDescent="0.25">
      <c r="A19" s="6">
        <v>202</v>
      </c>
      <c r="B19" s="7" t="s">
        <v>194</v>
      </c>
      <c r="C19" s="7" t="s">
        <v>195</v>
      </c>
      <c r="D19" s="6">
        <v>5</v>
      </c>
    </row>
    <row r="20" spans="1:4" x14ac:dyDescent="0.25">
      <c r="A20" s="6">
        <v>203</v>
      </c>
      <c r="B20" s="7" t="s">
        <v>192</v>
      </c>
      <c r="C20" s="7" t="s">
        <v>193</v>
      </c>
      <c r="D20" s="6">
        <v>1</v>
      </c>
    </row>
    <row r="21" spans="1:4" x14ac:dyDescent="0.25">
      <c r="A21" s="6">
        <v>204</v>
      </c>
      <c r="B21" s="7" t="s">
        <v>190</v>
      </c>
      <c r="C21" s="7" t="s">
        <v>191</v>
      </c>
      <c r="D21" s="6">
        <v>1</v>
      </c>
    </row>
    <row r="22" spans="1:4" x14ac:dyDescent="0.25">
      <c r="A22" s="6">
        <v>205</v>
      </c>
      <c r="B22" s="7" t="s">
        <v>188</v>
      </c>
      <c r="C22" s="7" t="s">
        <v>189</v>
      </c>
      <c r="D22" s="6">
        <v>1</v>
      </c>
    </row>
    <row r="23" spans="1:4" x14ac:dyDescent="0.25">
      <c r="A23" s="6">
        <v>206</v>
      </c>
      <c r="B23" s="7" t="s">
        <v>186</v>
      </c>
      <c r="C23" s="7" t="s">
        <v>187</v>
      </c>
      <c r="D23" s="6">
        <v>1</v>
      </c>
    </row>
    <row r="24" spans="1:4" x14ac:dyDescent="0.25">
      <c r="A24" s="6">
        <v>207</v>
      </c>
      <c r="B24" s="7" t="s">
        <v>184</v>
      </c>
      <c r="C24" s="7" t="s">
        <v>185</v>
      </c>
      <c r="D24" s="6">
        <v>2</v>
      </c>
    </row>
    <row r="25" spans="1:4" x14ac:dyDescent="0.25">
      <c r="A25" s="6">
        <v>208</v>
      </c>
      <c r="B25" s="7" t="s">
        <v>182</v>
      </c>
      <c r="C25" s="7" t="s">
        <v>183</v>
      </c>
      <c r="D25" s="6">
        <v>2</v>
      </c>
    </row>
  </sheetData>
  <sortState ref="A3:D25">
    <sortCondition ref="A3:A25"/>
  </sortState>
  <mergeCells count="1">
    <mergeCell ref="A1:D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2"/>
  <sheetViews>
    <sheetView workbookViewId="0">
      <selection activeCell="E11" sqref="E11"/>
    </sheetView>
  </sheetViews>
  <sheetFormatPr defaultRowHeight="15" x14ac:dyDescent="0.25"/>
  <cols>
    <col min="1" max="1" width="6.7109375" bestFit="1" customWidth="1"/>
    <col min="2" max="2" width="5.140625" bestFit="1" customWidth="1"/>
    <col min="3" max="3" width="30.42578125" bestFit="1" customWidth="1"/>
    <col min="4" max="4" width="8" bestFit="1" customWidth="1"/>
    <col min="5" max="5" width="34.140625" bestFit="1" customWidth="1"/>
    <col min="6" max="6" width="22.42578125" bestFit="1" customWidth="1"/>
    <col min="7" max="7" width="120" bestFit="1" customWidth="1"/>
    <col min="8" max="8" width="5.42578125" bestFit="1" customWidth="1"/>
    <col min="9" max="9" width="8" bestFit="1" customWidth="1"/>
    <col min="10" max="10" width="6" bestFit="1" customWidth="1"/>
    <col min="11" max="11" width="11.28515625" bestFit="1" customWidth="1"/>
    <col min="12" max="12" width="9.85546875" bestFit="1" customWidth="1"/>
    <col min="13" max="13" width="7.42578125" bestFit="1" customWidth="1"/>
    <col min="14" max="14" width="6.28515625" bestFit="1" customWidth="1"/>
    <col min="15" max="15" width="10.28515625" bestFit="1" customWidth="1"/>
  </cols>
  <sheetData>
    <row r="2" spans="1:15" x14ac:dyDescent="0.25">
      <c r="A2" t="s">
        <v>36</v>
      </c>
      <c r="B2" t="s">
        <v>175</v>
      </c>
      <c r="C2" t="s">
        <v>176</v>
      </c>
      <c r="D2" t="s">
        <v>177</v>
      </c>
      <c r="E2" t="s">
        <v>458</v>
      </c>
      <c r="F2" t="s">
        <v>459</v>
      </c>
      <c r="G2" t="s">
        <v>219</v>
      </c>
      <c r="H2" t="s">
        <v>460</v>
      </c>
      <c r="I2" t="s">
        <v>461</v>
      </c>
      <c r="J2" t="s">
        <v>462</v>
      </c>
      <c r="K2" t="s">
        <v>463</v>
      </c>
      <c r="L2" t="s">
        <v>464</v>
      </c>
      <c r="M2" t="s">
        <v>465</v>
      </c>
      <c r="N2" t="s">
        <v>466</v>
      </c>
      <c r="O2" t="s">
        <v>467</v>
      </c>
    </row>
    <row r="3" spans="1:15" x14ac:dyDescent="0.25">
      <c r="A3">
        <v>10</v>
      </c>
      <c r="B3">
        <v>14</v>
      </c>
      <c r="C3" t="s">
        <v>454</v>
      </c>
      <c r="D3" t="s">
        <v>121</v>
      </c>
      <c r="E3" t="s">
        <v>455</v>
      </c>
      <c r="F3" t="s">
        <v>454</v>
      </c>
      <c r="G3" t="s">
        <v>456</v>
      </c>
      <c r="H3">
        <v>0</v>
      </c>
      <c r="I3" t="s">
        <v>457</v>
      </c>
      <c r="J3">
        <v>1000</v>
      </c>
      <c r="K3" t="s">
        <v>226</v>
      </c>
      <c r="L3">
        <v>2</v>
      </c>
      <c r="M3">
        <v>5</v>
      </c>
      <c r="N3">
        <v>56</v>
      </c>
    </row>
    <row r="4" spans="1:15" x14ac:dyDescent="0.25">
      <c r="A4">
        <v>250</v>
      </c>
      <c r="B4">
        <v>21</v>
      </c>
      <c r="C4" t="s">
        <v>450</v>
      </c>
      <c r="D4" t="s">
        <v>121</v>
      </c>
      <c r="E4" t="s">
        <v>451</v>
      </c>
      <c r="F4" t="s">
        <v>452</v>
      </c>
      <c r="G4" t="s">
        <v>453</v>
      </c>
      <c r="H4">
        <v>132</v>
      </c>
      <c r="I4" t="s">
        <v>225</v>
      </c>
      <c r="J4">
        <v>1</v>
      </c>
      <c r="K4" t="s">
        <v>226</v>
      </c>
      <c r="L4">
        <v>1</v>
      </c>
      <c r="M4">
        <v>22</v>
      </c>
      <c r="N4">
        <v>0</v>
      </c>
    </row>
    <row r="5" spans="1:15" x14ac:dyDescent="0.25">
      <c r="A5">
        <v>500</v>
      </c>
      <c r="B5">
        <v>9</v>
      </c>
      <c r="C5" t="s">
        <v>446</v>
      </c>
      <c r="D5" t="s">
        <v>121</v>
      </c>
      <c r="E5" t="s">
        <v>447</v>
      </c>
      <c r="F5" t="s">
        <v>448</v>
      </c>
      <c r="G5" t="s">
        <v>449</v>
      </c>
      <c r="H5">
        <v>0</v>
      </c>
      <c r="I5" t="s">
        <v>237</v>
      </c>
      <c r="J5">
        <v>50</v>
      </c>
      <c r="K5" t="s">
        <v>226</v>
      </c>
      <c r="L5">
        <v>1</v>
      </c>
      <c r="M5">
        <v>27</v>
      </c>
      <c r="N5">
        <v>0</v>
      </c>
      <c r="O5">
        <v>1</v>
      </c>
    </row>
    <row r="6" spans="1:15" x14ac:dyDescent="0.25">
      <c r="A6">
        <v>501</v>
      </c>
      <c r="B6">
        <v>9</v>
      </c>
      <c r="C6" t="s">
        <v>442</v>
      </c>
      <c r="D6" t="s">
        <v>128</v>
      </c>
      <c r="E6" t="s">
        <v>443</v>
      </c>
      <c r="F6" t="s">
        <v>444</v>
      </c>
      <c r="G6" t="s">
        <v>445</v>
      </c>
      <c r="H6">
        <v>0</v>
      </c>
      <c r="I6" t="s">
        <v>311</v>
      </c>
      <c r="J6">
        <v>50</v>
      </c>
      <c r="K6" t="s">
        <v>226</v>
      </c>
      <c r="L6">
        <v>1</v>
      </c>
      <c r="M6">
        <v>27</v>
      </c>
      <c r="N6">
        <v>5</v>
      </c>
      <c r="O6">
        <v>10</v>
      </c>
    </row>
    <row r="7" spans="1:15" x14ac:dyDescent="0.25">
      <c r="A7">
        <v>1500</v>
      </c>
      <c r="B7">
        <v>4</v>
      </c>
      <c r="C7" t="s">
        <v>438</v>
      </c>
      <c r="D7" t="s">
        <v>121</v>
      </c>
      <c r="E7" t="s">
        <v>439</v>
      </c>
      <c r="F7" t="s">
        <v>440</v>
      </c>
      <c r="G7" t="s">
        <v>441</v>
      </c>
      <c r="H7">
        <v>0</v>
      </c>
      <c r="I7" t="s">
        <v>302</v>
      </c>
      <c r="J7">
        <v>30</v>
      </c>
      <c r="K7" t="s">
        <v>226</v>
      </c>
      <c r="L7">
        <v>1</v>
      </c>
      <c r="M7">
        <v>6</v>
      </c>
      <c r="N7">
        <v>2</v>
      </c>
      <c r="O7" t="s">
        <v>432</v>
      </c>
    </row>
    <row r="8" spans="1:15" x14ac:dyDescent="0.25">
      <c r="A8">
        <v>1501</v>
      </c>
      <c r="B8">
        <v>4</v>
      </c>
      <c r="C8" t="s">
        <v>433</v>
      </c>
      <c r="D8" t="s">
        <v>121</v>
      </c>
      <c r="E8" t="s">
        <v>434</v>
      </c>
      <c r="F8" t="s">
        <v>435</v>
      </c>
      <c r="G8" t="s">
        <v>436</v>
      </c>
      <c r="H8">
        <v>0</v>
      </c>
      <c r="I8" t="s">
        <v>311</v>
      </c>
      <c r="J8">
        <v>50</v>
      </c>
      <c r="K8" t="s">
        <v>226</v>
      </c>
      <c r="L8">
        <v>1</v>
      </c>
      <c r="M8">
        <v>7</v>
      </c>
      <c r="N8">
        <v>1</v>
      </c>
      <c r="O8" t="s">
        <v>437</v>
      </c>
    </row>
    <row r="9" spans="1:15" x14ac:dyDescent="0.25">
      <c r="A9">
        <v>1502</v>
      </c>
      <c r="B9">
        <v>4</v>
      </c>
      <c r="C9" t="s">
        <v>427</v>
      </c>
      <c r="D9" t="s">
        <v>121</v>
      </c>
      <c r="E9" t="s">
        <v>428</v>
      </c>
      <c r="F9" t="s">
        <v>429</v>
      </c>
      <c r="G9" t="s">
        <v>430</v>
      </c>
      <c r="H9">
        <v>0</v>
      </c>
      <c r="I9" t="s">
        <v>431</v>
      </c>
      <c r="J9">
        <v>35</v>
      </c>
      <c r="K9" t="s">
        <v>226</v>
      </c>
      <c r="L9">
        <v>1</v>
      </c>
      <c r="M9">
        <v>9</v>
      </c>
      <c r="N9">
        <v>1</v>
      </c>
      <c r="O9" t="s">
        <v>432</v>
      </c>
    </row>
    <row r="10" spans="1:15" x14ac:dyDescent="0.25">
      <c r="A10">
        <v>1503</v>
      </c>
      <c r="B10">
        <v>4</v>
      </c>
      <c r="C10" t="s">
        <v>422</v>
      </c>
      <c r="D10" t="s">
        <v>121</v>
      </c>
      <c r="E10" t="s">
        <v>423</v>
      </c>
      <c r="F10" t="s">
        <v>424</v>
      </c>
      <c r="G10" t="s">
        <v>425</v>
      </c>
      <c r="H10">
        <v>0</v>
      </c>
      <c r="I10" t="s">
        <v>302</v>
      </c>
      <c r="J10">
        <v>20</v>
      </c>
      <c r="K10" t="s">
        <v>226</v>
      </c>
      <c r="L10">
        <v>1</v>
      </c>
      <c r="M10">
        <v>8</v>
      </c>
      <c r="N10">
        <v>1</v>
      </c>
      <c r="O10" t="s">
        <v>426</v>
      </c>
    </row>
    <row r="11" spans="1:15" x14ac:dyDescent="0.25">
      <c r="A11">
        <v>2000</v>
      </c>
      <c r="B11">
        <v>2</v>
      </c>
      <c r="C11" t="s">
        <v>416</v>
      </c>
      <c r="D11" t="s">
        <v>121</v>
      </c>
      <c r="E11" t="s">
        <v>417</v>
      </c>
      <c r="F11" t="s">
        <v>418</v>
      </c>
      <c r="G11" t="s">
        <v>419</v>
      </c>
      <c r="H11">
        <v>0</v>
      </c>
      <c r="I11" t="s">
        <v>420</v>
      </c>
      <c r="J11">
        <v>17</v>
      </c>
      <c r="K11" t="s">
        <v>226</v>
      </c>
      <c r="L11">
        <v>1</v>
      </c>
      <c r="M11">
        <v>11</v>
      </c>
      <c r="N11">
        <v>3</v>
      </c>
      <c r="O11" t="s">
        <v>421</v>
      </c>
    </row>
    <row r="12" spans="1:15" x14ac:dyDescent="0.25">
      <c r="A12">
        <v>2001</v>
      </c>
      <c r="B12">
        <v>2</v>
      </c>
      <c r="C12" t="s">
        <v>411</v>
      </c>
      <c r="D12" t="s">
        <v>121</v>
      </c>
      <c r="E12" t="s">
        <v>412</v>
      </c>
      <c r="F12" t="s">
        <v>413</v>
      </c>
      <c r="G12" t="s">
        <v>414</v>
      </c>
      <c r="H12">
        <v>0</v>
      </c>
      <c r="I12" t="s">
        <v>243</v>
      </c>
      <c r="J12">
        <v>24</v>
      </c>
      <c r="K12" t="s">
        <v>226</v>
      </c>
      <c r="L12">
        <v>1</v>
      </c>
      <c r="M12">
        <v>27</v>
      </c>
      <c r="N12">
        <v>5</v>
      </c>
      <c r="O12" t="s">
        <v>415</v>
      </c>
    </row>
    <row r="13" spans="1:15" x14ac:dyDescent="0.25">
      <c r="A13">
        <v>2002</v>
      </c>
      <c r="B13">
        <v>3</v>
      </c>
      <c r="C13" t="s">
        <v>406</v>
      </c>
      <c r="D13" t="s">
        <v>121</v>
      </c>
      <c r="E13" t="s">
        <v>407</v>
      </c>
      <c r="F13" t="s">
        <v>408</v>
      </c>
      <c r="G13" t="s">
        <v>409</v>
      </c>
      <c r="H13">
        <v>0</v>
      </c>
      <c r="I13" t="s">
        <v>225</v>
      </c>
      <c r="J13">
        <v>75</v>
      </c>
      <c r="K13" t="s">
        <v>226</v>
      </c>
      <c r="L13">
        <v>1</v>
      </c>
      <c r="M13">
        <v>12</v>
      </c>
      <c r="N13">
        <v>2</v>
      </c>
      <c r="O13" t="s">
        <v>410</v>
      </c>
    </row>
    <row r="14" spans="1:15" x14ac:dyDescent="0.25">
      <c r="A14">
        <v>2004</v>
      </c>
      <c r="B14">
        <v>2</v>
      </c>
      <c r="C14" t="s">
        <v>400</v>
      </c>
      <c r="D14" t="s">
        <v>121</v>
      </c>
      <c r="E14" t="s">
        <v>401</v>
      </c>
      <c r="F14" t="s">
        <v>402</v>
      </c>
      <c r="G14" t="s">
        <v>403</v>
      </c>
      <c r="H14">
        <v>16</v>
      </c>
      <c r="I14" t="s">
        <v>404</v>
      </c>
      <c r="J14">
        <v>175</v>
      </c>
      <c r="K14" t="s">
        <v>226</v>
      </c>
      <c r="L14">
        <v>1</v>
      </c>
      <c r="M14">
        <v>1</v>
      </c>
      <c r="N14">
        <v>0</v>
      </c>
      <c r="O14" t="s">
        <v>405</v>
      </c>
    </row>
    <row r="15" spans="1:15" x14ac:dyDescent="0.25">
      <c r="A15">
        <v>2500</v>
      </c>
      <c r="B15">
        <v>5</v>
      </c>
      <c r="C15" t="s">
        <v>395</v>
      </c>
      <c r="D15" t="s">
        <v>121</v>
      </c>
      <c r="E15" t="s">
        <v>396</v>
      </c>
      <c r="F15" t="s">
        <v>397</v>
      </c>
      <c r="G15" t="s">
        <v>398</v>
      </c>
      <c r="H15">
        <v>0</v>
      </c>
      <c r="I15" t="s">
        <v>243</v>
      </c>
      <c r="J15">
        <v>45</v>
      </c>
      <c r="K15" t="s">
        <v>226</v>
      </c>
      <c r="L15">
        <v>1</v>
      </c>
      <c r="M15">
        <v>13</v>
      </c>
      <c r="N15">
        <v>0</v>
      </c>
      <c r="O15" t="s">
        <v>399</v>
      </c>
    </row>
    <row r="16" spans="1:15" x14ac:dyDescent="0.25">
      <c r="A16">
        <v>3000</v>
      </c>
      <c r="B16">
        <v>11</v>
      </c>
      <c r="C16" t="s">
        <v>392</v>
      </c>
      <c r="D16" t="s">
        <v>121</v>
      </c>
      <c r="E16" t="s">
        <v>393</v>
      </c>
      <c r="F16" t="s">
        <v>392</v>
      </c>
      <c r="G16" t="s">
        <v>394</v>
      </c>
      <c r="H16">
        <v>1</v>
      </c>
      <c r="I16" t="s">
        <v>292</v>
      </c>
      <c r="J16">
        <v>1</v>
      </c>
      <c r="K16" t="s">
        <v>226</v>
      </c>
      <c r="L16">
        <v>1</v>
      </c>
      <c r="M16">
        <v>28</v>
      </c>
      <c r="N16">
        <v>0</v>
      </c>
      <c r="O16">
        <v>11</v>
      </c>
    </row>
    <row r="17" spans="1:15" x14ac:dyDescent="0.25">
      <c r="A17">
        <v>3001</v>
      </c>
      <c r="B17">
        <v>11</v>
      </c>
      <c r="C17" t="s">
        <v>387</v>
      </c>
      <c r="D17" t="s">
        <v>121</v>
      </c>
      <c r="E17" t="s">
        <v>388</v>
      </c>
      <c r="F17" t="s">
        <v>389</v>
      </c>
      <c r="G17" t="s">
        <v>390</v>
      </c>
      <c r="H17">
        <v>1</v>
      </c>
      <c r="I17" t="s">
        <v>391</v>
      </c>
      <c r="J17">
        <v>50</v>
      </c>
      <c r="K17" t="s">
        <v>391</v>
      </c>
      <c r="L17">
        <v>3</v>
      </c>
      <c r="M17">
        <v>21</v>
      </c>
      <c r="N17">
        <v>0</v>
      </c>
      <c r="O17">
        <v>6</v>
      </c>
    </row>
    <row r="18" spans="1:15" x14ac:dyDescent="0.25">
      <c r="A18">
        <v>3002</v>
      </c>
      <c r="B18">
        <v>11</v>
      </c>
      <c r="C18" t="s">
        <v>383</v>
      </c>
      <c r="D18" t="s">
        <v>121</v>
      </c>
      <c r="E18" t="s">
        <v>384</v>
      </c>
      <c r="F18" t="s">
        <v>385</v>
      </c>
      <c r="G18" t="s">
        <v>386</v>
      </c>
      <c r="H18">
        <v>1</v>
      </c>
      <c r="I18" t="s">
        <v>292</v>
      </c>
      <c r="J18">
        <v>1</v>
      </c>
      <c r="K18" t="s">
        <v>226</v>
      </c>
      <c r="L18">
        <v>2</v>
      </c>
      <c r="M18">
        <v>1</v>
      </c>
      <c r="N18">
        <v>0</v>
      </c>
      <c r="O18">
        <v>12</v>
      </c>
    </row>
    <row r="19" spans="1:15" x14ac:dyDescent="0.25">
      <c r="A19">
        <v>3101</v>
      </c>
      <c r="B19">
        <v>11</v>
      </c>
      <c r="C19" t="s">
        <v>377</v>
      </c>
      <c r="D19" t="s">
        <v>121</v>
      </c>
      <c r="E19" t="s">
        <v>378</v>
      </c>
      <c r="F19" t="s">
        <v>379</v>
      </c>
      <c r="G19" t="s">
        <v>380</v>
      </c>
      <c r="H19">
        <v>128</v>
      </c>
      <c r="I19" t="s">
        <v>381</v>
      </c>
      <c r="J19">
        <v>25</v>
      </c>
      <c r="K19" t="s">
        <v>382</v>
      </c>
      <c r="L19">
        <v>3</v>
      </c>
      <c r="M19">
        <v>29</v>
      </c>
      <c r="N19">
        <v>0</v>
      </c>
      <c r="O19">
        <v>4</v>
      </c>
    </row>
    <row r="20" spans="1:15" x14ac:dyDescent="0.25">
      <c r="A20">
        <v>3102</v>
      </c>
      <c r="B20">
        <v>11</v>
      </c>
      <c r="C20" t="s">
        <v>373</v>
      </c>
      <c r="D20" t="s">
        <v>121</v>
      </c>
      <c r="E20" t="s">
        <v>374</v>
      </c>
      <c r="F20" t="s">
        <v>375</v>
      </c>
      <c r="G20" t="s">
        <v>376</v>
      </c>
      <c r="H20">
        <v>128</v>
      </c>
      <c r="I20" t="s">
        <v>344</v>
      </c>
      <c r="J20">
        <v>5</v>
      </c>
      <c r="K20" t="s">
        <v>321</v>
      </c>
      <c r="L20">
        <v>3</v>
      </c>
      <c r="M20">
        <v>24</v>
      </c>
      <c r="N20">
        <v>0</v>
      </c>
      <c r="O20">
        <v>5</v>
      </c>
    </row>
    <row r="21" spans="1:15" x14ac:dyDescent="0.25">
      <c r="A21">
        <v>3500</v>
      </c>
      <c r="B21">
        <v>11</v>
      </c>
      <c r="C21" t="s">
        <v>369</v>
      </c>
      <c r="D21" t="s">
        <v>128</v>
      </c>
      <c r="E21" t="s">
        <v>370</v>
      </c>
      <c r="F21" t="s">
        <v>371</v>
      </c>
      <c r="G21" t="s">
        <v>372</v>
      </c>
      <c r="H21">
        <v>128</v>
      </c>
      <c r="I21" t="s">
        <v>311</v>
      </c>
      <c r="J21">
        <v>20</v>
      </c>
      <c r="K21" t="s">
        <v>287</v>
      </c>
      <c r="L21">
        <v>1</v>
      </c>
      <c r="M21">
        <v>25</v>
      </c>
      <c r="N21">
        <v>0</v>
      </c>
      <c r="O21">
        <v>2</v>
      </c>
    </row>
    <row r="22" spans="1:15" x14ac:dyDescent="0.25">
      <c r="A22">
        <v>3501</v>
      </c>
      <c r="B22">
        <v>11</v>
      </c>
      <c r="C22" t="s">
        <v>366</v>
      </c>
      <c r="D22" t="s">
        <v>121</v>
      </c>
      <c r="E22" t="s">
        <v>367</v>
      </c>
      <c r="F22" t="s">
        <v>367</v>
      </c>
      <c r="G22" t="s">
        <v>368</v>
      </c>
      <c r="H22">
        <v>128</v>
      </c>
      <c r="I22" t="s">
        <v>344</v>
      </c>
      <c r="J22">
        <v>25</v>
      </c>
      <c r="K22" t="s">
        <v>287</v>
      </c>
      <c r="L22">
        <v>10</v>
      </c>
      <c r="M22">
        <v>25</v>
      </c>
      <c r="N22">
        <v>1</v>
      </c>
      <c r="O22">
        <v>1</v>
      </c>
    </row>
    <row r="23" spans="1:15" x14ac:dyDescent="0.25">
      <c r="A23">
        <v>3502</v>
      </c>
      <c r="B23">
        <v>11</v>
      </c>
      <c r="C23" t="s">
        <v>362</v>
      </c>
      <c r="D23" t="s">
        <v>121</v>
      </c>
      <c r="E23" t="s">
        <v>363</v>
      </c>
      <c r="F23" t="s">
        <v>364</v>
      </c>
      <c r="G23" t="s">
        <v>365</v>
      </c>
      <c r="H23">
        <v>128</v>
      </c>
      <c r="I23" t="s">
        <v>237</v>
      </c>
      <c r="J23">
        <v>100</v>
      </c>
      <c r="K23" t="s">
        <v>287</v>
      </c>
      <c r="L23">
        <v>1</v>
      </c>
      <c r="M23">
        <v>24</v>
      </c>
      <c r="N23">
        <v>0</v>
      </c>
      <c r="O23">
        <v>3</v>
      </c>
    </row>
    <row r="24" spans="1:15" x14ac:dyDescent="0.25">
      <c r="A24">
        <v>4000</v>
      </c>
      <c r="B24">
        <v>20</v>
      </c>
      <c r="C24" t="s">
        <v>357</v>
      </c>
      <c r="D24" t="s">
        <v>121</v>
      </c>
      <c r="E24" t="s">
        <v>358</v>
      </c>
      <c r="F24" t="s">
        <v>357</v>
      </c>
      <c r="G24" t="s">
        <v>359</v>
      </c>
      <c r="H24">
        <v>0</v>
      </c>
      <c r="I24" t="s">
        <v>360</v>
      </c>
      <c r="J24">
        <v>150</v>
      </c>
      <c r="K24" t="s">
        <v>226</v>
      </c>
      <c r="L24">
        <v>3</v>
      </c>
      <c r="M24">
        <v>16</v>
      </c>
      <c r="N24">
        <v>0</v>
      </c>
      <c r="O24" t="s">
        <v>361</v>
      </c>
    </row>
    <row r="25" spans="1:15" x14ac:dyDescent="0.25">
      <c r="A25">
        <v>5000</v>
      </c>
      <c r="B25">
        <v>7</v>
      </c>
      <c r="C25" t="s">
        <v>352</v>
      </c>
      <c r="D25" t="s">
        <v>121</v>
      </c>
      <c r="E25" t="s">
        <v>353</v>
      </c>
      <c r="F25" t="s">
        <v>354</v>
      </c>
      <c r="G25" t="s">
        <v>355</v>
      </c>
      <c r="H25">
        <v>32</v>
      </c>
      <c r="I25" t="s">
        <v>344</v>
      </c>
      <c r="J25">
        <v>75</v>
      </c>
      <c r="K25" t="s">
        <v>226</v>
      </c>
      <c r="L25">
        <v>4</v>
      </c>
      <c r="M25">
        <v>1</v>
      </c>
      <c r="N25">
        <v>0</v>
      </c>
      <c r="O25" t="s">
        <v>356</v>
      </c>
    </row>
    <row r="26" spans="1:15" x14ac:dyDescent="0.25">
      <c r="A26">
        <v>6000</v>
      </c>
      <c r="B26">
        <v>20</v>
      </c>
      <c r="C26" t="s">
        <v>348</v>
      </c>
      <c r="D26" t="s">
        <v>121</v>
      </c>
      <c r="E26" t="s">
        <v>349</v>
      </c>
      <c r="F26" t="s">
        <v>348</v>
      </c>
      <c r="G26" t="s">
        <v>350</v>
      </c>
      <c r="H26">
        <v>2</v>
      </c>
      <c r="I26" t="s">
        <v>344</v>
      </c>
      <c r="J26">
        <v>50</v>
      </c>
      <c r="K26" t="s">
        <v>226</v>
      </c>
      <c r="L26">
        <v>1</v>
      </c>
      <c r="M26">
        <v>1</v>
      </c>
      <c r="N26">
        <v>0</v>
      </c>
      <c r="O26" t="s">
        <v>351</v>
      </c>
    </row>
    <row r="27" spans="1:15" x14ac:dyDescent="0.25">
      <c r="A27">
        <v>7000</v>
      </c>
      <c r="B27">
        <v>18</v>
      </c>
      <c r="C27" t="s">
        <v>345</v>
      </c>
      <c r="D27" t="s">
        <v>121</v>
      </c>
      <c r="E27" t="s">
        <v>346</v>
      </c>
      <c r="F27" t="s">
        <v>345</v>
      </c>
      <c r="G27" t="s">
        <v>347</v>
      </c>
      <c r="H27">
        <v>0</v>
      </c>
      <c r="I27" t="s">
        <v>225</v>
      </c>
      <c r="J27">
        <v>250</v>
      </c>
      <c r="K27" t="s">
        <v>226</v>
      </c>
      <c r="L27">
        <v>9</v>
      </c>
      <c r="M27">
        <v>1</v>
      </c>
      <c r="N27">
        <v>0</v>
      </c>
      <c r="O27">
        <v>4</v>
      </c>
    </row>
    <row r="28" spans="1:15" x14ac:dyDescent="0.25">
      <c r="A28">
        <v>7003</v>
      </c>
      <c r="B28">
        <v>9</v>
      </c>
      <c r="C28" t="s">
        <v>340</v>
      </c>
      <c r="D28" t="s">
        <v>121</v>
      </c>
      <c r="E28" t="s">
        <v>341</v>
      </c>
      <c r="F28" t="s">
        <v>342</v>
      </c>
      <c r="G28" t="s">
        <v>343</v>
      </c>
      <c r="H28">
        <v>0</v>
      </c>
      <c r="I28" t="s">
        <v>344</v>
      </c>
      <c r="J28">
        <v>75</v>
      </c>
      <c r="K28" t="s">
        <v>226</v>
      </c>
      <c r="L28">
        <v>1</v>
      </c>
      <c r="M28">
        <v>27</v>
      </c>
      <c r="N28">
        <v>3</v>
      </c>
      <c r="O28">
        <v>11</v>
      </c>
    </row>
    <row r="29" spans="1:15" x14ac:dyDescent="0.25">
      <c r="A29">
        <v>7004</v>
      </c>
      <c r="B29">
        <v>8</v>
      </c>
      <c r="C29" t="s">
        <v>336</v>
      </c>
      <c r="D29" t="s">
        <v>121</v>
      </c>
      <c r="E29" t="s">
        <v>337</v>
      </c>
      <c r="F29" t="s">
        <v>336</v>
      </c>
      <c r="G29" t="s">
        <v>338</v>
      </c>
      <c r="H29">
        <v>32</v>
      </c>
      <c r="I29" t="s">
        <v>339</v>
      </c>
      <c r="J29">
        <v>17</v>
      </c>
      <c r="K29" t="s">
        <v>226</v>
      </c>
      <c r="L29">
        <v>1</v>
      </c>
      <c r="M29">
        <v>1</v>
      </c>
      <c r="N29">
        <v>0</v>
      </c>
      <c r="O29" t="s">
        <v>330</v>
      </c>
    </row>
    <row r="30" spans="1:15" x14ac:dyDescent="0.25">
      <c r="A30">
        <v>7005</v>
      </c>
      <c r="B30">
        <v>8</v>
      </c>
      <c r="C30" t="s">
        <v>331</v>
      </c>
      <c r="D30" t="s">
        <v>121</v>
      </c>
      <c r="E30" t="s">
        <v>332</v>
      </c>
      <c r="F30" t="s">
        <v>333</v>
      </c>
      <c r="G30" t="s">
        <v>334</v>
      </c>
      <c r="H30">
        <v>5</v>
      </c>
      <c r="I30" t="s">
        <v>287</v>
      </c>
      <c r="J30">
        <v>1</v>
      </c>
      <c r="K30" t="s">
        <v>225</v>
      </c>
      <c r="L30">
        <v>2</v>
      </c>
      <c r="M30">
        <v>1</v>
      </c>
      <c r="N30">
        <v>0</v>
      </c>
      <c r="O30" t="s">
        <v>335</v>
      </c>
    </row>
    <row r="31" spans="1:15" x14ac:dyDescent="0.25">
      <c r="A31">
        <v>7006</v>
      </c>
      <c r="B31">
        <v>8</v>
      </c>
      <c r="C31" t="s">
        <v>326</v>
      </c>
      <c r="D31" t="s">
        <v>121</v>
      </c>
      <c r="E31" t="s">
        <v>327</v>
      </c>
      <c r="F31" t="s">
        <v>328</v>
      </c>
      <c r="G31" t="s">
        <v>329</v>
      </c>
      <c r="H31">
        <v>0</v>
      </c>
      <c r="I31" t="s">
        <v>297</v>
      </c>
      <c r="J31">
        <v>24</v>
      </c>
      <c r="K31" t="s">
        <v>226</v>
      </c>
      <c r="L31">
        <v>3</v>
      </c>
      <c r="M31">
        <v>1</v>
      </c>
      <c r="N31">
        <v>0</v>
      </c>
      <c r="O31" t="s">
        <v>330</v>
      </c>
    </row>
    <row r="32" spans="1:15" x14ac:dyDescent="0.25">
      <c r="A32">
        <v>7008</v>
      </c>
      <c r="B32">
        <v>9</v>
      </c>
      <c r="C32" t="s">
        <v>322</v>
      </c>
      <c r="D32" t="s">
        <v>121</v>
      </c>
      <c r="E32" t="s">
        <v>323</v>
      </c>
      <c r="F32" t="s">
        <v>324</v>
      </c>
      <c r="G32" t="s">
        <v>325</v>
      </c>
      <c r="H32">
        <v>0</v>
      </c>
      <c r="I32" t="s">
        <v>237</v>
      </c>
      <c r="J32">
        <v>25</v>
      </c>
      <c r="K32" t="s">
        <v>226</v>
      </c>
      <c r="L32">
        <v>1</v>
      </c>
      <c r="M32">
        <v>1</v>
      </c>
      <c r="N32">
        <v>0</v>
      </c>
      <c r="O32">
        <v>33</v>
      </c>
    </row>
    <row r="33" spans="1:15" x14ac:dyDescent="0.25">
      <c r="A33">
        <v>7009</v>
      </c>
      <c r="B33">
        <v>9</v>
      </c>
      <c r="C33" t="s">
        <v>317</v>
      </c>
      <c r="D33" t="s">
        <v>121</v>
      </c>
      <c r="E33" t="s">
        <v>318</v>
      </c>
      <c r="F33" t="s">
        <v>319</v>
      </c>
      <c r="G33" t="s">
        <v>320</v>
      </c>
      <c r="H33">
        <v>0</v>
      </c>
      <c r="I33" t="s">
        <v>321</v>
      </c>
      <c r="J33">
        <v>50</v>
      </c>
      <c r="K33" t="s">
        <v>226</v>
      </c>
      <c r="L33">
        <v>2</v>
      </c>
      <c r="M33">
        <v>1</v>
      </c>
      <c r="N33">
        <v>0</v>
      </c>
      <c r="O33">
        <v>34</v>
      </c>
    </row>
    <row r="34" spans="1:15" x14ac:dyDescent="0.25">
      <c r="A34">
        <v>7011</v>
      </c>
      <c r="B34">
        <v>9</v>
      </c>
      <c r="C34" t="s">
        <v>312</v>
      </c>
      <c r="D34" t="s">
        <v>121</v>
      </c>
      <c r="E34" t="s">
        <v>313</v>
      </c>
      <c r="F34" t="s">
        <v>314</v>
      </c>
      <c r="G34" t="s">
        <v>315</v>
      </c>
      <c r="H34">
        <v>1</v>
      </c>
      <c r="I34" t="s">
        <v>316</v>
      </c>
      <c r="J34">
        <v>250</v>
      </c>
      <c r="K34" t="s">
        <v>226</v>
      </c>
      <c r="L34">
        <v>2</v>
      </c>
      <c r="M34">
        <v>1</v>
      </c>
      <c r="N34">
        <v>0</v>
      </c>
      <c r="O34">
        <v>30</v>
      </c>
    </row>
    <row r="35" spans="1:15" x14ac:dyDescent="0.25">
      <c r="A35">
        <v>7012</v>
      </c>
      <c r="B35">
        <v>9</v>
      </c>
      <c r="C35" t="s">
        <v>307</v>
      </c>
      <c r="D35" t="s">
        <v>121</v>
      </c>
      <c r="E35" t="s">
        <v>308</v>
      </c>
      <c r="F35" t="s">
        <v>309</v>
      </c>
      <c r="G35" t="s">
        <v>310</v>
      </c>
      <c r="H35">
        <v>0</v>
      </c>
      <c r="I35" t="s">
        <v>311</v>
      </c>
      <c r="J35">
        <v>75</v>
      </c>
      <c r="K35" t="s">
        <v>226</v>
      </c>
      <c r="L35">
        <v>1</v>
      </c>
      <c r="M35">
        <v>27</v>
      </c>
      <c r="N35">
        <v>1</v>
      </c>
      <c r="O35">
        <v>20</v>
      </c>
    </row>
    <row r="36" spans="1:15" x14ac:dyDescent="0.25">
      <c r="A36">
        <v>7013</v>
      </c>
      <c r="B36">
        <v>11</v>
      </c>
      <c r="C36" t="s">
        <v>303</v>
      </c>
      <c r="D36" t="s">
        <v>121</v>
      </c>
      <c r="E36" t="s">
        <v>304</v>
      </c>
      <c r="F36" t="s">
        <v>305</v>
      </c>
      <c r="G36" t="s">
        <v>306</v>
      </c>
      <c r="H36">
        <v>128</v>
      </c>
      <c r="I36" t="s">
        <v>225</v>
      </c>
      <c r="J36">
        <v>30</v>
      </c>
      <c r="K36" t="s">
        <v>287</v>
      </c>
      <c r="L36">
        <v>1</v>
      </c>
      <c r="M36">
        <v>1</v>
      </c>
      <c r="N36">
        <v>0</v>
      </c>
      <c r="O36">
        <v>7</v>
      </c>
    </row>
    <row r="37" spans="1:15" x14ac:dyDescent="0.25">
      <c r="A37">
        <v>7014</v>
      </c>
      <c r="B37">
        <v>11</v>
      </c>
      <c r="C37" t="s">
        <v>298</v>
      </c>
      <c r="D37" t="s">
        <v>121</v>
      </c>
      <c r="E37" t="s">
        <v>299</v>
      </c>
      <c r="F37" t="s">
        <v>300</v>
      </c>
      <c r="G37" t="s">
        <v>301</v>
      </c>
      <c r="H37">
        <v>128</v>
      </c>
      <c r="I37" t="s">
        <v>302</v>
      </c>
      <c r="J37">
        <v>50</v>
      </c>
      <c r="K37" t="s">
        <v>287</v>
      </c>
      <c r="L37">
        <v>4</v>
      </c>
      <c r="M37">
        <v>1</v>
      </c>
      <c r="N37">
        <v>0</v>
      </c>
      <c r="O37">
        <v>8</v>
      </c>
    </row>
    <row r="38" spans="1:15" x14ac:dyDescent="0.25">
      <c r="A38">
        <v>7015</v>
      </c>
      <c r="B38">
        <v>11</v>
      </c>
      <c r="C38" t="s">
        <v>293</v>
      </c>
      <c r="D38" t="s">
        <v>121</v>
      </c>
      <c r="E38" t="s">
        <v>294</v>
      </c>
      <c r="F38" t="s">
        <v>295</v>
      </c>
      <c r="G38" t="s">
        <v>296</v>
      </c>
      <c r="H38">
        <v>128</v>
      </c>
      <c r="I38" t="s">
        <v>297</v>
      </c>
      <c r="J38">
        <v>75</v>
      </c>
      <c r="K38" t="s">
        <v>287</v>
      </c>
      <c r="L38">
        <v>5</v>
      </c>
      <c r="M38">
        <v>1</v>
      </c>
      <c r="N38">
        <v>0</v>
      </c>
      <c r="O38">
        <v>9</v>
      </c>
    </row>
    <row r="39" spans="1:15" x14ac:dyDescent="0.25">
      <c r="A39">
        <v>7016</v>
      </c>
      <c r="B39">
        <v>9</v>
      </c>
      <c r="C39" t="s">
        <v>288</v>
      </c>
      <c r="D39" t="s">
        <v>128</v>
      </c>
      <c r="E39" t="s">
        <v>289</v>
      </c>
      <c r="F39" t="s">
        <v>290</v>
      </c>
      <c r="G39" t="s">
        <v>291</v>
      </c>
      <c r="H39">
        <v>0</v>
      </c>
      <c r="I39" t="s">
        <v>292</v>
      </c>
      <c r="J39">
        <v>125</v>
      </c>
      <c r="K39" t="s">
        <v>226</v>
      </c>
      <c r="L39">
        <v>1</v>
      </c>
      <c r="M39">
        <v>1</v>
      </c>
      <c r="N39">
        <v>0</v>
      </c>
      <c r="O39">
        <v>31</v>
      </c>
    </row>
    <row r="40" spans="1:15" x14ac:dyDescent="0.25">
      <c r="A40">
        <v>7018</v>
      </c>
      <c r="B40">
        <v>11</v>
      </c>
      <c r="C40" t="s">
        <v>282</v>
      </c>
      <c r="D40" t="s">
        <v>121</v>
      </c>
      <c r="E40" t="s">
        <v>283</v>
      </c>
      <c r="F40" t="s">
        <v>284</v>
      </c>
      <c r="G40" t="s">
        <v>285</v>
      </c>
      <c r="H40">
        <v>128</v>
      </c>
      <c r="I40" t="s">
        <v>286</v>
      </c>
      <c r="J40">
        <v>35</v>
      </c>
      <c r="K40" t="s">
        <v>287</v>
      </c>
      <c r="L40">
        <v>2</v>
      </c>
      <c r="M40">
        <v>1</v>
      </c>
      <c r="N40">
        <v>0</v>
      </c>
      <c r="O40">
        <v>10</v>
      </c>
    </row>
    <row r="41" spans="1:15" x14ac:dyDescent="0.25">
      <c r="A41">
        <v>7021</v>
      </c>
      <c r="B41">
        <v>22</v>
      </c>
      <c r="C41" t="s">
        <v>278</v>
      </c>
      <c r="D41" t="s">
        <v>121</v>
      </c>
      <c r="E41" t="s">
        <v>279</v>
      </c>
      <c r="F41" t="s">
        <v>280</v>
      </c>
      <c r="G41" t="s">
        <v>281</v>
      </c>
      <c r="H41">
        <v>100</v>
      </c>
      <c r="I41" t="s">
        <v>226</v>
      </c>
      <c r="J41">
        <v>275</v>
      </c>
      <c r="K41" t="s">
        <v>226</v>
      </c>
      <c r="L41">
        <v>3</v>
      </c>
      <c r="M41">
        <v>1</v>
      </c>
      <c r="N41">
        <v>0</v>
      </c>
      <c r="O41">
        <v>500</v>
      </c>
    </row>
    <row r="42" spans="1:15" x14ac:dyDescent="0.25">
      <c r="A42">
        <v>8000</v>
      </c>
      <c r="B42">
        <v>6</v>
      </c>
      <c r="C42" t="s">
        <v>273</v>
      </c>
      <c r="D42" t="s">
        <v>121</v>
      </c>
      <c r="E42" t="s">
        <v>274</v>
      </c>
      <c r="F42" t="s">
        <v>273</v>
      </c>
      <c r="G42" t="s">
        <v>275</v>
      </c>
      <c r="H42">
        <v>132</v>
      </c>
      <c r="I42" t="s">
        <v>276</v>
      </c>
      <c r="J42">
        <v>2</v>
      </c>
      <c r="K42" t="s">
        <v>226</v>
      </c>
      <c r="L42">
        <v>1</v>
      </c>
      <c r="M42">
        <v>1</v>
      </c>
      <c r="N42">
        <v>0</v>
      </c>
      <c r="O42" t="s">
        <v>277</v>
      </c>
    </row>
    <row r="43" spans="1:15" x14ac:dyDescent="0.25">
      <c r="A43">
        <v>8001</v>
      </c>
      <c r="B43">
        <v>23</v>
      </c>
      <c r="C43" t="s">
        <v>267</v>
      </c>
      <c r="D43" t="s">
        <v>121</v>
      </c>
      <c r="E43" t="s">
        <v>268</v>
      </c>
      <c r="F43" t="s">
        <v>269</v>
      </c>
      <c r="G43" t="s">
        <v>270</v>
      </c>
      <c r="H43">
        <v>4</v>
      </c>
      <c r="I43" t="s">
        <v>271</v>
      </c>
      <c r="J43">
        <v>25</v>
      </c>
      <c r="K43" t="s">
        <v>226</v>
      </c>
      <c r="L43">
        <v>1</v>
      </c>
      <c r="M43">
        <v>1</v>
      </c>
      <c r="N43">
        <v>0</v>
      </c>
      <c r="O43" t="s">
        <v>272</v>
      </c>
    </row>
    <row r="44" spans="1:15" x14ac:dyDescent="0.25">
      <c r="A44">
        <v>8002</v>
      </c>
      <c r="B44">
        <v>23</v>
      </c>
      <c r="C44" t="s">
        <v>261</v>
      </c>
      <c r="D44" t="s">
        <v>128</v>
      </c>
      <c r="E44" t="s">
        <v>262</v>
      </c>
      <c r="F44" t="s">
        <v>263</v>
      </c>
      <c r="G44" t="s">
        <v>264</v>
      </c>
      <c r="H44">
        <v>4</v>
      </c>
      <c r="I44" t="s">
        <v>265</v>
      </c>
      <c r="J44">
        <v>76</v>
      </c>
      <c r="K44" t="s">
        <v>226</v>
      </c>
      <c r="L44">
        <v>1</v>
      </c>
      <c r="M44">
        <v>1</v>
      </c>
      <c r="N44">
        <v>0</v>
      </c>
      <c r="O44" t="s">
        <v>266</v>
      </c>
    </row>
    <row r="45" spans="1:15" x14ac:dyDescent="0.25">
      <c r="A45">
        <v>8003</v>
      </c>
      <c r="B45">
        <v>6</v>
      </c>
      <c r="C45" t="s">
        <v>256</v>
      </c>
      <c r="D45" t="s">
        <v>121</v>
      </c>
      <c r="E45" t="s">
        <v>257</v>
      </c>
      <c r="F45" t="s">
        <v>256</v>
      </c>
      <c r="G45" t="s">
        <v>258</v>
      </c>
      <c r="H45">
        <v>132</v>
      </c>
      <c r="I45" t="s">
        <v>259</v>
      </c>
      <c r="J45">
        <v>7</v>
      </c>
      <c r="K45" t="s">
        <v>226</v>
      </c>
      <c r="L45">
        <v>1</v>
      </c>
      <c r="M45">
        <v>1</v>
      </c>
      <c r="N45">
        <v>0</v>
      </c>
      <c r="O45" t="s">
        <v>260</v>
      </c>
    </row>
    <row r="46" spans="1:15" x14ac:dyDescent="0.25">
      <c r="A46">
        <v>8004</v>
      </c>
      <c r="B46">
        <v>16</v>
      </c>
      <c r="C46" t="s">
        <v>251</v>
      </c>
      <c r="D46" t="s">
        <v>121</v>
      </c>
      <c r="E46" t="s">
        <v>252</v>
      </c>
      <c r="F46" t="s">
        <v>253</v>
      </c>
      <c r="G46" t="s">
        <v>254</v>
      </c>
      <c r="H46">
        <v>0</v>
      </c>
      <c r="I46" t="s">
        <v>243</v>
      </c>
      <c r="J46">
        <v>17</v>
      </c>
      <c r="K46" t="s">
        <v>226</v>
      </c>
      <c r="L46">
        <v>3</v>
      </c>
      <c r="M46">
        <v>1</v>
      </c>
      <c r="N46">
        <v>0</v>
      </c>
      <c r="O46" t="s">
        <v>255</v>
      </c>
    </row>
    <row r="47" spans="1:15" x14ac:dyDescent="0.25">
      <c r="A47">
        <v>8005</v>
      </c>
      <c r="B47">
        <v>16</v>
      </c>
      <c r="C47" t="s">
        <v>245</v>
      </c>
      <c r="D47" t="s">
        <v>121</v>
      </c>
      <c r="E47" t="s">
        <v>246</v>
      </c>
      <c r="F47" t="s">
        <v>247</v>
      </c>
      <c r="G47" t="s">
        <v>248</v>
      </c>
      <c r="H47">
        <v>0</v>
      </c>
      <c r="I47" t="s">
        <v>249</v>
      </c>
      <c r="J47">
        <v>36</v>
      </c>
      <c r="K47" t="s">
        <v>226</v>
      </c>
      <c r="L47">
        <v>1</v>
      </c>
      <c r="M47">
        <v>1</v>
      </c>
      <c r="N47">
        <v>0</v>
      </c>
      <c r="O47" t="s">
        <v>250</v>
      </c>
    </row>
    <row r="48" spans="1:15" x14ac:dyDescent="0.25">
      <c r="A48">
        <v>8006</v>
      </c>
      <c r="B48">
        <v>16</v>
      </c>
      <c r="C48" t="s">
        <v>239</v>
      </c>
      <c r="D48" t="s">
        <v>121</v>
      </c>
      <c r="E48" t="s">
        <v>240</v>
      </c>
      <c r="F48" t="s">
        <v>241</v>
      </c>
      <c r="G48" t="s">
        <v>242</v>
      </c>
      <c r="H48">
        <v>5</v>
      </c>
      <c r="I48" t="s">
        <v>243</v>
      </c>
      <c r="J48">
        <v>225</v>
      </c>
      <c r="K48" t="s">
        <v>226</v>
      </c>
      <c r="L48">
        <v>1</v>
      </c>
      <c r="M48">
        <v>1</v>
      </c>
      <c r="N48">
        <v>0</v>
      </c>
      <c r="O48" t="s">
        <v>244</v>
      </c>
    </row>
    <row r="49" spans="1:15" x14ac:dyDescent="0.25">
      <c r="A49">
        <v>8008</v>
      </c>
      <c r="B49">
        <v>16</v>
      </c>
      <c r="C49" t="s">
        <v>234</v>
      </c>
      <c r="D49" t="s">
        <v>121</v>
      </c>
      <c r="E49" t="s">
        <v>235</v>
      </c>
      <c r="F49" t="s">
        <v>234</v>
      </c>
      <c r="G49" t="s">
        <v>236</v>
      </c>
      <c r="H49">
        <v>1</v>
      </c>
      <c r="I49" t="s">
        <v>237</v>
      </c>
      <c r="J49">
        <v>1</v>
      </c>
      <c r="K49" t="s">
        <v>226</v>
      </c>
      <c r="L49">
        <v>3</v>
      </c>
      <c r="M49">
        <v>1</v>
      </c>
      <c r="N49">
        <v>0</v>
      </c>
      <c r="O49" t="s">
        <v>238</v>
      </c>
    </row>
    <row r="50" spans="1:15" x14ac:dyDescent="0.25">
      <c r="A50">
        <v>8009</v>
      </c>
      <c r="B50">
        <v>9</v>
      </c>
      <c r="C50" t="s">
        <v>230</v>
      </c>
      <c r="D50" t="s">
        <v>121</v>
      </c>
      <c r="E50" t="s">
        <v>231</v>
      </c>
      <c r="F50" t="s">
        <v>232</v>
      </c>
      <c r="G50" t="s">
        <v>233</v>
      </c>
      <c r="H50">
        <v>0</v>
      </c>
      <c r="I50" t="s">
        <v>225</v>
      </c>
      <c r="J50">
        <v>13</v>
      </c>
      <c r="K50" t="s">
        <v>226</v>
      </c>
      <c r="L50">
        <v>3</v>
      </c>
      <c r="M50">
        <v>1</v>
      </c>
      <c r="N50">
        <v>0</v>
      </c>
      <c r="O50">
        <v>40</v>
      </c>
    </row>
    <row r="51" spans="1:15" x14ac:dyDescent="0.25">
      <c r="A51">
        <v>8010</v>
      </c>
      <c r="B51">
        <v>11</v>
      </c>
      <c r="C51" t="s">
        <v>227</v>
      </c>
      <c r="D51" t="s">
        <v>121</v>
      </c>
      <c r="E51" t="s">
        <v>228</v>
      </c>
      <c r="F51" t="s">
        <v>227</v>
      </c>
      <c r="G51" t="s">
        <v>229</v>
      </c>
      <c r="H51">
        <v>132</v>
      </c>
      <c r="I51" t="s">
        <v>225</v>
      </c>
      <c r="J51">
        <v>6</v>
      </c>
      <c r="K51" t="s">
        <v>226</v>
      </c>
      <c r="L51">
        <v>11</v>
      </c>
      <c r="M51">
        <v>1</v>
      </c>
      <c r="N51">
        <v>0</v>
      </c>
      <c r="O51">
        <v>16</v>
      </c>
    </row>
    <row r="52" spans="1:15" x14ac:dyDescent="0.25">
      <c r="A52">
        <v>8011</v>
      </c>
      <c r="B52">
        <v>11</v>
      </c>
      <c r="C52" t="s">
        <v>222</v>
      </c>
      <c r="D52" t="s">
        <v>121</v>
      </c>
      <c r="E52" t="s">
        <v>223</v>
      </c>
      <c r="F52" t="s">
        <v>222</v>
      </c>
      <c r="G52" t="s">
        <v>224</v>
      </c>
      <c r="H52">
        <v>132</v>
      </c>
      <c r="I52" t="s">
        <v>225</v>
      </c>
      <c r="J52">
        <v>13</v>
      </c>
      <c r="K52" t="s">
        <v>226</v>
      </c>
      <c r="L52">
        <v>11</v>
      </c>
      <c r="M52">
        <v>1</v>
      </c>
      <c r="N52">
        <v>0</v>
      </c>
      <c r="O52">
        <v>17</v>
      </c>
    </row>
  </sheetData>
  <sortState ref="A3:O52">
    <sortCondition ref="A3:A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RaceBaseSkill</vt:lpstr>
      <vt:lpstr>RaceBaseAbility</vt:lpstr>
      <vt:lpstr>SkillManager</vt:lpstr>
      <vt:lpstr>SkillPrerequisites</vt:lpstr>
      <vt:lpstr>Variables</vt:lpstr>
      <vt:lpstr>BodyPartResources</vt:lpstr>
      <vt:lpstr>Material</vt:lpstr>
      <vt:lpstr>BodyPart</vt:lpstr>
      <vt:lpstr>Model</vt:lpstr>
      <vt:lpstr>Ability</vt:lpstr>
      <vt:lpstr>BodyPartList</vt:lpstr>
      <vt:lpstr>CombatModifier</vt:lpstr>
      <vt:lpstr>Knowledge</vt:lpstr>
      <vt:lpstr>MaterialList</vt:lpstr>
      <vt:lpstr>ModelList</vt:lpstr>
      <vt:lpstr>Race</vt:lpstr>
      <vt:lpstr>Skill</vt:lpstr>
      <vt:lpstr>StatusModifier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2017-01-20T21:34:57Z</dcterms:modified>
</cp:coreProperties>
</file>