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16941\Desktop\gali\Manuscript\table4\"/>
    </mc:Choice>
  </mc:AlternateContent>
  <xr:revisionPtr revIDLastSave="0" documentId="8_{B1290092-3139-4186-AA7F-4AF711D055EC}" xr6:coauthVersionLast="47" xr6:coauthVersionMax="47" xr10:uidLastSave="{00000000-0000-0000-0000-000000000000}"/>
  <bookViews>
    <workbookView xWindow="7121" yWindow="4215" windowWidth="26405" windowHeight="13301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0" i="1" l="1"/>
  <c r="L21" i="1"/>
  <c r="L22" i="1"/>
  <c r="L23" i="1"/>
  <c r="L24" i="1"/>
  <c r="L19" i="1"/>
  <c r="K13" i="1"/>
  <c r="L13" i="1"/>
  <c r="M13" i="1"/>
  <c r="N13" i="1"/>
  <c r="O13" i="1"/>
  <c r="P13" i="1"/>
  <c r="J13" i="1"/>
  <c r="L2" i="1"/>
  <c r="M2" i="1"/>
  <c r="N2" i="1"/>
  <c r="O2" i="1"/>
  <c r="P2" i="1"/>
  <c r="K2" i="1"/>
  <c r="J2" i="1"/>
</calcChain>
</file>

<file path=xl/sharedStrings.xml><?xml version="1.0" encoding="utf-8"?>
<sst xmlns="http://schemas.openxmlformats.org/spreadsheetml/2006/main" count="29" uniqueCount="22">
  <si>
    <t>ALAMO</t>
  </si>
  <si>
    <t>NDCT</t>
  </si>
  <si>
    <t>PYSMO_PLY</t>
  </si>
  <si>
    <t>PYSMO_RBF</t>
  </si>
  <si>
    <t>PYSMO_KRG</t>
  </si>
  <si>
    <t>KERAS</t>
  </si>
  <si>
    <t>fs.bypass_frac</t>
  </si>
  <si>
    <t>fs.ng_steam_ratio</t>
  </si>
  <si>
    <t>fs.steam_flowrate</t>
  </si>
  <si>
    <t>fs.reformer_duty</t>
  </si>
  <si>
    <t>fs.AR</t>
  </si>
  <si>
    <t>fs.C2H6</t>
  </si>
  <si>
    <t>fs.C3H8</t>
  </si>
  <si>
    <t>fs.C4H10</t>
  </si>
  <si>
    <t>fs.CH4</t>
  </si>
  <si>
    <t>fs.CO</t>
  </si>
  <si>
    <t>fs.CO2</t>
  </si>
  <si>
    <t>fs.H2</t>
  </si>
  <si>
    <t>fs.H2O</t>
  </si>
  <si>
    <t>fs.N2</t>
  </si>
  <si>
    <t>fs.O2</t>
  </si>
  <si>
    <t>Rigorous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</si>
</sst>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6" formatCode="0.000000"/>
    <numFmt numFmtId="167" formatCode="0.0000"/>
    <numFmt numFmtId="172" formatCode="0.000000000000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0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2" fillId="0" borderId="1" xfId="0" applyFont="1" applyBorder="1" applyAlignment="1">
      <alignment horizontal="center" vertical="top"/>
    </xf>
    <xf numFmtId="0" fontId="3" fillId="0" borderId="0" xfId="0" applyFont="1"/>
    <xf numFmtId="164" fontId="3" fillId="0" borderId="0" xfId="0" applyNumberFormat="1" applyFont="1"/>
    <xf numFmtId="166" fontId="3" fillId="0" borderId="0" xfId="0" applyNumberFormat="1" applyFont="1"/>
    <xf numFmtId="167" fontId="3" fillId="0" borderId="0" xfId="0" applyNumberFormat="1" applyFont="1"/>
    <xf numFmtId="0" fontId="1" fillId="0" borderId="2" xfId="0" applyFont="1" applyFill="1" applyBorder="1" applyAlignment="1">
      <alignment horizontal="center" vertical="top"/>
    </xf>
    <xf numFmtId="172" fontId="0" fillId="0" borderId="0" xfId="0" applyNumberFormat="1"/>
    <xf numFmtId="166" fontId="0" fillId="0" borderId="0" xfId="0" applyNumberFormat="1"/>
    <xf numFmtId="0" fontId="4" fillId="0" borderId="0" xfId="0" applyFont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4"/>
  <sheetViews>
    <sheetView tabSelected="1" topLeftCell="E1" workbookViewId="0">
      <selection activeCell="K10" sqref="F10:K10"/>
    </sheetView>
  </sheetViews>
  <sheetFormatPr defaultRowHeight="15.05" x14ac:dyDescent="0.3"/>
  <cols>
    <col min="2" max="3" width="9" bestFit="1" customWidth="1"/>
    <col min="4" max="4" width="12.88671875" bestFit="1" customWidth="1"/>
    <col min="5" max="7" width="9" bestFit="1" customWidth="1"/>
    <col min="10" max="10" width="18.6640625" bestFit="1" customWidth="1"/>
    <col min="11" max="11" width="34" bestFit="1" customWidth="1"/>
    <col min="12" max="16" width="18.6640625" bestFit="1" customWidth="1"/>
  </cols>
  <sheetData>
    <row r="1" spans="1:1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8" t="s">
        <v>21</v>
      </c>
      <c r="J1" s="1" t="s">
        <v>0</v>
      </c>
      <c r="K1" s="1" t="s">
        <v>1</v>
      </c>
      <c r="L1" s="1" t="s">
        <v>2</v>
      </c>
      <c r="M1" s="1" t="s">
        <v>3</v>
      </c>
      <c r="N1" s="1" t="s">
        <v>4</v>
      </c>
      <c r="O1" s="1" t="s">
        <v>5</v>
      </c>
      <c r="P1" s="8" t="s">
        <v>21</v>
      </c>
    </row>
    <row r="2" spans="1:16" x14ac:dyDescent="0.3">
      <c r="A2" s="3" t="s">
        <v>6</v>
      </c>
      <c r="B2" s="4">
        <v>0.1000000257850438</v>
      </c>
      <c r="C2" s="4">
        <v>0.10004624454102549</v>
      </c>
      <c r="D2" s="4">
        <v>0.10000003344593771</v>
      </c>
      <c r="E2" s="4">
        <v>0.10000005998946369</v>
      </c>
      <c r="F2" s="4">
        <v>0.10000006276226869</v>
      </c>
      <c r="G2" s="4">
        <v>0.10000020178476721</v>
      </c>
      <c r="H2" s="4">
        <v>0.10342488613987801</v>
      </c>
      <c r="J2" s="10">
        <f>((B2-$H$2)^2+(B3-$H$3)^2)^0.5</f>
        <v>2.4935019040389767E-2</v>
      </c>
      <c r="K2" s="10">
        <f>((C2-$H$2)^2+(C3-$H$3)^2)^0.5</f>
        <v>1.0171654685024688E-2</v>
      </c>
      <c r="L2" s="10">
        <f t="shared" ref="L2:P2" si="0">((D2-$H$2)^2+(D3-$H$3)^2)^0.5</f>
        <v>2.0599941353726343E-2</v>
      </c>
      <c r="M2" s="10">
        <f t="shared" si="0"/>
        <v>1.848733389318917E-2</v>
      </c>
      <c r="N2" s="10">
        <f t="shared" si="0"/>
        <v>1.8635824810240377E-2</v>
      </c>
      <c r="O2" s="10">
        <f t="shared" si="0"/>
        <v>6.4458238897214092E-3</v>
      </c>
      <c r="P2" s="9">
        <f t="shared" si="0"/>
        <v>0</v>
      </c>
    </row>
    <row r="3" spans="1:16" x14ac:dyDescent="0.3">
      <c r="A3" s="3" t="s">
        <v>7</v>
      </c>
      <c r="B3" s="7">
        <v>1.1308361615886591</v>
      </c>
      <c r="C3" s="7">
        <v>1.1157315976639981</v>
      </c>
      <c r="D3" s="7">
        <v>1.126450713284612</v>
      </c>
      <c r="E3" s="7">
        <v>1.1243048026994089</v>
      </c>
      <c r="F3" s="7">
        <v>1.1244558882567071</v>
      </c>
      <c r="G3" s="7">
        <v>1.100676681264191</v>
      </c>
      <c r="H3" s="7">
        <v>1.1061374671678099</v>
      </c>
    </row>
    <row r="4" spans="1:16" x14ac:dyDescent="0.3">
      <c r="A4" s="3" t="s">
        <v>8</v>
      </c>
      <c r="B4" s="7">
        <v>1.233375294773708</v>
      </c>
      <c r="C4" s="7">
        <v>1.1874178579655259</v>
      </c>
      <c r="D4" s="7">
        <v>1.228592184399</v>
      </c>
      <c r="E4" s="7">
        <v>1.226152714463397</v>
      </c>
      <c r="F4" s="7">
        <v>1.226396485267875</v>
      </c>
      <c r="G4" s="7">
        <v>1.1878833120325889</v>
      </c>
      <c r="H4" s="7">
        <v>1.2046799013070899</v>
      </c>
    </row>
    <row r="5" spans="1:16" x14ac:dyDescent="0.3">
      <c r="A5" s="3" t="s">
        <v>9</v>
      </c>
      <c r="B5" s="4">
        <v>39226.324529706013</v>
      </c>
      <c r="C5" s="4">
        <v>38005.261553255426</v>
      </c>
      <c r="D5" s="4">
        <v>39131.266429529744</v>
      </c>
      <c r="E5" s="4">
        <v>39062.177088772863</v>
      </c>
      <c r="F5" s="4">
        <v>39081.122030171653</v>
      </c>
      <c r="G5" s="4">
        <v>38002.377259002911</v>
      </c>
      <c r="H5" s="4">
        <v>38624.991046511903</v>
      </c>
    </row>
    <row r="6" spans="1:16" x14ac:dyDescent="0.3">
      <c r="A6" s="3" t="s">
        <v>10</v>
      </c>
      <c r="B6" s="6">
        <v>4.1070484071148413E-3</v>
      </c>
      <c r="C6" s="6">
        <v>4.1069118830623468E-3</v>
      </c>
      <c r="D6" s="6">
        <v>4.1072128331893732E-3</v>
      </c>
      <c r="E6" s="6">
        <v>4.1072130020488734E-3</v>
      </c>
      <c r="F6" s="6">
        <v>4.1072174441863759E-3</v>
      </c>
      <c r="G6" s="6">
        <v>4.1168957190581591E-3</v>
      </c>
      <c r="H6" s="6">
        <v>4.10666223378609E-3</v>
      </c>
    </row>
    <row r="7" spans="1:16" x14ac:dyDescent="0.3">
      <c r="A7" s="3" t="s">
        <v>11</v>
      </c>
      <c r="B7" s="6">
        <v>4.9664157335486947E-4</v>
      </c>
      <c r="C7" s="6">
        <v>5.6919642764919156E-4</v>
      </c>
      <c r="D7" s="6">
        <v>5.1932718985144163E-4</v>
      </c>
      <c r="E7" s="6">
        <v>5.4532883480327662E-4</v>
      </c>
      <c r="F7" s="6">
        <v>5.1849689800876275E-4</v>
      </c>
      <c r="G7" s="6">
        <v>4.9139853864530651E-4</v>
      </c>
      <c r="H7" s="6">
        <v>6.1088066296761695E-4</v>
      </c>
    </row>
    <row r="8" spans="1:16" x14ac:dyDescent="0.3">
      <c r="A8" s="3" t="s">
        <v>12</v>
      </c>
      <c r="B8" s="6">
        <v>1.086406382632571E-4</v>
      </c>
      <c r="C8" s="6">
        <v>1.2451173682433641E-4</v>
      </c>
      <c r="D8" s="6">
        <v>1.1361217260960939E-4</v>
      </c>
      <c r="E8" s="6">
        <v>1.192906229241903E-4</v>
      </c>
      <c r="F8" s="6">
        <v>1.138921701371703E-4</v>
      </c>
      <c r="G8" s="6">
        <v>1.253913718578063E-4</v>
      </c>
      <c r="H8" s="6">
        <v>1.3363012844859199E-4</v>
      </c>
    </row>
    <row r="9" spans="1:16" x14ac:dyDescent="0.3">
      <c r="A9" s="3" t="s">
        <v>13</v>
      </c>
      <c r="B9" s="4">
        <v>6.2132669350699644E-5</v>
      </c>
      <c r="C9" s="4">
        <v>7.111708002293945E-5</v>
      </c>
      <c r="D9" s="4">
        <v>6.5259769104651771E-5</v>
      </c>
      <c r="E9" s="4">
        <v>6.8189503642904827E-5</v>
      </c>
      <c r="F9" s="4">
        <v>6.5008120607431999E-5</v>
      </c>
      <c r="G9" s="4">
        <v>6.92381737524146E-5</v>
      </c>
      <c r="H9" s="4">
        <v>7.6361870388179902E-5</v>
      </c>
    </row>
    <row r="10" spans="1:16" x14ac:dyDescent="0.3">
      <c r="A10" s="3" t="s">
        <v>14</v>
      </c>
      <c r="B10" s="5">
        <v>1.552718096116964E-2</v>
      </c>
      <c r="C10" s="5">
        <v>1.7722726839957629E-2</v>
      </c>
      <c r="D10" s="5">
        <v>1.6200337711862339E-2</v>
      </c>
      <c r="E10" s="5">
        <v>1.699147207224911E-2</v>
      </c>
      <c r="F10" s="5">
        <v>1.6221619775679132E-2</v>
      </c>
      <c r="G10" s="5">
        <v>1.7457970580706611E-2</v>
      </c>
      <c r="H10" s="5">
        <v>1.8975402736361301E-2</v>
      </c>
    </row>
    <row r="11" spans="1:16" x14ac:dyDescent="0.3">
      <c r="A11" s="3" t="s">
        <v>15</v>
      </c>
      <c r="B11" s="5">
        <v>0.10468660875321691</v>
      </c>
      <c r="C11" s="5">
        <v>0.10510954796035051</v>
      </c>
      <c r="D11" s="5">
        <v>0.1044185068412143</v>
      </c>
      <c r="E11" s="5">
        <v>0.104855526428503</v>
      </c>
      <c r="F11" s="5">
        <v>0.10484440223748701</v>
      </c>
      <c r="G11" s="5">
        <v>0.1060850425919329</v>
      </c>
      <c r="H11" s="5">
        <v>0.105342603018339</v>
      </c>
    </row>
    <row r="12" spans="1:16" x14ac:dyDescent="0.3">
      <c r="A12" s="3" t="s">
        <v>16</v>
      </c>
      <c r="B12" s="5">
        <v>5.3728528334559503E-2</v>
      </c>
      <c r="C12" s="5">
        <v>5.3274067800320818E-2</v>
      </c>
      <c r="D12" s="5">
        <v>5.3561395101361653E-2</v>
      </c>
      <c r="E12" s="5">
        <v>5.352809881741185E-2</v>
      </c>
      <c r="F12" s="5">
        <v>5.3532302347791869E-2</v>
      </c>
      <c r="G12" s="5">
        <v>5.3101772911140259E-2</v>
      </c>
      <c r="H12" s="5">
        <v>5.3046119275200698E-2</v>
      </c>
    </row>
    <row r="13" spans="1:16" x14ac:dyDescent="0.3">
      <c r="A13" s="3" t="s">
        <v>17</v>
      </c>
      <c r="B13" s="5">
        <v>0.33185668869191742</v>
      </c>
      <c r="C13" s="5">
        <v>0.3313849115410652</v>
      </c>
      <c r="D13" s="5">
        <v>0.33169227859422717</v>
      </c>
      <c r="E13" s="5">
        <v>0.3316875838915036</v>
      </c>
      <c r="F13" s="5">
        <v>0.33167718319970563</v>
      </c>
      <c r="G13" s="5">
        <v>0.33250046300080233</v>
      </c>
      <c r="H13" s="5">
        <v>0.33112414883207902</v>
      </c>
      <c r="J13" s="10">
        <f>ABS($H$13-B13)</f>
        <v>7.325398598383992E-4</v>
      </c>
      <c r="K13" s="10">
        <f t="shared" ref="K13:P13" si="1">ABS($H$13-C13)</f>
        <v>2.6076270898617304E-4</v>
      </c>
      <c r="L13" s="10">
        <f t="shared" si="1"/>
        <v>5.681297621481507E-4</v>
      </c>
      <c r="M13" s="10">
        <f t="shared" si="1"/>
        <v>5.6343505942457739E-4</v>
      </c>
      <c r="N13" s="10">
        <f t="shared" si="1"/>
        <v>5.5303436762660363E-4</v>
      </c>
      <c r="O13" s="10">
        <f t="shared" si="1"/>
        <v>1.3763141687233027E-3</v>
      </c>
      <c r="P13">
        <f t="shared" si="1"/>
        <v>0</v>
      </c>
    </row>
    <row r="14" spans="1:16" x14ac:dyDescent="0.3">
      <c r="A14" s="3" t="s">
        <v>18</v>
      </c>
      <c r="B14" s="5">
        <v>0.14985840098257069</v>
      </c>
      <c r="C14" s="5">
        <v>0.14763697267956119</v>
      </c>
      <c r="D14" s="5">
        <v>0.14905550911492421</v>
      </c>
      <c r="E14" s="5">
        <v>0.14891821368783939</v>
      </c>
      <c r="F14" s="5">
        <v>0.14897773220136901</v>
      </c>
      <c r="G14" s="5">
        <v>0.14644611972310401</v>
      </c>
      <c r="H14" s="5">
        <v>0.14657914698604299</v>
      </c>
    </row>
    <row r="15" spans="1:16" x14ac:dyDescent="0.3">
      <c r="A15" s="3" t="s">
        <v>19</v>
      </c>
      <c r="B15" s="4">
        <v>0.34000000175031492</v>
      </c>
      <c r="C15" s="4">
        <v>0.34000000471776698</v>
      </c>
      <c r="D15" s="4">
        <v>0.34000000091349358</v>
      </c>
      <c r="E15" s="4">
        <v>0.34000000420509041</v>
      </c>
      <c r="F15" s="4">
        <v>0.3400000041968767</v>
      </c>
      <c r="G15" s="4">
        <v>0.34000000169147648</v>
      </c>
      <c r="H15" s="4">
        <v>0.34000000502727801</v>
      </c>
    </row>
    <row r="16" spans="1:16" x14ac:dyDescent="0.3">
      <c r="A16" s="3" t="s">
        <v>20</v>
      </c>
      <c r="B16" s="4">
        <v>4.0156700669357327E-21</v>
      </c>
      <c r="C16" s="4">
        <v>3.3405338055575331E-20</v>
      </c>
      <c r="D16" s="4">
        <v>-7.090743559715187E-16</v>
      </c>
      <c r="E16" s="4">
        <v>3.4086589317989758E-20</v>
      </c>
      <c r="F16" s="4">
        <v>3.4093881780623481E-20</v>
      </c>
      <c r="G16" s="4">
        <v>3.2942809517684889E-20</v>
      </c>
      <c r="H16" s="4">
        <v>4.4502744990959101E-21</v>
      </c>
    </row>
    <row r="19" spans="8:12" x14ac:dyDescent="0.3">
      <c r="H19" s="11">
        <v>0</v>
      </c>
      <c r="I19" s="11">
        <v>0.57699999999999996</v>
      </c>
      <c r="J19" s="11">
        <v>1</v>
      </c>
      <c r="K19" s="11">
        <v>0.80200000000000005</v>
      </c>
      <c r="L19" s="2">
        <f>AVERAGE(H19:K19)</f>
        <v>0.59475</v>
      </c>
    </row>
    <row r="20" spans="8:12" x14ac:dyDescent="0.3">
      <c r="H20" s="11">
        <v>0.79800000000000004</v>
      </c>
      <c r="I20" s="11">
        <v>1</v>
      </c>
      <c r="J20" s="11">
        <v>0.96499999999999997</v>
      </c>
      <c r="K20" s="11">
        <v>1</v>
      </c>
      <c r="L20" s="2">
        <f t="shared" ref="L20:L24" si="2">AVERAGE(H20:K20)</f>
        <v>0.94074999999999998</v>
      </c>
    </row>
    <row r="21" spans="8:12" x14ac:dyDescent="0.3">
      <c r="H21" s="11">
        <v>0.23400000000000001</v>
      </c>
      <c r="I21" s="11">
        <v>0.72499999999999998</v>
      </c>
      <c r="J21" s="11">
        <v>0.95699999999999996</v>
      </c>
      <c r="K21" s="11">
        <v>0.40500000000000003</v>
      </c>
      <c r="L21" s="2">
        <f t="shared" si="2"/>
        <v>0.58024999999999993</v>
      </c>
    </row>
    <row r="22" spans="8:12" x14ac:dyDescent="0.3">
      <c r="H22" s="11">
        <v>0.34899999999999998</v>
      </c>
      <c r="I22" s="11">
        <v>0.72899999999999998</v>
      </c>
      <c r="J22" s="11">
        <v>0.23499999999999999</v>
      </c>
      <c r="K22" s="11">
        <v>0.33900000000000002</v>
      </c>
      <c r="L22" s="2">
        <f t="shared" si="2"/>
        <v>0.41299999999999992</v>
      </c>
    </row>
    <row r="23" spans="8:12" x14ac:dyDescent="0.3">
      <c r="H23" s="11">
        <v>0.34100000000000003</v>
      </c>
      <c r="I23" s="11">
        <v>0.73799999999999999</v>
      </c>
      <c r="J23" s="11">
        <v>0</v>
      </c>
      <c r="K23" s="11">
        <v>0</v>
      </c>
      <c r="L23" s="2">
        <f t="shared" si="2"/>
        <v>0.26974999999999999</v>
      </c>
    </row>
    <row r="24" spans="8:12" ht="15.75" thickBot="1" x14ac:dyDescent="0.35">
      <c r="H24" s="12">
        <v>1</v>
      </c>
      <c r="I24" s="12">
        <v>0</v>
      </c>
      <c r="J24" s="12">
        <v>0.45200000000000001</v>
      </c>
      <c r="K24" s="12">
        <v>0.33600000000000002</v>
      </c>
      <c r="L24" s="2">
        <f t="shared" si="2"/>
        <v>0.44700000000000001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咖喱给给</dc:creator>
  <cp:lastModifiedBy>Zhang Ziyun</cp:lastModifiedBy>
  <dcterms:created xsi:type="dcterms:W3CDTF">2025-09-20T12:37:24Z</dcterms:created>
  <dcterms:modified xsi:type="dcterms:W3CDTF">2025-09-20T15:12:58Z</dcterms:modified>
</cp:coreProperties>
</file>