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Food Consumption" sheetId="1" r:id="rId1"/>
    <sheet name="Region Visualization" sheetId="3" r:id="rId2"/>
    <sheet name="Лист1" sheetId="2" r:id="rId3"/>
  </sheets>
  <definedNames>
    <definedName name="_xlnm._FilterDatabase" localSheetId="0" hidden="1">'Food Consumption'!$D$1437:$E$1442</definedName>
    <definedName name="_xlnm._FilterDatabase" localSheetId="1" hidden="1">'Region Visualization'!$A$3:$F$47</definedName>
    <definedName name="_xlnm._FilterDatabase" localSheetId="2" hidden="1">Лист1!$B$1:$B$1431</definedName>
    <definedName name="Argentina">Лист1!$A$2:$A$12</definedName>
  </definedNames>
  <calcPr calcId="0"/>
</workbook>
</file>

<file path=xl/calcChain.xml><?xml version="1.0" encoding="utf-8"?>
<calcChain xmlns="http://schemas.openxmlformats.org/spreadsheetml/2006/main">
  <c r="H13" i="2" l="1"/>
  <c r="H6" i="2"/>
  <c r="H5" i="2"/>
  <c r="H4" i="2"/>
  <c r="H3" i="2"/>
  <c r="F44" i="3"/>
  <c r="D44" i="3"/>
  <c r="F37" i="3"/>
  <c r="D37" i="3"/>
  <c r="F33" i="3"/>
  <c r="D33" i="3"/>
  <c r="F26" i="3"/>
  <c r="D26" i="3"/>
  <c r="F22" i="3"/>
  <c r="D22" i="3"/>
  <c r="F15" i="3"/>
  <c r="D15" i="3"/>
  <c r="F11" i="3"/>
  <c r="D11" i="3"/>
  <c r="F4" i="3"/>
  <c r="D4" i="3"/>
  <c r="G1428" i="1"/>
  <c r="G1417" i="1"/>
  <c r="G1406" i="1"/>
  <c r="G1395" i="1"/>
  <c r="G1384" i="1"/>
  <c r="G1373" i="1"/>
  <c r="G1362" i="1"/>
  <c r="G1351" i="1"/>
  <c r="G1340" i="1"/>
  <c r="G1329" i="1"/>
  <c r="G1318" i="1"/>
  <c r="G1307" i="1"/>
  <c r="G1296" i="1"/>
  <c r="G1285" i="1"/>
  <c r="G1274" i="1"/>
  <c r="G1263" i="1"/>
  <c r="G1252" i="1"/>
  <c r="G1241" i="1"/>
  <c r="G1230" i="1"/>
  <c r="G1219" i="1"/>
  <c r="G1208" i="1"/>
  <c r="G1197" i="1"/>
  <c r="G1186" i="1"/>
  <c r="G1175" i="1"/>
  <c r="G1164" i="1"/>
  <c r="G1153" i="1"/>
  <c r="G1142" i="1"/>
  <c r="G1131" i="1"/>
  <c r="G1120" i="1"/>
  <c r="G1109" i="1"/>
  <c r="G1098" i="1"/>
  <c r="G1087" i="1"/>
  <c r="G1076" i="1"/>
  <c r="G1065" i="1"/>
  <c r="G1054" i="1"/>
  <c r="G1043" i="1"/>
  <c r="G1032" i="1"/>
  <c r="G1021" i="1"/>
  <c r="G1010" i="1"/>
  <c r="G999" i="1"/>
  <c r="G988" i="1"/>
  <c r="G977" i="1"/>
  <c r="G966" i="1"/>
  <c r="G955" i="1"/>
  <c r="G944" i="1"/>
  <c r="G933" i="1"/>
  <c r="G922" i="1"/>
  <c r="G911" i="1"/>
  <c r="G900" i="1"/>
  <c r="G889" i="1"/>
  <c r="G878" i="1"/>
  <c r="G867" i="1"/>
  <c r="G856" i="1"/>
  <c r="G845" i="1"/>
  <c r="G834" i="1"/>
  <c r="G823" i="1"/>
  <c r="G812" i="1"/>
  <c r="G801" i="1"/>
  <c r="G790" i="1"/>
  <c r="G779" i="1"/>
  <c r="G768" i="1"/>
  <c r="G757" i="1"/>
  <c r="G746" i="1"/>
  <c r="G735" i="1"/>
  <c r="G724" i="1"/>
  <c r="G713" i="1"/>
  <c r="G702" i="1"/>
  <c r="G691" i="1"/>
  <c r="G680" i="1"/>
  <c r="G669" i="1"/>
  <c r="G658" i="1"/>
  <c r="G647" i="1"/>
  <c r="G636" i="1"/>
  <c r="G625" i="1"/>
  <c r="G614" i="1"/>
  <c r="G603" i="1"/>
  <c r="G592" i="1"/>
  <c r="G581" i="1"/>
  <c r="G570" i="1"/>
  <c r="G559" i="1"/>
  <c r="G548" i="1"/>
  <c r="G537" i="1"/>
  <c r="G526" i="1"/>
  <c r="G515" i="1"/>
  <c r="G504" i="1"/>
  <c r="G493" i="1"/>
  <c r="G482" i="1"/>
  <c r="G471" i="1"/>
  <c r="G460" i="1"/>
  <c r="G449" i="1"/>
  <c r="G438" i="1"/>
  <c r="G427" i="1"/>
  <c r="G416" i="1"/>
  <c r="G405" i="1"/>
  <c r="G394" i="1"/>
  <c r="G383" i="1"/>
  <c r="G372" i="1"/>
  <c r="G361" i="1"/>
  <c r="G350" i="1"/>
  <c r="G339" i="1"/>
  <c r="G328" i="1"/>
  <c r="G317" i="1"/>
  <c r="G306" i="1"/>
  <c r="G295" i="1"/>
  <c r="G284" i="1"/>
  <c r="G273" i="1"/>
  <c r="G262" i="1"/>
  <c r="G251" i="1"/>
  <c r="G240" i="1"/>
  <c r="G229" i="1"/>
  <c r="G218" i="1"/>
  <c r="G207" i="1"/>
  <c r="G196" i="1"/>
  <c r="G185" i="1"/>
  <c r="G174" i="1"/>
  <c r="G163" i="1"/>
  <c r="G152" i="1"/>
  <c r="G141" i="1"/>
  <c r="G130" i="1"/>
  <c r="G119" i="1"/>
  <c r="G108" i="1"/>
  <c r="G97" i="1"/>
  <c r="G86" i="1"/>
  <c r="G75" i="1"/>
  <c r="G64" i="1"/>
  <c r="G53" i="1"/>
  <c r="G42" i="1"/>
  <c r="G31" i="1"/>
  <c r="G20" i="1"/>
  <c r="E1428" i="1"/>
  <c r="E1417" i="1"/>
  <c r="E1406" i="1"/>
  <c r="E1395" i="1"/>
  <c r="E1384" i="1"/>
  <c r="E1373" i="1"/>
  <c r="E1362" i="1"/>
  <c r="E1351" i="1"/>
  <c r="E1340" i="1"/>
  <c r="E1329" i="1"/>
  <c r="E1318" i="1"/>
  <c r="E1307" i="1"/>
  <c r="E1296" i="1"/>
  <c r="E1285" i="1"/>
  <c r="E1274" i="1"/>
  <c r="E1263" i="1"/>
  <c r="E1252" i="1"/>
  <c r="E1241" i="1"/>
  <c r="E1230" i="1"/>
  <c r="E1219" i="1"/>
  <c r="E1208" i="1"/>
  <c r="E1197" i="1"/>
  <c r="E1186" i="1"/>
  <c r="E1175" i="1"/>
  <c r="E1164" i="1"/>
  <c r="E1153" i="1"/>
  <c r="E1142" i="1"/>
  <c r="E1131" i="1"/>
  <c r="E1120" i="1"/>
  <c r="E1109" i="1"/>
  <c r="E1098" i="1"/>
  <c r="E1087" i="1"/>
  <c r="E1076" i="1"/>
  <c r="E1065" i="1"/>
  <c r="E1054" i="1"/>
  <c r="E1043" i="1"/>
  <c r="E1032" i="1"/>
  <c r="E1021" i="1"/>
  <c r="E1010" i="1"/>
  <c r="E999" i="1"/>
  <c r="E988" i="1"/>
  <c r="E977" i="1"/>
  <c r="E966" i="1"/>
  <c r="E955" i="1"/>
  <c r="E944" i="1"/>
  <c r="E933" i="1"/>
  <c r="E922" i="1"/>
  <c r="E911" i="1"/>
  <c r="E900" i="1"/>
  <c r="E889" i="1"/>
  <c r="E878" i="1"/>
  <c r="E867" i="1"/>
  <c r="E856" i="1"/>
  <c r="E845" i="1"/>
  <c r="E834" i="1"/>
  <c r="E823" i="1"/>
  <c r="E812" i="1"/>
  <c r="E801" i="1"/>
  <c r="E790" i="1"/>
  <c r="E779" i="1"/>
  <c r="E768" i="1"/>
  <c r="E757" i="1"/>
  <c r="E746" i="1"/>
  <c r="E735" i="1"/>
  <c r="E724" i="1"/>
  <c r="E713" i="1"/>
  <c r="E702" i="1"/>
  <c r="E691" i="1"/>
  <c r="E680" i="1"/>
  <c r="E669" i="1"/>
  <c r="E658" i="1"/>
  <c r="E647" i="1"/>
  <c r="E636" i="1"/>
  <c r="E625" i="1"/>
  <c r="E614" i="1"/>
  <c r="E603" i="1"/>
  <c r="E592" i="1"/>
  <c r="E581" i="1"/>
  <c r="E570" i="1"/>
  <c r="E559" i="1"/>
  <c r="E548" i="1"/>
  <c r="E537" i="1"/>
  <c r="E526" i="1"/>
  <c r="E515" i="1"/>
  <c r="E504" i="1"/>
  <c r="E493" i="1"/>
  <c r="E482" i="1"/>
  <c r="E471" i="1"/>
  <c r="E460" i="1"/>
  <c r="E449" i="1"/>
  <c r="E438" i="1"/>
  <c r="E427" i="1"/>
  <c r="E416" i="1"/>
  <c r="E405" i="1"/>
  <c r="E394" i="1"/>
  <c r="E383" i="1"/>
  <c r="E372" i="1"/>
  <c r="E361" i="1"/>
  <c r="E350" i="1"/>
  <c r="E339" i="1"/>
  <c r="E328" i="1"/>
  <c r="E317" i="1"/>
  <c r="E306" i="1"/>
  <c r="E295" i="1"/>
  <c r="E284" i="1"/>
  <c r="E273" i="1"/>
  <c r="E262" i="1"/>
  <c r="E251" i="1"/>
  <c r="E240" i="1"/>
  <c r="E229" i="1"/>
  <c r="E218" i="1"/>
  <c r="E207" i="1"/>
  <c r="E196" i="1"/>
  <c r="E185" i="1"/>
  <c r="E174" i="1"/>
  <c r="E163" i="1"/>
  <c r="E152" i="1"/>
  <c r="E141" i="1"/>
  <c r="E130" i="1"/>
  <c r="E119" i="1"/>
  <c r="E108" i="1"/>
  <c r="E97" i="1"/>
  <c r="E86" i="1"/>
  <c r="E75" i="1"/>
  <c r="E64" i="1"/>
  <c r="E53" i="1"/>
  <c r="E42" i="1"/>
  <c r="E31" i="1"/>
  <c r="E20" i="1"/>
  <c r="G1421" i="1"/>
  <c r="G1410" i="1"/>
  <c r="G1399" i="1"/>
  <c r="G1388" i="1"/>
  <c r="G1377" i="1"/>
  <c r="G1366" i="1"/>
  <c r="G1355" i="1"/>
  <c r="G1344" i="1"/>
  <c r="G1333" i="1"/>
  <c r="G1322" i="1"/>
  <c r="G1311" i="1"/>
  <c r="G1300" i="1"/>
  <c r="G1289" i="1"/>
  <c r="G1278" i="1"/>
  <c r="G1267" i="1"/>
  <c r="G1256" i="1"/>
  <c r="G1245" i="1"/>
  <c r="G1234" i="1"/>
  <c r="G1223" i="1"/>
  <c r="G1212" i="1"/>
  <c r="G1201" i="1"/>
  <c r="G1190" i="1"/>
  <c r="G1179" i="1"/>
  <c r="G1168" i="1"/>
  <c r="G1157" i="1"/>
  <c r="G1146" i="1"/>
  <c r="G1135" i="1"/>
  <c r="G1124" i="1"/>
  <c r="G1113" i="1"/>
  <c r="G1102" i="1"/>
  <c r="G1091" i="1"/>
  <c r="G1080" i="1"/>
  <c r="G1069" i="1"/>
  <c r="G1058" i="1"/>
  <c r="G1047" i="1"/>
  <c r="G1036" i="1"/>
  <c r="G1025" i="1"/>
  <c r="G1014" i="1"/>
  <c r="G1003" i="1"/>
  <c r="G992" i="1"/>
  <c r="G981" i="1"/>
  <c r="G970" i="1"/>
  <c r="G959" i="1"/>
  <c r="G948" i="1"/>
  <c r="G937" i="1"/>
  <c r="G926" i="1"/>
  <c r="G915" i="1"/>
  <c r="G904" i="1"/>
  <c r="G893" i="1"/>
  <c r="G882" i="1"/>
  <c r="G871" i="1"/>
  <c r="G860" i="1"/>
  <c r="G849" i="1"/>
  <c r="G838" i="1"/>
  <c r="G827" i="1"/>
  <c r="G816" i="1"/>
  <c r="G805" i="1"/>
  <c r="G794" i="1"/>
  <c r="G783" i="1"/>
  <c r="G772" i="1"/>
  <c r="G761" i="1"/>
  <c r="G750" i="1"/>
  <c r="G739" i="1"/>
  <c r="G728" i="1"/>
  <c r="G717" i="1"/>
  <c r="G706" i="1"/>
  <c r="G695" i="1"/>
  <c r="G684" i="1"/>
  <c r="G673" i="1"/>
  <c r="G662" i="1"/>
  <c r="G651" i="1"/>
  <c r="G640" i="1"/>
  <c r="G629" i="1"/>
  <c r="G618" i="1"/>
  <c r="G607" i="1"/>
  <c r="G596" i="1"/>
  <c r="G585" i="1"/>
  <c r="G574" i="1"/>
  <c r="G563" i="1"/>
  <c r="G552" i="1"/>
  <c r="G541" i="1"/>
  <c r="G530" i="1"/>
  <c r="G519" i="1"/>
  <c r="G508" i="1"/>
  <c r="G497" i="1"/>
  <c r="G486" i="1"/>
  <c r="G475" i="1"/>
  <c r="G464" i="1"/>
  <c r="G453" i="1"/>
  <c r="G442" i="1"/>
  <c r="G431" i="1"/>
  <c r="G420" i="1"/>
  <c r="G409" i="1"/>
  <c r="G398" i="1"/>
  <c r="G387" i="1"/>
  <c r="G376" i="1"/>
  <c r="G365" i="1"/>
  <c r="G354" i="1"/>
  <c r="G343" i="1"/>
  <c r="G332" i="1"/>
  <c r="G321" i="1"/>
  <c r="G310" i="1"/>
  <c r="G299" i="1"/>
  <c r="G288" i="1"/>
  <c r="G277" i="1"/>
  <c r="G266" i="1"/>
  <c r="G255" i="1"/>
  <c r="G244" i="1"/>
  <c r="G233" i="1"/>
  <c r="G222" i="1"/>
  <c r="G211" i="1"/>
  <c r="G200" i="1"/>
  <c r="G189" i="1"/>
  <c r="G178" i="1"/>
  <c r="G167" i="1"/>
  <c r="G156" i="1"/>
  <c r="G145" i="1"/>
  <c r="G134" i="1"/>
  <c r="G123" i="1"/>
  <c r="G112" i="1"/>
  <c r="G101" i="1"/>
  <c r="G90" i="1"/>
  <c r="G79" i="1"/>
  <c r="G68" i="1"/>
  <c r="G57" i="1"/>
  <c r="G46" i="1"/>
  <c r="G35" i="1"/>
  <c r="G24" i="1"/>
  <c r="G13" i="1"/>
  <c r="E1421" i="1"/>
  <c r="E1410" i="1"/>
  <c r="E1399" i="1"/>
  <c r="E1388" i="1"/>
  <c r="E1377" i="1"/>
  <c r="E1366" i="1"/>
  <c r="E1355" i="1"/>
  <c r="E1344" i="1"/>
  <c r="E1333" i="1"/>
  <c r="E1322" i="1"/>
  <c r="E1311" i="1"/>
  <c r="E1300" i="1"/>
  <c r="E1289" i="1"/>
  <c r="E1278" i="1"/>
  <c r="E1267" i="1"/>
  <c r="E1256" i="1"/>
  <c r="E1245" i="1"/>
  <c r="E1234" i="1"/>
  <c r="E1223" i="1"/>
  <c r="E1212" i="1"/>
  <c r="E1201" i="1"/>
  <c r="E1190" i="1"/>
  <c r="E1179" i="1"/>
  <c r="E1168" i="1"/>
  <c r="E1157" i="1"/>
  <c r="E1146" i="1"/>
  <c r="E1135" i="1"/>
  <c r="E1124" i="1"/>
  <c r="E1113" i="1"/>
  <c r="E1102" i="1"/>
  <c r="E1091" i="1"/>
  <c r="E1080" i="1"/>
  <c r="E1069" i="1"/>
  <c r="E1058" i="1"/>
  <c r="E1047" i="1"/>
  <c r="E1036" i="1"/>
  <c r="E1025" i="1"/>
  <c r="E1014" i="1"/>
  <c r="E1003" i="1"/>
  <c r="E992" i="1"/>
  <c r="E981" i="1"/>
  <c r="E970" i="1"/>
  <c r="E959" i="1"/>
  <c r="E948" i="1"/>
  <c r="E937" i="1"/>
  <c r="E926" i="1"/>
  <c r="E915" i="1"/>
  <c r="E904" i="1"/>
  <c r="E893" i="1"/>
  <c r="E882" i="1"/>
  <c r="E871" i="1"/>
  <c r="E860" i="1"/>
  <c r="E849" i="1"/>
  <c r="E838" i="1"/>
  <c r="E827" i="1"/>
  <c r="E816" i="1"/>
  <c r="E805" i="1"/>
  <c r="E794" i="1"/>
  <c r="E783" i="1"/>
  <c r="E772" i="1"/>
  <c r="E761" i="1"/>
  <c r="E750" i="1"/>
  <c r="E739" i="1"/>
  <c r="E728" i="1"/>
  <c r="E717" i="1"/>
  <c r="E706" i="1"/>
  <c r="E695" i="1"/>
  <c r="E684" i="1"/>
  <c r="E673" i="1"/>
  <c r="E662" i="1"/>
  <c r="E651" i="1"/>
  <c r="E640" i="1"/>
  <c r="E629" i="1"/>
  <c r="E618" i="1"/>
  <c r="E607" i="1"/>
  <c r="E596" i="1"/>
  <c r="E585" i="1"/>
  <c r="E574" i="1"/>
  <c r="E563" i="1"/>
  <c r="E552" i="1"/>
  <c r="E541" i="1"/>
  <c r="E530" i="1"/>
  <c r="E519" i="1"/>
  <c r="E508" i="1"/>
  <c r="E497" i="1"/>
  <c r="E486" i="1"/>
  <c r="E475" i="1"/>
  <c r="E464" i="1"/>
  <c r="E453" i="1"/>
  <c r="E442" i="1"/>
  <c r="E431" i="1"/>
  <c r="E420" i="1"/>
  <c r="E409" i="1"/>
  <c r="E398" i="1"/>
  <c r="E387" i="1"/>
  <c r="E376" i="1"/>
  <c r="E365" i="1"/>
  <c r="E354" i="1"/>
  <c r="E343" i="1"/>
  <c r="E332" i="1"/>
  <c r="E321" i="1"/>
  <c r="E310" i="1"/>
  <c r="E299" i="1"/>
  <c r="E288" i="1"/>
  <c r="E277" i="1"/>
  <c r="E266" i="1"/>
  <c r="E255" i="1"/>
  <c r="E244" i="1"/>
  <c r="E233" i="1"/>
  <c r="E222" i="1"/>
  <c r="E211" i="1"/>
  <c r="E200" i="1"/>
  <c r="E189" i="1"/>
  <c r="E178" i="1"/>
  <c r="E167" i="1"/>
  <c r="E156" i="1"/>
  <c r="E145" i="1"/>
  <c r="E134" i="1"/>
  <c r="E123" i="1"/>
  <c r="E112" i="1"/>
  <c r="E101" i="1"/>
  <c r="E90" i="1"/>
  <c r="E57" i="1"/>
  <c r="E79" i="1"/>
  <c r="E68" i="1"/>
  <c r="E46" i="1"/>
  <c r="E35" i="1"/>
  <c r="E24" i="1"/>
  <c r="E13" i="1"/>
  <c r="G9" i="1"/>
  <c r="G2" i="1"/>
  <c r="E9" i="1"/>
  <c r="E2" i="1"/>
  <c r="B53" i="3" l="1"/>
  <c r="B52" i="3"/>
  <c r="H24" i="1"/>
  <c r="H68" i="1"/>
  <c r="H112" i="1"/>
  <c r="H156" i="1"/>
  <c r="H200" i="1"/>
  <c r="H244" i="1"/>
  <c r="H288" i="1"/>
  <c r="H332" i="1"/>
  <c r="H376" i="1"/>
  <c r="H420" i="1"/>
  <c r="H464" i="1"/>
  <c r="H508" i="1"/>
  <c r="H552" i="1"/>
  <c r="H596" i="1"/>
  <c r="H640" i="1"/>
  <c r="H684" i="1"/>
  <c r="H728" i="1"/>
  <c r="H772" i="1"/>
  <c r="H816" i="1"/>
  <c r="H860" i="1"/>
  <c r="H904" i="1"/>
  <c r="H948" i="1"/>
  <c r="H992" i="1"/>
  <c r="H1036" i="1"/>
  <c r="H1080" i="1"/>
  <c r="H1124" i="1"/>
  <c r="H1168" i="1"/>
  <c r="H1212" i="1"/>
  <c r="H1256" i="1"/>
  <c r="H1300" i="1"/>
  <c r="H1344" i="1"/>
  <c r="H1388" i="1"/>
  <c r="H35" i="1"/>
  <c r="H79" i="1"/>
  <c r="H123" i="1"/>
  <c r="H167" i="1"/>
  <c r="H211" i="1"/>
  <c r="H255" i="1"/>
  <c r="H299" i="1"/>
  <c r="H343" i="1"/>
  <c r="H387" i="1"/>
  <c r="H431" i="1"/>
  <c r="H475" i="1"/>
  <c r="H519" i="1"/>
  <c r="H563" i="1"/>
  <c r="H607" i="1"/>
  <c r="H651" i="1"/>
  <c r="H695" i="1"/>
  <c r="H739" i="1"/>
  <c r="H783" i="1"/>
  <c r="H827" i="1"/>
  <c r="H871" i="1"/>
  <c r="H915" i="1"/>
  <c r="H959" i="1"/>
  <c r="H1003" i="1"/>
  <c r="H1047" i="1"/>
  <c r="H1091" i="1"/>
  <c r="H1135" i="1"/>
  <c r="H1179" i="1"/>
  <c r="H1223" i="1"/>
  <c r="H1267" i="1"/>
  <c r="H1311" i="1"/>
  <c r="H1355" i="1"/>
  <c r="H1399" i="1"/>
  <c r="H13" i="1"/>
  <c r="H57" i="1"/>
  <c r="H101" i="1"/>
  <c r="H145" i="1"/>
  <c r="H189" i="1"/>
  <c r="H233" i="1"/>
  <c r="H277" i="1"/>
  <c r="H321" i="1"/>
  <c r="H365" i="1"/>
  <c r="H409" i="1"/>
  <c r="H453" i="1"/>
  <c r="H497" i="1"/>
  <c r="H541" i="1"/>
  <c r="H585" i="1"/>
  <c r="H629" i="1"/>
  <c r="H673" i="1"/>
  <c r="H717" i="1"/>
  <c r="H761" i="1"/>
  <c r="H805" i="1"/>
  <c r="H849" i="1"/>
  <c r="H893" i="1"/>
  <c r="H937" i="1"/>
  <c r="H981" i="1"/>
  <c r="H1025" i="1"/>
  <c r="H1069" i="1"/>
  <c r="H1113" i="1"/>
  <c r="H1157" i="1"/>
  <c r="H1201" i="1"/>
  <c r="H1245" i="1"/>
  <c r="H1289" i="1"/>
  <c r="H1333" i="1"/>
  <c r="H1377" i="1"/>
  <c r="H1421" i="1"/>
  <c r="H46" i="1"/>
  <c r="H90" i="1"/>
  <c r="H134" i="1"/>
  <c r="H178" i="1"/>
  <c r="H222" i="1"/>
  <c r="H266" i="1"/>
  <c r="H310" i="1"/>
  <c r="H354" i="1"/>
  <c r="H398" i="1"/>
  <c r="H442" i="1"/>
  <c r="H486" i="1"/>
  <c r="H530" i="1"/>
  <c r="H574" i="1"/>
  <c r="H618" i="1"/>
  <c r="H662" i="1"/>
  <c r="H706" i="1"/>
  <c r="H750" i="1"/>
  <c r="H794" i="1"/>
  <c r="H838" i="1"/>
  <c r="H882" i="1"/>
  <c r="H926" i="1"/>
  <c r="H970" i="1"/>
  <c r="H1014" i="1"/>
  <c r="H1058" i="1"/>
  <c r="H1102" i="1"/>
  <c r="H1146" i="1"/>
  <c r="H1190" i="1"/>
  <c r="H1234" i="1"/>
  <c r="H1278" i="1"/>
  <c r="H1322" i="1"/>
  <c r="H1366" i="1"/>
  <c r="H1410" i="1"/>
  <c r="H2" i="1"/>
</calcChain>
</file>

<file path=xl/sharedStrings.xml><?xml version="1.0" encoding="utf-8"?>
<sst xmlns="http://schemas.openxmlformats.org/spreadsheetml/2006/main" count="4766" uniqueCount="164">
  <si>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</si>
  <si>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</si>
  <si>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</si>
  <si>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</si>
  <si>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</si>
  <si>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</si>
  <si>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</si>
  <si>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</si>
  <si>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</si>
  <si>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</si>
  <si>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</si>
  <si>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</si>
  <si>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</si>
  <si>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</si>
  <si>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</si>
  <si>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</si>
  <si>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</si>
  <si>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</si>
  <si>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</si>
  <si>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</si>
  <si>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</si>
  <si>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</si>
  <si>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</si>
  <si>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</si>
  <si>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</si>
  <si>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</si>
  <si>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</si>
  <si>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</si>
  <si>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</si>
  <si>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</si>
  <si>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</si>
  <si>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</si>
  <si>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</si>
  <si>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</si>
  <si>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</si>
  <si>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</si>
  <si>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</si>
  <si>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</si>
  <si>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</si>
  <si>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</si>
  <si>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</si>
  <si>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</si>
  <si>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</si>
  <si>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</si>
  <si>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</si>
  <si>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</si>
  <si>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</si>
  <si>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</si>
  <si>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</si>
  <si>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</si>
  <si>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</si>
  <si>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</si>
  <si>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</si>
  <si>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</si>
  <si>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</si>
  <si>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</si>
  <si>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</si>
  <si>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</si>
  <si>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</si>
  <si>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</si>
  <si>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</si>
  <si>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</si>
  <si>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</si>
  <si>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</si>
  <si>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</si>
  <si>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</si>
  <si>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</si>
  <si>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</si>
  <si>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</si>
  <si>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</si>
  <si>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</si>
  <si>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</si>
  <si>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</si>
  <si>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</si>
  <si>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</si>
  <si>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</si>
  <si>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</si>
  <si>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</si>
  <si>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</si>
  <si>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</si>
  <si>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</si>
  <si>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</si>
  <si>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</si>
  <si>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</si>
  <si>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</si>
  <si>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</si>
  <si>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</si>
  <si>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</si>
  <si>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</si>
  <si>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</si>
  <si>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</si>
  <si>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</si>
  <si>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</si>
  <si>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</si>
  <si>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</si>
  <si>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</si>
  <si>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</si>
  <si>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</si>
  <si>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</si>
  <si>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</si>
  <si>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</si>
  <si>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</si>
  <si>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</si>
  <si>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</si>
  <si>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</si>
  <si>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</si>
  <si>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</si>
  <si>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</si>
  <si>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</si>
  <si>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</si>
  <si>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</si>
  <si>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</si>
  <si>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</si>
  <si>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</si>
  <si>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</si>
  <si>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</si>
  <si>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</si>
  <si>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</si>
  <si>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</si>
  <si>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</si>
  <si>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</si>
  <si>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</si>
  <si>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</si>
  <si>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</si>
  <si>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</si>
  <si>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</si>
  <si>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</si>
  <si>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</si>
  <si>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</si>
  <si>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</si>
  <si>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</si>
  <si>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</si>
  <si>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</si>
  <si>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</si>
  <si>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</si>
  <si>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</si>
  <si>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</si>
  <si>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</si>
  <si>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</si>
  <si>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</si>
  <si>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</si>
  <si>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</si>
  <si>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</si>
  <si>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</si>
  <si>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</si>
  <si>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Country</t>
  </si>
  <si>
    <t>Food_category</t>
  </si>
  <si>
    <t>Consumption</t>
  </si>
  <si>
    <t>CO2_emmission</t>
  </si>
  <si>
    <t xml:space="preserve">Region </t>
  </si>
  <si>
    <t>CO2</t>
  </si>
  <si>
    <t>KG</t>
  </si>
  <si>
    <t>Animal</t>
  </si>
  <si>
    <t>Non Animal</t>
  </si>
  <si>
    <t>CO2 in Region</t>
  </si>
  <si>
    <t>Non-Animal</t>
  </si>
  <si>
    <t>Animal/Non-Animal</t>
  </si>
  <si>
    <t>CO2 in country</t>
  </si>
  <si>
    <t>Meat Mean</t>
  </si>
  <si>
    <t>Meat</t>
  </si>
  <si>
    <t>Meat Sum</t>
  </si>
  <si>
    <t>Armenia consumes the most animal food in the region</t>
  </si>
  <si>
    <t>In 130 countries, the most demanded type of meat is poultry</t>
  </si>
  <si>
    <t>North-west countries consume more animal products than South-East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</si>
</sst>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ylfae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mbria"/>
      <family val="1"/>
      <charset val="204"/>
      <scheme val="major"/>
    </font>
    <font>
      <sz val="16"/>
      <color theme="1"/>
      <name val="Cambria"/>
      <family val="1"/>
      <charset val="20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/>
    <xf numFmtId="0" fontId="0" fillId="35" borderId="10" xfId="0" applyFill="1" applyBorder="1"/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36" borderId="11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7" borderId="10" xfId="0" applyFill="1" applyBorder="1"/>
    <xf numFmtId="0" fontId="0" fillId="37" borderId="11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0" borderId="15" xfId="0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+mj-lt"/>
              </a:rPr>
              <a:t>Types of meat according to the amount of use </a:t>
            </a:r>
            <a:endParaRPr lang="en-US" sz="1600">
              <a:latin typeface="+mj-lt"/>
            </a:endParaRPr>
          </a:p>
        </c:rich>
      </c:tx>
      <c:layout>
        <c:manualLayout>
          <c:xMode val="edge"/>
          <c:yMode val="edge"/>
          <c:x val="0.40105555555555555"/>
          <c:y val="2.7777777777777776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'Food Consumption'!$E$1437</c:f>
              <c:strCache>
                <c:ptCount val="1"/>
                <c:pt idx="0">
                  <c:v>Meat Sum</c:v>
                </c:pt>
              </c:strCache>
            </c:strRef>
          </c:tx>
          <c:invertIfNegative val="0"/>
          <c:cat>
            <c:strRef>
              <c:f>'Food Consumption'!$D$1438:$D$1442</c:f>
              <c:strCache>
                <c:ptCount val="5"/>
                <c:pt idx="0">
                  <c:v>Poultry</c:v>
                </c:pt>
                <c:pt idx="1">
                  <c:v>Fish</c:v>
                </c:pt>
                <c:pt idx="2">
                  <c:v>Pork</c:v>
                </c:pt>
                <c:pt idx="3">
                  <c:v>Beef</c:v>
                </c:pt>
                <c:pt idx="4">
                  <c:v>Lamb &amp; Goat</c:v>
                </c:pt>
              </c:strCache>
            </c:strRef>
          </c:cat>
          <c:val>
            <c:numRef>
              <c:f>'Food Consumption'!$E$1438:$E$1442</c:f>
              <c:numCache>
                <c:formatCode>General</c:formatCode>
                <c:ptCount val="5"/>
                <c:pt idx="0">
                  <c:v>2758.4999999999986</c:v>
                </c:pt>
                <c:pt idx="1">
                  <c:v>2247.3199999999983</c:v>
                </c:pt>
                <c:pt idx="2">
                  <c:v>2096.0800000000004</c:v>
                </c:pt>
                <c:pt idx="3">
                  <c:v>1576.0399999999977</c:v>
                </c:pt>
                <c:pt idx="4">
                  <c:v>338.01999999999981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07712"/>
        <c:axId val="253909248"/>
      </c:barChart>
      <c:catAx>
        <c:axId val="253907712"/>
        <c:scaling>
          <c:orientation val="minMax"/>
        </c:scaling>
        <c:delete val="0"/>
        <c:axPos val="l"/>
        <c:majorTickMark val="out"/>
        <c:minorTickMark val="none"/>
        <c:tickLblPos val="nextTo"/>
        <c:crossAx val="253909248"/>
        <c:crosses val="autoZero"/>
        <c:auto val="1"/>
        <c:lblAlgn val="ctr"/>
        <c:lblOffset val="100"/>
        <c:noMultiLvlLbl val="0"/>
      </c:catAx>
      <c:valAx>
        <c:axId val="253909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3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="0">
              <a:latin typeface="+mj-lt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7225725518307364"/>
          <c:w val="0.81166092891943731"/>
          <c:h val="0.59875337417815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'Food Consumption'!$H$1</c:f>
              <c:strCache>
                <c:ptCount val="1"/>
                <c:pt idx="0">
                  <c:v>CO2 in country</c:v>
                </c:pt>
              </c:strCache>
            </c:strRef>
          </c:tx>
          <c:invertIfNegative val="0"/>
          <c:cat>
            <c:strRef>
              <c:f>'Food Consumption'!$A$2:$A$56</c:f>
              <c:strCache>
                <c:ptCount val="45"/>
                <c:pt idx="0">
                  <c:v>Argentina</c:v>
                </c:pt>
                <c:pt idx="11">
                  <c:v>Australia</c:v>
                </c:pt>
                <c:pt idx="22">
                  <c:v>Albania</c:v>
                </c:pt>
                <c:pt idx="33">
                  <c:v>Iceland</c:v>
                </c:pt>
                <c:pt idx="44">
                  <c:v>New Zealand</c:v>
                </c:pt>
              </c:strCache>
            </c:strRef>
          </c:cat>
          <c:val>
            <c:numRef>
              <c:f>'Food Consumption'!$H$2:$H$56</c:f>
              <c:numCache>
                <c:formatCode>General</c:formatCode>
                <c:ptCount val="55"/>
                <c:pt idx="0">
                  <c:v>2172.4</c:v>
                </c:pt>
                <c:pt idx="11">
                  <c:v>1938.6599999999999</c:v>
                </c:pt>
                <c:pt idx="22">
                  <c:v>1777.85</c:v>
                </c:pt>
                <c:pt idx="33">
                  <c:v>1731.36</c:v>
                </c:pt>
                <c:pt idx="44">
                  <c:v>1750.9499999999998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95360"/>
        <c:axId val="310897280"/>
      </c:barChart>
      <c:catAx>
        <c:axId val="3108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97280"/>
        <c:crosses val="autoZero"/>
        <c:auto val="1"/>
        <c:lblAlgn val="ctr"/>
        <c:lblOffset val="100"/>
        <c:noMultiLvlLbl val="0"/>
      </c:catAx>
      <c:valAx>
        <c:axId val="3108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9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Consumption</a:t>
            </a:r>
            <a:r>
              <a:rPr lang="en-US" sz="1800" b="1" i="0" u="none" strike="noStrike" baseline="0"/>
              <a:t> 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6718018943284E-2"/>
          <c:y val="0.1069891472189064"/>
          <c:w val="0.8845337189994108"/>
          <c:h val="0.79401738358372864"/>
        </c:manualLayout>
      </c:layout>
      <c:barChart>
        <c:barDir val="col"/>
        <c:grouping val="clustered"/>
        <c:varyColors val="0"/>
        <c:ser>
          <c:idx val="0"/>
          <c:order val="0"/>
          <c:tx>
            <c:v>Animal</c:v>
          </c:tx>
          <c:invertIfNegative val="0"/>
          <c:cat>
            <c:strRef>
              <c:f>('Region Visualization'!$A$4,'Region Visualization'!$A$15,'Region Visualization'!$A$26,'Region Visualization'!$A$37)</c:f>
              <c:strCache>
                <c:ptCount val="4"/>
                <c:pt idx="0">
                  <c:v>Armenia</c:v>
                </c:pt>
                <c:pt idx="1">
                  <c:v>Turkey</c:v>
                </c:pt>
                <c:pt idx="2">
                  <c:v>Georgia</c:v>
                </c:pt>
                <c:pt idx="3">
                  <c:v>Iran</c:v>
                </c:pt>
              </c:strCache>
            </c:strRef>
          </c:cat>
          <c:val>
            <c:numRef>
              <c:f>('Region Visualization'!$D$4,'Region Visualization'!$D$15,'Region Visualization'!$D$26,'Region Visualization'!$D$37)</c:f>
              <c:numCache>
                <c:formatCode>General</c:formatCode>
                <c:ptCount val="4"/>
                <c:pt idx="0">
                  <c:v>270.77999999999997</c:v>
                </c:pt>
                <c:pt idx="1">
                  <c:v>242.82999999999981</c:v>
                </c:pt>
                <c:pt idx="2">
                  <c:v>193.67999999999998</c:v>
                </c:pt>
                <c:pt idx="3">
                  <c:v>96.84</c:v>
                </c:pt>
              </c:numCache>
            </c:numRef>
          </c:val>
        </c:ser>
        <c:ser>
          <c:idx val="1"/>
          <c:order val="1"/>
          <c:tx>
            <c:v>Non-Animal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('Region Visualization'!$A$4,'Region Visualization'!$A$15,'Region Visualization'!$A$26,'Region Visualization'!$A$37)</c:f>
              <c:strCache>
                <c:ptCount val="4"/>
                <c:pt idx="0">
                  <c:v>Armenia</c:v>
                </c:pt>
                <c:pt idx="1">
                  <c:v>Turkey</c:v>
                </c:pt>
                <c:pt idx="2">
                  <c:v>Georgia</c:v>
                </c:pt>
                <c:pt idx="3">
                  <c:v>Iran</c:v>
                </c:pt>
              </c:strCache>
            </c:strRef>
          </c:cat>
          <c:val>
            <c:numRef>
              <c:f>('Region Visualization'!$D$11,'Region Visualization'!$D$22,'Region Visualization'!$D$33,'Region Visualization'!$D$44)</c:f>
              <c:numCache>
                <c:formatCode>General</c:formatCode>
                <c:ptCount val="4"/>
                <c:pt idx="0">
                  <c:v>136.33000000000001</c:v>
                </c:pt>
                <c:pt idx="1">
                  <c:v>190.37999999999991</c:v>
                </c:pt>
                <c:pt idx="2">
                  <c:v>168.54</c:v>
                </c:pt>
                <c:pt idx="3">
                  <c:v>195.42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14624"/>
        <c:axId val="172316544"/>
      </c:barChart>
      <c:catAx>
        <c:axId val="1723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ru-RU"/>
          </a:p>
        </c:txPr>
        <c:crossAx val="172316544"/>
        <c:crosses val="autoZero"/>
        <c:auto val="1"/>
        <c:lblAlgn val="ctr"/>
        <c:lblOffset val="100"/>
        <c:noMultiLvlLbl val="0"/>
      </c:catAx>
      <c:valAx>
        <c:axId val="17231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2314624"/>
        <c:crosses val="autoZero"/>
        <c:crossBetween val="between"/>
      </c:valAx>
      <c:spPr>
        <a:ln>
          <a:solidFill>
            <a:schemeClr val="bg1"/>
          </a:solidFill>
        </a:ln>
      </c:spPr>
    </c:plotArea>
    <c:legend>
      <c:legendPos val="r"/>
      <c:layout>
        <c:manualLayout>
          <c:xMode val="edge"/>
          <c:yMode val="edge"/>
          <c:x val="0.81784473781809885"/>
          <c:y val="7.0226157627732433E-2"/>
          <c:w val="0.14522805987467277"/>
          <c:h val="0.1788616556461599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en-US" b="0">
                <a:latin typeface="+mj-lt"/>
              </a:rPr>
              <a:t>CO2 in region</a:t>
            </a:r>
            <a:endParaRPr lang="ru-RU" b="0">
              <a:latin typeface="+mj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67759627061542"/>
          <c:y val="0.18403899122492653"/>
          <c:w val="0.43223743487287969"/>
          <c:h val="0.75318356661854202"/>
        </c:manualLayout>
      </c:layout>
      <c:doughnut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'Region Visualization'!$A$52:$A$53</c:f>
              <c:strCache>
                <c:ptCount val="2"/>
                <c:pt idx="0">
                  <c:v>Animal</c:v>
                </c:pt>
                <c:pt idx="1">
                  <c:v>Non Animal</c:v>
                </c:pt>
              </c:strCache>
            </c:strRef>
          </c:cat>
          <c:val>
            <c:numRef>
              <c:f>'Region Visualization'!$B$52:$B$53</c:f>
              <c:numCache>
                <c:formatCode>General</c:formatCode>
                <c:ptCount val="2"/>
                <c:pt idx="0">
                  <c:v>2756.7099999999987</c:v>
                </c:pt>
                <c:pt idx="1">
                  <c:v>222.52999999999992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2678830258158034"/>
          <c:y val="0.24011515790695215"/>
          <c:w val="0.160795432287382"/>
          <c:h val="0.156765612360873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0</xdr:row>
      <xdr:rowOff>350520</xdr:rowOff>
    </xdr:from>
    <xdr:to>
      <xdr:col>18</xdr:col>
      <xdr:colOff>548640</xdr:colOff>
      <xdr:row>18</xdr:row>
      <xdr:rowOff>99060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144780</xdr:rowOff>
    </xdr:from>
    <xdr:to>
      <xdr:col>17</xdr:col>
      <xdr:colOff>160020</xdr:colOff>
      <xdr:row>40</xdr:row>
      <xdr:rowOff>80010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45720</xdr:rowOff>
    </xdr:from>
    <xdr:to>
      <xdr:col>16</xdr:col>
      <xdr:colOff>510540</xdr:colOff>
      <xdr:row>15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259080</xdr:colOff>
      <xdr:row>12</xdr:row>
      <xdr:rowOff>148590</xdr:rowOff>
    </xdr:from>
    <xdr:ext cx="914400" cy="264560"/>
    <xdr:sp macro="" textlink="">
      <xdr:nvSpPr>
        <xdr:cNvPr id="4" name="TextBox 3"/>
        <xdr:cNvSpPr txBox="1"/>
      </xdr:nvSpPr>
      <xdr:spPr>
        <a:xfrm>
          <a:off x="6766560" y="252603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8</xdr:col>
      <xdr:colOff>0</xdr:colOff>
      <xdr:row>21</xdr:row>
      <xdr:rowOff>0</xdr:rowOff>
    </xdr:from>
    <xdr:to>
      <xdr:col>16</xdr:col>
      <xdr:colOff>106680</xdr:colOff>
      <xdr:row>37</xdr:row>
      <xdr:rowOff>3810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56"/>
  <sheetViews>
    <sheetView tabSelected="1" zoomScaleNormal="100" workbookViewId="0">
      <selection activeCell="J23" sqref="J23"/>
    </sheetView>
  </sheetViews>
  <sheetFormatPr defaultRowHeight="14.4" x14ac:dyDescent="0.3"/>
  <cols>
    <col min="1" max="1" width="14.77734375" customWidth="1"/>
    <col min="2" max="2" width="24.109375" customWidth="1"/>
    <col min="3" max="3" width="23.5546875" customWidth="1"/>
    <col min="4" max="4" width="22.88671875" customWidth="1"/>
    <col min="5" max="5" width="22.88671875" style="15" customWidth="1"/>
    <col min="6" max="6" width="19.6640625" customWidth="1"/>
    <col min="7" max="7" width="19.6640625" style="15" customWidth="1"/>
    <col min="8" max="8" width="19.6640625" style="1" customWidth="1"/>
  </cols>
  <sheetData>
    <row r="1" spans="1:8" ht="30" customHeight="1" x14ac:dyDescent="0.3">
      <c r="A1" s="5" t="s">
        <v>145</v>
      </c>
      <c r="B1" s="5" t="s">
        <v>156</v>
      </c>
      <c r="C1" s="5" t="s">
        <v>146</v>
      </c>
      <c r="D1" s="5" t="s">
        <v>147</v>
      </c>
      <c r="E1" s="5" t="s">
        <v>151</v>
      </c>
      <c r="F1" s="5" t="s">
        <v>148</v>
      </c>
      <c r="G1" s="28" t="s">
        <v>150</v>
      </c>
      <c r="H1" s="31" t="s">
        <v>157</v>
      </c>
    </row>
    <row r="2" spans="1:8" x14ac:dyDescent="0.3">
      <c r="A2" s="2" t="s">
        <v>4</v>
      </c>
      <c r="B2" s="17" t="s">
        <v>152</v>
      </c>
      <c r="C2" s="21" t="s">
        <v>5</v>
      </c>
      <c r="D2" s="21">
        <v>10.51</v>
      </c>
      <c r="E2" s="22">
        <f>D2+D3+D4+D5+D6+D7+D8</f>
        <v>317.03999999999996</v>
      </c>
      <c r="F2" s="21">
        <v>37.200000000000003</v>
      </c>
      <c r="G2" s="29">
        <f>SUM(F2:F8)</f>
        <v>2140.65</v>
      </c>
      <c r="H2" s="6">
        <f>SUM(G2:G12)</f>
        <v>2172.4</v>
      </c>
    </row>
    <row r="3" spans="1:8" x14ac:dyDescent="0.3">
      <c r="A3" s="3"/>
      <c r="B3" s="18"/>
      <c r="C3" s="21" t="s">
        <v>6</v>
      </c>
      <c r="D3" s="21">
        <v>38.659999999999997</v>
      </c>
      <c r="E3" s="23"/>
      <c r="F3" s="21">
        <v>41.53</v>
      </c>
      <c r="G3" s="25"/>
      <c r="H3" s="6"/>
    </row>
    <row r="4" spans="1:8" x14ac:dyDescent="0.3">
      <c r="A4" s="3"/>
      <c r="B4" s="18"/>
      <c r="C4" s="21" t="s">
        <v>7</v>
      </c>
      <c r="D4" s="21">
        <v>55.48</v>
      </c>
      <c r="E4" s="23"/>
      <c r="F4" s="21">
        <v>1712</v>
      </c>
      <c r="G4" s="25"/>
      <c r="H4" s="6"/>
    </row>
    <row r="5" spans="1:8" x14ac:dyDescent="0.3">
      <c r="A5" s="3"/>
      <c r="B5" s="18"/>
      <c r="C5" s="21" t="s">
        <v>8</v>
      </c>
      <c r="D5" s="21">
        <v>1.56</v>
      </c>
      <c r="E5" s="23"/>
      <c r="F5" s="21">
        <v>54.63</v>
      </c>
      <c r="G5" s="25"/>
      <c r="H5" s="6"/>
    </row>
    <row r="6" spans="1:8" x14ac:dyDescent="0.3">
      <c r="A6" s="3"/>
      <c r="B6" s="18"/>
      <c r="C6" s="21" t="s">
        <v>9</v>
      </c>
      <c r="D6" s="21">
        <v>4.3599999999999897</v>
      </c>
      <c r="E6" s="23"/>
      <c r="F6" s="21">
        <v>6.96</v>
      </c>
      <c r="G6" s="25"/>
      <c r="H6" s="6"/>
    </row>
    <row r="7" spans="1:8" x14ac:dyDescent="0.3">
      <c r="A7" s="3"/>
      <c r="B7" s="18"/>
      <c r="C7" s="21" t="s">
        <v>10</v>
      </c>
      <c r="D7" s="21">
        <v>11.39</v>
      </c>
      <c r="E7" s="23"/>
      <c r="F7" s="21">
        <v>10.46</v>
      </c>
      <c r="G7" s="25"/>
      <c r="H7" s="6"/>
    </row>
    <row r="8" spans="1:8" x14ac:dyDescent="0.3">
      <c r="A8" s="3"/>
      <c r="B8" s="18"/>
      <c r="C8" s="21" t="s">
        <v>11</v>
      </c>
      <c r="D8" s="21">
        <v>195.08</v>
      </c>
      <c r="E8" s="24"/>
      <c r="F8" s="21">
        <v>277.87</v>
      </c>
      <c r="G8" s="30"/>
      <c r="H8" s="6"/>
    </row>
    <row r="9" spans="1:8" x14ac:dyDescent="0.3">
      <c r="A9" s="3"/>
      <c r="B9" s="19" t="s">
        <v>155</v>
      </c>
      <c r="C9" s="21" t="s">
        <v>12</v>
      </c>
      <c r="D9" s="21">
        <v>103.11</v>
      </c>
      <c r="E9" s="22">
        <f>SUM(D9:D12)</f>
        <v>112.36999999999999</v>
      </c>
      <c r="F9" s="21">
        <v>19.66</v>
      </c>
      <c r="G9" s="29">
        <f>SUM(F9:F12)</f>
        <v>31.749999999999901</v>
      </c>
      <c r="H9" s="32"/>
    </row>
    <row r="10" spans="1:8" x14ac:dyDescent="0.3">
      <c r="A10" s="3"/>
      <c r="B10" s="19"/>
      <c r="C10" s="21" t="s">
        <v>13</v>
      </c>
      <c r="D10" s="21">
        <v>8.77</v>
      </c>
      <c r="E10" s="23"/>
      <c r="F10" s="21">
        <v>11.219999999999899</v>
      </c>
      <c r="G10" s="25"/>
      <c r="H10" s="32"/>
    </row>
    <row r="11" spans="1:8" x14ac:dyDescent="0.3">
      <c r="A11" s="3"/>
      <c r="B11" s="19"/>
      <c r="C11" s="21" t="s">
        <v>14</v>
      </c>
      <c r="D11" s="21">
        <v>0</v>
      </c>
      <c r="E11" s="23"/>
      <c r="F11" s="21">
        <v>0</v>
      </c>
      <c r="G11" s="25"/>
      <c r="H11" s="32"/>
    </row>
    <row r="12" spans="1:8" x14ac:dyDescent="0.3">
      <c r="A12" s="4"/>
      <c r="B12" s="20"/>
      <c r="C12" s="21" t="s">
        <v>15</v>
      </c>
      <c r="D12" s="21">
        <v>0.49</v>
      </c>
      <c r="E12" s="24"/>
      <c r="F12" s="21">
        <v>0.87</v>
      </c>
      <c r="G12" s="30"/>
      <c r="H12" s="32"/>
    </row>
    <row r="13" spans="1:8" x14ac:dyDescent="0.3">
      <c r="A13" s="2" t="s">
        <v>16</v>
      </c>
      <c r="B13" s="17" t="s">
        <v>152</v>
      </c>
      <c r="C13" s="21" t="s">
        <v>5</v>
      </c>
      <c r="D13" s="21">
        <v>24.14</v>
      </c>
      <c r="E13" s="22">
        <f>SUM(D13:D19)</f>
        <v>374.68</v>
      </c>
      <c r="F13" s="21">
        <v>85.44</v>
      </c>
      <c r="G13" s="29">
        <f>SUM(F13:F19)</f>
        <v>1895.56</v>
      </c>
      <c r="H13" s="6">
        <f t="shared" ref="H13" si="0">SUM(G13:G23)</f>
        <v>1938.6599999999999</v>
      </c>
    </row>
    <row r="14" spans="1:8" x14ac:dyDescent="0.3">
      <c r="A14" s="3"/>
      <c r="B14" s="18"/>
      <c r="C14" s="21" t="s">
        <v>6</v>
      </c>
      <c r="D14" s="21">
        <v>46.12</v>
      </c>
      <c r="E14" s="23"/>
      <c r="F14" s="21">
        <v>49.54</v>
      </c>
      <c r="G14" s="25"/>
      <c r="H14" s="6"/>
    </row>
    <row r="15" spans="1:8" x14ac:dyDescent="0.3">
      <c r="A15" s="3"/>
      <c r="B15" s="18"/>
      <c r="C15" s="21" t="s">
        <v>7</v>
      </c>
      <c r="D15" s="21">
        <v>33.86</v>
      </c>
      <c r="E15" s="23"/>
      <c r="F15" s="21">
        <v>1044.8499999999999</v>
      </c>
      <c r="G15" s="25"/>
      <c r="H15" s="6"/>
    </row>
    <row r="16" spans="1:8" x14ac:dyDescent="0.3">
      <c r="A16" s="3"/>
      <c r="B16" s="18"/>
      <c r="C16" s="21" t="s">
        <v>8</v>
      </c>
      <c r="D16" s="21">
        <v>9.8699999999999992</v>
      </c>
      <c r="E16" s="23"/>
      <c r="F16" s="21">
        <v>345.65</v>
      </c>
      <c r="G16" s="25"/>
      <c r="H16" s="6"/>
    </row>
    <row r="17" spans="1:11" x14ac:dyDescent="0.3">
      <c r="A17" s="3"/>
      <c r="B17" s="18"/>
      <c r="C17" s="21" t="s">
        <v>9</v>
      </c>
      <c r="D17" s="21">
        <v>17.690000000000001</v>
      </c>
      <c r="E17" s="23"/>
      <c r="F17" s="21">
        <v>28.25</v>
      </c>
      <c r="G17" s="25"/>
      <c r="H17" s="6"/>
    </row>
    <row r="18" spans="1:11" x14ac:dyDescent="0.3">
      <c r="A18" s="3"/>
      <c r="B18" s="18"/>
      <c r="C18" s="21" t="s">
        <v>10</v>
      </c>
      <c r="D18" s="21">
        <v>8.51</v>
      </c>
      <c r="E18" s="23"/>
      <c r="F18" s="21">
        <v>7.8199999999999896</v>
      </c>
      <c r="G18" s="25"/>
      <c r="H18" s="6"/>
    </row>
    <row r="19" spans="1:11" x14ac:dyDescent="0.3">
      <c r="A19" s="3"/>
      <c r="B19" s="18"/>
      <c r="C19" s="21" t="s">
        <v>11</v>
      </c>
      <c r="D19" s="21">
        <v>234.49</v>
      </c>
      <c r="E19" s="24"/>
      <c r="F19" s="21">
        <v>334.01</v>
      </c>
      <c r="G19" s="30"/>
      <c r="H19" s="6"/>
    </row>
    <row r="20" spans="1:11" x14ac:dyDescent="0.3">
      <c r="A20" s="3"/>
      <c r="B20" s="19" t="s">
        <v>155</v>
      </c>
      <c r="C20" s="21" t="s">
        <v>12</v>
      </c>
      <c r="D20" s="21">
        <v>70.459999999999994</v>
      </c>
      <c r="E20" s="22">
        <f>SUM(D20:D23)</f>
        <v>90.409999999999982</v>
      </c>
      <c r="F20" s="21">
        <v>13.44</v>
      </c>
      <c r="G20" s="29">
        <f>SUM(F20:F23)</f>
        <v>43.099999999999994</v>
      </c>
      <c r="H20" s="32"/>
    </row>
    <row r="21" spans="1:11" ht="20.399999999999999" x14ac:dyDescent="0.35">
      <c r="A21" s="3"/>
      <c r="B21" s="19"/>
      <c r="C21" s="21" t="s">
        <v>13</v>
      </c>
      <c r="D21" s="21">
        <v>11.03</v>
      </c>
      <c r="E21" s="23"/>
      <c r="F21" s="21">
        <v>14.12</v>
      </c>
      <c r="G21" s="25"/>
      <c r="H21" s="32"/>
      <c r="K21" s="35" t="s">
        <v>162</v>
      </c>
    </row>
    <row r="22" spans="1:11" x14ac:dyDescent="0.3">
      <c r="A22" s="3"/>
      <c r="B22" s="19"/>
      <c r="C22" s="21" t="s">
        <v>14</v>
      </c>
      <c r="D22" s="21">
        <v>0.19</v>
      </c>
      <c r="E22" s="23"/>
      <c r="F22" s="21">
        <v>0.09</v>
      </c>
      <c r="G22" s="25"/>
      <c r="H22" s="32"/>
    </row>
    <row r="23" spans="1:11" ht="20.399999999999999" x14ac:dyDescent="0.35">
      <c r="A23" s="4"/>
      <c r="B23" s="20"/>
      <c r="C23" s="21" t="s">
        <v>15</v>
      </c>
      <c r="D23" s="21">
        <v>8.7299999999999898</v>
      </c>
      <c r="E23" s="24"/>
      <c r="F23" s="21">
        <v>15.45</v>
      </c>
      <c r="G23" s="30"/>
      <c r="H23" s="32"/>
      <c r="K23" s="35" t="s">
        <v>163</v>
      </c>
    </row>
    <row r="24" spans="1:11" x14ac:dyDescent="0.3">
      <c r="A24" s="2" t="s">
        <v>17</v>
      </c>
      <c r="B24" s="17" t="s">
        <v>152</v>
      </c>
      <c r="C24" s="21" t="s">
        <v>5</v>
      </c>
      <c r="D24" s="21">
        <v>10.88</v>
      </c>
      <c r="E24" s="22">
        <f>SUM(D24:D30)</f>
        <v>381.94999999999891</v>
      </c>
      <c r="F24" s="21">
        <v>38.51</v>
      </c>
      <c r="G24" s="29">
        <f>SUM(F24:F30)</f>
        <v>1733.73</v>
      </c>
      <c r="H24" s="6">
        <f t="shared" ref="H24" si="1">SUM(G24:G34)</f>
        <v>1777.85</v>
      </c>
    </row>
    <row r="25" spans="1:11" x14ac:dyDescent="0.3">
      <c r="A25" s="3"/>
      <c r="B25" s="18"/>
      <c r="C25" s="21" t="s">
        <v>6</v>
      </c>
      <c r="D25" s="21">
        <v>13.229999999999899</v>
      </c>
      <c r="E25" s="23"/>
      <c r="F25" s="21">
        <v>14.2099999999999</v>
      </c>
      <c r="G25" s="25"/>
      <c r="H25" s="6"/>
    </row>
    <row r="26" spans="1:11" x14ac:dyDescent="0.3">
      <c r="A26" s="3"/>
      <c r="B26" s="18"/>
      <c r="C26" s="21" t="s">
        <v>7</v>
      </c>
      <c r="D26" s="21">
        <v>22.5</v>
      </c>
      <c r="E26" s="23"/>
      <c r="F26" s="21">
        <v>694.3</v>
      </c>
      <c r="G26" s="25"/>
      <c r="H26" s="6"/>
    </row>
    <row r="27" spans="1:11" x14ac:dyDescent="0.3">
      <c r="A27" s="3"/>
      <c r="B27" s="18"/>
      <c r="C27" s="21" t="s">
        <v>8</v>
      </c>
      <c r="D27" s="21">
        <v>15.32</v>
      </c>
      <c r="E27" s="23"/>
      <c r="F27" s="21">
        <v>536.5</v>
      </c>
      <c r="G27" s="25"/>
      <c r="H27" s="6"/>
    </row>
    <row r="28" spans="1:11" x14ac:dyDescent="0.3">
      <c r="A28" s="3"/>
      <c r="B28" s="18"/>
      <c r="C28" s="21" t="s">
        <v>9</v>
      </c>
      <c r="D28" s="21">
        <v>3.8499999999999899</v>
      </c>
      <c r="E28" s="23"/>
      <c r="F28" s="21">
        <v>6.1499999999999897</v>
      </c>
      <c r="G28" s="25"/>
      <c r="H28" s="6"/>
    </row>
    <row r="29" spans="1:11" x14ac:dyDescent="0.3">
      <c r="A29" s="3"/>
      <c r="B29" s="18"/>
      <c r="C29" s="21" t="s">
        <v>10</v>
      </c>
      <c r="D29" s="21">
        <v>12.45</v>
      </c>
      <c r="E29" s="23"/>
      <c r="F29" s="21">
        <v>11.44</v>
      </c>
      <c r="G29" s="25"/>
      <c r="H29" s="6"/>
    </row>
    <row r="30" spans="1:11" x14ac:dyDescent="0.3">
      <c r="A30" s="3"/>
      <c r="B30" s="18"/>
      <c r="C30" s="21" t="s">
        <v>11</v>
      </c>
      <c r="D30" s="21">
        <v>303.719999999999</v>
      </c>
      <c r="E30" s="24"/>
      <c r="F30" s="21">
        <v>432.62</v>
      </c>
      <c r="G30" s="30"/>
      <c r="H30" s="6"/>
    </row>
    <row r="31" spans="1:11" x14ac:dyDescent="0.3">
      <c r="A31" s="3"/>
      <c r="B31" s="19" t="s">
        <v>155</v>
      </c>
      <c r="C31" s="21" t="s">
        <v>12</v>
      </c>
      <c r="D31" s="21">
        <v>138.63999999999999</v>
      </c>
      <c r="E31" s="22">
        <f>SUM(D31:D34)</f>
        <v>150.77999999999997</v>
      </c>
      <c r="F31" s="21">
        <v>26.439999999999898</v>
      </c>
      <c r="G31" s="29">
        <f>SUM(F31:F34)</f>
        <v>44.119999999999898</v>
      </c>
      <c r="H31" s="32"/>
    </row>
    <row r="32" spans="1:11" x14ac:dyDescent="0.3">
      <c r="A32" s="3"/>
      <c r="B32" s="19"/>
      <c r="C32" s="21" t="s">
        <v>13</v>
      </c>
      <c r="D32" s="21">
        <v>7.78</v>
      </c>
      <c r="E32" s="23"/>
      <c r="F32" s="21">
        <v>9.9600000000000009</v>
      </c>
      <c r="G32" s="25"/>
      <c r="H32" s="32"/>
    </row>
    <row r="33" spans="1:8" x14ac:dyDescent="0.3">
      <c r="A33" s="3"/>
      <c r="B33" s="19"/>
      <c r="C33" s="21" t="s">
        <v>14</v>
      </c>
      <c r="D33" s="21">
        <v>0</v>
      </c>
      <c r="E33" s="23"/>
      <c r="F33" s="21">
        <v>0</v>
      </c>
      <c r="G33" s="25"/>
      <c r="H33" s="32"/>
    </row>
    <row r="34" spans="1:8" x14ac:dyDescent="0.3">
      <c r="A34" s="4"/>
      <c r="B34" s="20"/>
      <c r="C34" s="21" t="s">
        <v>15</v>
      </c>
      <c r="D34" s="21">
        <v>4.3599999999999897</v>
      </c>
      <c r="E34" s="24"/>
      <c r="F34" s="21">
        <v>7.72</v>
      </c>
      <c r="G34" s="30"/>
      <c r="H34" s="32"/>
    </row>
    <row r="35" spans="1:8" x14ac:dyDescent="0.3">
      <c r="A35" s="2" t="s">
        <v>18</v>
      </c>
      <c r="B35" s="17" t="s">
        <v>152</v>
      </c>
      <c r="C35" s="21" t="s">
        <v>5</v>
      </c>
      <c r="D35" s="21">
        <v>21.69</v>
      </c>
      <c r="E35" s="22">
        <f>SUM(D35:D41)</f>
        <v>391.51</v>
      </c>
      <c r="F35" s="21">
        <v>76.77</v>
      </c>
      <c r="G35" s="29">
        <f>SUM(F35:F41)</f>
        <v>1705.55</v>
      </c>
      <c r="H35" s="6">
        <f t="shared" ref="H35" si="2">SUM(G35:G45)</f>
        <v>1731.36</v>
      </c>
    </row>
    <row r="36" spans="1:8" x14ac:dyDescent="0.3">
      <c r="A36" s="3"/>
      <c r="B36" s="18"/>
      <c r="C36" s="21" t="s">
        <v>6</v>
      </c>
      <c r="D36" s="21">
        <v>26.87</v>
      </c>
      <c r="E36" s="23"/>
      <c r="F36" s="21">
        <v>28.86</v>
      </c>
      <c r="G36" s="25"/>
      <c r="H36" s="6"/>
    </row>
    <row r="37" spans="1:8" x14ac:dyDescent="0.3">
      <c r="A37" s="3"/>
      <c r="B37" s="18"/>
      <c r="C37" s="21" t="s">
        <v>7</v>
      </c>
      <c r="D37" s="21">
        <v>13.36</v>
      </c>
      <c r="E37" s="23"/>
      <c r="F37" s="21">
        <v>412.26</v>
      </c>
      <c r="G37" s="25"/>
      <c r="H37" s="6"/>
    </row>
    <row r="38" spans="1:8" x14ac:dyDescent="0.3">
      <c r="A38" s="3"/>
      <c r="B38" s="18"/>
      <c r="C38" s="21" t="s">
        <v>8</v>
      </c>
      <c r="D38" s="21">
        <v>21.12</v>
      </c>
      <c r="E38" s="23"/>
      <c r="F38" s="21">
        <v>739.62</v>
      </c>
      <c r="G38" s="25"/>
      <c r="H38" s="6"/>
    </row>
    <row r="39" spans="1:8" x14ac:dyDescent="0.3">
      <c r="A39" s="3"/>
      <c r="B39" s="18"/>
      <c r="C39" s="21" t="s">
        <v>9</v>
      </c>
      <c r="D39" s="21">
        <v>74.41</v>
      </c>
      <c r="E39" s="23"/>
      <c r="F39" s="21">
        <v>118.81</v>
      </c>
      <c r="G39" s="25"/>
      <c r="H39" s="6"/>
    </row>
    <row r="40" spans="1:8" x14ac:dyDescent="0.3">
      <c r="A40" s="3"/>
      <c r="B40" s="18"/>
      <c r="C40" s="21" t="s">
        <v>10</v>
      </c>
      <c r="D40" s="21">
        <v>8.2399999999999896</v>
      </c>
      <c r="E40" s="23"/>
      <c r="F40" s="21">
        <v>7.57</v>
      </c>
      <c r="G40" s="25"/>
      <c r="H40" s="6"/>
    </row>
    <row r="41" spans="1:8" x14ac:dyDescent="0.3">
      <c r="A41" s="3"/>
      <c r="B41" s="18"/>
      <c r="C41" s="21" t="s">
        <v>11</v>
      </c>
      <c r="D41" s="21">
        <v>225.82</v>
      </c>
      <c r="E41" s="24"/>
      <c r="F41" s="21">
        <v>321.66000000000003</v>
      </c>
      <c r="G41" s="30"/>
      <c r="H41" s="6"/>
    </row>
    <row r="42" spans="1:8" x14ac:dyDescent="0.3">
      <c r="A42" s="3"/>
      <c r="B42" s="19" t="s">
        <v>155</v>
      </c>
      <c r="C42" s="21" t="s">
        <v>12</v>
      </c>
      <c r="D42" s="21">
        <v>72.92</v>
      </c>
      <c r="E42" s="22">
        <f>SUM(D42:D45)</f>
        <v>80.799999999999983</v>
      </c>
      <c r="F42" s="21">
        <v>13.91</v>
      </c>
      <c r="G42" s="29">
        <f>SUM(F42:F45)</f>
        <v>25.810000000000002</v>
      </c>
      <c r="H42" s="32"/>
    </row>
    <row r="43" spans="1:8" x14ac:dyDescent="0.3">
      <c r="A43" s="3"/>
      <c r="B43" s="19"/>
      <c r="C43" s="21" t="s">
        <v>13</v>
      </c>
      <c r="D43" s="21">
        <v>3.8899999999999899</v>
      </c>
      <c r="E43" s="23"/>
      <c r="F43" s="21">
        <v>4.9800000000000004</v>
      </c>
      <c r="G43" s="25"/>
      <c r="H43" s="32"/>
    </row>
    <row r="44" spans="1:8" x14ac:dyDescent="0.3">
      <c r="A44" s="3"/>
      <c r="B44" s="19"/>
      <c r="C44" s="21" t="s">
        <v>14</v>
      </c>
      <c r="D44" s="21">
        <v>0.11</v>
      </c>
      <c r="E44" s="23"/>
      <c r="F44" s="21">
        <v>0.05</v>
      </c>
      <c r="G44" s="25"/>
      <c r="H44" s="32"/>
    </row>
    <row r="45" spans="1:8" x14ac:dyDescent="0.3">
      <c r="A45" s="4"/>
      <c r="B45" s="20"/>
      <c r="C45" s="21" t="s">
        <v>15</v>
      </c>
      <c r="D45" s="21">
        <v>3.88</v>
      </c>
      <c r="E45" s="24"/>
      <c r="F45" s="21">
        <v>6.87</v>
      </c>
      <c r="G45" s="30"/>
      <c r="H45" s="32"/>
    </row>
    <row r="46" spans="1:8" x14ac:dyDescent="0.3">
      <c r="A46" s="2" t="s">
        <v>19</v>
      </c>
      <c r="B46" s="17" t="s">
        <v>152</v>
      </c>
      <c r="C46" s="21" t="s">
        <v>5</v>
      </c>
      <c r="D46" s="21">
        <v>22.29</v>
      </c>
      <c r="E46" s="22">
        <f>SUM(D46:D52)</f>
        <v>266.19</v>
      </c>
      <c r="F46" s="21">
        <v>78.900000000000006</v>
      </c>
      <c r="G46" s="29">
        <f>SUM(F46:F52)</f>
        <v>1709.81</v>
      </c>
      <c r="H46" s="6">
        <f t="shared" ref="H46" si="3">SUM(G46:G56)</f>
        <v>1750.9499999999998</v>
      </c>
    </row>
    <row r="47" spans="1:8" x14ac:dyDescent="0.3">
      <c r="A47" s="3"/>
      <c r="B47" s="18"/>
      <c r="C47" s="21" t="s">
        <v>6</v>
      </c>
      <c r="D47" s="21">
        <v>34.979999999999997</v>
      </c>
      <c r="E47" s="23"/>
      <c r="F47" s="21">
        <v>37.58</v>
      </c>
      <c r="G47" s="25"/>
      <c r="H47" s="6"/>
    </row>
    <row r="48" spans="1:8" x14ac:dyDescent="0.3">
      <c r="A48" s="3"/>
      <c r="B48" s="18"/>
      <c r="C48" s="21" t="s">
        <v>7</v>
      </c>
      <c r="D48" s="21">
        <v>22.49</v>
      </c>
      <c r="E48" s="23"/>
      <c r="F48" s="21">
        <v>693.99</v>
      </c>
      <c r="G48" s="25"/>
      <c r="H48" s="6"/>
    </row>
    <row r="49" spans="1:8" x14ac:dyDescent="0.3">
      <c r="A49" s="3"/>
      <c r="B49" s="18"/>
      <c r="C49" s="21" t="s">
        <v>8</v>
      </c>
      <c r="D49" s="21">
        <v>18.91</v>
      </c>
      <c r="E49" s="23"/>
      <c r="F49" s="21">
        <v>662.23</v>
      </c>
      <c r="G49" s="25"/>
      <c r="H49" s="6"/>
    </row>
    <row r="50" spans="1:8" x14ac:dyDescent="0.3">
      <c r="A50" s="3"/>
      <c r="B50" s="18"/>
      <c r="C50" s="21" t="s">
        <v>9</v>
      </c>
      <c r="D50" s="21">
        <v>20.36</v>
      </c>
      <c r="E50" s="23"/>
      <c r="F50" s="21">
        <v>32.51</v>
      </c>
      <c r="G50" s="25"/>
      <c r="H50" s="6"/>
    </row>
    <row r="51" spans="1:8" x14ac:dyDescent="0.3">
      <c r="A51" s="3"/>
      <c r="B51" s="18"/>
      <c r="C51" s="21" t="s">
        <v>10</v>
      </c>
      <c r="D51" s="21">
        <v>9.91</v>
      </c>
      <c r="E51" s="23"/>
      <c r="F51" s="21">
        <v>9.1</v>
      </c>
      <c r="G51" s="25"/>
      <c r="H51" s="6"/>
    </row>
    <row r="52" spans="1:8" x14ac:dyDescent="0.3">
      <c r="A52" s="3"/>
      <c r="B52" s="18"/>
      <c r="C52" s="21" t="s">
        <v>11</v>
      </c>
      <c r="D52" s="21">
        <v>137.25</v>
      </c>
      <c r="E52" s="24"/>
      <c r="F52" s="21">
        <v>195.5</v>
      </c>
      <c r="G52" s="30"/>
      <c r="H52" s="6"/>
    </row>
    <row r="53" spans="1:8" x14ac:dyDescent="0.3">
      <c r="A53" s="3"/>
      <c r="B53" s="19" t="s">
        <v>155</v>
      </c>
      <c r="C53" s="21" t="s">
        <v>12</v>
      </c>
      <c r="D53" s="21">
        <v>76.91</v>
      </c>
      <c r="E53" s="22">
        <f>SUM(D53:D56)</f>
        <v>94.729999999999976</v>
      </c>
      <c r="F53" s="21">
        <v>14.67</v>
      </c>
      <c r="G53" s="29">
        <f>SUM(F53:F56)</f>
        <v>41.139999999999901</v>
      </c>
      <c r="H53" s="32"/>
    </row>
    <row r="54" spans="1:8" x14ac:dyDescent="0.3">
      <c r="A54" s="3"/>
      <c r="B54" s="19"/>
      <c r="C54" s="21" t="s">
        <v>13</v>
      </c>
      <c r="D54" s="21">
        <v>9.16</v>
      </c>
      <c r="E54" s="23"/>
      <c r="F54" s="21">
        <v>11.719999999999899</v>
      </c>
      <c r="G54" s="25"/>
      <c r="H54" s="32"/>
    </row>
    <row r="55" spans="1:8" x14ac:dyDescent="0.3">
      <c r="A55" s="3"/>
      <c r="B55" s="19"/>
      <c r="C55" s="21" t="s">
        <v>14</v>
      </c>
      <c r="D55" s="21">
        <v>0.44</v>
      </c>
      <c r="E55" s="23"/>
      <c r="F55" s="21">
        <v>0.2</v>
      </c>
      <c r="G55" s="25"/>
      <c r="H55" s="32"/>
    </row>
    <row r="56" spans="1:8" x14ac:dyDescent="0.3">
      <c r="A56" s="4"/>
      <c r="B56" s="20"/>
      <c r="C56" s="21" t="s">
        <v>15</v>
      </c>
      <c r="D56" s="21">
        <v>8.21999999999999</v>
      </c>
      <c r="E56" s="24"/>
      <c r="F56" s="21">
        <v>14.55</v>
      </c>
      <c r="G56" s="30"/>
      <c r="H56" s="32"/>
    </row>
    <row r="57" spans="1:8" x14ac:dyDescent="0.3">
      <c r="A57" s="2" t="s">
        <v>20</v>
      </c>
      <c r="B57" s="17" t="s">
        <v>152</v>
      </c>
      <c r="C57" s="21" t="s">
        <v>5</v>
      </c>
      <c r="D57" s="21">
        <v>27.64</v>
      </c>
      <c r="E57" s="22">
        <f>SUM(D57:D63)</f>
        <v>395.94000000000005</v>
      </c>
      <c r="F57" s="21">
        <v>97.83</v>
      </c>
      <c r="G57" s="29">
        <f>SUM(F57:F63)</f>
        <v>1680.79</v>
      </c>
      <c r="H57" s="6">
        <f t="shared" ref="H57" si="4">SUM(G57:G67)</f>
        <v>1718.86</v>
      </c>
    </row>
    <row r="58" spans="1:8" x14ac:dyDescent="0.3">
      <c r="A58" s="3"/>
      <c r="B58" s="18"/>
      <c r="C58" s="21" t="s">
        <v>6</v>
      </c>
      <c r="D58" s="21">
        <v>50.01</v>
      </c>
      <c r="E58" s="23"/>
      <c r="F58" s="21">
        <v>53.72</v>
      </c>
      <c r="G58" s="25"/>
      <c r="H58" s="6"/>
    </row>
    <row r="59" spans="1:8" x14ac:dyDescent="0.3">
      <c r="A59" s="3"/>
      <c r="B59" s="18"/>
      <c r="C59" s="21" t="s">
        <v>7</v>
      </c>
      <c r="D59" s="21">
        <v>36.24</v>
      </c>
      <c r="E59" s="23"/>
      <c r="F59" s="21">
        <v>1118.29</v>
      </c>
      <c r="G59" s="25"/>
      <c r="H59" s="6"/>
    </row>
    <row r="60" spans="1:8" x14ac:dyDescent="0.3">
      <c r="A60" s="3"/>
      <c r="B60" s="18"/>
      <c r="C60" s="21" t="s">
        <v>8</v>
      </c>
      <c r="D60" s="21">
        <v>0.43</v>
      </c>
      <c r="E60" s="23"/>
      <c r="F60" s="21">
        <v>15.06</v>
      </c>
      <c r="G60" s="25"/>
      <c r="H60" s="6"/>
    </row>
    <row r="61" spans="1:8" x14ac:dyDescent="0.3">
      <c r="A61" s="3"/>
      <c r="B61" s="18"/>
      <c r="C61" s="21" t="s">
        <v>9</v>
      </c>
      <c r="D61" s="21">
        <v>12.35</v>
      </c>
      <c r="E61" s="23"/>
      <c r="F61" s="21">
        <v>19.72</v>
      </c>
      <c r="G61" s="25"/>
      <c r="H61" s="6"/>
    </row>
    <row r="62" spans="1:8" x14ac:dyDescent="0.3">
      <c r="A62" s="3"/>
      <c r="B62" s="18"/>
      <c r="C62" s="21" t="s">
        <v>10</v>
      </c>
      <c r="D62" s="21">
        <v>14.58</v>
      </c>
      <c r="E62" s="23"/>
      <c r="F62" s="21">
        <v>13.39</v>
      </c>
      <c r="G62" s="25"/>
      <c r="H62" s="6"/>
    </row>
    <row r="63" spans="1:8" x14ac:dyDescent="0.3">
      <c r="A63" s="3"/>
      <c r="B63" s="18"/>
      <c r="C63" s="21" t="s">
        <v>11</v>
      </c>
      <c r="D63" s="21">
        <v>254.69</v>
      </c>
      <c r="E63" s="24"/>
      <c r="F63" s="21">
        <v>362.78</v>
      </c>
      <c r="G63" s="30"/>
      <c r="H63" s="6"/>
    </row>
    <row r="64" spans="1:8" x14ac:dyDescent="0.3">
      <c r="A64" s="3"/>
      <c r="B64" s="19" t="s">
        <v>155</v>
      </c>
      <c r="C64" s="21" t="s">
        <v>12</v>
      </c>
      <c r="D64" s="21">
        <v>80.430000000000007</v>
      </c>
      <c r="E64" s="22">
        <f>SUM(D64:D67)</f>
        <v>95.21</v>
      </c>
      <c r="F64" s="21">
        <v>15.34</v>
      </c>
      <c r="G64" s="29">
        <f>SUM(F64:F67)</f>
        <v>38.07</v>
      </c>
      <c r="H64" s="32"/>
    </row>
    <row r="65" spans="1:8" x14ac:dyDescent="0.3">
      <c r="A65" s="3"/>
      <c r="B65" s="19"/>
      <c r="C65" s="21" t="s">
        <v>13</v>
      </c>
      <c r="D65" s="21">
        <v>6.88</v>
      </c>
      <c r="E65" s="23"/>
      <c r="F65" s="21">
        <v>8.8000000000000007</v>
      </c>
      <c r="G65" s="25"/>
      <c r="H65" s="32"/>
    </row>
    <row r="66" spans="1:8" x14ac:dyDescent="0.3">
      <c r="A66" s="3"/>
      <c r="B66" s="19"/>
      <c r="C66" s="21" t="s">
        <v>14</v>
      </c>
      <c r="D66" s="21">
        <v>0.04</v>
      </c>
      <c r="E66" s="23"/>
      <c r="F66" s="21">
        <v>0.02</v>
      </c>
      <c r="G66" s="25"/>
      <c r="H66" s="32"/>
    </row>
    <row r="67" spans="1:8" x14ac:dyDescent="0.3">
      <c r="A67" s="4"/>
      <c r="B67" s="20"/>
      <c r="C67" s="21" t="s">
        <v>15</v>
      </c>
      <c r="D67" s="21">
        <v>7.8599999999999897</v>
      </c>
      <c r="E67" s="24"/>
      <c r="F67" s="21">
        <v>13.91</v>
      </c>
      <c r="G67" s="30"/>
      <c r="H67" s="32"/>
    </row>
    <row r="68" spans="1:8" x14ac:dyDescent="0.3">
      <c r="A68" s="2" t="s">
        <v>21</v>
      </c>
      <c r="B68" s="17" t="s">
        <v>152</v>
      </c>
      <c r="C68" s="21" t="s">
        <v>5</v>
      </c>
      <c r="D68" s="21">
        <v>16.84</v>
      </c>
      <c r="E68" s="22">
        <f>SUM(D68:D74)</f>
        <v>311.82999999999987</v>
      </c>
      <c r="F68" s="21">
        <v>59.61</v>
      </c>
      <c r="G68" s="29">
        <f>SUM(F68:F74)</f>
        <v>1597.6599999999989</v>
      </c>
      <c r="H68" s="6">
        <f t="shared" ref="H68" si="5">SUM(G68:G78)</f>
        <v>1634.9099999999989</v>
      </c>
    </row>
    <row r="69" spans="1:8" x14ac:dyDescent="0.3">
      <c r="A69" s="3"/>
      <c r="B69" s="18"/>
      <c r="C69" s="21" t="s">
        <v>6</v>
      </c>
      <c r="D69" s="21">
        <v>27.45</v>
      </c>
      <c r="E69" s="23"/>
      <c r="F69" s="21">
        <v>29.49</v>
      </c>
      <c r="G69" s="25"/>
      <c r="H69" s="6"/>
    </row>
    <row r="70" spans="1:8" x14ac:dyDescent="0.3">
      <c r="A70" s="3"/>
      <c r="B70" s="18"/>
      <c r="C70" s="21" t="s">
        <v>7</v>
      </c>
      <c r="D70" s="21">
        <v>29.1</v>
      </c>
      <c r="E70" s="23"/>
      <c r="F70" s="21">
        <v>897.95999999999901</v>
      </c>
      <c r="G70" s="25"/>
      <c r="H70" s="6"/>
    </row>
    <row r="71" spans="1:8" x14ac:dyDescent="0.3">
      <c r="A71" s="3"/>
      <c r="B71" s="18"/>
      <c r="C71" s="21" t="s">
        <v>8</v>
      </c>
      <c r="D71" s="21">
        <v>8.2299999999999898</v>
      </c>
      <c r="E71" s="23"/>
      <c r="F71" s="21">
        <v>288.20999999999998</v>
      </c>
      <c r="G71" s="25"/>
      <c r="H71" s="6"/>
    </row>
    <row r="72" spans="1:8" x14ac:dyDescent="0.3">
      <c r="A72" s="3"/>
      <c r="B72" s="18"/>
      <c r="C72" s="21" t="s">
        <v>9</v>
      </c>
      <c r="D72" s="21">
        <v>6.53</v>
      </c>
      <c r="E72" s="23"/>
      <c r="F72" s="21">
        <v>10.43</v>
      </c>
      <c r="G72" s="25"/>
      <c r="H72" s="6"/>
    </row>
    <row r="73" spans="1:8" x14ac:dyDescent="0.3">
      <c r="A73" s="3"/>
      <c r="B73" s="18"/>
      <c r="C73" s="21" t="s">
        <v>10</v>
      </c>
      <c r="D73" s="21">
        <v>13.139999999999899</v>
      </c>
      <c r="E73" s="23"/>
      <c r="F73" s="21">
        <v>12.07</v>
      </c>
      <c r="G73" s="25"/>
      <c r="H73" s="6"/>
    </row>
    <row r="74" spans="1:8" x14ac:dyDescent="0.3">
      <c r="A74" s="3"/>
      <c r="B74" s="18"/>
      <c r="C74" s="21" t="s">
        <v>11</v>
      </c>
      <c r="D74" s="21">
        <v>210.54</v>
      </c>
      <c r="E74" s="24"/>
      <c r="F74" s="21">
        <v>299.89</v>
      </c>
      <c r="G74" s="30"/>
      <c r="H74" s="6"/>
    </row>
    <row r="75" spans="1:8" x14ac:dyDescent="0.3">
      <c r="A75" s="3"/>
      <c r="B75" s="19" t="s">
        <v>155</v>
      </c>
      <c r="C75" s="21" t="s">
        <v>12</v>
      </c>
      <c r="D75" s="21">
        <v>109.31</v>
      </c>
      <c r="E75" s="22">
        <f>SUM(D75:D78)</f>
        <v>121.77000000000001</v>
      </c>
      <c r="F75" s="21">
        <v>20.85</v>
      </c>
      <c r="G75" s="29">
        <f>SUM(F75:F78)</f>
        <v>37.249999999999901</v>
      </c>
      <c r="H75" s="32"/>
    </row>
    <row r="76" spans="1:8" x14ac:dyDescent="0.3">
      <c r="A76" s="3"/>
      <c r="B76" s="19"/>
      <c r="C76" s="21" t="s">
        <v>13</v>
      </c>
      <c r="D76" s="21">
        <v>11.5</v>
      </c>
      <c r="E76" s="23"/>
      <c r="F76" s="21">
        <v>14.719999999999899</v>
      </c>
      <c r="G76" s="25"/>
      <c r="H76" s="32"/>
    </row>
    <row r="77" spans="1:8" x14ac:dyDescent="0.3">
      <c r="A77" s="3"/>
      <c r="B77" s="19"/>
      <c r="C77" s="21" t="s">
        <v>14</v>
      </c>
      <c r="D77" s="21">
        <v>0.01</v>
      </c>
      <c r="E77" s="23"/>
      <c r="F77" s="21">
        <v>0</v>
      </c>
      <c r="G77" s="25"/>
      <c r="H77" s="32"/>
    </row>
    <row r="78" spans="1:8" x14ac:dyDescent="0.3">
      <c r="A78" s="4"/>
      <c r="B78" s="20"/>
      <c r="C78" s="21" t="s">
        <v>15</v>
      </c>
      <c r="D78" s="21">
        <v>0.95</v>
      </c>
      <c r="E78" s="24"/>
      <c r="F78" s="21">
        <v>1.68</v>
      </c>
      <c r="G78" s="30"/>
      <c r="H78" s="32"/>
    </row>
    <row r="79" spans="1:8" x14ac:dyDescent="0.3">
      <c r="A79" s="2" t="s">
        <v>22</v>
      </c>
      <c r="B79" s="17" t="s">
        <v>152</v>
      </c>
      <c r="C79" s="21" t="s">
        <v>5</v>
      </c>
      <c r="D79" s="21">
        <v>43.58</v>
      </c>
      <c r="E79" s="22">
        <f>SUM(D79:D85)</f>
        <v>389.52999999999992</v>
      </c>
      <c r="F79" s="21">
        <v>154.25</v>
      </c>
      <c r="G79" s="29">
        <f>SUM(F79:F85)</f>
        <v>1571.6899999999996</v>
      </c>
      <c r="H79" s="6">
        <f t="shared" ref="H79" si="6">SUM(G79:G89)</f>
        <v>1598.4099999999996</v>
      </c>
    </row>
    <row r="80" spans="1:8" x14ac:dyDescent="0.3">
      <c r="A80" s="3"/>
      <c r="B80" s="18"/>
      <c r="C80" s="21" t="s">
        <v>6</v>
      </c>
      <c r="D80" s="21">
        <v>21.37</v>
      </c>
      <c r="E80" s="23"/>
      <c r="F80" s="21">
        <v>22.959999999999901</v>
      </c>
      <c r="G80" s="25"/>
      <c r="H80" s="6"/>
    </row>
    <row r="81" spans="1:8" x14ac:dyDescent="0.3">
      <c r="A81" s="3"/>
      <c r="B81" s="18"/>
      <c r="C81" s="21" t="s">
        <v>7</v>
      </c>
      <c r="D81" s="21">
        <v>29.88</v>
      </c>
      <c r="E81" s="23"/>
      <c r="F81" s="21">
        <v>922.03</v>
      </c>
      <c r="G81" s="25"/>
      <c r="H81" s="6"/>
    </row>
    <row r="82" spans="1:8" x14ac:dyDescent="0.3">
      <c r="A82" s="3"/>
      <c r="B82" s="18"/>
      <c r="C82" s="21" t="s">
        <v>8</v>
      </c>
      <c r="D82" s="21">
        <v>1.67</v>
      </c>
      <c r="E82" s="23"/>
      <c r="F82" s="21">
        <v>58.48</v>
      </c>
      <c r="G82" s="25"/>
      <c r="H82" s="6"/>
    </row>
    <row r="83" spans="1:8" x14ac:dyDescent="0.3">
      <c r="A83" s="3"/>
      <c r="B83" s="18"/>
      <c r="C83" s="21" t="s">
        <v>9</v>
      </c>
      <c r="D83" s="21">
        <v>23.09</v>
      </c>
      <c r="E83" s="23"/>
      <c r="F83" s="21">
        <v>36.869999999999997</v>
      </c>
      <c r="G83" s="25"/>
      <c r="H83" s="6"/>
    </row>
    <row r="84" spans="1:8" x14ac:dyDescent="0.3">
      <c r="A84" s="3"/>
      <c r="B84" s="18"/>
      <c r="C84" s="21" t="s">
        <v>10</v>
      </c>
      <c r="D84" s="21">
        <v>14.639999999999899</v>
      </c>
      <c r="E84" s="23"/>
      <c r="F84" s="21">
        <v>13.45</v>
      </c>
      <c r="G84" s="25"/>
      <c r="H84" s="6"/>
    </row>
    <row r="85" spans="1:8" x14ac:dyDescent="0.3">
      <c r="A85" s="3"/>
      <c r="B85" s="18"/>
      <c r="C85" s="21" t="s">
        <v>11</v>
      </c>
      <c r="D85" s="21">
        <v>255.3</v>
      </c>
      <c r="E85" s="24"/>
      <c r="F85" s="21">
        <v>363.65</v>
      </c>
      <c r="G85" s="30"/>
      <c r="H85" s="6"/>
    </row>
    <row r="86" spans="1:8" x14ac:dyDescent="0.3">
      <c r="A86" s="3"/>
      <c r="B86" s="19" t="s">
        <v>155</v>
      </c>
      <c r="C86" s="21" t="s">
        <v>12</v>
      </c>
      <c r="D86" s="21">
        <v>103.2</v>
      </c>
      <c r="E86" s="22">
        <f>SUM(D86:D89)</f>
        <v>108.37000000000002</v>
      </c>
      <c r="F86" s="21">
        <v>19.68</v>
      </c>
      <c r="G86" s="29">
        <f>SUM(F86:F89)</f>
        <v>26.72</v>
      </c>
      <c r="H86" s="32"/>
    </row>
    <row r="87" spans="1:8" x14ac:dyDescent="0.3">
      <c r="A87" s="3"/>
      <c r="B87" s="19"/>
      <c r="C87" s="21" t="s">
        <v>13</v>
      </c>
      <c r="D87" s="21">
        <v>4.2</v>
      </c>
      <c r="E87" s="23"/>
      <c r="F87" s="21">
        <v>5.37</v>
      </c>
      <c r="G87" s="25"/>
      <c r="H87" s="32"/>
    </row>
    <row r="88" spans="1:8" x14ac:dyDescent="0.3">
      <c r="A88" s="3"/>
      <c r="B88" s="19"/>
      <c r="C88" s="21" t="s">
        <v>14</v>
      </c>
      <c r="D88" s="21">
        <v>0.04</v>
      </c>
      <c r="E88" s="23"/>
      <c r="F88" s="21">
        <v>0.02</v>
      </c>
      <c r="G88" s="25"/>
      <c r="H88" s="32"/>
    </row>
    <row r="89" spans="1:8" x14ac:dyDescent="0.3">
      <c r="A89" s="4"/>
      <c r="B89" s="20"/>
      <c r="C89" s="21" t="s">
        <v>15</v>
      </c>
      <c r="D89" s="21">
        <v>0.93</v>
      </c>
      <c r="E89" s="24"/>
      <c r="F89" s="21">
        <v>1.65</v>
      </c>
      <c r="G89" s="30"/>
      <c r="H89" s="32"/>
    </row>
    <row r="90" spans="1:8" x14ac:dyDescent="0.3">
      <c r="A90" s="2" t="s">
        <v>23</v>
      </c>
      <c r="B90" s="17" t="s">
        <v>152</v>
      </c>
      <c r="C90" s="21" t="s">
        <v>5</v>
      </c>
      <c r="D90" s="21">
        <v>12.6</v>
      </c>
      <c r="E90" s="22">
        <f>SUM(D90:D96)</f>
        <v>265.74</v>
      </c>
      <c r="F90" s="21">
        <v>44.6</v>
      </c>
      <c r="G90" s="29">
        <f>SUM(F90:F96)</f>
        <v>1562.6799999999898</v>
      </c>
      <c r="H90" s="6">
        <f t="shared" ref="H90" si="7">SUM(G90:G100)</f>
        <v>1616.7299999999898</v>
      </c>
    </row>
    <row r="91" spans="1:8" x14ac:dyDescent="0.3">
      <c r="A91" s="3"/>
      <c r="B91" s="18"/>
      <c r="C91" s="21" t="s">
        <v>6</v>
      </c>
      <c r="D91" s="21">
        <v>45</v>
      </c>
      <c r="E91" s="23"/>
      <c r="F91" s="21">
        <v>48.339999999999897</v>
      </c>
      <c r="G91" s="25"/>
      <c r="H91" s="6"/>
    </row>
    <row r="92" spans="1:8" x14ac:dyDescent="0.3">
      <c r="A92" s="3"/>
      <c r="B92" s="18"/>
      <c r="C92" s="21" t="s">
        <v>7</v>
      </c>
      <c r="D92" s="21">
        <v>39.25</v>
      </c>
      <c r="E92" s="23"/>
      <c r="F92" s="21">
        <v>1211.1699999999901</v>
      </c>
      <c r="G92" s="25"/>
      <c r="H92" s="6"/>
    </row>
    <row r="93" spans="1:8" x14ac:dyDescent="0.3">
      <c r="A93" s="3"/>
      <c r="B93" s="18"/>
      <c r="C93" s="21" t="s">
        <v>8</v>
      </c>
      <c r="D93" s="21">
        <v>0.62</v>
      </c>
      <c r="E93" s="23"/>
      <c r="F93" s="21">
        <v>21.71</v>
      </c>
      <c r="G93" s="25"/>
      <c r="H93" s="6"/>
    </row>
    <row r="94" spans="1:8" x14ac:dyDescent="0.3">
      <c r="A94" s="3"/>
      <c r="B94" s="18"/>
      <c r="C94" s="21" t="s">
        <v>9</v>
      </c>
      <c r="D94" s="21">
        <v>10.01</v>
      </c>
      <c r="E94" s="23"/>
      <c r="F94" s="21">
        <v>15.98</v>
      </c>
      <c r="G94" s="25"/>
      <c r="H94" s="6"/>
    </row>
    <row r="95" spans="1:8" x14ac:dyDescent="0.3">
      <c r="A95" s="3"/>
      <c r="B95" s="18"/>
      <c r="C95" s="21" t="s">
        <v>10</v>
      </c>
      <c r="D95" s="21">
        <v>8.98</v>
      </c>
      <c r="E95" s="23"/>
      <c r="F95" s="21">
        <v>8.25</v>
      </c>
      <c r="G95" s="25"/>
      <c r="H95" s="6"/>
    </row>
    <row r="96" spans="1:8" x14ac:dyDescent="0.3">
      <c r="A96" s="3"/>
      <c r="B96" s="18"/>
      <c r="C96" s="21" t="s">
        <v>11</v>
      </c>
      <c r="D96" s="21">
        <v>149.28</v>
      </c>
      <c r="E96" s="24"/>
      <c r="F96" s="21">
        <v>212.63</v>
      </c>
      <c r="G96" s="30"/>
      <c r="H96" s="6"/>
    </row>
    <row r="97" spans="1:8" x14ac:dyDescent="0.3">
      <c r="A97" s="3"/>
      <c r="B97" s="19" t="s">
        <v>155</v>
      </c>
      <c r="C97" s="21" t="s">
        <v>12</v>
      </c>
      <c r="D97" s="21">
        <v>53</v>
      </c>
      <c r="E97" s="22">
        <f>SUM(D97:D100)</f>
        <v>89.42</v>
      </c>
      <c r="F97" s="21">
        <v>10.11</v>
      </c>
      <c r="G97" s="29">
        <f>SUM(F97:F100)</f>
        <v>54.05</v>
      </c>
      <c r="H97" s="32"/>
    </row>
    <row r="98" spans="1:8" x14ac:dyDescent="0.3">
      <c r="A98" s="3"/>
      <c r="B98" s="19"/>
      <c r="C98" s="21" t="s">
        <v>13</v>
      </c>
      <c r="D98" s="21">
        <v>32.130000000000003</v>
      </c>
      <c r="E98" s="23"/>
      <c r="F98" s="21">
        <v>41.12</v>
      </c>
      <c r="G98" s="25"/>
      <c r="H98" s="32"/>
    </row>
    <row r="99" spans="1:8" x14ac:dyDescent="0.3">
      <c r="A99" s="3"/>
      <c r="B99" s="19"/>
      <c r="C99" s="21" t="s">
        <v>14</v>
      </c>
      <c r="D99" s="21">
        <v>3.62</v>
      </c>
      <c r="E99" s="23"/>
      <c r="F99" s="21">
        <v>1.63</v>
      </c>
      <c r="G99" s="25"/>
      <c r="H99" s="32"/>
    </row>
    <row r="100" spans="1:8" x14ac:dyDescent="0.3">
      <c r="A100" s="4"/>
      <c r="B100" s="20"/>
      <c r="C100" s="21" t="s">
        <v>15</v>
      </c>
      <c r="D100" s="21">
        <v>0.66999999999999904</v>
      </c>
      <c r="E100" s="24"/>
      <c r="F100" s="21">
        <v>1.19</v>
      </c>
      <c r="G100" s="30"/>
      <c r="H100" s="32"/>
    </row>
    <row r="101" spans="1:8" x14ac:dyDescent="0.3">
      <c r="A101" s="2" t="s">
        <v>24</v>
      </c>
      <c r="B101" s="17" t="s">
        <v>152</v>
      </c>
      <c r="C101" s="21" t="s">
        <v>5</v>
      </c>
      <c r="D101" s="21">
        <v>10.36</v>
      </c>
      <c r="E101" s="22">
        <f>SUM(D101:D107)</f>
        <v>363.3</v>
      </c>
      <c r="F101" s="21">
        <v>36.67</v>
      </c>
      <c r="G101" s="29">
        <f>SUM(F101:F107)</f>
        <v>1538.9999999999977</v>
      </c>
      <c r="H101" s="6">
        <f t="shared" ref="H101" si="8">SUM(G101:G111)</f>
        <v>1575.0799999999977</v>
      </c>
    </row>
    <row r="102" spans="1:8" x14ac:dyDescent="0.3">
      <c r="A102" s="3"/>
      <c r="B102" s="18"/>
      <c r="C102" s="21" t="s">
        <v>6</v>
      </c>
      <c r="D102" s="21">
        <v>18.38</v>
      </c>
      <c r="E102" s="23"/>
      <c r="F102" s="21">
        <v>19.739999999999998</v>
      </c>
      <c r="G102" s="25"/>
      <c r="H102" s="6"/>
    </row>
    <row r="103" spans="1:8" x14ac:dyDescent="0.3">
      <c r="A103" s="3"/>
      <c r="B103" s="18"/>
      <c r="C103" s="21" t="s">
        <v>7</v>
      </c>
      <c r="D103" s="21">
        <v>23.38</v>
      </c>
      <c r="E103" s="23"/>
      <c r="F103" s="21">
        <v>721.45999999999901</v>
      </c>
      <c r="G103" s="25"/>
      <c r="H103" s="6"/>
    </row>
    <row r="104" spans="1:8" x14ac:dyDescent="0.3">
      <c r="A104" s="3"/>
      <c r="B104" s="18"/>
      <c r="C104" s="21" t="s">
        <v>8</v>
      </c>
      <c r="D104" s="21">
        <v>9.56</v>
      </c>
      <c r="E104" s="23"/>
      <c r="F104" s="21">
        <v>334.789999999999</v>
      </c>
      <c r="G104" s="25"/>
      <c r="H104" s="6"/>
    </row>
    <row r="105" spans="1:8" x14ac:dyDescent="0.3">
      <c r="A105" s="3"/>
      <c r="B105" s="18"/>
      <c r="C105" s="21" t="s">
        <v>9</v>
      </c>
      <c r="D105" s="21">
        <v>5.21</v>
      </c>
      <c r="E105" s="23"/>
      <c r="F105" s="21">
        <v>8.32</v>
      </c>
      <c r="G105" s="25"/>
      <c r="H105" s="6"/>
    </row>
    <row r="106" spans="1:8" x14ac:dyDescent="0.3">
      <c r="A106" s="3"/>
      <c r="B106" s="18"/>
      <c r="C106" s="21" t="s">
        <v>10</v>
      </c>
      <c r="D106" s="21">
        <v>8.2899999999999991</v>
      </c>
      <c r="E106" s="23"/>
      <c r="F106" s="21">
        <v>7.6199999999999903</v>
      </c>
      <c r="G106" s="25"/>
      <c r="H106" s="6"/>
    </row>
    <row r="107" spans="1:8" x14ac:dyDescent="0.3">
      <c r="A107" s="3"/>
      <c r="B107" s="18"/>
      <c r="C107" s="21" t="s">
        <v>11</v>
      </c>
      <c r="D107" s="21">
        <v>288.12</v>
      </c>
      <c r="E107" s="24"/>
      <c r="F107" s="21">
        <v>410.4</v>
      </c>
      <c r="G107" s="30"/>
      <c r="H107" s="6"/>
    </row>
    <row r="108" spans="1:8" x14ac:dyDescent="0.3">
      <c r="A108" s="3"/>
      <c r="B108" s="19" t="s">
        <v>155</v>
      </c>
      <c r="C108" s="21" t="s">
        <v>12</v>
      </c>
      <c r="D108" s="21">
        <v>92.31</v>
      </c>
      <c r="E108" s="22">
        <f>SUM(D108:D111)</f>
        <v>104.8</v>
      </c>
      <c r="F108" s="21">
        <v>17.600000000000001</v>
      </c>
      <c r="G108" s="29">
        <f>SUM(F108:F111)</f>
        <v>36.08</v>
      </c>
      <c r="H108" s="32"/>
    </row>
    <row r="109" spans="1:8" x14ac:dyDescent="0.3">
      <c r="A109" s="3"/>
      <c r="B109" s="19"/>
      <c r="C109" s="21" t="s">
        <v>13</v>
      </c>
      <c r="D109" s="21">
        <v>7.3199999999999896</v>
      </c>
      <c r="E109" s="23"/>
      <c r="F109" s="21">
        <v>9.3699999999999992</v>
      </c>
      <c r="G109" s="25"/>
      <c r="H109" s="32"/>
    </row>
    <row r="110" spans="1:8" x14ac:dyDescent="0.3">
      <c r="A110" s="3"/>
      <c r="B110" s="19"/>
      <c r="C110" s="21" t="s">
        <v>14</v>
      </c>
      <c r="D110" s="21">
        <v>0.03</v>
      </c>
      <c r="E110" s="23"/>
      <c r="F110" s="21">
        <v>0.01</v>
      </c>
      <c r="G110" s="25"/>
      <c r="H110" s="32"/>
    </row>
    <row r="111" spans="1:8" x14ac:dyDescent="0.3">
      <c r="A111" s="4"/>
      <c r="B111" s="20"/>
      <c r="C111" s="21" t="s">
        <v>15</v>
      </c>
      <c r="D111" s="21">
        <v>5.14</v>
      </c>
      <c r="E111" s="24"/>
      <c r="F111" s="21">
        <v>9.1</v>
      </c>
      <c r="G111" s="30"/>
      <c r="H111" s="32"/>
    </row>
    <row r="112" spans="1:8" x14ac:dyDescent="0.3">
      <c r="A112" s="2" t="s">
        <v>25</v>
      </c>
      <c r="B112" s="17" t="s">
        <v>152</v>
      </c>
      <c r="C112" s="21" t="s">
        <v>5</v>
      </c>
      <c r="D112" s="21">
        <v>37</v>
      </c>
      <c r="E112" s="22">
        <f>SUM(D112:D118)</f>
        <v>458.08999999999901</v>
      </c>
      <c r="F112" s="21">
        <v>130.96</v>
      </c>
      <c r="G112" s="29">
        <f>SUM(F112:F118)</f>
        <v>1493.1299999999999</v>
      </c>
      <c r="H112" s="6">
        <f t="shared" ref="H112" si="9">SUM(G112:G122)</f>
        <v>1527.03</v>
      </c>
    </row>
    <row r="113" spans="1:8" x14ac:dyDescent="0.3">
      <c r="A113" s="3"/>
      <c r="B113" s="18"/>
      <c r="C113" s="21" t="s">
        <v>6</v>
      </c>
      <c r="D113" s="21">
        <v>16.64</v>
      </c>
      <c r="E113" s="23"/>
      <c r="F113" s="21">
        <v>17.87</v>
      </c>
      <c r="G113" s="25"/>
      <c r="H113" s="6"/>
    </row>
    <row r="114" spans="1:8" x14ac:dyDescent="0.3">
      <c r="A114" s="3"/>
      <c r="B114" s="18"/>
      <c r="C114" s="21" t="s">
        <v>7</v>
      </c>
      <c r="D114" s="21">
        <v>24.58</v>
      </c>
      <c r="E114" s="23"/>
      <c r="F114" s="21">
        <v>758.49</v>
      </c>
      <c r="G114" s="25"/>
      <c r="H114" s="6"/>
    </row>
    <row r="115" spans="1:8" x14ac:dyDescent="0.3">
      <c r="A115" s="3"/>
      <c r="B115" s="18"/>
      <c r="C115" s="21" t="s">
        <v>8</v>
      </c>
      <c r="D115" s="21">
        <v>1.41</v>
      </c>
      <c r="E115" s="23"/>
      <c r="F115" s="21">
        <v>49.379999999999903</v>
      </c>
      <c r="G115" s="25"/>
      <c r="H115" s="6"/>
    </row>
    <row r="116" spans="1:8" x14ac:dyDescent="0.3">
      <c r="A116" s="3"/>
      <c r="B116" s="18"/>
      <c r="C116" s="21" t="s">
        <v>9</v>
      </c>
      <c r="D116" s="21">
        <v>23.86</v>
      </c>
      <c r="E116" s="23"/>
      <c r="F116" s="21">
        <v>38.1</v>
      </c>
      <c r="G116" s="25"/>
      <c r="H116" s="6"/>
    </row>
    <row r="117" spans="1:8" x14ac:dyDescent="0.3">
      <c r="A117" s="3"/>
      <c r="B117" s="18"/>
      <c r="C117" s="21" t="s">
        <v>10</v>
      </c>
      <c r="D117" s="21">
        <v>13.37</v>
      </c>
      <c r="E117" s="23"/>
      <c r="F117" s="21">
        <v>12.28</v>
      </c>
      <c r="G117" s="25"/>
      <c r="H117" s="6"/>
    </row>
    <row r="118" spans="1:8" x14ac:dyDescent="0.3">
      <c r="A118" s="3"/>
      <c r="B118" s="18"/>
      <c r="C118" s="21" t="s">
        <v>11</v>
      </c>
      <c r="D118" s="21">
        <v>341.229999999999</v>
      </c>
      <c r="E118" s="24"/>
      <c r="F118" s="21">
        <v>486.05</v>
      </c>
      <c r="G118" s="30"/>
      <c r="H118" s="6"/>
    </row>
    <row r="119" spans="1:8" x14ac:dyDescent="0.3">
      <c r="A119" s="3"/>
      <c r="B119" s="19" t="s">
        <v>155</v>
      </c>
      <c r="C119" s="21" t="s">
        <v>12</v>
      </c>
      <c r="D119" s="21">
        <v>79.59</v>
      </c>
      <c r="E119" s="22">
        <f>SUM(D119:D122)</f>
        <v>91.91</v>
      </c>
      <c r="F119" s="21">
        <v>15.18</v>
      </c>
      <c r="G119" s="29">
        <f>SUM(F119:F122)</f>
        <v>33.9</v>
      </c>
      <c r="H119" s="32"/>
    </row>
    <row r="120" spans="1:8" x14ac:dyDescent="0.3">
      <c r="A120" s="3"/>
      <c r="B120" s="19"/>
      <c r="C120" s="21" t="s">
        <v>13</v>
      </c>
      <c r="D120" s="21">
        <v>5.96</v>
      </c>
      <c r="E120" s="23"/>
      <c r="F120" s="21">
        <v>7.63</v>
      </c>
      <c r="G120" s="25"/>
      <c r="H120" s="32"/>
    </row>
    <row r="121" spans="1:8" x14ac:dyDescent="0.3">
      <c r="A121" s="3"/>
      <c r="B121" s="19"/>
      <c r="C121" s="21" t="s">
        <v>14</v>
      </c>
      <c r="D121" s="21">
        <v>0.13</v>
      </c>
      <c r="E121" s="23"/>
      <c r="F121" s="21">
        <v>0.06</v>
      </c>
      <c r="G121" s="25"/>
      <c r="H121" s="32"/>
    </row>
    <row r="122" spans="1:8" x14ac:dyDescent="0.3">
      <c r="A122" s="4"/>
      <c r="B122" s="20"/>
      <c r="C122" s="21" t="s">
        <v>15</v>
      </c>
      <c r="D122" s="21">
        <v>6.23</v>
      </c>
      <c r="E122" s="24"/>
      <c r="F122" s="21">
        <v>11.03</v>
      </c>
      <c r="G122" s="30"/>
      <c r="H122" s="32"/>
    </row>
    <row r="123" spans="1:8" x14ac:dyDescent="0.3">
      <c r="A123" s="2" t="s">
        <v>26</v>
      </c>
      <c r="B123" s="17" t="s">
        <v>152</v>
      </c>
      <c r="C123" s="21" t="s">
        <v>5</v>
      </c>
      <c r="D123" s="21">
        <v>28.24</v>
      </c>
      <c r="E123" s="22">
        <f>SUM(D123:D129)</f>
        <v>240.42</v>
      </c>
      <c r="F123" s="21">
        <v>99.96</v>
      </c>
      <c r="G123" s="29">
        <f>SUM(F123:F129)</f>
        <v>1455.70999999999</v>
      </c>
      <c r="H123" s="6">
        <f t="shared" ref="H123" si="10">SUM(G123:G133)</f>
        <v>1483.27999999999</v>
      </c>
    </row>
    <row r="124" spans="1:8" x14ac:dyDescent="0.3">
      <c r="A124" s="3"/>
      <c r="B124" s="18"/>
      <c r="C124" s="21" t="s">
        <v>6</v>
      </c>
      <c r="D124" s="21">
        <v>32.619999999999997</v>
      </c>
      <c r="E124" s="23"/>
      <c r="F124" s="21">
        <v>35.04</v>
      </c>
      <c r="G124" s="25"/>
      <c r="H124" s="6"/>
    </row>
    <row r="125" spans="1:8" x14ac:dyDescent="0.3">
      <c r="A125" s="3"/>
      <c r="B125" s="18"/>
      <c r="C125" s="21" t="s">
        <v>7</v>
      </c>
      <c r="D125" s="21">
        <v>33.15</v>
      </c>
      <c r="E125" s="23"/>
      <c r="F125" s="21">
        <v>1022.9399999999901</v>
      </c>
      <c r="G125" s="25"/>
      <c r="H125" s="6"/>
    </row>
    <row r="126" spans="1:8" x14ac:dyDescent="0.3">
      <c r="A126" s="3"/>
      <c r="B126" s="18"/>
      <c r="C126" s="21" t="s">
        <v>8</v>
      </c>
      <c r="D126" s="21">
        <v>2.71</v>
      </c>
      <c r="E126" s="23"/>
      <c r="F126" s="21">
        <v>94.9</v>
      </c>
      <c r="G126" s="25"/>
      <c r="H126" s="6"/>
    </row>
    <row r="127" spans="1:8" x14ac:dyDescent="0.3">
      <c r="A127" s="3"/>
      <c r="B127" s="18"/>
      <c r="C127" s="21" t="s">
        <v>9</v>
      </c>
      <c r="D127" s="21">
        <v>33.22</v>
      </c>
      <c r="E127" s="23"/>
      <c r="F127" s="21">
        <v>53.04</v>
      </c>
      <c r="G127" s="25"/>
      <c r="H127" s="6"/>
    </row>
    <row r="128" spans="1:8" x14ac:dyDescent="0.3">
      <c r="A128" s="3"/>
      <c r="B128" s="18"/>
      <c r="C128" s="21" t="s">
        <v>10</v>
      </c>
      <c r="D128" s="21">
        <v>14.92</v>
      </c>
      <c r="E128" s="23"/>
      <c r="F128" s="21">
        <v>13.7099999999999</v>
      </c>
      <c r="G128" s="25"/>
      <c r="H128" s="6"/>
    </row>
    <row r="129" spans="1:8" x14ac:dyDescent="0.3">
      <c r="A129" s="3"/>
      <c r="B129" s="18"/>
      <c r="C129" s="21" t="s">
        <v>11</v>
      </c>
      <c r="D129" s="21">
        <v>95.56</v>
      </c>
      <c r="E129" s="24"/>
      <c r="F129" s="21">
        <v>136.12</v>
      </c>
      <c r="G129" s="30"/>
      <c r="H129" s="6"/>
    </row>
    <row r="130" spans="1:8" x14ac:dyDescent="0.3">
      <c r="A130" s="3"/>
      <c r="B130" s="19" t="s">
        <v>155</v>
      </c>
      <c r="C130" s="21" t="s">
        <v>12</v>
      </c>
      <c r="D130" s="21">
        <v>54.879999999999903</v>
      </c>
      <c r="E130" s="22">
        <f>SUM(D130:D133)</f>
        <v>66.199999999999903</v>
      </c>
      <c r="F130" s="21">
        <v>10.47</v>
      </c>
      <c r="G130" s="29">
        <f>SUM(F130:F133)</f>
        <v>27.57</v>
      </c>
      <c r="H130" s="32"/>
    </row>
    <row r="131" spans="1:8" x14ac:dyDescent="0.3">
      <c r="A131" s="3"/>
      <c r="B131" s="19"/>
      <c r="C131" s="21" t="s">
        <v>13</v>
      </c>
      <c r="D131" s="21">
        <v>5.38</v>
      </c>
      <c r="E131" s="23"/>
      <c r="F131" s="21">
        <v>6.88</v>
      </c>
      <c r="G131" s="25"/>
      <c r="H131" s="32"/>
    </row>
    <row r="132" spans="1:8" x14ac:dyDescent="0.3">
      <c r="A132" s="3"/>
      <c r="B132" s="19"/>
      <c r="C132" s="21" t="s">
        <v>14</v>
      </c>
      <c r="D132" s="21">
        <v>0.22</v>
      </c>
      <c r="E132" s="23"/>
      <c r="F132" s="21">
        <v>0.1</v>
      </c>
      <c r="G132" s="25"/>
      <c r="H132" s="32"/>
    </row>
    <row r="133" spans="1:8" x14ac:dyDescent="0.3">
      <c r="A133" s="4"/>
      <c r="B133" s="20"/>
      <c r="C133" s="21" t="s">
        <v>15</v>
      </c>
      <c r="D133" s="21">
        <v>5.72</v>
      </c>
      <c r="E133" s="24"/>
      <c r="F133" s="21">
        <v>10.119999999999999</v>
      </c>
      <c r="G133" s="30"/>
      <c r="H133" s="32"/>
    </row>
    <row r="134" spans="1:8" x14ac:dyDescent="0.3">
      <c r="A134" s="2" t="s">
        <v>27</v>
      </c>
      <c r="B134" s="17" t="s">
        <v>152</v>
      </c>
      <c r="C134" s="21" t="s">
        <v>5</v>
      </c>
      <c r="D134" s="21">
        <v>24.87</v>
      </c>
      <c r="E134" s="22">
        <f>SUM(D134:D140)</f>
        <v>390.13999999999987</v>
      </c>
      <c r="F134" s="21">
        <v>88.03</v>
      </c>
      <c r="G134" s="29">
        <f>SUM(F134:F140)</f>
        <v>1462.619999999999</v>
      </c>
      <c r="H134" s="6">
        <f t="shared" ref="H134" si="11">SUM(G134:G144)</f>
        <v>1498.1799999999989</v>
      </c>
    </row>
    <row r="135" spans="1:8" x14ac:dyDescent="0.3">
      <c r="A135" s="3"/>
      <c r="B135" s="18"/>
      <c r="C135" s="21" t="s">
        <v>6</v>
      </c>
      <c r="D135" s="21">
        <v>26.75</v>
      </c>
      <c r="E135" s="23"/>
      <c r="F135" s="21">
        <v>28.73</v>
      </c>
      <c r="G135" s="25"/>
      <c r="H135" s="6"/>
    </row>
    <row r="136" spans="1:8" x14ac:dyDescent="0.3">
      <c r="A136" s="3"/>
      <c r="B136" s="18"/>
      <c r="C136" s="21" t="s">
        <v>7</v>
      </c>
      <c r="D136" s="21">
        <v>28.459999999999901</v>
      </c>
      <c r="E136" s="23"/>
      <c r="F136" s="21">
        <v>878.22</v>
      </c>
      <c r="G136" s="25"/>
      <c r="H136" s="6"/>
    </row>
    <row r="137" spans="1:8" x14ac:dyDescent="0.3">
      <c r="A137" s="3"/>
      <c r="B137" s="18"/>
      <c r="C137" s="21" t="s">
        <v>8</v>
      </c>
      <c r="D137" s="21">
        <v>0.92</v>
      </c>
      <c r="E137" s="23"/>
      <c r="F137" s="21">
        <v>32.22</v>
      </c>
      <c r="G137" s="25"/>
      <c r="H137" s="6"/>
    </row>
    <row r="138" spans="1:8" x14ac:dyDescent="0.3">
      <c r="A138" s="3"/>
      <c r="B138" s="18"/>
      <c r="C138" s="21" t="s">
        <v>9</v>
      </c>
      <c r="D138" s="21">
        <v>16.489999999999998</v>
      </c>
      <c r="E138" s="23"/>
      <c r="F138" s="21">
        <v>26.33</v>
      </c>
      <c r="G138" s="25"/>
      <c r="H138" s="6"/>
    </row>
    <row r="139" spans="1:8" x14ac:dyDescent="0.3">
      <c r="A139" s="3"/>
      <c r="B139" s="18"/>
      <c r="C139" s="21" t="s">
        <v>10</v>
      </c>
      <c r="D139" s="21">
        <v>15.35</v>
      </c>
      <c r="E139" s="23"/>
      <c r="F139" s="21">
        <v>14.1</v>
      </c>
      <c r="G139" s="25"/>
      <c r="H139" s="6"/>
    </row>
    <row r="140" spans="1:8" x14ac:dyDescent="0.3">
      <c r="A140" s="3"/>
      <c r="B140" s="18"/>
      <c r="C140" s="21" t="s">
        <v>11</v>
      </c>
      <c r="D140" s="21">
        <v>277.3</v>
      </c>
      <c r="E140" s="24"/>
      <c r="F140" s="21">
        <v>394.98999999999899</v>
      </c>
      <c r="G140" s="30"/>
      <c r="H140" s="6"/>
    </row>
    <row r="141" spans="1:8" x14ac:dyDescent="0.3">
      <c r="A141" s="3"/>
      <c r="B141" s="19" t="s">
        <v>155</v>
      </c>
      <c r="C141" s="21" t="s">
        <v>12</v>
      </c>
      <c r="D141" s="21">
        <v>98</v>
      </c>
      <c r="E141" s="22">
        <f>SUM(D141:D144)</f>
        <v>108.92999999999999</v>
      </c>
      <c r="F141" s="21">
        <v>18.690000000000001</v>
      </c>
      <c r="G141" s="29">
        <f>SUM(F141:F144)</f>
        <v>35.56</v>
      </c>
      <c r="H141" s="32"/>
    </row>
    <row r="142" spans="1:8" x14ac:dyDescent="0.3">
      <c r="A142" s="3"/>
      <c r="B142" s="19"/>
      <c r="C142" s="21" t="s">
        <v>13</v>
      </c>
      <c r="D142" s="21">
        <v>4.96</v>
      </c>
      <c r="E142" s="23"/>
      <c r="F142" s="21">
        <v>6.35</v>
      </c>
      <c r="G142" s="25"/>
      <c r="H142" s="32"/>
    </row>
    <row r="143" spans="1:8" x14ac:dyDescent="0.3">
      <c r="A143" s="3"/>
      <c r="B143" s="19"/>
      <c r="C143" s="21" t="s">
        <v>14</v>
      </c>
      <c r="D143" s="21">
        <v>0.03</v>
      </c>
      <c r="E143" s="23"/>
      <c r="F143" s="21">
        <v>0.01</v>
      </c>
      <c r="G143" s="25"/>
      <c r="H143" s="32"/>
    </row>
    <row r="144" spans="1:8" x14ac:dyDescent="0.3">
      <c r="A144" s="4"/>
      <c r="B144" s="20"/>
      <c r="C144" s="21" t="s">
        <v>15</v>
      </c>
      <c r="D144" s="21">
        <v>5.94</v>
      </c>
      <c r="E144" s="24"/>
      <c r="F144" s="21">
        <v>10.51</v>
      </c>
      <c r="G144" s="30"/>
      <c r="H144" s="32"/>
    </row>
    <row r="145" spans="1:8" x14ac:dyDescent="0.3">
      <c r="A145" s="2" t="s">
        <v>28</v>
      </c>
      <c r="B145" s="17" t="s">
        <v>152</v>
      </c>
      <c r="C145" s="21" t="s">
        <v>5</v>
      </c>
      <c r="D145" s="21">
        <v>36.14</v>
      </c>
      <c r="E145" s="22">
        <f>SUM(D145:D151)</f>
        <v>549.87</v>
      </c>
      <c r="F145" s="21">
        <v>127.92</v>
      </c>
      <c r="G145" s="29">
        <f>SUM(F145:F151)</f>
        <v>1437.22</v>
      </c>
      <c r="H145" s="6">
        <f t="shared" ref="H145" si="12">SUM(G145:G155)</f>
        <v>1464.6299999999999</v>
      </c>
    </row>
    <row r="146" spans="1:8" x14ac:dyDescent="0.3">
      <c r="A146" s="3"/>
      <c r="B146" s="18"/>
      <c r="C146" s="21" t="s">
        <v>6</v>
      </c>
      <c r="D146" s="21">
        <v>19.87</v>
      </c>
      <c r="E146" s="23"/>
      <c r="F146" s="21">
        <v>21.34</v>
      </c>
      <c r="G146" s="25"/>
      <c r="H146" s="6"/>
    </row>
    <row r="147" spans="1:8" x14ac:dyDescent="0.3">
      <c r="A147" s="3"/>
      <c r="B147" s="18"/>
      <c r="C147" s="21" t="s">
        <v>7</v>
      </c>
      <c r="D147" s="21">
        <v>19.22</v>
      </c>
      <c r="E147" s="23"/>
      <c r="F147" s="21">
        <v>593.09</v>
      </c>
      <c r="G147" s="25"/>
      <c r="H147" s="6"/>
    </row>
    <row r="148" spans="1:8" x14ac:dyDescent="0.3">
      <c r="A148" s="3"/>
      <c r="B148" s="18"/>
      <c r="C148" s="21" t="s">
        <v>8</v>
      </c>
      <c r="D148" s="21">
        <v>0.53</v>
      </c>
      <c r="E148" s="23"/>
      <c r="F148" s="21">
        <v>18.559999999999999</v>
      </c>
      <c r="G148" s="25"/>
      <c r="H148" s="6"/>
    </row>
    <row r="149" spans="1:8" x14ac:dyDescent="0.3">
      <c r="A149" s="3"/>
      <c r="B149" s="18"/>
      <c r="C149" s="21" t="s">
        <v>9</v>
      </c>
      <c r="D149" s="21">
        <v>33.799999999999997</v>
      </c>
      <c r="E149" s="23"/>
      <c r="F149" s="21">
        <v>53.97</v>
      </c>
      <c r="G149" s="25"/>
      <c r="H149" s="6"/>
    </row>
    <row r="150" spans="1:8" x14ac:dyDescent="0.3">
      <c r="A150" s="3"/>
      <c r="B150" s="18"/>
      <c r="C150" s="21" t="s">
        <v>10</v>
      </c>
      <c r="D150" s="21">
        <v>9.5500000000000007</v>
      </c>
      <c r="E150" s="23"/>
      <c r="F150" s="21">
        <v>8.77</v>
      </c>
      <c r="G150" s="25"/>
      <c r="H150" s="6"/>
    </row>
    <row r="151" spans="1:8" x14ac:dyDescent="0.3">
      <c r="A151" s="3"/>
      <c r="B151" s="18"/>
      <c r="C151" s="21" t="s">
        <v>11</v>
      </c>
      <c r="D151" s="21">
        <v>430.76</v>
      </c>
      <c r="E151" s="24"/>
      <c r="F151" s="21">
        <v>613.57000000000005</v>
      </c>
      <c r="G151" s="30"/>
      <c r="H151" s="6"/>
    </row>
    <row r="152" spans="1:8" x14ac:dyDescent="0.3">
      <c r="A152" s="3"/>
      <c r="B152" s="19" t="s">
        <v>155</v>
      </c>
      <c r="C152" s="21" t="s">
        <v>12</v>
      </c>
      <c r="D152" s="21">
        <v>81.99</v>
      </c>
      <c r="E152" s="22">
        <f>SUM(D152:D155)</f>
        <v>89.919999999999987</v>
      </c>
      <c r="F152" s="21">
        <v>15.639999999999899</v>
      </c>
      <c r="G152" s="29">
        <f>SUM(F152:F155)</f>
        <v>27.40999999999989</v>
      </c>
      <c r="H152" s="32"/>
    </row>
    <row r="153" spans="1:8" x14ac:dyDescent="0.3">
      <c r="A153" s="3"/>
      <c r="B153" s="19"/>
      <c r="C153" s="21" t="s">
        <v>13</v>
      </c>
      <c r="D153" s="21">
        <v>4.42</v>
      </c>
      <c r="E153" s="23"/>
      <c r="F153" s="21">
        <v>5.6599999999999904</v>
      </c>
      <c r="G153" s="25"/>
      <c r="H153" s="32"/>
    </row>
    <row r="154" spans="1:8" x14ac:dyDescent="0.3">
      <c r="A154" s="3"/>
      <c r="B154" s="19"/>
      <c r="C154" s="21" t="s">
        <v>14</v>
      </c>
      <c r="D154" s="21">
        <v>0.08</v>
      </c>
      <c r="E154" s="23"/>
      <c r="F154" s="21">
        <v>0.04</v>
      </c>
      <c r="G154" s="25"/>
      <c r="H154" s="32"/>
    </row>
    <row r="155" spans="1:8" x14ac:dyDescent="0.3">
      <c r="A155" s="4"/>
      <c r="B155" s="20"/>
      <c r="C155" s="21" t="s">
        <v>15</v>
      </c>
      <c r="D155" s="21">
        <v>3.4299999999999899</v>
      </c>
      <c r="E155" s="24"/>
      <c r="F155" s="21">
        <v>6.07</v>
      </c>
      <c r="G155" s="30"/>
      <c r="H155" s="32"/>
    </row>
    <row r="156" spans="1:8" x14ac:dyDescent="0.3">
      <c r="A156" s="2" t="s">
        <v>29</v>
      </c>
      <c r="B156" s="17" t="s">
        <v>152</v>
      </c>
      <c r="C156" s="21" t="s">
        <v>5</v>
      </c>
      <c r="D156" s="21">
        <v>32.4</v>
      </c>
      <c r="E156" s="22">
        <f>SUM(D156:D162)</f>
        <v>403.31999999999994</v>
      </c>
      <c r="F156" s="21">
        <v>114.679999999999</v>
      </c>
      <c r="G156" s="29">
        <f>SUM(F156:F162)</f>
        <v>1427.8699999999981</v>
      </c>
      <c r="H156" s="6">
        <f t="shared" ref="H156" si="13">SUM(G156:G166)</f>
        <v>1459.669999999998</v>
      </c>
    </row>
    <row r="157" spans="1:8" x14ac:dyDescent="0.3">
      <c r="A157" s="3"/>
      <c r="B157" s="18"/>
      <c r="C157" s="21" t="s">
        <v>6</v>
      </c>
      <c r="D157" s="21">
        <v>26.259999999999899</v>
      </c>
      <c r="E157" s="23"/>
      <c r="F157" s="21">
        <v>28.21</v>
      </c>
      <c r="G157" s="25"/>
      <c r="H157" s="6"/>
    </row>
    <row r="158" spans="1:8" x14ac:dyDescent="0.3">
      <c r="A158" s="3"/>
      <c r="B158" s="18"/>
      <c r="C158" s="21" t="s">
        <v>7</v>
      </c>
      <c r="D158" s="21">
        <v>22.35</v>
      </c>
      <c r="E158" s="23"/>
      <c r="F158" s="21">
        <v>689.67</v>
      </c>
      <c r="G158" s="25"/>
      <c r="H158" s="6"/>
    </row>
    <row r="159" spans="1:8" x14ac:dyDescent="0.3">
      <c r="A159" s="3"/>
      <c r="B159" s="18"/>
      <c r="C159" s="21" t="s">
        <v>8</v>
      </c>
      <c r="D159" s="21">
        <v>4.0999999999999996</v>
      </c>
      <c r="E159" s="23"/>
      <c r="F159" s="21">
        <v>143.58000000000001</v>
      </c>
      <c r="G159" s="25"/>
      <c r="H159" s="6"/>
    </row>
    <row r="160" spans="1:8" x14ac:dyDescent="0.3">
      <c r="A160" s="3"/>
      <c r="B160" s="18"/>
      <c r="C160" s="21" t="s">
        <v>9</v>
      </c>
      <c r="D160" s="21">
        <v>17.39</v>
      </c>
      <c r="E160" s="23"/>
      <c r="F160" s="21">
        <v>27.77</v>
      </c>
      <c r="G160" s="25"/>
      <c r="H160" s="6"/>
    </row>
    <row r="161" spans="1:8" x14ac:dyDescent="0.3">
      <c r="A161" s="3"/>
      <c r="B161" s="18"/>
      <c r="C161" s="21" t="s">
        <v>10</v>
      </c>
      <c r="D161" s="21">
        <v>8.9600000000000009</v>
      </c>
      <c r="E161" s="23"/>
      <c r="F161" s="21">
        <v>8.2299999999999898</v>
      </c>
      <c r="G161" s="25"/>
      <c r="H161" s="6"/>
    </row>
    <row r="162" spans="1:8" x14ac:dyDescent="0.3">
      <c r="A162" s="3"/>
      <c r="B162" s="18"/>
      <c r="C162" s="21" t="s">
        <v>11</v>
      </c>
      <c r="D162" s="21">
        <v>291.86</v>
      </c>
      <c r="E162" s="24"/>
      <c r="F162" s="21">
        <v>415.729999999999</v>
      </c>
      <c r="G162" s="30"/>
      <c r="H162" s="6"/>
    </row>
    <row r="163" spans="1:8" x14ac:dyDescent="0.3">
      <c r="A163" s="3"/>
      <c r="B163" s="19" t="s">
        <v>155</v>
      </c>
      <c r="C163" s="21" t="s">
        <v>12</v>
      </c>
      <c r="D163" s="21">
        <v>107.98</v>
      </c>
      <c r="E163" s="22">
        <f>SUM(D163:D166)</f>
        <v>115.33</v>
      </c>
      <c r="F163" s="21">
        <v>20.59</v>
      </c>
      <c r="G163" s="29">
        <f>SUM(F163:F166)</f>
        <v>31.799999999999997</v>
      </c>
      <c r="H163" s="32"/>
    </row>
    <row r="164" spans="1:8" x14ac:dyDescent="0.3">
      <c r="A164" s="3"/>
      <c r="B164" s="19"/>
      <c r="C164" s="21" t="s">
        <v>13</v>
      </c>
      <c r="D164" s="21">
        <v>3</v>
      </c>
      <c r="E164" s="23"/>
      <c r="F164" s="21">
        <v>3.84</v>
      </c>
      <c r="G164" s="25"/>
      <c r="H164" s="32"/>
    </row>
    <row r="165" spans="1:8" x14ac:dyDescent="0.3">
      <c r="A165" s="3"/>
      <c r="B165" s="19"/>
      <c r="C165" s="21" t="s">
        <v>14</v>
      </c>
      <c r="D165" s="21">
        <v>0.25</v>
      </c>
      <c r="E165" s="23"/>
      <c r="F165" s="21">
        <v>0.11</v>
      </c>
      <c r="G165" s="25"/>
      <c r="H165" s="32"/>
    </row>
    <row r="166" spans="1:8" x14ac:dyDescent="0.3">
      <c r="A166" s="4"/>
      <c r="B166" s="20"/>
      <c r="C166" s="21" t="s">
        <v>15</v>
      </c>
      <c r="D166" s="21">
        <v>4.0999999999999996</v>
      </c>
      <c r="E166" s="24"/>
      <c r="F166" s="21">
        <v>7.26</v>
      </c>
      <c r="G166" s="30"/>
      <c r="H166" s="32"/>
    </row>
    <row r="167" spans="1:8" x14ac:dyDescent="0.3">
      <c r="A167" s="2" t="s">
        <v>30</v>
      </c>
      <c r="B167" s="17" t="s">
        <v>152</v>
      </c>
      <c r="C167" s="21" t="s">
        <v>5</v>
      </c>
      <c r="D167" s="21">
        <v>28.31</v>
      </c>
      <c r="E167" s="22">
        <f>SUM(D167:D173)</f>
        <v>352.42999999999978</v>
      </c>
      <c r="F167" s="21">
        <v>100.2</v>
      </c>
      <c r="G167" s="29">
        <f>SUM(F167:F173)</f>
        <v>1446.5399999999997</v>
      </c>
      <c r="H167" s="6">
        <f t="shared" ref="H167" si="14">SUM(G167:G177)</f>
        <v>1497.2899999999997</v>
      </c>
    </row>
    <row r="168" spans="1:8" x14ac:dyDescent="0.3">
      <c r="A168" s="3"/>
      <c r="B168" s="18"/>
      <c r="C168" s="21" t="s">
        <v>6</v>
      </c>
      <c r="D168" s="21">
        <v>15.739999999999901</v>
      </c>
      <c r="E168" s="23"/>
      <c r="F168" s="21">
        <v>16.91</v>
      </c>
      <c r="G168" s="25"/>
      <c r="H168" s="6"/>
    </row>
    <row r="169" spans="1:8" x14ac:dyDescent="0.3">
      <c r="A169" s="3"/>
      <c r="B169" s="18"/>
      <c r="C169" s="21" t="s">
        <v>7</v>
      </c>
      <c r="D169" s="21">
        <v>16.100000000000001</v>
      </c>
      <c r="E169" s="23"/>
      <c r="F169" s="21">
        <v>496.81</v>
      </c>
      <c r="G169" s="25"/>
      <c r="H169" s="6"/>
    </row>
    <row r="170" spans="1:8" x14ac:dyDescent="0.3">
      <c r="A170" s="3"/>
      <c r="B170" s="18"/>
      <c r="C170" s="21" t="s">
        <v>8</v>
      </c>
      <c r="D170" s="21">
        <v>12.47</v>
      </c>
      <c r="E170" s="23"/>
      <c r="F170" s="21">
        <v>436.7</v>
      </c>
      <c r="G170" s="25"/>
      <c r="H170" s="6"/>
    </row>
    <row r="171" spans="1:8" x14ac:dyDescent="0.3">
      <c r="A171" s="3"/>
      <c r="B171" s="18"/>
      <c r="C171" s="21" t="s">
        <v>9</v>
      </c>
      <c r="D171" s="21">
        <v>14.42</v>
      </c>
      <c r="E171" s="23"/>
      <c r="F171" s="21">
        <v>23.02</v>
      </c>
      <c r="G171" s="25"/>
      <c r="H171" s="6"/>
    </row>
    <row r="172" spans="1:8" x14ac:dyDescent="0.3">
      <c r="A172" s="3"/>
      <c r="B172" s="18"/>
      <c r="C172" s="21" t="s">
        <v>10</v>
      </c>
      <c r="D172" s="21">
        <v>10.1299999999999</v>
      </c>
      <c r="E172" s="23"/>
      <c r="F172" s="21">
        <v>9.31</v>
      </c>
      <c r="G172" s="25"/>
      <c r="H172" s="6"/>
    </row>
    <row r="173" spans="1:8" x14ac:dyDescent="0.3">
      <c r="A173" s="3"/>
      <c r="B173" s="18"/>
      <c r="C173" s="21" t="s">
        <v>11</v>
      </c>
      <c r="D173" s="21">
        <v>255.26</v>
      </c>
      <c r="E173" s="24"/>
      <c r="F173" s="21">
        <v>363.59</v>
      </c>
      <c r="G173" s="30"/>
      <c r="H173" s="6"/>
    </row>
    <row r="174" spans="1:8" x14ac:dyDescent="0.3">
      <c r="A174" s="3"/>
      <c r="B174" s="19" t="s">
        <v>155</v>
      </c>
      <c r="C174" s="21" t="s">
        <v>12</v>
      </c>
      <c r="D174" s="21">
        <v>124.04</v>
      </c>
      <c r="E174" s="22">
        <f>SUM(D174:D177)</f>
        <v>141.20000000000002</v>
      </c>
      <c r="F174" s="21">
        <v>23.65</v>
      </c>
      <c r="G174" s="29">
        <f>SUM(F174:F177)</f>
        <v>50.75</v>
      </c>
      <c r="H174" s="32"/>
    </row>
    <row r="175" spans="1:8" x14ac:dyDescent="0.3">
      <c r="A175" s="3"/>
      <c r="B175" s="19"/>
      <c r="C175" s="21" t="s">
        <v>13</v>
      </c>
      <c r="D175" s="21">
        <v>6.64</v>
      </c>
      <c r="E175" s="23"/>
      <c r="F175" s="21">
        <v>8.5</v>
      </c>
      <c r="G175" s="25"/>
      <c r="H175" s="32"/>
    </row>
    <row r="176" spans="1:8" x14ac:dyDescent="0.3">
      <c r="A176" s="3"/>
      <c r="B176" s="19"/>
      <c r="C176" s="21" t="s">
        <v>14</v>
      </c>
      <c r="D176" s="21">
        <v>0.02</v>
      </c>
      <c r="E176" s="23"/>
      <c r="F176" s="21">
        <v>0.01</v>
      </c>
      <c r="G176" s="25"/>
      <c r="H176" s="32"/>
    </row>
    <row r="177" spans="1:8" x14ac:dyDescent="0.3">
      <c r="A177" s="4"/>
      <c r="B177" s="20"/>
      <c r="C177" s="21" t="s">
        <v>15</v>
      </c>
      <c r="D177" s="21">
        <v>10.5</v>
      </c>
      <c r="E177" s="24"/>
      <c r="F177" s="21">
        <v>18.59</v>
      </c>
      <c r="G177" s="30"/>
      <c r="H177" s="32"/>
    </row>
    <row r="178" spans="1:8" x14ac:dyDescent="0.3">
      <c r="A178" s="2" t="s">
        <v>31</v>
      </c>
      <c r="B178" s="17" t="s">
        <v>152</v>
      </c>
      <c r="C178" s="21" t="s">
        <v>5</v>
      </c>
      <c r="D178" s="21">
        <v>33.049999999999997</v>
      </c>
      <c r="E178" s="22">
        <f>SUM(D178:D184)</f>
        <v>360.4199999999999</v>
      </c>
      <c r="F178" s="21">
        <v>116.98</v>
      </c>
      <c r="G178" s="29">
        <f>SUM(F178:F184)</f>
        <v>1383.5699999999979</v>
      </c>
      <c r="H178" s="6">
        <f t="shared" ref="H178" si="15">SUM(G178:G188)</f>
        <v>1420.0499999999979</v>
      </c>
    </row>
    <row r="179" spans="1:8" x14ac:dyDescent="0.3">
      <c r="A179" s="3"/>
      <c r="B179" s="18"/>
      <c r="C179" s="21" t="s">
        <v>6</v>
      </c>
      <c r="D179" s="21">
        <v>22.93</v>
      </c>
      <c r="E179" s="23"/>
      <c r="F179" s="21">
        <v>24.63</v>
      </c>
      <c r="G179" s="25"/>
      <c r="H179" s="6"/>
    </row>
    <row r="180" spans="1:8" x14ac:dyDescent="0.3">
      <c r="A180" s="3"/>
      <c r="B180" s="18"/>
      <c r="C180" s="21" t="s">
        <v>7</v>
      </c>
      <c r="D180" s="21">
        <v>23.81</v>
      </c>
      <c r="E180" s="23"/>
      <c r="F180" s="21">
        <v>734.73</v>
      </c>
      <c r="G180" s="25"/>
      <c r="H180" s="6"/>
    </row>
    <row r="181" spans="1:8" x14ac:dyDescent="0.3">
      <c r="A181" s="3"/>
      <c r="B181" s="18"/>
      <c r="C181" s="21" t="s">
        <v>8</v>
      </c>
      <c r="D181" s="21">
        <v>3.28</v>
      </c>
      <c r="E181" s="23"/>
      <c r="F181" s="21">
        <v>114.869999999999</v>
      </c>
      <c r="G181" s="25"/>
      <c r="H181" s="6"/>
    </row>
    <row r="182" spans="1:8" x14ac:dyDescent="0.3">
      <c r="A182" s="3"/>
      <c r="B182" s="18"/>
      <c r="C182" s="21" t="s">
        <v>9</v>
      </c>
      <c r="D182" s="21">
        <v>22.91</v>
      </c>
      <c r="E182" s="23"/>
      <c r="F182" s="21">
        <v>36.58</v>
      </c>
      <c r="G182" s="25"/>
      <c r="H182" s="6"/>
    </row>
    <row r="183" spans="1:8" x14ac:dyDescent="0.3">
      <c r="A183" s="3"/>
      <c r="B183" s="18"/>
      <c r="C183" s="21" t="s">
        <v>10</v>
      </c>
      <c r="D183" s="21">
        <v>13.1299999999999</v>
      </c>
      <c r="E183" s="23"/>
      <c r="F183" s="21">
        <v>12.06</v>
      </c>
      <c r="G183" s="25"/>
      <c r="H183" s="6"/>
    </row>
    <row r="184" spans="1:8" x14ac:dyDescent="0.3">
      <c r="A184" s="3"/>
      <c r="B184" s="18"/>
      <c r="C184" s="21" t="s">
        <v>11</v>
      </c>
      <c r="D184" s="21">
        <v>241.31</v>
      </c>
      <c r="E184" s="24"/>
      <c r="F184" s="21">
        <v>343.719999999999</v>
      </c>
      <c r="G184" s="30"/>
      <c r="H184" s="6"/>
    </row>
    <row r="185" spans="1:8" x14ac:dyDescent="0.3">
      <c r="A185" s="3"/>
      <c r="B185" s="19" t="s">
        <v>155</v>
      </c>
      <c r="C185" s="21" t="s">
        <v>12</v>
      </c>
      <c r="D185" s="21">
        <v>108.43</v>
      </c>
      <c r="E185" s="22">
        <f>SUM(D185:D188)</f>
        <v>118.75</v>
      </c>
      <c r="F185" s="21">
        <v>20.68</v>
      </c>
      <c r="G185" s="29">
        <f>SUM(F185:F188)</f>
        <v>36.480000000000004</v>
      </c>
      <c r="H185" s="32"/>
    </row>
    <row r="186" spans="1:8" x14ac:dyDescent="0.3">
      <c r="A186" s="3"/>
      <c r="B186" s="19"/>
      <c r="C186" s="21" t="s">
        <v>13</v>
      </c>
      <c r="D186" s="21">
        <v>4.88</v>
      </c>
      <c r="E186" s="23"/>
      <c r="F186" s="21">
        <v>6.24</v>
      </c>
      <c r="G186" s="25"/>
      <c r="H186" s="32"/>
    </row>
    <row r="187" spans="1:8" x14ac:dyDescent="0.3">
      <c r="A187" s="3"/>
      <c r="B187" s="19"/>
      <c r="C187" s="21" t="s">
        <v>14</v>
      </c>
      <c r="D187" s="21">
        <v>0.05</v>
      </c>
      <c r="E187" s="23"/>
      <c r="F187" s="21">
        <v>0.02</v>
      </c>
      <c r="G187" s="25"/>
      <c r="H187" s="32"/>
    </row>
    <row r="188" spans="1:8" x14ac:dyDescent="0.3">
      <c r="A188" s="4"/>
      <c r="B188" s="20"/>
      <c r="C188" s="21" t="s">
        <v>15</v>
      </c>
      <c r="D188" s="21">
        <v>5.39</v>
      </c>
      <c r="E188" s="24"/>
      <c r="F188" s="21">
        <v>9.5399999999999991</v>
      </c>
      <c r="G188" s="30"/>
      <c r="H188" s="32"/>
    </row>
    <row r="189" spans="1:8" x14ac:dyDescent="0.3">
      <c r="A189" s="2" t="s">
        <v>32</v>
      </c>
      <c r="B189" s="17" t="s">
        <v>152</v>
      </c>
      <c r="C189" s="21" t="s">
        <v>5</v>
      </c>
      <c r="D189" s="21">
        <v>22.81</v>
      </c>
      <c r="E189" s="22">
        <f>SUM(D189:D195)</f>
        <v>305.98999999999899</v>
      </c>
      <c r="F189" s="21">
        <v>80.739999999999995</v>
      </c>
      <c r="G189" s="29">
        <f>SUM(F189:F195)</f>
        <v>1390.1699999999992</v>
      </c>
      <c r="H189" s="6">
        <f t="shared" ref="H189" si="16">SUM(G189:G199)</f>
        <v>1437.1599999999992</v>
      </c>
    </row>
    <row r="190" spans="1:8" x14ac:dyDescent="0.3">
      <c r="A190" s="3"/>
      <c r="B190" s="18"/>
      <c r="C190" s="21" t="s">
        <v>6</v>
      </c>
      <c r="D190" s="21">
        <v>36.68</v>
      </c>
      <c r="E190" s="23"/>
      <c r="F190" s="21">
        <v>39.4</v>
      </c>
      <c r="G190" s="25"/>
      <c r="H190" s="6"/>
    </row>
    <row r="191" spans="1:8" x14ac:dyDescent="0.3">
      <c r="A191" s="3"/>
      <c r="B191" s="18"/>
      <c r="C191" s="21" t="s">
        <v>7</v>
      </c>
      <c r="D191" s="21">
        <v>30.25</v>
      </c>
      <c r="E191" s="23"/>
      <c r="F191" s="21">
        <v>933.44999999999902</v>
      </c>
      <c r="G191" s="25"/>
      <c r="H191" s="6"/>
    </row>
    <row r="192" spans="1:8" x14ac:dyDescent="0.3">
      <c r="A192" s="3"/>
      <c r="B192" s="18"/>
      <c r="C192" s="21" t="s">
        <v>8</v>
      </c>
      <c r="D192" s="21">
        <v>0.97</v>
      </c>
      <c r="E192" s="23"/>
      <c r="F192" s="21">
        <v>33.97</v>
      </c>
      <c r="G192" s="25"/>
      <c r="H192" s="6"/>
    </row>
    <row r="193" spans="1:8" x14ac:dyDescent="0.3">
      <c r="A193" s="3"/>
      <c r="B193" s="18"/>
      <c r="C193" s="21" t="s">
        <v>9</v>
      </c>
      <c r="D193" s="21">
        <v>14.56</v>
      </c>
      <c r="E193" s="23"/>
      <c r="F193" s="21">
        <v>23.25</v>
      </c>
      <c r="G193" s="25"/>
      <c r="H193" s="6"/>
    </row>
    <row r="194" spans="1:8" x14ac:dyDescent="0.3">
      <c r="A194" s="3"/>
      <c r="B194" s="18"/>
      <c r="C194" s="21" t="s">
        <v>10</v>
      </c>
      <c r="D194" s="21">
        <v>12.95</v>
      </c>
      <c r="E194" s="23"/>
      <c r="F194" s="21">
        <v>11.9</v>
      </c>
      <c r="G194" s="25"/>
      <c r="H194" s="6"/>
    </row>
    <row r="195" spans="1:8" x14ac:dyDescent="0.3">
      <c r="A195" s="3"/>
      <c r="B195" s="18"/>
      <c r="C195" s="21" t="s">
        <v>11</v>
      </c>
      <c r="D195" s="21">
        <v>187.76999999999899</v>
      </c>
      <c r="E195" s="24"/>
      <c r="F195" s="21">
        <v>267.45999999999998</v>
      </c>
      <c r="G195" s="30"/>
      <c r="H195" s="6"/>
    </row>
    <row r="196" spans="1:8" x14ac:dyDescent="0.3">
      <c r="A196" s="3"/>
      <c r="B196" s="19" t="s">
        <v>155</v>
      </c>
      <c r="C196" s="21" t="s">
        <v>12</v>
      </c>
      <c r="D196" s="21">
        <v>84.96</v>
      </c>
      <c r="E196" s="22">
        <f>SUM(D196:D199)</f>
        <v>106.56</v>
      </c>
      <c r="F196" s="21">
        <v>16.2</v>
      </c>
      <c r="G196" s="29">
        <f>SUM(F196:F199)</f>
        <v>46.99</v>
      </c>
      <c r="H196" s="32"/>
    </row>
    <row r="197" spans="1:8" x14ac:dyDescent="0.3">
      <c r="A197" s="3"/>
      <c r="B197" s="19"/>
      <c r="C197" s="21" t="s">
        <v>13</v>
      </c>
      <c r="D197" s="21">
        <v>12.65</v>
      </c>
      <c r="E197" s="23"/>
      <c r="F197" s="21">
        <v>16.190000000000001</v>
      </c>
      <c r="G197" s="25"/>
      <c r="H197" s="32"/>
    </row>
    <row r="198" spans="1:8" x14ac:dyDescent="0.3">
      <c r="A198" s="3"/>
      <c r="B198" s="19"/>
      <c r="C198" s="21" t="s">
        <v>14</v>
      </c>
      <c r="D198" s="21">
        <v>0.94</v>
      </c>
      <c r="E198" s="23"/>
      <c r="F198" s="21">
        <v>0.42</v>
      </c>
      <c r="G198" s="25"/>
      <c r="H198" s="32"/>
    </row>
    <row r="199" spans="1:8" x14ac:dyDescent="0.3">
      <c r="A199" s="4"/>
      <c r="B199" s="20"/>
      <c r="C199" s="21" t="s">
        <v>15</v>
      </c>
      <c r="D199" s="21">
        <v>8.01</v>
      </c>
      <c r="E199" s="24"/>
      <c r="F199" s="21">
        <v>14.18</v>
      </c>
      <c r="G199" s="30"/>
      <c r="H199" s="32"/>
    </row>
    <row r="200" spans="1:8" x14ac:dyDescent="0.3">
      <c r="A200" s="2" t="s">
        <v>33</v>
      </c>
      <c r="B200" s="17" t="s">
        <v>152</v>
      </c>
      <c r="C200" s="21" t="s">
        <v>5</v>
      </c>
      <c r="D200" s="21">
        <v>23.51</v>
      </c>
      <c r="E200" s="22">
        <f>SUM(D200:D206)</f>
        <v>380.62</v>
      </c>
      <c r="F200" s="21">
        <v>83.21</v>
      </c>
      <c r="G200" s="29">
        <f>SUM(F200:F206)</f>
        <v>1348.3899999999999</v>
      </c>
      <c r="H200" s="6">
        <f t="shared" ref="H200" si="17">SUM(G200:G210)</f>
        <v>1381.8899999999999</v>
      </c>
    </row>
    <row r="201" spans="1:8" x14ac:dyDescent="0.3">
      <c r="A201" s="3"/>
      <c r="B201" s="18"/>
      <c r="C201" s="21" t="s">
        <v>6</v>
      </c>
      <c r="D201" s="21">
        <v>21.01</v>
      </c>
      <c r="E201" s="23"/>
      <c r="F201" s="21">
        <v>22.57</v>
      </c>
      <c r="G201" s="25"/>
      <c r="H201" s="6"/>
    </row>
    <row r="202" spans="1:8" x14ac:dyDescent="0.3">
      <c r="A202" s="3"/>
      <c r="B202" s="18"/>
      <c r="C202" s="21" t="s">
        <v>7</v>
      </c>
      <c r="D202" s="21">
        <v>19.829999999999998</v>
      </c>
      <c r="E202" s="23"/>
      <c r="F202" s="21">
        <v>611.91</v>
      </c>
      <c r="G202" s="25"/>
      <c r="H202" s="6"/>
    </row>
    <row r="203" spans="1:8" x14ac:dyDescent="0.3">
      <c r="A203" s="3"/>
      <c r="B203" s="18"/>
      <c r="C203" s="21" t="s">
        <v>8</v>
      </c>
      <c r="D203" s="21">
        <v>5.34</v>
      </c>
      <c r="E203" s="23"/>
      <c r="F203" s="21">
        <v>187.01</v>
      </c>
      <c r="G203" s="25"/>
      <c r="H203" s="6"/>
    </row>
    <row r="204" spans="1:8" x14ac:dyDescent="0.3">
      <c r="A204" s="3"/>
      <c r="B204" s="18"/>
      <c r="C204" s="21" t="s">
        <v>9</v>
      </c>
      <c r="D204" s="21">
        <v>38.18</v>
      </c>
      <c r="E204" s="23"/>
      <c r="F204" s="21">
        <v>60.96</v>
      </c>
      <c r="G204" s="25"/>
      <c r="H204" s="6"/>
    </row>
    <row r="205" spans="1:8" x14ac:dyDescent="0.3">
      <c r="A205" s="3"/>
      <c r="B205" s="18"/>
      <c r="C205" s="21" t="s">
        <v>10</v>
      </c>
      <c r="D205" s="21">
        <v>11.41</v>
      </c>
      <c r="E205" s="23"/>
      <c r="F205" s="21">
        <v>10.48</v>
      </c>
      <c r="G205" s="25"/>
      <c r="H205" s="6"/>
    </row>
    <row r="206" spans="1:8" x14ac:dyDescent="0.3">
      <c r="A206" s="3"/>
      <c r="B206" s="18"/>
      <c r="C206" s="21" t="s">
        <v>11</v>
      </c>
      <c r="D206" s="21">
        <v>261.33999999999997</v>
      </c>
      <c r="E206" s="24"/>
      <c r="F206" s="21">
        <v>372.25</v>
      </c>
      <c r="G206" s="30"/>
      <c r="H206" s="6"/>
    </row>
    <row r="207" spans="1:8" x14ac:dyDescent="0.3">
      <c r="A207" s="3"/>
      <c r="B207" s="19" t="s">
        <v>155</v>
      </c>
      <c r="C207" s="21" t="s">
        <v>12</v>
      </c>
      <c r="D207" s="21">
        <v>97.119999999999905</v>
      </c>
      <c r="E207" s="22">
        <f>SUM(D207:D210)</f>
        <v>106.86999999999989</v>
      </c>
      <c r="F207" s="21">
        <v>18.52</v>
      </c>
      <c r="G207" s="29">
        <f>SUM(F207:F210)</f>
        <v>33.5</v>
      </c>
      <c r="H207" s="32"/>
    </row>
    <row r="208" spans="1:8" x14ac:dyDescent="0.3">
      <c r="A208" s="3"/>
      <c r="B208" s="19"/>
      <c r="C208" s="21" t="s">
        <v>13</v>
      </c>
      <c r="D208" s="21">
        <v>4.3599999999999897</v>
      </c>
      <c r="E208" s="23"/>
      <c r="F208" s="21">
        <v>5.58</v>
      </c>
      <c r="G208" s="25"/>
      <c r="H208" s="32"/>
    </row>
    <row r="209" spans="1:8" x14ac:dyDescent="0.3">
      <c r="A209" s="3"/>
      <c r="B209" s="19"/>
      <c r="C209" s="21" t="s">
        <v>14</v>
      </c>
      <c r="D209" s="21">
        <v>0.11</v>
      </c>
      <c r="E209" s="23"/>
      <c r="F209" s="21">
        <v>0.05</v>
      </c>
      <c r="G209" s="25"/>
      <c r="H209" s="32"/>
    </row>
    <row r="210" spans="1:8" x14ac:dyDescent="0.3">
      <c r="A210" s="4"/>
      <c r="B210" s="20"/>
      <c r="C210" s="21" t="s">
        <v>15</v>
      </c>
      <c r="D210" s="21">
        <v>5.28</v>
      </c>
      <c r="E210" s="24"/>
      <c r="F210" s="21">
        <v>9.35</v>
      </c>
      <c r="G210" s="30"/>
      <c r="H210" s="32"/>
    </row>
    <row r="211" spans="1:8" x14ac:dyDescent="0.3">
      <c r="A211" s="2" t="s">
        <v>34</v>
      </c>
      <c r="B211" s="17" t="s">
        <v>152</v>
      </c>
      <c r="C211" s="21" t="s">
        <v>5</v>
      </c>
      <c r="D211" s="21">
        <v>67.11</v>
      </c>
      <c r="E211" s="22">
        <f>SUM(D211:D217)</f>
        <v>312.79999999999995</v>
      </c>
      <c r="F211" s="21">
        <v>237.54</v>
      </c>
      <c r="G211" s="29">
        <f>SUM(F211:F217)</f>
        <v>1402.809999999999</v>
      </c>
      <c r="H211" s="6">
        <f t="shared" ref="H211" si="18">SUM(G211:G221)</f>
        <v>1494.2799999999988</v>
      </c>
    </row>
    <row r="212" spans="1:8" x14ac:dyDescent="0.3">
      <c r="A212" s="3"/>
      <c r="B212" s="18"/>
      <c r="C212" s="21" t="s">
        <v>6</v>
      </c>
      <c r="D212" s="21">
        <v>54.86</v>
      </c>
      <c r="E212" s="23"/>
      <c r="F212" s="21">
        <v>58.93</v>
      </c>
      <c r="G212" s="25"/>
      <c r="H212" s="6"/>
    </row>
    <row r="213" spans="1:8" x14ac:dyDescent="0.3">
      <c r="A213" s="3"/>
      <c r="B213" s="18"/>
      <c r="C213" s="21" t="s">
        <v>7</v>
      </c>
      <c r="D213" s="21">
        <v>25.82</v>
      </c>
      <c r="E213" s="23"/>
      <c r="F213" s="21">
        <v>796.75</v>
      </c>
      <c r="G213" s="25"/>
      <c r="H213" s="6"/>
    </row>
    <row r="214" spans="1:8" x14ac:dyDescent="0.3">
      <c r="A214" s="3"/>
      <c r="B214" s="18"/>
      <c r="C214" s="21" t="s">
        <v>8</v>
      </c>
      <c r="D214" s="21">
        <v>2.2200000000000002</v>
      </c>
      <c r="E214" s="23"/>
      <c r="F214" s="21">
        <v>77.739999999999995</v>
      </c>
      <c r="G214" s="25"/>
      <c r="H214" s="6"/>
    </row>
    <row r="215" spans="1:8" x14ac:dyDescent="0.3">
      <c r="A215" s="3"/>
      <c r="B215" s="18"/>
      <c r="C215" s="21" t="s">
        <v>9</v>
      </c>
      <c r="D215" s="21">
        <v>42.44</v>
      </c>
      <c r="E215" s="23"/>
      <c r="F215" s="21">
        <v>67.760000000000005</v>
      </c>
      <c r="G215" s="25"/>
      <c r="H215" s="6"/>
    </row>
    <row r="216" spans="1:8" x14ac:dyDescent="0.3">
      <c r="A216" s="3"/>
      <c r="B216" s="18"/>
      <c r="C216" s="21" t="s">
        <v>10</v>
      </c>
      <c r="D216" s="21">
        <v>14.5</v>
      </c>
      <c r="E216" s="23"/>
      <c r="F216" s="21">
        <v>13.32</v>
      </c>
      <c r="G216" s="25"/>
      <c r="H216" s="6"/>
    </row>
    <row r="217" spans="1:8" x14ac:dyDescent="0.3">
      <c r="A217" s="3"/>
      <c r="B217" s="18"/>
      <c r="C217" s="21" t="s">
        <v>11</v>
      </c>
      <c r="D217" s="21">
        <v>105.85</v>
      </c>
      <c r="E217" s="24"/>
      <c r="F217" s="21">
        <v>150.76999999999899</v>
      </c>
      <c r="G217" s="30"/>
      <c r="H217" s="6"/>
    </row>
    <row r="218" spans="1:8" x14ac:dyDescent="0.3">
      <c r="A218" s="3"/>
      <c r="B218" s="19" t="s">
        <v>155</v>
      </c>
      <c r="C218" s="21" t="s">
        <v>12</v>
      </c>
      <c r="D218" s="21">
        <v>53.14</v>
      </c>
      <c r="E218" s="22">
        <f>SUM(D218:D221)</f>
        <v>113.22000000000001</v>
      </c>
      <c r="F218" s="21">
        <v>10.1299999999999</v>
      </c>
      <c r="G218" s="29">
        <f>SUM(F218:F221)</f>
        <v>91.4699999999998</v>
      </c>
      <c r="H218" s="32"/>
    </row>
    <row r="219" spans="1:8" x14ac:dyDescent="0.3">
      <c r="A219" s="3"/>
      <c r="B219" s="19"/>
      <c r="C219" s="21" t="s">
        <v>13</v>
      </c>
      <c r="D219" s="21">
        <v>43.48</v>
      </c>
      <c r="E219" s="23"/>
      <c r="F219" s="21">
        <v>55.64</v>
      </c>
      <c r="G219" s="25"/>
      <c r="H219" s="32"/>
    </row>
    <row r="220" spans="1:8" x14ac:dyDescent="0.3">
      <c r="A220" s="3"/>
      <c r="B220" s="19"/>
      <c r="C220" s="21" t="s">
        <v>14</v>
      </c>
      <c r="D220" s="21">
        <v>2.79</v>
      </c>
      <c r="E220" s="23"/>
      <c r="F220" s="21">
        <v>1.26</v>
      </c>
      <c r="G220" s="25"/>
      <c r="H220" s="32"/>
    </row>
    <row r="221" spans="1:8" x14ac:dyDescent="0.3">
      <c r="A221" s="4"/>
      <c r="B221" s="20"/>
      <c r="C221" s="21" t="s">
        <v>15</v>
      </c>
      <c r="D221" s="21">
        <v>13.81</v>
      </c>
      <c r="E221" s="24"/>
      <c r="F221" s="21">
        <v>24.439999999999898</v>
      </c>
      <c r="G221" s="30"/>
      <c r="H221" s="32"/>
    </row>
    <row r="222" spans="1:8" x14ac:dyDescent="0.3">
      <c r="A222" s="2" t="s">
        <v>35</v>
      </c>
      <c r="B222" s="17" t="s">
        <v>152</v>
      </c>
      <c r="C222" s="21" t="s">
        <v>5</v>
      </c>
      <c r="D222" s="21">
        <v>14.75</v>
      </c>
      <c r="E222" s="22">
        <f>SUM(D222:D228)</f>
        <v>239.28999999999988</v>
      </c>
      <c r="F222" s="21">
        <v>52.21</v>
      </c>
      <c r="G222" s="29">
        <f>SUM(F222:F228)</f>
        <v>1361.559999999999</v>
      </c>
      <c r="H222" s="6">
        <f t="shared" ref="H222" si="19">SUM(G222:G232)</f>
        <v>1424.6899999999991</v>
      </c>
    </row>
    <row r="223" spans="1:8" x14ac:dyDescent="0.3">
      <c r="A223" s="3"/>
      <c r="B223" s="18"/>
      <c r="C223" s="21" t="s">
        <v>6</v>
      </c>
      <c r="D223" s="21">
        <v>49.55</v>
      </c>
      <c r="E223" s="23"/>
      <c r="F223" s="21">
        <v>53.23</v>
      </c>
      <c r="G223" s="25"/>
      <c r="H223" s="6"/>
    </row>
    <row r="224" spans="1:8" x14ac:dyDescent="0.3">
      <c r="A224" s="3"/>
      <c r="B224" s="18"/>
      <c r="C224" s="21" t="s">
        <v>7</v>
      </c>
      <c r="D224" s="21">
        <v>30.9</v>
      </c>
      <c r="E224" s="23"/>
      <c r="F224" s="21">
        <v>953.51</v>
      </c>
      <c r="G224" s="25"/>
      <c r="H224" s="6"/>
    </row>
    <row r="225" spans="1:8" x14ac:dyDescent="0.3">
      <c r="A225" s="3"/>
      <c r="B225" s="18"/>
      <c r="C225" s="21" t="s">
        <v>8</v>
      </c>
      <c r="D225" s="21">
        <v>2.8299999999999899</v>
      </c>
      <c r="E225" s="23"/>
      <c r="F225" s="21">
        <v>99.11</v>
      </c>
      <c r="G225" s="25"/>
      <c r="H225" s="6"/>
    </row>
    <row r="226" spans="1:8" x14ac:dyDescent="0.3">
      <c r="A226" s="3"/>
      <c r="B226" s="18"/>
      <c r="C226" s="21" t="s">
        <v>9</v>
      </c>
      <c r="D226" s="21">
        <v>38.949999999999903</v>
      </c>
      <c r="E226" s="23"/>
      <c r="F226" s="21">
        <v>62.19</v>
      </c>
      <c r="G226" s="25"/>
      <c r="H226" s="6"/>
    </row>
    <row r="227" spans="1:8" x14ac:dyDescent="0.3">
      <c r="A227" s="3"/>
      <c r="B227" s="18"/>
      <c r="C227" s="21" t="s">
        <v>10</v>
      </c>
      <c r="D227" s="21">
        <v>8.75</v>
      </c>
      <c r="E227" s="23"/>
      <c r="F227" s="21">
        <v>8.0399999999999991</v>
      </c>
      <c r="G227" s="25"/>
      <c r="H227" s="6"/>
    </row>
    <row r="228" spans="1:8" x14ac:dyDescent="0.3">
      <c r="A228" s="3"/>
      <c r="B228" s="18"/>
      <c r="C228" s="21" t="s">
        <v>11</v>
      </c>
      <c r="D228" s="21">
        <v>93.56</v>
      </c>
      <c r="E228" s="24"/>
      <c r="F228" s="21">
        <v>133.26999999999899</v>
      </c>
      <c r="G228" s="30"/>
      <c r="H228" s="6"/>
    </row>
    <row r="229" spans="1:8" x14ac:dyDescent="0.3">
      <c r="A229" s="3"/>
      <c r="B229" s="19" t="s">
        <v>155</v>
      </c>
      <c r="C229" s="21" t="s">
        <v>12</v>
      </c>
      <c r="D229" s="21">
        <v>68.669999999999902</v>
      </c>
      <c r="E229" s="22">
        <f>SUM(D229:D232)</f>
        <v>107.36999999999991</v>
      </c>
      <c r="F229" s="21">
        <v>13.1</v>
      </c>
      <c r="G229" s="29">
        <f>SUM(F229:F232)</f>
        <v>63.13</v>
      </c>
      <c r="H229" s="32"/>
    </row>
    <row r="230" spans="1:8" x14ac:dyDescent="0.3">
      <c r="A230" s="3"/>
      <c r="B230" s="19"/>
      <c r="C230" s="21" t="s">
        <v>13</v>
      </c>
      <c r="D230" s="21">
        <v>35.590000000000003</v>
      </c>
      <c r="E230" s="23"/>
      <c r="F230" s="21">
        <v>45.54</v>
      </c>
      <c r="G230" s="25"/>
      <c r="H230" s="32"/>
    </row>
    <row r="231" spans="1:8" x14ac:dyDescent="0.3">
      <c r="A231" s="3"/>
      <c r="B231" s="19"/>
      <c r="C231" s="21" t="s">
        <v>14</v>
      </c>
      <c r="D231" s="21">
        <v>0.77</v>
      </c>
      <c r="E231" s="23"/>
      <c r="F231" s="21">
        <v>0.35</v>
      </c>
      <c r="G231" s="25"/>
      <c r="H231" s="32"/>
    </row>
    <row r="232" spans="1:8" x14ac:dyDescent="0.3">
      <c r="A232" s="4"/>
      <c r="B232" s="20"/>
      <c r="C232" s="21" t="s">
        <v>15</v>
      </c>
      <c r="D232" s="21">
        <v>2.34</v>
      </c>
      <c r="E232" s="24"/>
      <c r="F232" s="21">
        <v>4.1399999999999997</v>
      </c>
      <c r="G232" s="30"/>
      <c r="H232" s="32"/>
    </row>
    <row r="233" spans="1:8" x14ac:dyDescent="0.3">
      <c r="A233" s="2" t="s">
        <v>36</v>
      </c>
      <c r="B233" s="17" t="s">
        <v>152</v>
      </c>
      <c r="C233" s="21" t="s">
        <v>5</v>
      </c>
      <c r="D233" s="21">
        <v>1.99</v>
      </c>
      <c r="E233" s="22">
        <f>SUM(D233:D239)</f>
        <v>322.26999999999987</v>
      </c>
      <c r="F233" s="21">
        <v>7.04</v>
      </c>
      <c r="G233" s="29">
        <f>SUM(F233:F239)</f>
        <v>1349.3600000000001</v>
      </c>
      <c r="H233" s="6">
        <f t="shared" ref="H233" si="20">SUM(G233:G243)</f>
        <v>1405.71</v>
      </c>
    </row>
    <row r="234" spans="1:8" x14ac:dyDescent="0.3">
      <c r="A234" s="3"/>
      <c r="B234" s="18"/>
      <c r="C234" s="21" t="s">
        <v>6</v>
      </c>
      <c r="D234" s="21">
        <v>62.5</v>
      </c>
      <c r="E234" s="23"/>
      <c r="F234" s="21">
        <v>67.14</v>
      </c>
      <c r="G234" s="25"/>
      <c r="H234" s="6"/>
    </row>
    <row r="235" spans="1:8" x14ac:dyDescent="0.3">
      <c r="A235" s="3"/>
      <c r="B235" s="18"/>
      <c r="C235" s="21" t="s">
        <v>7</v>
      </c>
      <c r="D235" s="21">
        <v>28.779999999999902</v>
      </c>
      <c r="E235" s="23"/>
      <c r="F235" s="21">
        <v>888.09</v>
      </c>
      <c r="G235" s="25"/>
      <c r="H235" s="6"/>
    </row>
    <row r="236" spans="1:8" x14ac:dyDescent="0.3">
      <c r="A236" s="3"/>
      <c r="B236" s="18"/>
      <c r="C236" s="21" t="s">
        <v>8</v>
      </c>
      <c r="D236" s="21">
        <v>1.87</v>
      </c>
      <c r="E236" s="23"/>
      <c r="F236" s="21">
        <v>65.489999999999995</v>
      </c>
      <c r="G236" s="25"/>
      <c r="H236" s="6"/>
    </row>
    <row r="237" spans="1:8" x14ac:dyDescent="0.3">
      <c r="A237" s="3"/>
      <c r="B237" s="18"/>
      <c r="C237" s="21" t="s">
        <v>9</v>
      </c>
      <c r="D237" s="21">
        <v>22.18</v>
      </c>
      <c r="E237" s="23"/>
      <c r="F237" s="21">
        <v>35.409999999999997</v>
      </c>
      <c r="G237" s="25"/>
      <c r="H237" s="6"/>
    </row>
    <row r="238" spans="1:8" x14ac:dyDescent="0.3">
      <c r="A238" s="3"/>
      <c r="B238" s="18"/>
      <c r="C238" s="21" t="s">
        <v>10</v>
      </c>
      <c r="D238" s="21">
        <v>11.35</v>
      </c>
      <c r="E238" s="23"/>
      <c r="F238" s="21">
        <v>10.43</v>
      </c>
      <c r="G238" s="25"/>
      <c r="H238" s="6"/>
    </row>
    <row r="239" spans="1:8" x14ac:dyDescent="0.3">
      <c r="A239" s="3"/>
      <c r="B239" s="18"/>
      <c r="C239" s="21" t="s">
        <v>11</v>
      </c>
      <c r="D239" s="21">
        <v>193.6</v>
      </c>
      <c r="E239" s="24"/>
      <c r="F239" s="21">
        <v>275.76</v>
      </c>
      <c r="G239" s="30"/>
      <c r="H239" s="6"/>
    </row>
    <row r="240" spans="1:8" x14ac:dyDescent="0.3">
      <c r="A240" s="3"/>
      <c r="B240" s="19" t="s">
        <v>155</v>
      </c>
      <c r="C240" s="21" t="s">
        <v>12</v>
      </c>
      <c r="D240" s="21">
        <v>110.86</v>
      </c>
      <c r="E240" s="22">
        <f>SUM(D240:D243)</f>
        <v>135.47999999999999</v>
      </c>
      <c r="F240" s="21">
        <v>21.14</v>
      </c>
      <c r="G240" s="29">
        <f>SUM(F240:F243)</f>
        <v>56.35</v>
      </c>
      <c r="H240" s="32"/>
    </row>
    <row r="241" spans="1:8" x14ac:dyDescent="0.3">
      <c r="A241" s="3"/>
      <c r="B241" s="19"/>
      <c r="C241" s="21" t="s">
        <v>13</v>
      </c>
      <c r="D241" s="21">
        <v>16.809999999999999</v>
      </c>
      <c r="E241" s="23"/>
      <c r="F241" s="21">
        <v>21.51</v>
      </c>
      <c r="G241" s="25"/>
      <c r="H241" s="32"/>
    </row>
    <row r="242" spans="1:8" x14ac:dyDescent="0.3">
      <c r="A242" s="3"/>
      <c r="B242" s="19"/>
      <c r="C242" s="21" t="s">
        <v>14</v>
      </c>
      <c r="D242" s="21">
        <v>0.1</v>
      </c>
      <c r="E242" s="23"/>
      <c r="F242" s="21">
        <v>0.05</v>
      </c>
      <c r="G242" s="25"/>
      <c r="H242" s="32"/>
    </row>
    <row r="243" spans="1:8" x14ac:dyDescent="0.3">
      <c r="A243" s="4"/>
      <c r="B243" s="20"/>
      <c r="C243" s="21" t="s">
        <v>15</v>
      </c>
      <c r="D243" s="21">
        <v>7.71</v>
      </c>
      <c r="E243" s="24"/>
      <c r="F243" s="21">
        <v>13.65</v>
      </c>
      <c r="G243" s="30"/>
      <c r="H243" s="32"/>
    </row>
    <row r="244" spans="1:8" x14ac:dyDescent="0.3">
      <c r="A244" s="2" t="s">
        <v>37</v>
      </c>
      <c r="B244" s="17" t="s">
        <v>152</v>
      </c>
      <c r="C244" s="21" t="s">
        <v>5</v>
      </c>
      <c r="D244" s="21">
        <v>31.49</v>
      </c>
      <c r="E244" s="22">
        <f>SUM(D244:D250)</f>
        <v>413.24999999999989</v>
      </c>
      <c r="F244" s="21">
        <v>111.46</v>
      </c>
      <c r="G244" s="29">
        <f>SUM(F244:F250)</f>
        <v>1319.9599999999998</v>
      </c>
      <c r="H244" s="6">
        <f t="shared" ref="H244" si="21">SUM(G244:G254)</f>
        <v>1356.7499999999998</v>
      </c>
    </row>
    <row r="245" spans="1:8" x14ac:dyDescent="0.3">
      <c r="A245" s="3"/>
      <c r="B245" s="18"/>
      <c r="C245" s="21" t="s">
        <v>6</v>
      </c>
      <c r="D245" s="21">
        <v>16.38</v>
      </c>
      <c r="E245" s="23"/>
      <c r="F245" s="21">
        <v>17.600000000000001</v>
      </c>
      <c r="G245" s="25"/>
      <c r="H245" s="6"/>
    </row>
    <row r="246" spans="1:8" x14ac:dyDescent="0.3">
      <c r="A246" s="3"/>
      <c r="B246" s="18"/>
      <c r="C246" s="21" t="s">
        <v>7</v>
      </c>
      <c r="D246" s="21">
        <v>21.259999999999899</v>
      </c>
      <c r="E246" s="23"/>
      <c r="F246" s="21">
        <v>656.04</v>
      </c>
      <c r="G246" s="25"/>
      <c r="H246" s="6"/>
    </row>
    <row r="247" spans="1:8" x14ac:dyDescent="0.3">
      <c r="A247" s="3"/>
      <c r="B247" s="18"/>
      <c r="C247" s="21" t="s">
        <v>8</v>
      </c>
      <c r="D247" s="21">
        <v>1.42</v>
      </c>
      <c r="E247" s="23"/>
      <c r="F247" s="21">
        <v>49.73</v>
      </c>
      <c r="G247" s="25"/>
      <c r="H247" s="6"/>
    </row>
    <row r="248" spans="1:8" x14ac:dyDescent="0.3">
      <c r="A248" s="3"/>
      <c r="B248" s="18"/>
      <c r="C248" s="21" t="s">
        <v>9</v>
      </c>
      <c r="D248" s="21">
        <v>13.48</v>
      </c>
      <c r="E248" s="23"/>
      <c r="F248" s="21">
        <v>21.52</v>
      </c>
      <c r="G248" s="25"/>
      <c r="H248" s="6"/>
    </row>
    <row r="249" spans="1:8" x14ac:dyDescent="0.3">
      <c r="A249" s="3"/>
      <c r="B249" s="18"/>
      <c r="C249" s="21" t="s">
        <v>10</v>
      </c>
      <c r="D249" s="21">
        <v>10.53</v>
      </c>
      <c r="E249" s="23"/>
      <c r="F249" s="21">
        <v>9.67</v>
      </c>
      <c r="G249" s="25"/>
      <c r="H249" s="6"/>
    </row>
    <row r="250" spans="1:8" x14ac:dyDescent="0.3">
      <c r="A250" s="3"/>
      <c r="B250" s="18"/>
      <c r="C250" s="21" t="s">
        <v>11</v>
      </c>
      <c r="D250" s="21">
        <v>318.69</v>
      </c>
      <c r="E250" s="24"/>
      <c r="F250" s="21">
        <v>453.94</v>
      </c>
      <c r="G250" s="30"/>
      <c r="H250" s="6"/>
    </row>
    <row r="251" spans="1:8" x14ac:dyDescent="0.3">
      <c r="A251" s="3"/>
      <c r="B251" s="19" t="s">
        <v>155</v>
      </c>
      <c r="C251" s="21" t="s">
        <v>12</v>
      </c>
      <c r="D251" s="21">
        <v>89.51</v>
      </c>
      <c r="E251" s="22">
        <f>SUM(D251:D254)</f>
        <v>101.64999999999999</v>
      </c>
      <c r="F251" s="21">
        <v>17.07</v>
      </c>
      <c r="G251" s="29">
        <f>SUM(F251:F254)</f>
        <v>36.79</v>
      </c>
      <c r="H251" s="32"/>
    </row>
    <row r="252" spans="1:8" x14ac:dyDescent="0.3">
      <c r="A252" s="3"/>
      <c r="B252" s="19"/>
      <c r="C252" s="21" t="s">
        <v>13</v>
      </c>
      <c r="D252" s="21">
        <v>2.4299999999999899</v>
      </c>
      <c r="E252" s="23"/>
      <c r="F252" s="21">
        <v>3.11</v>
      </c>
      <c r="G252" s="25"/>
      <c r="H252" s="32"/>
    </row>
    <row r="253" spans="1:8" x14ac:dyDescent="0.3">
      <c r="A253" s="3"/>
      <c r="B253" s="19"/>
      <c r="C253" s="21" t="s">
        <v>14</v>
      </c>
      <c r="D253" s="21">
        <v>0.44</v>
      </c>
      <c r="E253" s="23"/>
      <c r="F253" s="21">
        <v>0.2</v>
      </c>
      <c r="G253" s="25"/>
      <c r="H253" s="32"/>
    </row>
    <row r="254" spans="1:8" x14ac:dyDescent="0.3">
      <c r="A254" s="4"/>
      <c r="B254" s="20"/>
      <c r="C254" s="21" t="s">
        <v>15</v>
      </c>
      <c r="D254" s="21">
        <v>9.27</v>
      </c>
      <c r="E254" s="24"/>
      <c r="F254" s="21">
        <v>16.41</v>
      </c>
      <c r="G254" s="30"/>
      <c r="H254" s="32"/>
    </row>
    <row r="255" spans="1:8" x14ac:dyDescent="0.3">
      <c r="A255" s="2" t="s">
        <v>38</v>
      </c>
      <c r="B255" s="17" t="s">
        <v>152</v>
      </c>
      <c r="C255" s="21" t="s">
        <v>5</v>
      </c>
      <c r="D255" s="21">
        <v>36.36</v>
      </c>
      <c r="E255" s="22">
        <f>SUM(D255:D261)</f>
        <v>453.00999999999902</v>
      </c>
      <c r="F255" s="21">
        <v>128.69999999999999</v>
      </c>
      <c r="G255" s="29">
        <f>SUM(F255:F261)</f>
        <v>1261.5899999999997</v>
      </c>
      <c r="H255" s="6">
        <f t="shared" ref="H255" si="22">SUM(G255:G265)</f>
        <v>1292.8199999999997</v>
      </c>
    </row>
    <row r="256" spans="1:8" x14ac:dyDescent="0.3">
      <c r="A256" s="3"/>
      <c r="B256" s="18"/>
      <c r="C256" s="21" t="s">
        <v>6</v>
      </c>
      <c r="D256" s="21">
        <v>23.9</v>
      </c>
      <c r="E256" s="23"/>
      <c r="F256" s="21">
        <v>25.67</v>
      </c>
      <c r="G256" s="25"/>
      <c r="H256" s="6"/>
    </row>
    <row r="257" spans="1:8" x14ac:dyDescent="0.3">
      <c r="A257" s="3"/>
      <c r="B257" s="18"/>
      <c r="C257" s="21" t="s">
        <v>7</v>
      </c>
      <c r="D257" s="21">
        <v>17.670000000000002</v>
      </c>
      <c r="E257" s="23"/>
      <c r="F257" s="21">
        <v>545.26</v>
      </c>
      <c r="G257" s="25"/>
      <c r="H257" s="6"/>
    </row>
    <row r="258" spans="1:8" x14ac:dyDescent="0.3">
      <c r="A258" s="3"/>
      <c r="B258" s="18"/>
      <c r="C258" s="21" t="s">
        <v>8</v>
      </c>
      <c r="D258" s="21">
        <v>0.94</v>
      </c>
      <c r="E258" s="23"/>
      <c r="F258" s="21">
        <v>32.92</v>
      </c>
      <c r="G258" s="25"/>
      <c r="H258" s="6"/>
    </row>
    <row r="259" spans="1:8" x14ac:dyDescent="0.3">
      <c r="A259" s="3"/>
      <c r="B259" s="18"/>
      <c r="C259" s="21" t="s">
        <v>9</v>
      </c>
      <c r="D259" s="21">
        <v>18.64</v>
      </c>
      <c r="E259" s="23"/>
      <c r="F259" s="21">
        <v>29.759999999999899</v>
      </c>
      <c r="G259" s="25"/>
      <c r="H259" s="6"/>
    </row>
    <row r="260" spans="1:8" x14ac:dyDescent="0.3">
      <c r="A260" s="3"/>
      <c r="B260" s="18"/>
      <c r="C260" s="21" t="s">
        <v>10</v>
      </c>
      <c r="D260" s="21">
        <v>14.03</v>
      </c>
      <c r="E260" s="23"/>
      <c r="F260" s="21">
        <v>12.89</v>
      </c>
      <c r="G260" s="25"/>
      <c r="H260" s="6"/>
    </row>
    <row r="261" spans="1:8" x14ac:dyDescent="0.3">
      <c r="A261" s="3"/>
      <c r="B261" s="18"/>
      <c r="C261" s="21" t="s">
        <v>11</v>
      </c>
      <c r="D261" s="21">
        <v>341.469999999999</v>
      </c>
      <c r="E261" s="24"/>
      <c r="F261" s="21">
        <v>486.39</v>
      </c>
      <c r="G261" s="30"/>
      <c r="H261" s="6"/>
    </row>
    <row r="262" spans="1:8" x14ac:dyDescent="0.3">
      <c r="A262" s="3"/>
      <c r="B262" s="19" t="s">
        <v>155</v>
      </c>
      <c r="C262" s="21" t="s">
        <v>12</v>
      </c>
      <c r="D262" s="21">
        <v>70.169999999999902</v>
      </c>
      <c r="E262" s="22">
        <f>SUM(D262:D265)</f>
        <v>81.159999999999897</v>
      </c>
      <c r="F262" s="21">
        <v>13.38</v>
      </c>
      <c r="G262" s="29">
        <f>SUM(F262:F265)</f>
        <v>31.230000000000004</v>
      </c>
      <c r="H262" s="32"/>
    </row>
    <row r="263" spans="1:8" x14ac:dyDescent="0.3">
      <c r="A263" s="3"/>
      <c r="B263" s="19"/>
      <c r="C263" s="21" t="s">
        <v>13</v>
      </c>
      <c r="D263" s="21">
        <v>2.9299999999999899</v>
      </c>
      <c r="E263" s="23"/>
      <c r="F263" s="21">
        <v>3.75</v>
      </c>
      <c r="G263" s="25"/>
      <c r="H263" s="32"/>
    </row>
    <row r="264" spans="1:8" x14ac:dyDescent="0.3">
      <c r="A264" s="3"/>
      <c r="B264" s="19"/>
      <c r="C264" s="21" t="s">
        <v>14</v>
      </c>
      <c r="D264" s="21">
        <v>0.12</v>
      </c>
      <c r="E264" s="23"/>
      <c r="F264" s="21">
        <v>0.05</v>
      </c>
      <c r="G264" s="25"/>
      <c r="H264" s="32"/>
    </row>
    <row r="265" spans="1:8" x14ac:dyDescent="0.3">
      <c r="A265" s="4"/>
      <c r="B265" s="20"/>
      <c r="C265" s="21" t="s">
        <v>15</v>
      </c>
      <c r="D265" s="21">
        <v>7.94</v>
      </c>
      <c r="E265" s="24"/>
      <c r="F265" s="21">
        <v>14.05</v>
      </c>
      <c r="G265" s="30"/>
      <c r="H265" s="32"/>
    </row>
    <row r="266" spans="1:8" x14ac:dyDescent="0.3">
      <c r="A266" s="2" t="s">
        <v>39</v>
      </c>
      <c r="B266" s="17" t="s">
        <v>152</v>
      </c>
      <c r="C266" s="21" t="s">
        <v>5</v>
      </c>
      <c r="D266" s="21">
        <v>0</v>
      </c>
      <c r="E266" s="22">
        <f>SUM(D266:D272)</f>
        <v>264.5</v>
      </c>
      <c r="F266" s="21">
        <v>0</v>
      </c>
      <c r="G266" s="29">
        <f>SUM(F266:F272)</f>
        <v>1261.6099999999999</v>
      </c>
      <c r="H266" s="6">
        <f t="shared" ref="H266" si="23">SUM(G266:G276)</f>
        <v>1345.4399999999998</v>
      </c>
    </row>
    <row r="267" spans="1:8" x14ac:dyDescent="0.3">
      <c r="A267" s="3"/>
      <c r="B267" s="18"/>
      <c r="C267" s="21" t="s">
        <v>6</v>
      </c>
      <c r="D267" s="21">
        <v>53.61</v>
      </c>
      <c r="E267" s="23"/>
      <c r="F267" s="21">
        <v>57.59</v>
      </c>
      <c r="G267" s="25"/>
      <c r="H267" s="6"/>
    </row>
    <row r="268" spans="1:8" x14ac:dyDescent="0.3">
      <c r="A268" s="3"/>
      <c r="B268" s="18"/>
      <c r="C268" s="21" t="s">
        <v>7</v>
      </c>
      <c r="D268" s="21">
        <v>13.03</v>
      </c>
      <c r="E268" s="23"/>
      <c r="F268" s="21">
        <v>402.08</v>
      </c>
      <c r="G268" s="25"/>
      <c r="H268" s="6"/>
    </row>
    <row r="269" spans="1:8" x14ac:dyDescent="0.3">
      <c r="A269" s="3"/>
      <c r="B269" s="18"/>
      <c r="C269" s="21" t="s">
        <v>8</v>
      </c>
      <c r="D269" s="21">
        <v>15.61</v>
      </c>
      <c r="E269" s="23"/>
      <c r="F269" s="21">
        <v>546.66</v>
      </c>
      <c r="G269" s="25"/>
      <c r="H269" s="6"/>
    </row>
    <row r="270" spans="1:8" x14ac:dyDescent="0.3">
      <c r="A270" s="3"/>
      <c r="B270" s="18"/>
      <c r="C270" s="21" t="s">
        <v>9</v>
      </c>
      <c r="D270" s="21">
        <v>11.99</v>
      </c>
      <c r="E270" s="23"/>
      <c r="F270" s="21">
        <v>19.14</v>
      </c>
      <c r="G270" s="25"/>
      <c r="H270" s="6"/>
    </row>
    <row r="271" spans="1:8" x14ac:dyDescent="0.3">
      <c r="A271" s="3"/>
      <c r="B271" s="18"/>
      <c r="C271" s="21" t="s">
        <v>10</v>
      </c>
      <c r="D271" s="21">
        <v>12.6</v>
      </c>
      <c r="E271" s="23"/>
      <c r="F271" s="21">
        <v>11.57</v>
      </c>
      <c r="G271" s="25"/>
      <c r="H271" s="6"/>
    </row>
    <row r="272" spans="1:8" x14ac:dyDescent="0.3">
      <c r="A272" s="3"/>
      <c r="B272" s="18"/>
      <c r="C272" s="21" t="s">
        <v>11</v>
      </c>
      <c r="D272" s="21">
        <v>157.66</v>
      </c>
      <c r="E272" s="24"/>
      <c r="F272" s="21">
        <v>224.57</v>
      </c>
      <c r="G272" s="30"/>
      <c r="H272" s="6"/>
    </row>
    <row r="273" spans="1:8" x14ac:dyDescent="0.3">
      <c r="A273" s="3"/>
      <c r="B273" s="19" t="s">
        <v>155</v>
      </c>
      <c r="C273" s="21" t="s">
        <v>12</v>
      </c>
      <c r="D273" s="21">
        <v>96.76</v>
      </c>
      <c r="E273" s="22">
        <f>SUM(D273:D276)</f>
        <v>145.88</v>
      </c>
      <c r="F273" s="21">
        <v>18.45</v>
      </c>
      <c r="G273" s="29">
        <f>SUM(F273:F276)</f>
        <v>83.830000000000013</v>
      </c>
      <c r="H273" s="32"/>
    </row>
    <row r="274" spans="1:8" x14ac:dyDescent="0.3">
      <c r="A274" s="3"/>
      <c r="B274" s="19"/>
      <c r="C274" s="21" t="s">
        <v>13</v>
      </c>
      <c r="D274" s="21">
        <v>43.83</v>
      </c>
      <c r="E274" s="23"/>
      <c r="F274" s="21">
        <v>56.09</v>
      </c>
      <c r="G274" s="25"/>
      <c r="H274" s="32"/>
    </row>
    <row r="275" spans="1:8" x14ac:dyDescent="0.3">
      <c r="A275" s="3"/>
      <c r="B275" s="19"/>
      <c r="C275" s="21" t="s">
        <v>14</v>
      </c>
      <c r="D275" s="21">
        <v>0.06</v>
      </c>
      <c r="E275" s="23"/>
      <c r="F275" s="21">
        <v>0.03</v>
      </c>
      <c r="G275" s="25"/>
      <c r="H275" s="32"/>
    </row>
    <row r="276" spans="1:8" x14ac:dyDescent="0.3">
      <c r="A276" s="4"/>
      <c r="B276" s="20"/>
      <c r="C276" s="21" t="s">
        <v>15</v>
      </c>
      <c r="D276" s="21">
        <v>5.23</v>
      </c>
      <c r="E276" s="24"/>
      <c r="F276" s="21">
        <v>9.26</v>
      </c>
      <c r="G276" s="30"/>
      <c r="H276" s="32"/>
    </row>
    <row r="277" spans="1:8" x14ac:dyDescent="0.3">
      <c r="A277" s="2" t="s">
        <v>40</v>
      </c>
      <c r="B277" s="17" t="s">
        <v>152</v>
      </c>
      <c r="C277" s="21" t="s">
        <v>5</v>
      </c>
      <c r="D277" s="21">
        <v>25.79</v>
      </c>
      <c r="E277" s="22">
        <f>SUM(D277:D283)</f>
        <v>338.71999999999997</v>
      </c>
      <c r="F277" s="21">
        <v>91.28</v>
      </c>
      <c r="G277" s="29">
        <f>SUM(F277:F283)</f>
        <v>1207.2199999999989</v>
      </c>
      <c r="H277" s="6">
        <f t="shared" ref="H277" si="24">SUM(G277:G287)</f>
        <v>1241.629999999999</v>
      </c>
    </row>
    <row r="278" spans="1:8" x14ac:dyDescent="0.3">
      <c r="A278" s="3"/>
      <c r="B278" s="18"/>
      <c r="C278" s="21" t="s">
        <v>6</v>
      </c>
      <c r="D278" s="21">
        <v>31.55</v>
      </c>
      <c r="E278" s="23"/>
      <c r="F278" s="21">
        <v>33.89</v>
      </c>
      <c r="G278" s="25"/>
      <c r="H278" s="6"/>
    </row>
    <row r="279" spans="1:8" x14ac:dyDescent="0.3">
      <c r="A279" s="3"/>
      <c r="B279" s="18"/>
      <c r="C279" s="21" t="s">
        <v>7</v>
      </c>
      <c r="D279" s="21">
        <v>18.12</v>
      </c>
      <c r="E279" s="23"/>
      <c r="F279" s="21">
        <v>559.15</v>
      </c>
      <c r="G279" s="25"/>
      <c r="H279" s="6"/>
    </row>
    <row r="280" spans="1:8" x14ac:dyDescent="0.3">
      <c r="A280" s="3"/>
      <c r="B280" s="18"/>
      <c r="C280" s="21" t="s">
        <v>8</v>
      </c>
      <c r="D280" s="21">
        <v>4.49</v>
      </c>
      <c r="E280" s="23"/>
      <c r="F280" s="21">
        <v>157.23999999999899</v>
      </c>
      <c r="G280" s="25"/>
      <c r="H280" s="6"/>
    </row>
    <row r="281" spans="1:8" x14ac:dyDescent="0.3">
      <c r="A281" s="3"/>
      <c r="B281" s="18"/>
      <c r="C281" s="21" t="s">
        <v>9</v>
      </c>
      <c r="D281" s="21">
        <v>15.49</v>
      </c>
      <c r="E281" s="23"/>
      <c r="F281" s="21">
        <v>24.73</v>
      </c>
      <c r="G281" s="25"/>
      <c r="H281" s="6"/>
    </row>
    <row r="282" spans="1:8" x14ac:dyDescent="0.3">
      <c r="A282" s="3"/>
      <c r="B282" s="18"/>
      <c r="C282" s="21" t="s">
        <v>10</v>
      </c>
      <c r="D282" s="21">
        <v>11.08</v>
      </c>
      <c r="E282" s="23"/>
      <c r="F282" s="21">
        <v>10.18</v>
      </c>
      <c r="G282" s="25"/>
      <c r="H282" s="6"/>
    </row>
    <row r="283" spans="1:8" x14ac:dyDescent="0.3">
      <c r="A283" s="3"/>
      <c r="B283" s="18"/>
      <c r="C283" s="21" t="s">
        <v>11</v>
      </c>
      <c r="D283" s="21">
        <v>232.2</v>
      </c>
      <c r="E283" s="24"/>
      <c r="F283" s="21">
        <v>330.75</v>
      </c>
      <c r="G283" s="30"/>
      <c r="H283" s="6"/>
    </row>
    <row r="284" spans="1:8" x14ac:dyDescent="0.3">
      <c r="A284" s="3"/>
      <c r="B284" s="19" t="s">
        <v>155</v>
      </c>
      <c r="C284" s="21" t="s">
        <v>12</v>
      </c>
      <c r="D284" s="21">
        <v>98.63</v>
      </c>
      <c r="E284" s="22">
        <f>SUM(D284:D287)</f>
        <v>109.25</v>
      </c>
      <c r="F284" s="21">
        <v>18.809999999999999</v>
      </c>
      <c r="G284" s="29">
        <f>SUM(F284:F287)</f>
        <v>34.409999999999997</v>
      </c>
      <c r="H284" s="32"/>
    </row>
    <row r="285" spans="1:8" x14ac:dyDescent="0.3">
      <c r="A285" s="3"/>
      <c r="B285" s="19"/>
      <c r="C285" s="21" t="s">
        <v>13</v>
      </c>
      <c r="D285" s="21">
        <v>6.39</v>
      </c>
      <c r="E285" s="23"/>
      <c r="F285" s="21">
        <v>8.18</v>
      </c>
      <c r="G285" s="25"/>
      <c r="H285" s="32"/>
    </row>
    <row r="286" spans="1:8" x14ac:dyDescent="0.3">
      <c r="A286" s="3"/>
      <c r="B286" s="19"/>
      <c r="C286" s="21" t="s">
        <v>14</v>
      </c>
      <c r="D286" s="21">
        <v>0.05</v>
      </c>
      <c r="E286" s="23"/>
      <c r="F286" s="21">
        <v>0.02</v>
      </c>
      <c r="G286" s="25"/>
      <c r="H286" s="32"/>
    </row>
    <row r="287" spans="1:8" x14ac:dyDescent="0.3">
      <c r="A287" s="4"/>
      <c r="B287" s="20"/>
      <c r="C287" s="21" t="s">
        <v>15</v>
      </c>
      <c r="D287" s="21">
        <v>4.18</v>
      </c>
      <c r="E287" s="24"/>
      <c r="F287" s="21">
        <v>7.4</v>
      </c>
      <c r="G287" s="30"/>
      <c r="H287" s="32"/>
    </row>
    <row r="288" spans="1:8" x14ac:dyDescent="0.3">
      <c r="A288" s="2" t="s">
        <v>41</v>
      </c>
      <c r="B288" s="17" t="s">
        <v>152</v>
      </c>
      <c r="C288" s="21" t="s">
        <v>5</v>
      </c>
      <c r="D288" s="21">
        <v>52.56</v>
      </c>
      <c r="E288" s="22">
        <f>SUM(D288:D294)</f>
        <v>374.4</v>
      </c>
      <c r="F288" s="21">
        <v>186.04</v>
      </c>
      <c r="G288" s="29">
        <f>SUM(F288:F294)</f>
        <v>1176.08</v>
      </c>
      <c r="H288" s="6">
        <f t="shared" ref="H288" si="25">SUM(G288:G298)</f>
        <v>1211.1599999999999</v>
      </c>
    </row>
    <row r="289" spans="1:8" x14ac:dyDescent="0.3">
      <c r="A289" s="3"/>
      <c r="B289" s="18"/>
      <c r="C289" s="21" t="s">
        <v>6</v>
      </c>
      <c r="D289" s="21">
        <v>18.61</v>
      </c>
      <c r="E289" s="23"/>
      <c r="F289" s="21">
        <v>19.989999999999998</v>
      </c>
      <c r="G289" s="25"/>
      <c r="H289" s="6"/>
    </row>
    <row r="290" spans="1:8" x14ac:dyDescent="0.3">
      <c r="A290" s="3"/>
      <c r="B290" s="18"/>
      <c r="C290" s="21" t="s">
        <v>7</v>
      </c>
      <c r="D290" s="21">
        <v>17.14</v>
      </c>
      <c r="E290" s="23"/>
      <c r="F290" s="21">
        <v>528.9</v>
      </c>
      <c r="G290" s="25"/>
      <c r="H290" s="6"/>
    </row>
    <row r="291" spans="1:8" x14ac:dyDescent="0.3">
      <c r="A291" s="3"/>
      <c r="B291" s="18"/>
      <c r="C291" s="21" t="s">
        <v>8</v>
      </c>
      <c r="D291" s="21">
        <v>1.1599999999999999</v>
      </c>
      <c r="E291" s="23"/>
      <c r="F291" s="21">
        <v>40.619999999999997</v>
      </c>
      <c r="G291" s="25"/>
      <c r="H291" s="6"/>
    </row>
    <row r="292" spans="1:8" x14ac:dyDescent="0.3">
      <c r="A292" s="3"/>
      <c r="B292" s="18"/>
      <c r="C292" s="21" t="s">
        <v>9</v>
      </c>
      <c r="D292" s="21">
        <v>12.16</v>
      </c>
      <c r="E292" s="23"/>
      <c r="F292" s="21">
        <v>19.419999999999899</v>
      </c>
      <c r="G292" s="25"/>
      <c r="H292" s="6"/>
    </row>
    <row r="293" spans="1:8" x14ac:dyDescent="0.3">
      <c r="A293" s="3"/>
      <c r="B293" s="18"/>
      <c r="C293" s="21" t="s">
        <v>10</v>
      </c>
      <c r="D293" s="21">
        <v>14.68</v>
      </c>
      <c r="E293" s="23"/>
      <c r="F293" s="21">
        <v>13.49</v>
      </c>
      <c r="G293" s="25"/>
      <c r="H293" s="6"/>
    </row>
    <row r="294" spans="1:8" x14ac:dyDescent="0.3">
      <c r="A294" s="3"/>
      <c r="B294" s="18"/>
      <c r="C294" s="21" t="s">
        <v>11</v>
      </c>
      <c r="D294" s="21">
        <v>258.08999999999997</v>
      </c>
      <c r="E294" s="24"/>
      <c r="F294" s="21">
        <v>367.62</v>
      </c>
      <c r="G294" s="30"/>
      <c r="H294" s="6"/>
    </row>
    <row r="295" spans="1:8" x14ac:dyDescent="0.3">
      <c r="A295" s="3"/>
      <c r="B295" s="19" t="s">
        <v>155</v>
      </c>
      <c r="C295" s="21" t="s">
        <v>12</v>
      </c>
      <c r="D295" s="21">
        <v>81.099999999999994</v>
      </c>
      <c r="E295" s="22">
        <f>SUM(D295:D298)</f>
        <v>94.74</v>
      </c>
      <c r="F295" s="21">
        <v>15.47</v>
      </c>
      <c r="G295" s="29">
        <f>SUM(F295:F298)</f>
        <v>35.08</v>
      </c>
      <c r="H295" s="32"/>
    </row>
    <row r="296" spans="1:8" x14ac:dyDescent="0.3">
      <c r="A296" s="3"/>
      <c r="B296" s="19"/>
      <c r="C296" s="21" t="s">
        <v>13</v>
      </c>
      <c r="D296" s="21">
        <v>3.7</v>
      </c>
      <c r="E296" s="23"/>
      <c r="F296" s="21">
        <v>4.7300000000000004</v>
      </c>
      <c r="G296" s="25"/>
      <c r="H296" s="32"/>
    </row>
    <row r="297" spans="1:8" x14ac:dyDescent="0.3">
      <c r="A297" s="3"/>
      <c r="B297" s="19"/>
      <c r="C297" s="21" t="s">
        <v>14</v>
      </c>
      <c r="D297" s="21">
        <v>2.06</v>
      </c>
      <c r="E297" s="23"/>
      <c r="F297" s="21">
        <v>0.93</v>
      </c>
      <c r="G297" s="25"/>
      <c r="H297" s="32"/>
    </row>
    <row r="298" spans="1:8" x14ac:dyDescent="0.3">
      <c r="A298" s="4"/>
      <c r="B298" s="20"/>
      <c r="C298" s="21" t="s">
        <v>15</v>
      </c>
      <c r="D298" s="21">
        <v>7.88</v>
      </c>
      <c r="E298" s="24"/>
      <c r="F298" s="21">
        <v>13.95</v>
      </c>
      <c r="G298" s="30"/>
      <c r="H298" s="32"/>
    </row>
    <row r="299" spans="1:8" x14ac:dyDescent="0.3">
      <c r="A299" s="2" t="s">
        <v>42</v>
      </c>
      <c r="B299" s="17" t="s">
        <v>152</v>
      </c>
      <c r="C299" s="21" t="s">
        <v>5</v>
      </c>
      <c r="D299" s="21">
        <v>0.01</v>
      </c>
      <c r="E299" s="22">
        <f>SUM(D299:D305)</f>
        <v>241.13</v>
      </c>
      <c r="F299" s="21">
        <v>0.04</v>
      </c>
      <c r="G299" s="29">
        <f>SUM(F299:F305)</f>
        <v>1209.05</v>
      </c>
      <c r="H299" s="6">
        <f t="shared" ref="H299" si="26">SUM(G299:G309)</f>
        <v>1296.6999999999998</v>
      </c>
    </row>
    <row r="300" spans="1:8" x14ac:dyDescent="0.3">
      <c r="A300" s="3"/>
      <c r="B300" s="18"/>
      <c r="C300" s="21" t="s">
        <v>6</v>
      </c>
      <c r="D300" s="21">
        <v>31.51</v>
      </c>
      <c r="E300" s="23"/>
      <c r="F300" s="21">
        <v>33.849999999999902</v>
      </c>
      <c r="G300" s="25"/>
      <c r="H300" s="6"/>
    </row>
    <row r="301" spans="1:8" x14ac:dyDescent="0.3">
      <c r="A301" s="3"/>
      <c r="B301" s="18"/>
      <c r="C301" s="21" t="s">
        <v>7</v>
      </c>
      <c r="D301" s="21">
        <v>15.1</v>
      </c>
      <c r="E301" s="23"/>
      <c r="F301" s="21">
        <v>465.95</v>
      </c>
      <c r="G301" s="25"/>
      <c r="H301" s="6"/>
    </row>
    <row r="302" spans="1:8" x14ac:dyDescent="0.3">
      <c r="A302" s="3"/>
      <c r="B302" s="18"/>
      <c r="C302" s="21" t="s">
        <v>8</v>
      </c>
      <c r="D302" s="21">
        <v>12.87</v>
      </c>
      <c r="E302" s="23"/>
      <c r="F302" s="21">
        <v>450.71</v>
      </c>
      <c r="G302" s="25"/>
      <c r="H302" s="6"/>
    </row>
    <row r="303" spans="1:8" x14ac:dyDescent="0.3">
      <c r="A303" s="3"/>
      <c r="B303" s="18"/>
      <c r="C303" s="21" t="s">
        <v>9</v>
      </c>
      <c r="D303" s="21">
        <v>21.56</v>
      </c>
      <c r="E303" s="23"/>
      <c r="F303" s="21">
        <v>34.42</v>
      </c>
      <c r="G303" s="25"/>
      <c r="H303" s="6"/>
    </row>
    <row r="304" spans="1:8" x14ac:dyDescent="0.3">
      <c r="A304" s="3"/>
      <c r="B304" s="18"/>
      <c r="C304" s="21" t="s">
        <v>10</v>
      </c>
      <c r="D304" s="21">
        <v>7.8</v>
      </c>
      <c r="E304" s="23"/>
      <c r="F304" s="21">
        <v>7.17</v>
      </c>
      <c r="G304" s="25"/>
      <c r="H304" s="6"/>
    </row>
    <row r="305" spans="1:8" x14ac:dyDescent="0.3">
      <c r="A305" s="3"/>
      <c r="B305" s="18"/>
      <c r="C305" s="21" t="s">
        <v>11</v>
      </c>
      <c r="D305" s="21">
        <v>152.28</v>
      </c>
      <c r="E305" s="24"/>
      <c r="F305" s="21">
        <v>216.91</v>
      </c>
      <c r="G305" s="30"/>
      <c r="H305" s="6"/>
    </row>
    <row r="306" spans="1:8" x14ac:dyDescent="0.3">
      <c r="A306" s="3"/>
      <c r="B306" s="19" t="s">
        <v>155</v>
      </c>
      <c r="C306" s="21" t="s">
        <v>12</v>
      </c>
      <c r="D306" s="21">
        <v>64.099999999999994</v>
      </c>
      <c r="E306" s="22">
        <f>SUM(D306:D309)</f>
        <v>122.53999999999999</v>
      </c>
      <c r="F306" s="21">
        <v>12.219999999999899</v>
      </c>
      <c r="G306" s="29">
        <f>SUM(F306:F309)</f>
        <v>87.649999999999793</v>
      </c>
      <c r="H306" s="32"/>
    </row>
    <row r="307" spans="1:8" x14ac:dyDescent="0.3">
      <c r="A307" s="3"/>
      <c r="B307" s="19"/>
      <c r="C307" s="21" t="s">
        <v>13</v>
      </c>
      <c r="D307" s="21">
        <v>56.55</v>
      </c>
      <c r="E307" s="23"/>
      <c r="F307" s="21">
        <v>72.369999999999905</v>
      </c>
      <c r="G307" s="25"/>
      <c r="H307" s="32"/>
    </row>
    <row r="308" spans="1:8" x14ac:dyDescent="0.3">
      <c r="A308" s="3"/>
      <c r="B308" s="19"/>
      <c r="C308" s="21" t="s">
        <v>14</v>
      </c>
      <c r="D308" s="21">
        <v>0.21</v>
      </c>
      <c r="E308" s="23"/>
      <c r="F308" s="21">
        <v>0.09</v>
      </c>
      <c r="G308" s="25"/>
      <c r="H308" s="32"/>
    </row>
    <row r="309" spans="1:8" x14ac:dyDescent="0.3">
      <c r="A309" s="4"/>
      <c r="B309" s="20"/>
      <c r="C309" s="21" t="s">
        <v>15</v>
      </c>
      <c r="D309" s="21">
        <v>1.68</v>
      </c>
      <c r="E309" s="24"/>
      <c r="F309" s="21">
        <v>2.96999999999999</v>
      </c>
      <c r="G309" s="30"/>
      <c r="H309" s="32"/>
    </row>
    <row r="310" spans="1:8" x14ac:dyDescent="0.3">
      <c r="A310" s="2" t="s">
        <v>43</v>
      </c>
      <c r="B310" s="17" t="s">
        <v>152</v>
      </c>
      <c r="C310" s="21" t="s">
        <v>5</v>
      </c>
      <c r="D310" s="21">
        <v>40.28</v>
      </c>
      <c r="E310" s="22">
        <f>SUM(D310:D316)</f>
        <v>354.23</v>
      </c>
      <c r="F310" s="21">
        <v>142.57</v>
      </c>
      <c r="G310" s="29">
        <f>SUM(F310:F316)</f>
        <v>1157.559999999999</v>
      </c>
      <c r="H310" s="6">
        <f t="shared" ref="H310" si="27">SUM(G310:G320)</f>
        <v>1206.329999999999</v>
      </c>
    </row>
    <row r="311" spans="1:8" x14ac:dyDescent="0.3">
      <c r="A311" s="3"/>
      <c r="B311" s="18"/>
      <c r="C311" s="21" t="s">
        <v>6</v>
      </c>
      <c r="D311" s="21">
        <v>18.61</v>
      </c>
      <c r="E311" s="23"/>
      <c r="F311" s="21">
        <v>19.989999999999998</v>
      </c>
      <c r="G311" s="25"/>
      <c r="H311" s="6"/>
    </row>
    <row r="312" spans="1:8" x14ac:dyDescent="0.3">
      <c r="A312" s="3"/>
      <c r="B312" s="18"/>
      <c r="C312" s="21" t="s">
        <v>7</v>
      </c>
      <c r="D312" s="21">
        <v>18.600000000000001</v>
      </c>
      <c r="E312" s="23"/>
      <c r="F312" s="21">
        <v>573.95999999999901</v>
      </c>
      <c r="G312" s="25"/>
      <c r="H312" s="6"/>
    </row>
    <row r="313" spans="1:8" x14ac:dyDescent="0.3">
      <c r="A313" s="3"/>
      <c r="B313" s="18"/>
      <c r="C313" s="21" t="s">
        <v>8</v>
      </c>
      <c r="D313" s="21">
        <v>0.92</v>
      </c>
      <c r="E313" s="23"/>
      <c r="F313" s="21">
        <v>32.22</v>
      </c>
      <c r="G313" s="25"/>
      <c r="H313" s="6"/>
    </row>
    <row r="314" spans="1:8" x14ac:dyDescent="0.3">
      <c r="A314" s="3"/>
      <c r="B314" s="18"/>
      <c r="C314" s="21" t="s">
        <v>9</v>
      </c>
      <c r="D314" s="21">
        <v>15.6</v>
      </c>
      <c r="E314" s="23"/>
      <c r="F314" s="21">
        <v>24.91</v>
      </c>
      <c r="G314" s="25"/>
      <c r="H314" s="6"/>
    </row>
    <row r="315" spans="1:8" x14ac:dyDescent="0.3">
      <c r="A315" s="3"/>
      <c r="B315" s="18"/>
      <c r="C315" s="21" t="s">
        <v>10</v>
      </c>
      <c r="D315" s="21">
        <v>13.34</v>
      </c>
      <c r="E315" s="23"/>
      <c r="F315" s="21">
        <v>12.25</v>
      </c>
      <c r="G315" s="25"/>
      <c r="H315" s="6"/>
    </row>
    <row r="316" spans="1:8" x14ac:dyDescent="0.3">
      <c r="A316" s="3"/>
      <c r="B316" s="18"/>
      <c r="C316" s="21" t="s">
        <v>11</v>
      </c>
      <c r="D316" s="21">
        <v>246.88</v>
      </c>
      <c r="E316" s="24"/>
      <c r="F316" s="21">
        <v>351.66</v>
      </c>
      <c r="G316" s="30"/>
      <c r="H316" s="6"/>
    </row>
    <row r="317" spans="1:8" x14ac:dyDescent="0.3">
      <c r="A317" s="3"/>
      <c r="B317" s="19" t="s">
        <v>155</v>
      </c>
      <c r="C317" s="21" t="s">
        <v>12</v>
      </c>
      <c r="D317" s="21">
        <v>146.37</v>
      </c>
      <c r="E317" s="22">
        <f>SUM(D317:D320)</f>
        <v>159.75</v>
      </c>
      <c r="F317" s="21">
        <v>27.91</v>
      </c>
      <c r="G317" s="29">
        <f>SUM(F317:F320)</f>
        <v>48.769999999999996</v>
      </c>
      <c r="H317" s="32"/>
    </row>
    <row r="318" spans="1:8" x14ac:dyDescent="0.3">
      <c r="A318" s="3"/>
      <c r="B318" s="19"/>
      <c r="C318" s="21" t="s">
        <v>13</v>
      </c>
      <c r="D318" s="21">
        <v>5.74</v>
      </c>
      <c r="E318" s="23"/>
      <c r="F318" s="21">
        <v>7.35</v>
      </c>
      <c r="G318" s="25"/>
      <c r="H318" s="32"/>
    </row>
    <row r="319" spans="1:8" x14ac:dyDescent="0.3">
      <c r="A319" s="3"/>
      <c r="B319" s="19"/>
      <c r="C319" s="21" t="s">
        <v>14</v>
      </c>
      <c r="D319" s="21">
        <v>0.01</v>
      </c>
      <c r="E319" s="23"/>
      <c r="F319" s="21">
        <v>0</v>
      </c>
      <c r="G319" s="25"/>
      <c r="H319" s="32"/>
    </row>
    <row r="320" spans="1:8" x14ac:dyDescent="0.3">
      <c r="A320" s="4"/>
      <c r="B320" s="20"/>
      <c r="C320" s="21" t="s">
        <v>15</v>
      </c>
      <c r="D320" s="21">
        <v>7.63</v>
      </c>
      <c r="E320" s="24"/>
      <c r="F320" s="21">
        <v>13.51</v>
      </c>
      <c r="G320" s="30"/>
      <c r="H320" s="32"/>
    </row>
    <row r="321" spans="1:8" x14ac:dyDescent="0.3">
      <c r="A321" s="2" t="s">
        <v>44</v>
      </c>
      <c r="B321" s="17" t="s">
        <v>152</v>
      </c>
      <c r="C321" s="21" t="s">
        <v>5</v>
      </c>
      <c r="D321" s="21">
        <v>32.74</v>
      </c>
      <c r="E321" s="22">
        <f>SUM(D321:D327)</f>
        <v>233.37999999999988</v>
      </c>
      <c r="F321" s="21">
        <v>115.88</v>
      </c>
      <c r="G321" s="29">
        <f>SUM(F321:F327)</f>
        <v>1147.44</v>
      </c>
      <c r="H321" s="6">
        <f t="shared" ref="H321" si="28">SUM(G321:G331)</f>
        <v>1192.9000000000001</v>
      </c>
    </row>
    <row r="322" spans="1:8" x14ac:dyDescent="0.3">
      <c r="A322" s="3"/>
      <c r="B322" s="18"/>
      <c r="C322" s="21" t="s">
        <v>6</v>
      </c>
      <c r="D322" s="21">
        <v>45.74</v>
      </c>
      <c r="E322" s="23"/>
      <c r="F322" s="21">
        <v>49.13</v>
      </c>
      <c r="G322" s="25"/>
      <c r="H322" s="6"/>
    </row>
    <row r="323" spans="1:8" x14ac:dyDescent="0.3">
      <c r="A323" s="3"/>
      <c r="B323" s="18"/>
      <c r="C323" s="21" t="s">
        <v>7</v>
      </c>
      <c r="D323" s="21">
        <v>19.919999999999899</v>
      </c>
      <c r="E323" s="23"/>
      <c r="F323" s="21">
        <v>614.69000000000005</v>
      </c>
      <c r="G323" s="25"/>
      <c r="H323" s="6"/>
    </row>
    <row r="324" spans="1:8" x14ac:dyDescent="0.3">
      <c r="A324" s="3"/>
      <c r="B324" s="18"/>
      <c r="C324" s="21" t="s">
        <v>8</v>
      </c>
      <c r="D324" s="21">
        <v>5.22</v>
      </c>
      <c r="E324" s="23"/>
      <c r="F324" s="21">
        <v>182.8</v>
      </c>
      <c r="G324" s="25"/>
      <c r="H324" s="6"/>
    </row>
    <row r="325" spans="1:8" x14ac:dyDescent="0.3">
      <c r="A325" s="3"/>
      <c r="B325" s="18"/>
      <c r="C325" s="21" t="s">
        <v>9</v>
      </c>
      <c r="D325" s="21">
        <v>18.8</v>
      </c>
      <c r="E325" s="23"/>
      <c r="F325" s="21">
        <v>30.02</v>
      </c>
      <c r="G325" s="25"/>
      <c r="H325" s="6"/>
    </row>
    <row r="326" spans="1:8" x14ac:dyDescent="0.3">
      <c r="A326" s="3"/>
      <c r="B326" s="18"/>
      <c r="C326" s="21" t="s">
        <v>10</v>
      </c>
      <c r="D326" s="21">
        <v>6.2</v>
      </c>
      <c r="E326" s="23"/>
      <c r="F326" s="21">
        <v>5.7</v>
      </c>
      <c r="G326" s="25"/>
      <c r="H326" s="6"/>
    </row>
    <row r="327" spans="1:8" x14ac:dyDescent="0.3">
      <c r="A327" s="3"/>
      <c r="B327" s="18"/>
      <c r="C327" s="21" t="s">
        <v>11</v>
      </c>
      <c r="D327" s="21">
        <v>104.76</v>
      </c>
      <c r="E327" s="24"/>
      <c r="F327" s="21">
        <v>149.22</v>
      </c>
      <c r="G327" s="30"/>
      <c r="H327" s="6"/>
    </row>
    <row r="328" spans="1:8" x14ac:dyDescent="0.3">
      <c r="A328" s="3"/>
      <c r="B328" s="19" t="s">
        <v>155</v>
      </c>
      <c r="C328" s="21" t="s">
        <v>12</v>
      </c>
      <c r="D328" s="21">
        <v>39.979999999999997</v>
      </c>
      <c r="E328" s="22">
        <f>SUM(D328:D331)</f>
        <v>68.069999999999993</v>
      </c>
      <c r="F328" s="21">
        <v>7.6199999999999903</v>
      </c>
      <c r="G328" s="29">
        <f>SUM(F328:F331)</f>
        <v>45.459999999999994</v>
      </c>
      <c r="H328" s="32"/>
    </row>
    <row r="329" spans="1:8" x14ac:dyDescent="0.3">
      <c r="A329" s="3"/>
      <c r="B329" s="19"/>
      <c r="C329" s="21" t="s">
        <v>13</v>
      </c>
      <c r="D329" s="21">
        <v>23.97</v>
      </c>
      <c r="E329" s="23"/>
      <c r="F329" s="21">
        <v>30.67</v>
      </c>
      <c r="G329" s="25"/>
      <c r="H329" s="32"/>
    </row>
    <row r="330" spans="1:8" x14ac:dyDescent="0.3">
      <c r="A330" s="3"/>
      <c r="B330" s="19"/>
      <c r="C330" s="21" t="s">
        <v>14</v>
      </c>
      <c r="D330" s="21">
        <v>0.09</v>
      </c>
      <c r="E330" s="23"/>
      <c r="F330" s="21">
        <v>0.04</v>
      </c>
      <c r="G330" s="25"/>
      <c r="H330" s="32"/>
    </row>
    <row r="331" spans="1:8" x14ac:dyDescent="0.3">
      <c r="A331" s="4"/>
      <c r="B331" s="20"/>
      <c r="C331" s="21" t="s">
        <v>15</v>
      </c>
      <c r="D331" s="21">
        <v>4.03</v>
      </c>
      <c r="E331" s="24"/>
      <c r="F331" s="21">
        <v>7.13</v>
      </c>
      <c r="G331" s="30"/>
      <c r="H331" s="32"/>
    </row>
    <row r="332" spans="1:8" x14ac:dyDescent="0.3">
      <c r="A332" s="2" t="s">
        <v>45</v>
      </c>
      <c r="B332" s="17" t="s">
        <v>152</v>
      </c>
      <c r="C332" s="21" t="s">
        <v>5</v>
      </c>
      <c r="D332" s="21">
        <v>37.909999999999997</v>
      </c>
      <c r="E332" s="22">
        <f>SUM(D332:D338)</f>
        <v>346.36</v>
      </c>
      <c r="F332" s="21">
        <v>134.18</v>
      </c>
      <c r="G332" s="29">
        <f>SUM(F332:F338)</f>
        <v>1130.3599999999999</v>
      </c>
      <c r="H332" s="6">
        <f t="shared" ref="H332" si="29">SUM(G332:G342)</f>
        <v>1174.2799999999997</v>
      </c>
    </row>
    <row r="333" spans="1:8" x14ac:dyDescent="0.3">
      <c r="A333" s="3"/>
      <c r="B333" s="18"/>
      <c r="C333" s="21" t="s">
        <v>6</v>
      </c>
      <c r="D333" s="21">
        <v>30.14</v>
      </c>
      <c r="E333" s="23"/>
      <c r="F333" s="21">
        <v>32.379999999999903</v>
      </c>
      <c r="G333" s="25"/>
      <c r="H333" s="6"/>
    </row>
    <row r="334" spans="1:8" x14ac:dyDescent="0.3">
      <c r="A334" s="3"/>
      <c r="B334" s="18"/>
      <c r="C334" s="21" t="s">
        <v>7</v>
      </c>
      <c r="D334" s="21">
        <v>16.45</v>
      </c>
      <c r="E334" s="23"/>
      <c r="F334" s="21">
        <v>507.61</v>
      </c>
      <c r="G334" s="25"/>
      <c r="H334" s="6"/>
    </row>
    <row r="335" spans="1:8" x14ac:dyDescent="0.3">
      <c r="A335" s="3"/>
      <c r="B335" s="18"/>
      <c r="C335" s="21" t="s">
        <v>8</v>
      </c>
      <c r="D335" s="21">
        <v>2.38</v>
      </c>
      <c r="E335" s="23"/>
      <c r="F335" s="21">
        <v>83.35</v>
      </c>
      <c r="G335" s="25"/>
      <c r="H335" s="6"/>
    </row>
    <row r="336" spans="1:8" x14ac:dyDescent="0.3">
      <c r="A336" s="3"/>
      <c r="B336" s="18"/>
      <c r="C336" s="21" t="s">
        <v>9</v>
      </c>
      <c r="D336" s="21">
        <v>45.39</v>
      </c>
      <c r="E336" s="23"/>
      <c r="F336" s="21">
        <v>72.47</v>
      </c>
      <c r="G336" s="25"/>
      <c r="H336" s="6"/>
    </row>
    <row r="337" spans="1:8" x14ac:dyDescent="0.3">
      <c r="A337" s="3"/>
      <c r="B337" s="18"/>
      <c r="C337" s="21" t="s">
        <v>10</v>
      </c>
      <c r="D337" s="21">
        <v>9.0500000000000007</v>
      </c>
      <c r="E337" s="23"/>
      <c r="F337" s="21">
        <v>8.31</v>
      </c>
      <c r="G337" s="25"/>
      <c r="H337" s="6"/>
    </row>
    <row r="338" spans="1:8" x14ac:dyDescent="0.3">
      <c r="A338" s="3"/>
      <c r="B338" s="18"/>
      <c r="C338" s="21" t="s">
        <v>11</v>
      </c>
      <c r="D338" s="21">
        <v>205.04</v>
      </c>
      <c r="E338" s="24"/>
      <c r="F338" s="21">
        <v>292.06</v>
      </c>
      <c r="G338" s="30"/>
      <c r="H338" s="6"/>
    </row>
    <row r="339" spans="1:8" x14ac:dyDescent="0.3">
      <c r="A339" s="3"/>
      <c r="B339" s="19" t="s">
        <v>155</v>
      </c>
      <c r="C339" s="21" t="s">
        <v>12</v>
      </c>
      <c r="D339" s="21">
        <v>94.3</v>
      </c>
      <c r="E339" s="22">
        <f>SUM(D339:D342)</f>
        <v>113.08</v>
      </c>
      <c r="F339" s="21">
        <v>17.979999999999901</v>
      </c>
      <c r="G339" s="29">
        <f>SUM(F339:F342)</f>
        <v>43.919999999999902</v>
      </c>
      <c r="H339" s="32"/>
    </row>
    <row r="340" spans="1:8" x14ac:dyDescent="0.3">
      <c r="A340" s="3"/>
      <c r="B340" s="19"/>
      <c r="C340" s="21" t="s">
        <v>13</v>
      </c>
      <c r="D340" s="21">
        <v>14.86</v>
      </c>
      <c r="E340" s="23"/>
      <c r="F340" s="21">
        <v>19.02</v>
      </c>
      <c r="G340" s="25"/>
      <c r="H340" s="32"/>
    </row>
    <row r="341" spans="1:8" x14ac:dyDescent="0.3">
      <c r="A341" s="3"/>
      <c r="B341" s="19"/>
      <c r="C341" s="21" t="s">
        <v>14</v>
      </c>
      <c r="D341" s="21">
        <v>0.01</v>
      </c>
      <c r="E341" s="23"/>
      <c r="F341" s="21">
        <v>0</v>
      </c>
      <c r="G341" s="25"/>
      <c r="H341" s="32"/>
    </row>
    <row r="342" spans="1:8" x14ac:dyDescent="0.3">
      <c r="A342" s="4"/>
      <c r="B342" s="20"/>
      <c r="C342" s="21" t="s">
        <v>15</v>
      </c>
      <c r="D342" s="21">
        <v>3.9099999999999899</v>
      </c>
      <c r="E342" s="24"/>
      <c r="F342" s="21">
        <v>6.92</v>
      </c>
      <c r="G342" s="30"/>
      <c r="H342" s="32"/>
    </row>
    <row r="343" spans="1:8" x14ac:dyDescent="0.3">
      <c r="A343" s="2" t="s">
        <v>46</v>
      </c>
      <c r="B343" s="17" t="s">
        <v>152</v>
      </c>
      <c r="C343" s="21" t="s">
        <v>5</v>
      </c>
      <c r="D343" s="21">
        <v>34.24</v>
      </c>
      <c r="E343" s="22">
        <f>SUM(D343:D349)</f>
        <v>307.32999999999993</v>
      </c>
      <c r="F343" s="21">
        <v>121.19</v>
      </c>
      <c r="G343" s="29">
        <f>SUM(F343:F349)</f>
        <v>1104.9699999999991</v>
      </c>
      <c r="H343" s="6">
        <f t="shared" ref="H343" si="30">SUM(G343:G353)</f>
        <v>1147.9099999999992</v>
      </c>
    </row>
    <row r="344" spans="1:8" x14ac:dyDescent="0.3">
      <c r="A344" s="3"/>
      <c r="B344" s="18"/>
      <c r="C344" s="21" t="s">
        <v>6</v>
      </c>
      <c r="D344" s="21">
        <v>26.4</v>
      </c>
      <c r="E344" s="23"/>
      <c r="F344" s="21">
        <v>28.36</v>
      </c>
      <c r="G344" s="25"/>
      <c r="H344" s="6"/>
    </row>
    <row r="345" spans="1:8" x14ac:dyDescent="0.3">
      <c r="A345" s="3"/>
      <c r="B345" s="18"/>
      <c r="C345" s="21" t="s">
        <v>7</v>
      </c>
      <c r="D345" s="21">
        <v>19.22</v>
      </c>
      <c r="E345" s="23"/>
      <c r="F345" s="21">
        <v>593.09</v>
      </c>
      <c r="G345" s="25"/>
      <c r="H345" s="6"/>
    </row>
    <row r="346" spans="1:8" x14ac:dyDescent="0.3">
      <c r="A346" s="3"/>
      <c r="B346" s="18"/>
      <c r="C346" s="21" t="s">
        <v>8</v>
      </c>
      <c r="D346" s="21">
        <v>1.19</v>
      </c>
      <c r="E346" s="23"/>
      <c r="F346" s="21">
        <v>41.67</v>
      </c>
      <c r="G346" s="25"/>
      <c r="H346" s="6"/>
    </row>
    <row r="347" spans="1:8" x14ac:dyDescent="0.3">
      <c r="A347" s="3"/>
      <c r="B347" s="18"/>
      <c r="C347" s="21" t="s">
        <v>9</v>
      </c>
      <c r="D347" s="21">
        <v>24.58</v>
      </c>
      <c r="E347" s="23"/>
      <c r="F347" s="21">
        <v>39.25</v>
      </c>
      <c r="G347" s="25"/>
      <c r="H347" s="6"/>
    </row>
    <row r="348" spans="1:8" x14ac:dyDescent="0.3">
      <c r="A348" s="3"/>
      <c r="B348" s="18"/>
      <c r="C348" s="21" t="s">
        <v>10</v>
      </c>
      <c r="D348" s="21">
        <v>11.639999999999899</v>
      </c>
      <c r="E348" s="23"/>
      <c r="F348" s="21">
        <v>10.69</v>
      </c>
      <c r="G348" s="25"/>
      <c r="H348" s="6"/>
    </row>
    <row r="349" spans="1:8" x14ac:dyDescent="0.3">
      <c r="A349" s="3"/>
      <c r="B349" s="18"/>
      <c r="C349" s="21" t="s">
        <v>11</v>
      </c>
      <c r="D349" s="21">
        <v>190.06</v>
      </c>
      <c r="E349" s="24"/>
      <c r="F349" s="21">
        <v>270.719999999999</v>
      </c>
      <c r="G349" s="30"/>
      <c r="H349" s="6"/>
    </row>
    <row r="350" spans="1:8" x14ac:dyDescent="0.3">
      <c r="A350" s="3"/>
      <c r="B350" s="19" t="s">
        <v>155</v>
      </c>
      <c r="C350" s="21" t="s">
        <v>12</v>
      </c>
      <c r="D350" s="21">
        <v>139.58000000000001</v>
      </c>
      <c r="E350" s="22">
        <f>SUM(D350:D353)</f>
        <v>150.21000000000004</v>
      </c>
      <c r="F350" s="21">
        <v>26.62</v>
      </c>
      <c r="G350" s="29">
        <f>SUM(F350:F353)</f>
        <v>42.94</v>
      </c>
      <c r="H350" s="32"/>
    </row>
    <row r="351" spans="1:8" x14ac:dyDescent="0.3">
      <c r="A351" s="3"/>
      <c r="B351" s="19"/>
      <c r="C351" s="21" t="s">
        <v>13</v>
      </c>
      <c r="D351" s="21">
        <v>4.96</v>
      </c>
      <c r="E351" s="23"/>
      <c r="F351" s="21">
        <v>6.35</v>
      </c>
      <c r="G351" s="25"/>
      <c r="H351" s="32"/>
    </row>
    <row r="352" spans="1:8" x14ac:dyDescent="0.3">
      <c r="A352" s="3"/>
      <c r="B352" s="19"/>
      <c r="C352" s="21" t="s">
        <v>14</v>
      </c>
      <c r="D352" s="21">
        <v>0.05</v>
      </c>
      <c r="E352" s="23"/>
      <c r="F352" s="21">
        <v>0.02</v>
      </c>
      <c r="G352" s="25"/>
      <c r="H352" s="32"/>
    </row>
    <row r="353" spans="1:8" x14ac:dyDescent="0.3">
      <c r="A353" s="4"/>
      <c r="B353" s="20"/>
      <c r="C353" s="21" t="s">
        <v>15</v>
      </c>
      <c r="D353" s="21">
        <v>5.6199999999999903</v>
      </c>
      <c r="E353" s="24"/>
      <c r="F353" s="21">
        <v>9.9499999999999993</v>
      </c>
      <c r="G353" s="30"/>
      <c r="H353" s="32"/>
    </row>
    <row r="354" spans="1:8" x14ac:dyDescent="0.3">
      <c r="A354" s="2" t="s">
        <v>47</v>
      </c>
      <c r="B354" s="17" t="s">
        <v>152</v>
      </c>
      <c r="C354" s="21" t="s">
        <v>5</v>
      </c>
      <c r="D354" s="21">
        <v>9.67</v>
      </c>
      <c r="E354" s="22">
        <f>SUM(D354:D360)</f>
        <v>270.77999999999997</v>
      </c>
      <c r="F354" s="21">
        <v>34.229999999999997</v>
      </c>
      <c r="G354" s="29">
        <f>SUM(F354:F360)</f>
        <v>1076.44</v>
      </c>
      <c r="H354" s="6">
        <f t="shared" ref="H354" si="31">SUM(G354:G364)</f>
        <v>1109.93</v>
      </c>
    </row>
    <row r="355" spans="1:8" x14ac:dyDescent="0.3">
      <c r="A355" s="3"/>
      <c r="B355" s="18"/>
      <c r="C355" s="21" t="s">
        <v>6</v>
      </c>
      <c r="D355" s="21">
        <v>13.35</v>
      </c>
      <c r="E355" s="23"/>
      <c r="F355" s="21">
        <v>14.34</v>
      </c>
      <c r="G355" s="25"/>
      <c r="H355" s="6"/>
    </row>
    <row r="356" spans="1:8" x14ac:dyDescent="0.3">
      <c r="A356" s="3"/>
      <c r="B356" s="18"/>
      <c r="C356" s="21" t="s">
        <v>7</v>
      </c>
      <c r="D356" s="21">
        <v>19.66</v>
      </c>
      <c r="E356" s="23"/>
      <c r="F356" s="21">
        <v>606.66999999999996</v>
      </c>
      <c r="G356" s="25"/>
      <c r="H356" s="6"/>
    </row>
    <row r="357" spans="1:8" x14ac:dyDescent="0.3">
      <c r="A357" s="3"/>
      <c r="B357" s="18"/>
      <c r="C357" s="21" t="s">
        <v>8</v>
      </c>
      <c r="D357" s="21">
        <v>3.02</v>
      </c>
      <c r="E357" s="23"/>
      <c r="F357" s="21">
        <v>105.76</v>
      </c>
      <c r="G357" s="25"/>
      <c r="H357" s="6"/>
    </row>
    <row r="358" spans="1:8" x14ac:dyDescent="0.3">
      <c r="A358" s="3"/>
      <c r="B358" s="18"/>
      <c r="C358" s="21" t="s">
        <v>9</v>
      </c>
      <c r="D358" s="21">
        <v>4.3599999999999897</v>
      </c>
      <c r="E358" s="23"/>
      <c r="F358" s="21">
        <v>6.96</v>
      </c>
      <c r="G358" s="25"/>
      <c r="H358" s="6"/>
    </row>
    <row r="359" spans="1:8" x14ac:dyDescent="0.3">
      <c r="A359" s="3"/>
      <c r="B359" s="18"/>
      <c r="C359" s="21" t="s">
        <v>10</v>
      </c>
      <c r="D359" s="21">
        <v>11.69</v>
      </c>
      <c r="E359" s="23"/>
      <c r="F359" s="21">
        <v>10.739999999999901</v>
      </c>
      <c r="G359" s="25"/>
      <c r="H359" s="6"/>
    </row>
    <row r="360" spans="1:8" x14ac:dyDescent="0.3">
      <c r="A360" s="3"/>
      <c r="B360" s="18"/>
      <c r="C360" s="21" t="s">
        <v>11</v>
      </c>
      <c r="D360" s="21">
        <v>209.03</v>
      </c>
      <c r="E360" s="24"/>
      <c r="F360" s="21">
        <v>297.74</v>
      </c>
      <c r="G360" s="30"/>
      <c r="H360" s="6"/>
    </row>
    <row r="361" spans="1:8" x14ac:dyDescent="0.3">
      <c r="A361" s="3"/>
      <c r="B361" s="19" t="s">
        <v>155</v>
      </c>
      <c r="C361" s="21" t="s">
        <v>12</v>
      </c>
      <c r="D361" s="21">
        <v>130.6</v>
      </c>
      <c r="E361" s="22">
        <f>SUM(D361:D364)</f>
        <v>136.33000000000001</v>
      </c>
      <c r="F361" s="21">
        <v>24.91</v>
      </c>
      <c r="G361" s="29">
        <f>SUM(F361:F364)</f>
        <v>33.49</v>
      </c>
      <c r="H361" s="32"/>
    </row>
    <row r="362" spans="1:8" x14ac:dyDescent="0.3">
      <c r="A362" s="3"/>
      <c r="B362" s="19"/>
      <c r="C362" s="21" t="s">
        <v>13</v>
      </c>
      <c r="D362" s="21">
        <v>3.18</v>
      </c>
      <c r="E362" s="23"/>
      <c r="F362" s="21">
        <v>4.07</v>
      </c>
      <c r="G362" s="25"/>
      <c r="H362" s="32"/>
    </row>
    <row r="363" spans="1:8" x14ac:dyDescent="0.3">
      <c r="A363" s="3"/>
      <c r="B363" s="19"/>
      <c r="C363" s="21" t="s">
        <v>14</v>
      </c>
      <c r="D363" s="21">
        <v>0</v>
      </c>
      <c r="E363" s="23"/>
      <c r="F363" s="21">
        <v>0</v>
      </c>
      <c r="G363" s="25"/>
      <c r="H363" s="32"/>
    </row>
    <row r="364" spans="1:8" x14ac:dyDescent="0.3">
      <c r="A364" s="4"/>
      <c r="B364" s="20"/>
      <c r="C364" s="21" t="s">
        <v>15</v>
      </c>
      <c r="D364" s="21">
        <v>2.5499999999999998</v>
      </c>
      <c r="E364" s="24"/>
      <c r="F364" s="21">
        <v>4.51</v>
      </c>
      <c r="G364" s="30"/>
      <c r="H364" s="32"/>
    </row>
    <row r="365" spans="1:8" x14ac:dyDescent="0.3">
      <c r="A365" s="2" t="s">
        <v>48</v>
      </c>
      <c r="B365" s="17" t="s">
        <v>152</v>
      </c>
      <c r="C365" s="21" t="s">
        <v>5</v>
      </c>
      <c r="D365" s="21">
        <v>28.19</v>
      </c>
      <c r="E365" s="22">
        <f>SUM(D365:D371)</f>
        <v>322.99999999999989</v>
      </c>
      <c r="F365" s="21">
        <v>99.78</v>
      </c>
      <c r="G365" s="29">
        <f>SUM(F365:F371)</f>
        <v>1077.0999999999999</v>
      </c>
      <c r="H365" s="6">
        <f t="shared" ref="H365" si="32">SUM(G365:G375)</f>
        <v>1111.56</v>
      </c>
    </row>
    <row r="366" spans="1:8" x14ac:dyDescent="0.3">
      <c r="A366" s="3"/>
      <c r="B366" s="18"/>
      <c r="C366" s="21" t="s">
        <v>6</v>
      </c>
      <c r="D366" s="21">
        <v>23.459999999999901</v>
      </c>
      <c r="E366" s="23"/>
      <c r="F366" s="21">
        <v>25.2</v>
      </c>
      <c r="G366" s="25"/>
      <c r="H366" s="6"/>
    </row>
    <row r="367" spans="1:8" x14ac:dyDescent="0.3">
      <c r="A367" s="3"/>
      <c r="B367" s="18"/>
      <c r="C367" s="21" t="s">
        <v>7</v>
      </c>
      <c r="D367" s="21">
        <v>18.43</v>
      </c>
      <c r="E367" s="23"/>
      <c r="F367" s="21">
        <v>568.71</v>
      </c>
      <c r="G367" s="25"/>
      <c r="H367" s="6"/>
    </row>
    <row r="368" spans="1:8" x14ac:dyDescent="0.3">
      <c r="A368" s="3"/>
      <c r="B368" s="18"/>
      <c r="C368" s="21" t="s">
        <v>8</v>
      </c>
      <c r="D368" s="21">
        <v>0.78999999999999904</v>
      </c>
      <c r="E368" s="23"/>
      <c r="F368" s="21">
        <v>27.67</v>
      </c>
      <c r="G368" s="25"/>
      <c r="H368" s="6"/>
    </row>
    <row r="369" spans="1:8" x14ac:dyDescent="0.3">
      <c r="A369" s="3"/>
      <c r="B369" s="18"/>
      <c r="C369" s="21" t="s">
        <v>9</v>
      </c>
      <c r="D369" s="21">
        <v>7.76</v>
      </c>
      <c r="E369" s="23"/>
      <c r="F369" s="21">
        <v>12.39</v>
      </c>
      <c r="G369" s="25"/>
      <c r="H369" s="6"/>
    </row>
    <row r="370" spans="1:8" x14ac:dyDescent="0.3">
      <c r="A370" s="3"/>
      <c r="B370" s="18"/>
      <c r="C370" s="21" t="s">
        <v>10</v>
      </c>
      <c r="D370" s="21">
        <v>9.36</v>
      </c>
      <c r="E370" s="23"/>
      <c r="F370" s="21">
        <v>8.6</v>
      </c>
      <c r="G370" s="25"/>
      <c r="H370" s="6"/>
    </row>
    <row r="371" spans="1:8" x14ac:dyDescent="0.3">
      <c r="A371" s="3"/>
      <c r="B371" s="18"/>
      <c r="C371" s="21" t="s">
        <v>11</v>
      </c>
      <c r="D371" s="21">
        <v>235.01</v>
      </c>
      <c r="E371" s="24"/>
      <c r="F371" s="21">
        <v>334.75</v>
      </c>
      <c r="G371" s="30"/>
      <c r="H371" s="6"/>
    </row>
    <row r="372" spans="1:8" x14ac:dyDescent="0.3">
      <c r="A372" s="3"/>
      <c r="B372" s="19" t="s">
        <v>155</v>
      </c>
      <c r="C372" s="21" t="s">
        <v>12</v>
      </c>
      <c r="D372" s="21">
        <v>103.43</v>
      </c>
      <c r="E372" s="22">
        <f>SUM(D372:D375)</f>
        <v>113.41</v>
      </c>
      <c r="F372" s="21">
        <v>19.72</v>
      </c>
      <c r="G372" s="29">
        <f>SUM(F372:F375)</f>
        <v>34.46</v>
      </c>
      <c r="H372" s="32"/>
    </row>
    <row r="373" spans="1:8" x14ac:dyDescent="0.3">
      <c r="A373" s="3"/>
      <c r="B373" s="19"/>
      <c r="C373" s="21" t="s">
        <v>13</v>
      </c>
      <c r="D373" s="21">
        <v>3.94999999999999</v>
      </c>
      <c r="E373" s="23"/>
      <c r="F373" s="21">
        <v>5.05</v>
      </c>
      <c r="G373" s="25"/>
      <c r="H373" s="32"/>
    </row>
    <row r="374" spans="1:8" x14ac:dyDescent="0.3">
      <c r="A374" s="3"/>
      <c r="B374" s="19"/>
      <c r="C374" s="21" t="s">
        <v>14</v>
      </c>
      <c r="D374" s="21">
        <v>0.75</v>
      </c>
      <c r="E374" s="23"/>
      <c r="F374" s="21">
        <v>0.33999999999999903</v>
      </c>
      <c r="G374" s="25"/>
      <c r="H374" s="32"/>
    </row>
    <row r="375" spans="1:8" x14ac:dyDescent="0.3">
      <c r="A375" s="4"/>
      <c r="B375" s="20"/>
      <c r="C375" s="21" t="s">
        <v>15</v>
      </c>
      <c r="D375" s="21">
        <v>5.28</v>
      </c>
      <c r="E375" s="24"/>
      <c r="F375" s="21">
        <v>9.35</v>
      </c>
      <c r="G375" s="30"/>
      <c r="H375" s="32"/>
    </row>
    <row r="376" spans="1:8" x14ac:dyDescent="0.3">
      <c r="A376" s="2" t="s">
        <v>49</v>
      </c>
      <c r="B376" s="17" t="s">
        <v>152</v>
      </c>
      <c r="C376" s="21" t="s">
        <v>5</v>
      </c>
      <c r="D376" s="21">
        <v>24.68</v>
      </c>
      <c r="E376" s="22">
        <f>SUM(D376:D382)</f>
        <v>219.20999999999998</v>
      </c>
      <c r="F376" s="21">
        <v>87.35</v>
      </c>
      <c r="G376" s="29">
        <f>SUM(F376:F382)</f>
        <v>1064.3199999999997</v>
      </c>
      <c r="H376" s="6">
        <f t="shared" ref="H376" si="33">SUM(G376:G386)</f>
        <v>1099.5699999999997</v>
      </c>
    </row>
    <row r="377" spans="1:8" x14ac:dyDescent="0.3">
      <c r="A377" s="3"/>
      <c r="B377" s="18"/>
      <c r="C377" s="21" t="s">
        <v>6</v>
      </c>
      <c r="D377" s="21">
        <v>36.520000000000003</v>
      </c>
      <c r="E377" s="23"/>
      <c r="F377" s="21">
        <v>39.229999999999997</v>
      </c>
      <c r="G377" s="25"/>
      <c r="H377" s="6"/>
    </row>
    <row r="378" spans="1:8" x14ac:dyDescent="0.3">
      <c r="A378" s="3"/>
      <c r="B378" s="18"/>
      <c r="C378" s="21" t="s">
        <v>7</v>
      </c>
      <c r="D378" s="21">
        <v>23.86</v>
      </c>
      <c r="E378" s="23"/>
      <c r="F378" s="21">
        <v>736.27</v>
      </c>
      <c r="G378" s="25"/>
      <c r="H378" s="6"/>
    </row>
    <row r="379" spans="1:8" x14ac:dyDescent="0.3">
      <c r="A379" s="3"/>
      <c r="B379" s="18"/>
      <c r="C379" s="21" t="s">
        <v>8</v>
      </c>
      <c r="D379" s="21">
        <v>0.42</v>
      </c>
      <c r="E379" s="23"/>
      <c r="F379" s="21">
        <v>14.7099999999999</v>
      </c>
      <c r="G379" s="25"/>
      <c r="H379" s="6"/>
    </row>
    <row r="380" spans="1:8" x14ac:dyDescent="0.3">
      <c r="A380" s="3"/>
      <c r="B380" s="18"/>
      <c r="C380" s="21" t="s">
        <v>9</v>
      </c>
      <c r="D380" s="21">
        <v>7.6499999999999897</v>
      </c>
      <c r="E380" s="23"/>
      <c r="F380" s="21">
        <v>12.2099999999999</v>
      </c>
      <c r="G380" s="25"/>
      <c r="H380" s="6"/>
    </row>
    <row r="381" spans="1:8" x14ac:dyDescent="0.3">
      <c r="A381" s="3"/>
      <c r="B381" s="18"/>
      <c r="C381" s="21" t="s">
        <v>10</v>
      </c>
      <c r="D381" s="21">
        <v>9.9700000000000006</v>
      </c>
      <c r="E381" s="23"/>
      <c r="F381" s="21">
        <v>9.16</v>
      </c>
      <c r="G381" s="25"/>
      <c r="H381" s="6"/>
    </row>
    <row r="382" spans="1:8" x14ac:dyDescent="0.3">
      <c r="A382" s="3"/>
      <c r="B382" s="18"/>
      <c r="C382" s="21" t="s">
        <v>11</v>
      </c>
      <c r="D382" s="21">
        <v>116.11</v>
      </c>
      <c r="E382" s="24"/>
      <c r="F382" s="21">
        <v>165.39</v>
      </c>
      <c r="G382" s="30"/>
      <c r="H382" s="6"/>
    </row>
    <row r="383" spans="1:8" x14ac:dyDescent="0.3">
      <c r="A383" s="3"/>
      <c r="B383" s="19" t="s">
        <v>155</v>
      </c>
      <c r="C383" s="21" t="s">
        <v>12</v>
      </c>
      <c r="D383" s="21">
        <v>104.74</v>
      </c>
      <c r="E383" s="22">
        <f>SUM(D383:D386)</f>
        <v>115.85</v>
      </c>
      <c r="F383" s="21">
        <v>19.97</v>
      </c>
      <c r="G383" s="29">
        <f>SUM(F383:F386)</f>
        <v>35.249999999999986</v>
      </c>
      <c r="H383" s="32"/>
    </row>
    <row r="384" spans="1:8" x14ac:dyDescent="0.3">
      <c r="A384" s="3"/>
      <c r="B384" s="19"/>
      <c r="C384" s="21" t="s">
        <v>13</v>
      </c>
      <c r="D384" s="21">
        <v>8.85</v>
      </c>
      <c r="E384" s="23"/>
      <c r="F384" s="21">
        <v>11.33</v>
      </c>
      <c r="G384" s="25"/>
      <c r="H384" s="32"/>
    </row>
    <row r="385" spans="1:8" x14ac:dyDescent="0.3">
      <c r="A385" s="3"/>
      <c r="B385" s="19"/>
      <c r="C385" s="21" t="s">
        <v>14</v>
      </c>
      <c r="D385" s="21">
        <v>0.04</v>
      </c>
      <c r="E385" s="23"/>
      <c r="F385" s="21">
        <v>0.02</v>
      </c>
      <c r="G385" s="25"/>
      <c r="H385" s="32"/>
    </row>
    <row r="386" spans="1:8" x14ac:dyDescent="0.3">
      <c r="A386" s="4"/>
      <c r="B386" s="20"/>
      <c r="C386" s="21" t="s">
        <v>15</v>
      </c>
      <c r="D386" s="21">
        <v>2.2200000000000002</v>
      </c>
      <c r="E386" s="24"/>
      <c r="F386" s="21">
        <v>3.9299999999999899</v>
      </c>
      <c r="G386" s="30"/>
      <c r="H386" s="32"/>
    </row>
    <row r="387" spans="1:8" x14ac:dyDescent="0.3">
      <c r="A387" s="2" t="s">
        <v>50</v>
      </c>
      <c r="B387" s="17" t="s">
        <v>152</v>
      </c>
      <c r="C387" s="21" t="s">
        <v>5</v>
      </c>
      <c r="D387" s="21">
        <v>7.23</v>
      </c>
      <c r="E387" s="22">
        <f>SUM(D387:D393)</f>
        <v>204.48000000000002</v>
      </c>
      <c r="F387" s="21">
        <v>25.59</v>
      </c>
      <c r="G387" s="29">
        <f>SUM(F387:F393)</f>
        <v>1064.1699999999998</v>
      </c>
      <c r="H387" s="6">
        <f t="shared" ref="H387" si="34">SUM(G387:G397)</f>
        <v>1104.0999999999999</v>
      </c>
    </row>
    <row r="388" spans="1:8" x14ac:dyDescent="0.3">
      <c r="A388" s="3"/>
      <c r="B388" s="18"/>
      <c r="C388" s="21" t="s">
        <v>6</v>
      </c>
      <c r="D388" s="21">
        <v>39.28</v>
      </c>
      <c r="E388" s="23"/>
      <c r="F388" s="21">
        <v>42.19</v>
      </c>
      <c r="G388" s="25"/>
      <c r="H388" s="6"/>
    </row>
    <row r="389" spans="1:8" x14ac:dyDescent="0.3">
      <c r="A389" s="3"/>
      <c r="B389" s="18"/>
      <c r="C389" s="21" t="s">
        <v>7</v>
      </c>
      <c r="D389" s="21">
        <v>25.89</v>
      </c>
      <c r="E389" s="23"/>
      <c r="F389" s="21">
        <v>798.91</v>
      </c>
      <c r="G389" s="25"/>
      <c r="H389" s="6"/>
    </row>
    <row r="390" spans="1:8" x14ac:dyDescent="0.3">
      <c r="A390" s="3"/>
      <c r="B390" s="18"/>
      <c r="C390" s="21" t="s">
        <v>8</v>
      </c>
      <c r="D390" s="21">
        <v>0.32</v>
      </c>
      <c r="E390" s="23"/>
      <c r="F390" s="21">
        <v>11.2099999999999</v>
      </c>
      <c r="G390" s="25"/>
      <c r="H390" s="6"/>
    </row>
    <row r="391" spans="1:8" x14ac:dyDescent="0.3">
      <c r="A391" s="3"/>
      <c r="B391" s="18"/>
      <c r="C391" s="21" t="s">
        <v>9</v>
      </c>
      <c r="D391" s="21">
        <v>8.34</v>
      </c>
      <c r="E391" s="23"/>
      <c r="F391" s="21">
        <v>13.32</v>
      </c>
      <c r="G391" s="25"/>
      <c r="H391" s="6"/>
    </row>
    <row r="392" spans="1:8" x14ac:dyDescent="0.3">
      <c r="A392" s="3"/>
      <c r="B392" s="18"/>
      <c r="C392" s="21" t="s">
        <v>10</v>
      </c>
      <c r="D392" s="21">
        <v>5.63</v>
      </c>
      <c r="E392" s="23"/>
      <c r="F392" s="21">
        <v>5.17</v>
      </c>
      <c r="G392" s="25"/>
      <c r="H392" s="6"/>
    </row>
    <row r="393" spans="1:8" x14ac:dyDescent="0.3">
      <c r="A393" s="3"/>
      <c r="B393" s="18"/>
      <c r="C393" s="21" t="s">
        <v>11</v>
      </c>
      <c r="D393" s="21">
        <v>117.79</v>
      </c>
      <c r="E393" s="24"/>
      <c r="F393" s="21">
        <v>167.78</v>
      </c>
      <c r="G393" s="30"/>
      <c r="H393" s="6"/>
    </row>
    <row r="394" spans="1:8" x14ac:dyDescent="0.3">
      <c r="A394" s="3"/>
      <c r="B394" s="19" t="s">
        <v>155</v>
      </c>
      <c r="C394" s="21" t="s">
        <v>12</v>
      </c>
      <c r="D394" s="21">
        <v>49.17</v>
      </c>
      <c r="E394" s="22">
        <f>SUM(D394:D397)</f>
        <v>72.91</v>
      </c>
      <c r="F394" s="21">
        <v>9.3800000000000008</v>
      </c>
      <c r="G394" s="29">
        <f>SUM(F394:F397)</f>
        <v>39.93</v>
      </c>
      <c r="H394" s="32"/>
    </row>
    <row r="395" spans="1:8" x14ac:dyDescent="0.3">
      <c r="A395" s="3"/>
      <c r="B395" s="19"/>
      <c r="C395" s="21" t="s">
        <v>13</v>
      </c>
      <c r="D395" s="21">
        <v>23.39</v>
      </c>
      <c r="E395" s="23"/>
      <c r="F395" s="21">
        <v>29.93</v>
      </c>
      <c r="G395" s="25"/>
      <c r="H395" s="32"/>
    </row>
    <row r="396" spans="1:8" x14ac:dyDescent="0.3">
      <c r="A396" s="3"/>
      <c r="B396" s="19"/>
      <c r="C396" s="21" t="s">
        <v>14</v>
      </c>
      <c r="D396" s="21">
        <v>0</v>
      </c>
      <c r="E396" s="23"/>
      <c r="F396" s="21">
        <v>0</v>
      </c>
      <c r="G396" s="25"/>
      <c r="H396" s="32"/>
    </row>
    <row r="397" spans="1:8" x14ac:dyDescent="0.3">
      <c r="A397" s="4"/>
      <c r="B397" s="20"/>
      <c r="C397" s="21" t="s">
        <v>15</v>
      </c>
      <c r="D397" s="21">
        <v>0.35</v>
      </c>
      <c r="E397" s="24"/>
      <c r="F397" s="21">
        <v>0.62</v>
      </c>
      <c r="G397" s="30"/>
      <c r="H397" s="32"/>
    </row>
    <row r="398" spans="1:8" x14ac:dyDescent="0.3">
      <c r="A398" s="2" t="s">
        <v>51</v>
      </c>
      <c r="B398" s="17" t="s">
        <v>152</v>
      </c>
      <c r="C398" s="21" t="s">
        <v>5</v>
      </c>
      <c r="D398" s="21">
        <v>38.65</v>
      </c>
      <c r="E398" s="22">
        <f>SUM(D398:D404)</f>
        <v>335.5499999999999</v>
      </c>
      <c r="F398" s="21">
        <v>136.80000000000001</v>
      </c>
      <c r="G398" s="29">
        <f>SUM(F398:F404)</f>
        <v>1056.7399999999991</v>
      </c>
      <c r="H398" s="6">
        <f t="shared" ref="H398" si="35">SUM(G398:G408)</f>
        <v>1102.089999999999</v>
      </c>
    </row>
    <row r="399" spans="1:8" x14ac:dyDescent="0.3">
      <c r="A399" s="3"/>
      <c r="B399" s="18"/>
      <c r="C399" s="21" t="s">
        <v>6</v>
      </c>
      <c r="D399" s="21">
        <v>12.2</v>
      </c>
      <c r="E399" s="23"/>
      <c r="F399" s="21">
        <v>13.11</v>
      </c>
      <c r="G399" s="25"/>
      <c r="H399" s="6"/>
    </row>
    <row r="400" spans="1:8" x14ac:dyDescent="0.3">
      <c r="A400" s="3"/>
      <c r="B400" s="18"/>
      <c r="C400" s="21" t="s">
        <v>7</v>
      </c>
      <c r="D400" s="21">
        <v>15.6299999999999</v>
      </c>
      <c r="E400" s="23"/>
      <c r="F400" s="21">
        <v>482.31</v>
      </c>
      <c r="G400" s="25"/>
      <c r="H400" s="6"/>
    </row>
    <row r="401" spans="1:8" x14ac:dyDescent="0.3">
      <c r="A401" s="3"/>
      <c r="B401" s="18"/>
      <c r="C401" s="21" t="s">
        <v>8</v>
      </c>
      <c r="D401" s="21">
        <v>1.32</v>
      </c>
      <c r="E401" s="23"/>
      <c r="F401" s="21">
        <v>46.23</v>
      </c>
      <c r="G401" s="25"/>
      <c r="H401" s="6"/>
    </row>
    <row r="402" spans="1:8" x14ac:dyDescent="0.3">
      <c r="A402" s="3"/>
      <c r="B402" s="18"/>
      <c r="C402" s="21" t="s">
        <v>9</v>
      </c>
      <c r="D402" s="21">
        <v>18.97</v>
      </c>
      <c r="E402" s="23"/>
      <c r="F402" s="21">
        <v>30.29</v>
      </c>
      <c r="G402" s="25"/>
      <c r="H402" s="6"/>
    </row>
    <row r="403" spans="1:8" x14ac:dyDescent="0.3">
      <c r="A403" s="3"/>
      <c r="B403" s="18"/>
      <c r="C403" s="21" t="s">
        <v>10</v>
      </c>
      <c r="D403" s="21">
        <v>12.59</v>
      </c>
      <c r="E403" s="23"/>
      <c r="F403" s="21">
        <v>11.57</v>
      </c>
      <c r="G403" s="25"/>
      <c r="H403" s="6"/>
    </row>
    <row r="404" spans="1:8" x14ac:dyDescent="0.3">
      <c r="A404" s="3"/>
      <c r="B404" s="18"/>
      <c r="C404" s="21" t="s">
        <v>11</v>
      </c>
      <c r="D404" s="21">
        <v>236.19</v>
      </c>
      <c r="E404" s="24"/>
      <c r="F404" s="21">
        <v>336.42999999999898</v>
      </c>
      <c r="G404" s="30"/>
      <c r="H404" s="6"/>
    </row>
    <row r="405" spans="1:8" x14ac:dyDescent="0.3">
      <c r="A405" s="3"/>
      <c r="B405" s="19" t="s">
        <v>155</v>
      </c>
      <c r="C405" s="21" t="s">
        <v>12</v>
      </c>
      <c r="D405" s="21">
        <v>111.91</v>
      </c>
      <c r="E405" s="22">
        <f>SUM(D405:D408)</f>
        <v>127.90999999999998</v>
      </c>
      <c r="F405" s="21">
        <v>21.34</v>
      </c>
      <c r="G405" s="29">
        <f>SUM(F405:F408)</f>
        <v>45.35</v>
      </c>
      <c r="H405" s="32"/>
    </row>
    <row r="406" spans="1:8" x14ac:dyDescent="0.3">
      <c r="A406" s="3"/>
      <c r="B406" s="19"/>
      <c r="C406" s="21" t="s">
        <v>13</v>
      </c>
      <c r="D406" s="21">
        <v>8.61</v>
      </c>
      <c r="E406" s="23"/>
      <c r="F406" s="21">
        <v>11.02</v>
      </c>
      <c r="G406" s="25"/>
      <c r="H406" s="32"/>
    </row>
    <row r="407" spans="1:8" x14ac:dyDescent="0.3">
      <c r="A407" s="3"/>
      <c r="B407" s="19"/>
      <c r="C407" s="21" t="s">
        <v>14</v>
      </c>
      <c r="D407" s="21">
        <v>7.0000000000000007E-2</v>
      </c>
      <c r="E407" s="23"/>
      <c r="F407" s="21">
        <v>0.03</v>
      </c>
      <c r="G407" s="25"/>
      <c r="H407" s="32"/>
    </row>
    <row r="408" spans="1:8" x14ac:dyDescent="0.3">
      <c r="A408" s="4"/>
      <c r="B408" s="20"/>
      <c r="C408" s="21" t="s">
        <v>15</v>
      </c>
      <c r="D408" s="21">
        <v>7.3199999999999896</v>
      </c>
      <c r="E408" s="24"/>
      <c r="F408" s="21">
        <v>12.96</v>
      </c>
      <c r="G408" s="30"/>
      <c r="H408" s="32"/>
    </row>
    <row r="409" spans="1:8" x14ac:dyDescent="0.3">
      <c r="A409" s="2" t="s">
        <v>52</v>
      </c>
      <c r="B409" s="17" t="s">
        <v>152</v>
      </c>
      <c r="C409" s="21" t="s">
        <v>5</v>
      </c>
      <c r="D409" s="21">
        <v>51.809999999999903</v>
      </c>
      <c r="E409" s="22">
        <f>SUM(D409:D415)</f>
        <v>365.50999999999988</v>
      </c>
      <c r="F409" s="21">
        <v>183.38</v>
      </c>
      <c r="G409" s="29">
        <f>SUM(F409:F415)</f>
        <v>1031.619999999999</v>
      </c>
      <c r="H409" s="6">
        <f t="shared" ref="H409" si="36">SUM(G409:G419)</f>
        <v>1066.2899999999991</v>
      </c>
    </row>
    <row r="410" spans="1:8" x14ac:dyDescent="0.3">
      <c r="A410" s="3"/>
      <c r="B410" s="18"/>
      <c r="C410" s="21" t="s">
        <v>6</v>
      </c>
      <c r="D410" s="21">
        <v>17.75</v>
      </c>
      <c r="E410" s="23"/>
      <c r="F410" s="21">
        <v>19.07</v>
      </c>
      <c r="G410" s="25"/>
      <c r="H410" s="6"/>
    </row>
    <row r="411" spans="1:8" x14ac:dyDescent="0.3">
      <c r="A411" s="3"/>
      <c r="B411" s="18"/>
      <c r="C411" s="21" t="s">
        <v>7</v>
      </c>
      <c r="D411" s="21">
        <v>13.16</v>
      </c>
      <c r="E411" s="23"/>
      <c r="F411" s="21">
        <v>406.09</v>
      </c>
      <c r="G411" s="25"/>
      <c r="H411" s="6"/>
    </row>
    <row r="412" spans="1:8" x14ac:dyDescent="0.3">
      <c r="A412" s="3"/>
      <c r="B412" s="18"/>
      <c r="C412" s="21" t="s">
        <v>8</v>
      </c>
      <c r="D412" s="21">
        <v>0.73</v>
      </c>
      <c r="E412" s="23"/>
      <c r="F412" s="21">
        <v>25.56</v>
      </c>
      <c r="G412" s="25"/>
      <c r="H412" s="6"/>
    </row>
    <row r="413" spans="1:8" x14ac:dyDescent="0.3">
      <c r="A413" s="3"/>
      <c r="B413" s="18"/>
      <c r="C413" s="21" t="s">
        <v>9</v>
      </c>
      <c r="D413" s="21">
        <v>11.16</v>
      </c>
      <c r="E413" s="23"/>
      <c r="F413" s="21">
        <v>17.82</v>
      </c>
      <c r="G413" s="25"/>
      <c r="H413" s="6"/>
    </row>
    <row r="414" spans="1:8" x14ac:dyDescent="0.3">
      <c r="A414" s="3"/>
      <c r="B414" s="18"/>
      <c r="C414" s="21" t="s">
        <v>10</v>
      </c>
      <c r="D414" s="21">
        <v>12.2</v>
      </c>
      <c r="E414" s="23"/>
      <c r="F414" s="21">
        <v>11.2099999999999</v>
      </c>
      <c r="G414" s="25"/>
      <c r="H414" s="6"/>
    </row>
    <row r="415" spans="1:8" x14ac:dyDescent="0.3">
      <c r="A415" s="3"/>
      <c r="B415" s="18"/>
      <c r="C415" s="21" t="s">
        <v>11</v>
      </c>
      <c r="D415" s="21">
        <v>258.7</v>
      </c>
      <c r="E415" s="24"/>
      <c r="F415" s="21">
        <v>368.48999999999899</v>
      </c>
      <c r="G415" s="30"/>
      <c r="H415" s="6"/>
    </row>
    <row r="416" spans="1:8" x14ac:dyDescent="0.3">
      <c r="A416" s="3"/>
      <c r="B416" s="19" t="s">
        <v>155</v>
      </c>
      <c r="C416" s="21" t="s">
        <v>12</v>
      </c>
      <c r="D416" s="21">
        <v>83.41</v>
      </c>
      <c r="E416" s="22">
        <f>SUM(D416:D419)</f>
        <v>95.589999999999989</v>
      </c>
      <c r="F416" s="21">
        <v>15.91</v>
      </c>
      <c r="G416" s="29">
        <f>SUM(F416:F419)</f>
        <v>34.67</v>
      </c>
      <c r="H416" s="32"/>
    </row>
    <row r="417" spans="1:8" x14ac:dyDescent="0.3">
      <c r="A417" s="3"/>
      <c r="B417" s="19"/>
      <c r="C417" s="21" t="s">
        <v>13</v>
      </c>
      <c r="D417" s="21">
        <v>3.34</v>
      </c>
      <c r="E417" s="23"/>
      <c r="F417" s="21">
        <v>4.2699999999999996</v>
      </c>
      <c r="G417" s="25"/>
      <c r="H417" s="32"/>
    </row>
    <row r="418" spans="1:8" x14ac:dyDescent="0.3">
      <c r="A418" s="3"/>
      <c r="B418" s="19"/>
      <c r="C418" s="21" t="s">
        <v>14</v>
      </c>
      <c r="D418" s="21">
        <v>0.88</v>
      </c>
      <c r="E418" s="23"/>
      <c r="F418" s="21">
        <v>0.4</v>
      </c>
      <c r="G418" s="25"/>
      <c r="H418" s="32"/>
    </row>
    <row r="419" spans="1:8" x14ac:dyDescent="0.3">
      <c r="A419" s="4"/>
      <c r="B419" s="20"/>
      <c r="C419" s="21" t="s">
        <v>15</v>
      </c>
      <c r="D419" s="21">
        <v>7.96</v>
      </c>
      <c r="E419" s="24"/>
      <c r="F419" s="21">
        <v>14.09</v>
      </c>
      <c r="G419" s="30"/>
      <c r="H419" s="32"/>
    </row>
    <row r="420" spans="1:8" x14ac:dyDescent="0.3">
      <c r="A420" s="2" t="s">
        <v>53</v>
      </c>
      <c r="B420" s="17" t="s">
        <v>152</v>
      </c>
      <c r="C420" s="21" t="s">
        <v>5</v>
      </c>
      <c r="D420" s="21">
        <v>25.66</v>
      </c>
      <c r="E420" s="22">
        <f>SUM(D420:D426)</f>
        <v>271.3599999999999</v>
      </c>
      <c r="F420" s="21">
        <v>90.82</v>
      </c>
      <c r="G420" s="29">
        <f>SUM(F420:F426)</f>
        <v>973.76</v>
      </c>
      <c r="H420" s="6">
        <f t="shared" ref="H420" si="37">SUM(G420:G430)</f>
        <v>1007.6599999999999</v>
      </c>
    </row>
    <row r="421" spans="1:8" x14ac:dyDescent="0.3">
      <c r="A421" s="3"/>
      <c r="B421" s="18"/>
      <c r="C421" s="21" t="s">
        <v>6</v>
      </c>
      <c r="D421" s="21">
        <v>27.5</v>
      </c>
      <c r="E421" s="23"/>
      <c r="F421" s="21">
        <v>29.54</v>
      </c>
      <c r="G421" s="25"/>
      <c r="H421" s="6"/>
    </row>
    <row r="422" spans="1:8" x14ac:dyDescent="0.3">
      <c r="A422" s="3"/>
      <c r="B422" s="18"/>
      <c r="C422" s="21" t="s">
        <v>7</v>
      </c>
      <c r="D422" s="21">
        <v>16.979999999999901</v>
      </c>
      <c r="E422" s="23"/>
      <c r="F422" s="21">
        <v>523.97</v>
      </c>
      <c r="G422" s="25"/>
      <c r="H422" s="6"/>
    </row>
    <row r="423" spans="1:8" x14ac:dyDescent="0.3">
      <c r="A423" s="3"/>
      <c r="B423" s="18"/>
      <c r="C423" s="21" t="s">
        <v>8</v>
      </c>
      <c r="D423" s="21">
        <v>1.4</v>
      </c>
      <c r="E423" s="23"/>
      <c r="F423" s="21">
        <v>49.03</v>
      </c>
      <c r="G423" s="25"/>
      <c r="H423" s="6"/>
    </row>
    <row r="424" spans="1:8" x14ac:dyDescent="0.3">
      <c r="A424" s="3"/>
      <c r="B424" s="18"/>
      <c r="C424" s="21" t="s">
        <v>9</v>
      </c>
      <c r="D424" s="21">
        <v>20.82</v>
      </c>
      <c r="E424" s="23"/>
      <c r="F424" s="21">
        <v>33.24</v>
      </c>
      <c r="G424" s="25"/>
      <c r="H424" s="6"/>
    </row>
    <row r="425" spans="1:8" x14ac:dyDescent="0.3">
      <c r="A425" s="3"/>
      <c r="B425" s="18"/>
      <c r="C425" s="21" t="s">
        <v>10</v>
      </c>
      <c r="D425" s="21">
        <v>15.43</v>
      </c>
      <c r="E425" s="23"/>
      <c r="F425" s="21">
        <v>14.17</v>
      </c>
      <c r="G425" s="25"/>
      <c r="H425" s="6"/>
    </row>
    <row r="426" spans="1:8" x14ac:dyDescent="0.3">
      <c r="A426" s="3"/>
      <c r="B426" s="18"/>
      <c r="C426" s="21" t="s">
        <v>11</v>
      </c>
      <c r="D426" s="21">
        <v>163.57</v>
      </c>
      <c r="E426" s="24"/>
      <c r="F426" s="21">
        <v>232.99</v>
      </c>
      <c r="G426" s="30"/>
      <c r="H426" s="6"/>
    </row>
    <row r="427" spans="1:8" x14ac:dyDescent="0.3">
      <c r="A427" s="3"/>
      <c r="B427" s="19" t="s">
        <v>155</v>
      </c>
      <c r="C427" s="21" t="s">
        <v>12</v>
      </c>
      <c r="D427" s="21">
        <v>130.99</v>
      </c>
      <c r="E427" s="22">
        <f>SUM(D427:D430)</f>
        <v>137.37000000000003</v>
      </c>
      <c r="F427" s="21">
        <v>24.979999999999901</v>
      </c>
      <c r="G427" s="29">
        <f>SUM(F427:F430)</f>
        <v>33.899999999999892</v>
      </c>
      <c r="H427" s="32"/>
    </row>
    <row r="428" spans="1:8" x14ac:dyDescent="0.3">
      <c r="A428" s="3"/>
      <c r="B428" s="19"/>
      <c r="C428" s="21" t="s">
        <v>13</v>
      </c>
      <c r="D428" s="21">
        <v>4.71</v>
      </c>
      <c r="E428" s="23"/>
      <c r="F428" s="21">
        <v>6.03</v>
      </c>
      <c r="G428" s="25"/>
      <c r="H428" s="32"/>
    </row>
    <row r="429" spans="1:8" x14ac:dyDescent="0.3">
      <c r="A429" s="3"/>
      <c r="B429" s="19"/>
      <c r="C429" s="21" t="s">
        <v>14</v>
      </c>
      <c r="D429" s="21">
        <v>0.05</v>
      </c>
      <c r="E429" s="23"/>
      <c r="F429" s="21">
        <v>0.02</v>
      </c>
      <c r="G429" s="25"/>
      <c r="H429" s="32"/>
    </row>
    <row r="430" spans="1:8" x14ac:dyDescent="0.3">
      <c r="A430" s="4"/>
      <c r="B430" s="20"/>
      <c r="C430" s="21" t="s">
        <v>15</v>
      </c>
      <c r="D430" s="21">
        <v>1.62</v>
      </c>
      <c r="E430" s="24"/>
      <c r="F430" s="21">
        <v>2.8699999999999899</v>
      </c>
      <c r="G430" s="30"/>
      <c r="H430" s="32"/>
    </row>
    <row r="431" spans="1:8" x14ac:dyDescent="0.3">
      <c r="A431" s="2" t="s">
        <v>54</v>
      </c>
      <c r="B431" s="17" t="s">
        <v>152</v>
      </c>
      <c r="C431" s="21" t="s">
        <v>5</v>
      </c>
      <c r="D431" s="21">
        <v>42.79</v>
      </c>
      <c r="E431" s="22">
        <f>SUM(D431:D437)</f>
        <v>320.76</v>
      </c>
      <c r="F431" s="21">
        <v>151.46</v>
      </c>
      <c r="G431" s="29">
        <f>SUM(F431:F437)</f>
        <v>965.56999999999971</v>
      </c>
      <c r="H431" s="6">
        <f t="shared" ref="H431" si="38">SUM(G431:G441)</f>
        <v>996.14999999999975</v>
      </c>
    </row>
    <row r="432" spans="1:8" x14ac:dyDescent="0.3">
      <c r="A432" s="3"/>
      <c r="B432" s="18"/>
      <c r="C432" s="21" t="s">
        <v>6</v>
      </c>
      <c r="D432" s="21">
        <v>8.52</v>
      </c>
      <c r="E432" s="23"/>
      <c r="F432" s="21">
        <v>9.15</v>
      </c>
      <c r="G432" s="25"/>
      <c r="H432" s="6"/>
    </row>
    <row r="433" spans="1:8" x14ac:dyDescent="0.3">
      <c r="A433" s="3"/>
      <c r="B433" s="18"/>
      <c r="C433" s="21" t="s">
        <v>7</v>
      </c>
      <c r="D433" s="21">
        <v>12.41</v>
      </c>
      <c r="E433" s="23"/>
      <c r="F433" s="21">
        <v>382.95</v>
      </c>
      <c r="G433" s="25"/>
      <c r="H433" s="6"/>
    </row>
    <row r="434" spans="1:8" x14ac:dyDescent="0.3">
      <c r="A434" s="3"/>
      <c r="B434" s="18"/>
      <c r="C434" s="21" t="s">
        <v>8</v>
      </c>
      <c r="D434" s="21">
        <v>1.71</v>
      </c>
      <c r="E434" s="23"/>
      <c r="F434" s="21">
        <v>59.879999999999903</v>
      </c>
      <c r="G434" s="25"/>
      <c r="H434" s="6"/>
    </row>
    <row r="435" spans="1:8" x14ac:dyDescent="0.3">
      <c r="A435" s="3"/>
      <c r="B435" s="18"/>
      <c r="C435" s="21" t="s">
        <v>9</v>
      </c>
      <c r="D435" s="21">
        <v>15.83</v>
      </c>
      <c r="E435" s="23"/>
      <c r="F435" s="21">
        <v>25.279999999999902</v>
      </c>
      <c r="G435" s="25"/>
      <c r="H435" s="6"/>
    </row>
    <row r="436" spans="1:8" x14ac:dyDescent="0.3">
      <c r="A436" s="3"/>
      <c r="B436" s="18"/>
      <c r="C436" s="21" t="s">
        <v>10</v>
      </c>
      <c r="D436" s="21">
        <v>8.48</v>
      </c>
      <c r="E436" s="23"/>
      <c r="F436" s="21">
        <v>7.79</v>
      </c>
      <c r="G436" s="25"/>
      <c r="H436" s="6"/>
    </row>
    <row r="437" spans="1:8" x14ac:dyDescent="0.3">
      <c r="A437" s="3"/>
      <c r="B437" s="18"/>
      <c r="C437" s="21" t="s">
        <v>11</v>
      </c>
      <c r="D437" s="21">
        <v>231.02</v>
      </c>
      <c r="E437" s="24"/>
      <c r="F437" s="21">
        <v>329.06</v>
      </c>
      <c r="G437" s="30"/>
      <c r="H437" s="6"/>
    </row>
    <row r="438" spans="1:8" x14ac:dyDescent="0.3">
      <c r="A438" s="3"/>
      <c r="B438" s="19" t="s">
        <v>155</v>
      </c>
      <c r="C438" s="21" t="s">
        <v>12</v>
      </c>
      <c r="D438" s="21">
        <v>106.59</v>
      </c>
      <c r="E438" s="22">
        <f>SUM(D438:D441)</f>
        <v>113.11</v>
      </c>
      <c r="F438" s="21">
        <v>20.329999999999998</v>
      </c>
      <c r="G438" s="29">
        <f>SUM(F438:F441)</f>
        <v>30.58</v>
      </c>
      <c r="H438" s="32"/>
    </row>
    <row r="439" spans="1:8" x14ac:dyDescent="0.3">
      <c r="A439" s="3"/>
      <c r="B439" s="19"/>
      <c r="C439" s="21" t="s">
        <v>13</v>
      </c>
      <c r="D439" s="21">
        <v>2.64</v>
      </c>
      <c r="E439" s="23"/>
      <c r="F439" s="21">
        <v>3.38</v>
      </c>
      <c r="G439" s="25"/>
      <c r="H439" s="32"/>
    </row>
    <row r="440" spans="1:8" x14ac:dyDescent="0.3">
      <c r="A440" s="3"/>
      <c r="B440" s="19"/>
      <c r="C440" s="21" t="s">
        <v>14</v>
      </c>
      <c r="D440" s="21">
        <v>0</v>
      </c>
      <c r="E440" s="23"/>
      <c r="F440" s="21">
        <v>0</v>
      </c>
      <c r="G440" s="25"/>
      <c r="H440" s="32"/>
    </row>
    <row r="441" spans="1:8" x14ac:dyDescent="0.3">
      <c r="A441" s="4"/>
      <c r="B441" s="20"/>
      <c r="C441" s="21" t="s">
        <v>15</v>
      </c>
      <c r="D441" s="21">
        <v>3.88</v>
      </c>
      <c r="E441" s="24"/>
      <c r="F441" s="21">
        <v>6.87</v>
      </c>
      <c r="G441" s="30"/>
      <c r="H441" s="32"/>
    </row>
    <row r="442" spans="1:8" x14ac:dyDescent="0.3">
      <c r="A442" s="2" t="s">
        <v>55</v>
      </c>
      <c r="B442" s="17" t="s">
        <v>152</v>
      </c>
      <c r="C442" s="21" t="s">
        <v>5</v>
      </c>
      <c r="D442" s="21">
        <v>40.369999999999997</v>
      </c>
      <c r="E442" s="22">
        <f>SUM(D442:D448)</f>
        <v>254.21999999999997</v>
      </c>
      <c r="F442" s="21">
        <v>142.88999999999999</v>
      </c>
      <c r="G442" s="29">
        <f>SUM(F442:F448)</f>
        <v>938.54000000000008</v>
      </c>
      <c r="H442" s="6">
        <f t="shared" ref="H442" si="39">SUM(G442:G452)</f>
        <v>960.22</v>
      </c>
    </row>
    <row r="443" spans="1:8" x14ac:dyDescent="0.3">
      <c r="A443" s="3"/>
      <c r="B443" s="18"/>
      <c r="C443" s="21" t="s">
        <v>6</v>
      </c>
      <c r="D443" s="21">
        <v>31.29</v>
      </c>
      <c r="E443" s="23"/>
      <c r="F443" s="21">
        <v>33.61</v>
      </c>
      <c r="G443" s="25"/>
      <c r="H443" s="6"/>
    </row>
    <row r="444" spans="1:8" x14ac:dyDescent="0.3">
      <c r="A444" s="3"/>
      <c r="B444" s="18"/>
      <c r="C444" s="21" t="s">
        <v>7</v>
      </c>
      <c r="D444" s="21">
        <v>17.11</v>
      </c>
      <c r="E444" s="23"/>
      <c r="F444" s="21">
        <v>527.98</v>
      </c>
      <c r="G444" s="25"/>
      <c r="H444" s="6"/>
    </row>
    <row r="445" spans="1:8" x14ac:dyDescent="0.3">
      <c r="A445" s="3"/>
      <c r="B445" s="18"/>
      <c r="C445" s="21" t="s">
        <v>8</v>
      </c>
      <c r="D445" s="21">
        <v>0.11</v>
      </c>
      <c r="E445" s="23"/>
      <c r="F445" s="21">
        <v>3.8499999999999899</v>
      </c>
      <c r="G445" s="25"/>
      <c r="H445" s="6"/>
    </row>
    <row r="446" spans="1:8" x14ac:dyDescent="0.3">
      <c r="A446" s="3"/>
      <c r="B446" s="18"/>
      <c r="C446" s="21" t="s">
        <v>9</v>
      </c>
      <c r="D446" s="21">
        <v>15.75</v>
      </c>
      <c r="E446" s="23"/>
      <c r="F446" s="21">
        <v>25.15</v>
      </c>
      <c r="G446" s="25"/>
      <c r="H446" s="6"/>
    </row>
    <row r="447" spans="1:8" x14ac:dyDescent="0.3">
      <c r="A447" s="3"/>
      <c r="B447" s="18"/>
      <c r="C447" s="21" t="s">
        <v>10</v>
      </c>
      <c r="D447" s="21">
        <v>15.86</v>
      </c>
      <c r="E447" s="23"/>
      <c r="F447" s="21">
        <v>14.57</v>
      </c>
      <c r="G447" s="25"/>
      <c r="H447" s="6"/>
    </row>
    <row r="448" spans="1:8" x14ac:dyDescent="0.3">
      <c r="A448" s="3"/>
      <c r="B448" s="18"/>
      <c r="C448" s="21" t="s">
        <v>11</v>
      </c>
      <c r="D448" s="21">
        <v>133.72999999999999</v>
      </c>
      <c r="E448" s="24"/>
      <c r="F448" s="21">
        <v>190.49</v>
      </c>
      <c r="G448" s="30"/>
      <c r="H448" s="6"/>
    </row>
    <row r="449" spans="1:8" x14ac:dyDescent="0.3">
      <c r="A449" s="3"/>
      <c r="B449" s="19" t="s">
        <v>155</v>
      </c>
      <c r="C449" s="21" t="s">
        <v>12</v>
      </c>
      <c r="D449" s="21">
        <v>60.48</v>
      </c>
      <c r="E449" s="22">
        <f>SUM(D449:D452)</f>
        <v>67.31</v>
      </c>
      <c r="F449" s="21">
        <v>11.53</v>
      </c>
      <c r="G449" s="29">
        <f>SUM(F449:F452)</f>
        <v>21.68</v>
      </c>
      <c r="H449" s="32"/>
    </row>
    <row r="450" spans="1:8" x14ac:dyDescent="0.3">
      <c r="A450" s="3"/>
      <c r="B450" s="19"/>
      <c r="C450" s="21" t="s">
        <v>13</v>
      </c>
      <c r="D450" s="21">
        <v>3.17</v>
      </c>
      <c r="E450" s="23"/>
      <c r="F450" s="21">
        <v>4.0599999999999996</v>
      </c>
      <c r="G450" s="25"/>
      <c r="H450" s="32"/>
    </row>
    <row r="451" spans="1:8" x14ac:dyDescent="0.3">
      <c r="A451" s="3"/>
      <c r="B451" s="19"/>
      <c r="C451" s="21" t="s">
        <v>14</v>
      </c>
      <c r="D451" s="21">
        <v>0.3</v>
      </c>
      <c r="E451" s="23"/>
      <c r="F451" s="21">
        <v>0.14000000000000001</v>
      </c>
      <c r="G451" s="25"/>
      <c r="H451" s="32"/>
    </row>
    <row r="452" spans="1:8" x14ac:dyDescent="0.3">
      <c r="A452" s="4"/>
      <c r="B452" s="20"/>
      <c r="C452" s="21" t="s">
        <v>15</v>
      </c>
      <c r="D452" s="21">
        <v>3.36</v>
      </c>
      <c r="E452" s="24"/>
      <c r="F452" s="21">
        <v>5.95</v>
      </c>
      <c r="G452" s="30"/>
      <c r="H452" s="32"/>
    </row>
    <row r="453" spans="1:8" x14ac:dyDescent="0.3">
      <c r="A453" s="2" t="s">
        <v>56</v>
      </c>
      <c r="B453" s="17" t="s">
        <v>152</v>
      </c>
      <c r="C453" s="21" t="s">
        <v>5</v>
      </c>
      <c r="D453" s="21">
        <v>48.92</v>
      </c>
      <c r="E453" s="22">
        <f>SUM(D453:D459)</f>
        <v>298.29999999999995</v>
      </c>
      <c r="F453" s="21">
        <v>173.15</v>
      </c>
      <c r="G453" s="29">
        <f>SUM(F453:F459)</f>
        <v>946.73999999999887</v>
      </c>
      <c r="H453" s="6">
        <f t="shared" ref="H453" si="40">SUM(G453:G463)</f>
        <v>988.46999999999889</v>
      </c>
    </row>
    <row r="454" spans="1:8" x14ac:dyDescent="0.3">
      <c r="A454" s="3"/>
      <c r="B454" s="18"/>
      <c r="C454" s="21" t="s">
        <v>6</v>
      </c>
      <c r="D454" s="21">
        <v>28.63</v>
      </c>
      <c r="E454" s="23"/>
      <c r="F454" s="21">
        <v>30.75</v>
      </c>
      <c r="G454" s="25"/>
      <c r="H454" s="6"/>
    </row>
    <row r="455" spans="1:8" x14ac:dyDescent="0.3">
      <c r="A455" s="3"/>
      <c r="B455" s="18"/>
      <c r="C455" s="21" t="s">
        <v>7</v>
      </c>
      <c r="D455" s="21">
        <v>12.15</v>
      </c>
      <c r="E455" s="23"/>
      <c r="F455" s="21">
        <v>374.91999999999899</v>
      </c>
      <c r="G455" s="25"/>
      <c r="H455" s="6"/>
    </row>
    <row r="456" spans="1:8" x14ac:dyDescent="0.3">
      <c r="A456" s="3"/>
      <c r="B456" s="18"/>
      <c r="C456" s="21" t="s">
        <v>8</v>
      </c>
      <c r="D456" s="21">
        <v>2.16</v>
      </c>
      <c r="E456" s="23"/>
      <c r="F456" s="21">
        <v>75.64</v>
      </c>
      <c r="G456" s="25"/>
      <c r="H456" s="6"/>
    </row>
    <row r="457" spans="1:8" x14ac:dyDescent="0.3">
      <c r="A457" s="3"/>
      <c r="B457" s="18"/>
      <c r="C457" s="21" t="s">
        <v>9</v>
      </c>
      <c r="D457" s="21">
        <v>28.83</v>
      </c>
      <c r="E457" s="23"/>
      <c r="F457" s="21">
        <v>46.03</v>
      </c>
      <c r="G457" s="25"/>
      <c r="H457" s="6"/>
    </row>
    <row r="458" spans="1:8" x14ac:dyDescent="0.3">
      <c r="A458" s="3"/>
      <c r="B458" s="18"/>
      <c r="C458" s="21" t="s">
        <v>10</v>
      </c>
      <c r="D458" s="21">
        <v>13.32</v>
      </c>
      <c r="E458" s="23"/>
      <c r="F458" s="21">
        <v>12.239999999999901</v>
      </c>
      <c r="G458" s="25"/>
      <c r="H458" s="6"/>
    </row>
    <row r="459" spans="1:8" x14ac:dyDescent="0.3">
      <c r="A459" s="3"/>
      <c r="B459" s="18"/>
      <c r="C459" s="21" t="s">
        <v>11</v>
      </c>
      <c r="D459" s="21">
        <v>164.29</v>
      </c>
      <c r="E459" s="24"/>
      <c r="F459" s="21">
        <v>234.01</v>
      </c>
      <c r="G459" s="30"/>
      <c r="H459" s="6"/>
    </row>
    <row r="460" spans="1:8" x14ac:dyDescent="0.3">
      <c r="A460" s="3"/>
      <c r="B460" s="19" t="s">
        <v>155</v>
      </c>
      <c r="C460" s="21" t="s">
        <v>12</v>
      </c>
      <c r="D460" s="21">
        <v>93.88</v>
      </c>
      <c r="E460" s="22">
        <f>SUM(D460:D463)</f>
        <v>109.65999999999998</v>
      </c>
      <c r="F460" s="21">
        <v>17.899999999999999</v>
      </c>
      <c r="G460" s="29">
        <f>SUM(F460:F463)</f>
        <v>41.73</v>
      </c>
      <c r="H460" s="32"/>
    </row>
    <row r="461" spans="1:8" x14ac:dyDescent="0.3">
      <c r="A461" s="3"/>
      <c r="B461" s="19"/>
      <c r="C461" s="21" t="s">
        <v>13</v>
      </c>
      <c r="D461" s="21">
        <v>8.32</v>
      </c>
      <c r="E461" s="23"/>
      <c r="F461" s="21">
        <v>10.65</v>
      </c>
      <c r="G461" s="25"/>
      <c r="H461" s="32"/>
    </row>
    <row r="462" spans="1:8" x14ac:dyDescent="0.3">
      <c r="A462" s="3"/>
      <c r="B462" s="19"/>
      <c r="C462" s="21" t="s">
        <v>14</v>
      </c>
      <c r="D462" s="21">
        <v>0.02</v>
      </c>
      <c r="E462" s="23"/>
      <c r="F462" s="21">
        <v>0.01</v>
      </c>
      <c r="G462" s="25"/>
      <c r="H462" s="32"/>
    </row>
    <row r="463" spans="1:8" x14ac:dyDescent="0.3">
      <c r="A463" s="4"/>
      <c r="B463" s="20"/>
      <c r="C463" s="21" t="s">
        <v>15</v>
      </c>
      <c r="D463" s="21">
        <v>7.44</v>
      </c>
      <c r="E463" s="24"/>
      <c r="F463" s="21">
        <v>13.17</v>
      </c>
      <c r="G463" s="30"/>
      <c r="H463" s="32"/>
    </row>
    <row r="464" spans="1:8" x14ac:dyDescent="0.3">
      <c r="A464" s="2" t="s">
        <v>57</v>
      </c>
      <c r="B464" s="17" t="s">
        <v>152</v>
      </c>
      <c r="C464" s="21" t="s">
        <v>5</v>
      </c>
      <c r="D464" s="21">
        <v>26.24</v>
      </c>
      <c r="E464" s="22">
        <f>SUM(D464:D470)</f>
        <v>151.15</v>
      </c>
      <c r="F464" s="21">
        <v>92.88</v>
      </c>
      <c r="G464" s="29">
        <f>SUM(F464:F470)</f>
        <v>861.55</v>
      </c>
      <c r="H464" s="6">
        <f t="shared" ref="H464" si="41">SUM(G464:G474)</f>
        <v>876.67</v>
      </c>
    </row>
    <row r="465" spans="1:8" x14ac:dyDescent="0.3">
      <c r="A465" s="3"/>
      <c r="B465" s="18"/>
      <c r="C465" s="21" t="s">
        <v>6</v>
      </c>
      <c r="D465" s="21">
        <v>6.39</v>
      </c>
      <c r="E465" s="23"/>
      <c r="F465" s="21">
        <v>6.8599999999999897</v>
      </c>
      <c r="G465" s="25"/>
      <c r="H465" s="6"/>
    </row>
    <row r="466" spans="1:8" x14ac:dyDescent="0.3">
      <c r="A466" s="3"/>
      <c r="B466" s="18"/>
      <c r="C466" s="21" t="s">
        <v>7</v>
      </c>
      <c r="D466" s="21">
        <v>19.809999999999999</v>
      </c>
      <c r="E466" s="23"/>
      <c r="F466" s="21">
        <v>611.29</v>
      </c>
      <c r="G466" s="25"/>
      <c r="H466" s="6"/>
    </row>
    <row r="467" spans="1:8" x14ac:dyDescent="0.3">
      <c r="A467" s="3"/>
      <c r="B467" s="18"/>
      <c r="C467" s="21" t="s">
        <v>8</v>
      </c>
      <c r="D467" s="21">
        <v>0.56000000000000005</v>
      </c>
      <c r="E467" s="23"/>
      <c r="F467" s="21">
        <v>19.61</v>
      </c>
      <c r="G467" s="25"/>
      <c r="H467" s="6"/>
    </row>
    <row r="468" spans="1:8" x14ac:dyDescent="0.3">
      <c r="A468" s="3"/>
      <c r="B468" s="18"/>
      <c r="C468" s="21" t="s">
        <v>9</v>
      </c>
      <c r="D468" s="21">
        <v>3.6</v>
      </c>
      <c r="E468" s="23"/>
      <c r="F468" s="21">
        <v>5.75</v>
      </c>
      <c r="G468" s="25"/>
      <c r="H468" s="6"/>
    </row>
    <row r="469" spans="1:8" x14ac:dyDescent="0.3">
      <c r="A469" s="3"/>
      <c r="B469" s="18"/>
      <c r="C469" s="21" t="s">
        <v>10</v>
      </c>
      <c r="D469" s="21">
        <v>18.829999999999998</v>
      </c>
      <c r="E469" s="23"/>
      <c r="F469" s="21">
        <v>17.3</v>
      </c>
      <c r="G469" s="25"/>
      <c r="H469" s="6"/>
    </row>
    <row r="470" spans="1:8" x14ac:dyDescent="0.3">
      <c r="A470" s="3"/>
      <c r="B470" s="18"/>
      <c r="C470" s="21" t="s">
        <v>11</v>
      </c>
      <c r="D470" s="21">
        <v>75.72</v>
      </c>
      <c r="E470" s="24"/>
      <c r="F470" s="21">
        <v>107.86</v>
      </c>
      <c r="G470" s="30"/>
      <c r="H470" s="6"/>
    </row>
    <row r="471" spans="1:8" x14ac:dyDescent="0.3">
      <c r="A471" s="3"/>
      <c r="B471" s="19" t="s">
        <v>155</v>
      </c>
      <c r="C471" s="21" t="s">
        <v>12</v>
      </c>
      <c r="D471" s="21">
        <v>31.51</v>
      </c>
      <c r="E471" s="22">
        <f>SUM(D471:D474)</f>
        <v>38.020000000000003</v>
      </c>
      <c r="F471" s="21">
        <v>6.01</v>
      </c>
      <c r="G471" s="29">
        <f>SUM(F471:F474)</f>
        <v>15.119999999999989</v>
      </c>
      <c r="H471" s="32"/>
    </row>
    <row r="472" spans="1:8" x14ac:dyDescent="0.3">
      <c r="A472" s="3"/>
      <c r="B472" s="19"/>
      <c r="C472" s="21" t="s">
        <v>13</v>
      </c>
      <c r="D472" s="21">
        <v>4.91</v>
      </c>
      <c r="E472" s="23"/>
      <c r="F472" s="21">
        <v>6.28</v>
      </c>
      <c r="G472" s="25"/>
      <c r="H472" s="32"/>
    </row>
    <row r="473" spans="1:8" x14ac:dyDescent="0.3">
      <c r="A473" s="3"/>
      <c r="B473" s="19"/>
      <c r="C473" s="21" t="s">
        <v>14</v>
      </c>
      <c r="D473" s="21">
        <v>0</v>
      </c>
      <c r="E473" s="23"/>
      <c r="F473" s="21">
        <v>0</v>
      </c>
      <c r="G473" s="25"/>
      <c r="H473" s="32"/>
    </row>
    <row r="474" spans="1:8" x14ac:dyDescent="0.3">
      <c r="A474" s="4"/>
      <c r="B474" s="20"/>
      <c r="C474" s="21" t="s">
        <v>15</v>
      </c>
      <c r="D474" s="21">
        <v>1.6</v>
      </c>
      <c r="E474" s="24"/>
      <c r="F474" s="21">
        <v>2.8299999999999899</v>
      </c>
      <c r="G474" s="30"/>
      <c r="H474" s="32"/>
    </row>
    <row r="475" spans="1:8" x14ac:dyDescent="0.3">
      <c r="A475" s="2" t="s">
        <v>58</v>
      </c>
      <c r="B475" s="17" t="s">
        <v>152</v>
      </c>
      <c r="C475" s="21" t="s">
        <v>5</v>
      </c>
      <c r="D475" s="21">
        <v>19.899999999999999</v>
      </c>
      <c r="E475" s="22">
        <f>SUM(D475:D481)</f>
        <v>218.51</v>
      </c>
      <c r="F475" s="21">
        <v>70.44</v>
      </c>
      <c r="G475" s="29">
        <f>SUM(F475:F481)</f>
        <v>875.18</v>
      </c>
      <c r="H475" s="6">
        <f t="shared" ref="H475" si="42">SUM(G475:G485)</f>
        <v>918.62</v>
      </c>
    </row>
    <row r="476" spans="1:8" x14ac:dyDescent="0.3">
      <c r="A476" s="3"/>
      <c r="B476" s="18"/>
      <c r="C476" s="21" t="s">
        <v>6</v>
      </c>
      <c r="D476" s="21">
        <v>44.36</v>
      </c>
      <c r="E476" s="23"/>
      <c r="F476" s="21">
        <v>47.65</v>
      </c>
      <c r="G476" s="25"/>
      <c r="H476" s="6"/>
    </row>
    <row r="477" spans="1:8" x14ac:dyDescent="0.3">
      <c r="A477" s="3"/>
      <c r="B477" s="18"/>
      <c r="C477" s="21" t="s">
        <v>7</v>
      </c>
      <c r="D477" s="21">
        <v>16.07</v>
      </c>
      <c r="E477" s="23"/>
      <c r="F477" s="21">
        <v>495.89</v>
      </c>
      <c r="G477" s="25"/>
      <c r="H477" s="6"/>
    </row>
    <row r="478" spans="1:8" x14ac:dyDescent="0.3">
      <c r="A478" s="3"/>
      <c r="B478" s="18"/>
      <c r="C478" s="21" t="s">
        <v>8</v>
      </c>
      <c r="D478" s="21">
        <v>1.95</v>
      </c>
      <c r="E478" s="23"/>
      <c r="F478" s="21">
        <v>68.290000000000006</v>
      </c>
      <c r="G478" s="25"/>
      <c r="H478" s="6"/>
    </row>
    <row r="479" spans="1:8" x14ac:dyDescent="0.3">
      <c r="A479" s="3"/>
      <c r="B479" s="18"/>
      <c r="C479" s="21" t="s">
        <v>9</v>
      </c>
      <c r="D479" s="21">
        <v>19.38</v>
      </c>
      <c r="E479" s="23"/>
      <c r="F479" s="21">
        <v>30.939999999999898</v>
      </c>
      <c r="G479" s="25"/>
      <c r="H479" s="6"/>
    </row>
    <row r="480" spans="1:8" x14ac:dyDescent="0.3">
      <c r="A480" s="3"/>
      <c r="B480" s="18"/>
      <c r="C480" s="21" t="s">
        <v>10</v>
      </c>
      <c r="D480" s="21">
        <v>8.85</v>
      </c>
      <c r="E480" s="23"/>
      <c r="F480" s="21">
        <v>8.1299999999999901</v>
      </c>
      <c r="G480" s="25"/>
      <c r="H480" s="6"/>
    </row>
    <row r="481" spans="1:8" x14ac:dyDescent="0.3">
      <c r="A481" s="3"/>
      <c r="B481" s="18"/>
      <c r="C481" s="21" t="s">
        <v>11</v>
      </c>
      <c r="D481" s="21">
        <v>108</v>
      </c>
      <c r="E481" s="24"/>
      <c r="F481" s="21">
        <v>153.84</v>
      </c>
      <c r="G481" s="30"/>
      <c r="H481" s="6"/>
    </row>
    <row r="482" spans="1:8" x14ac:dyDescent="0.3">
      <c r="A482" s="3"/>
      <c r="B482" s="19" t="s">
        <v>155</v>
      </c>
      <c r="C482" s="21" t="s">
        <v>12</v>
      </c>
      <c r="D482" s="21">
        <v>81.75</v>
      </c>
      <c r="E482" s="22">
        <f>SUM(D482:D485)</f>
        <v>102.72999999999999</v>
      </c>
      <c r="F482" s="21">
        <v>15.59</v>
      </c>
      <c r="G482" s="29">
        <f>SUM(F482:F485)</f>
        <v>43.440000000000005</v>
      </c>
      <c r="H482" s="32"/>
    </row>
    <row r="483" spans="1:8" x14ac:dyDescent="0.3">
      <c r="A483" s="3"/>
      <c r="B483" s="19"/>
      <c r="C483" s="21" t="s">
        <v>13</v>
      </c>
      <c r="D483" s="21">
        <v>17.47</v>
      </c>
      <c r="E483" s="23"/>
      <c r="F483" s="21">
        <v>22.36</v>
      </c>
      <c r="G483" s="25"/>
      <c r="H483" s="32"/>
    </row>
    <row r="484" spans="1:8" x14ac:dyDescent="0.3">
      <c r="A484" s="3"/>
      <c r="B484" s="19"/>
      <c r="C484" s="21" t="s">
        <v>14</v>
      </c>
      <c r="D484" s="21">
        <v>0.55000000000000004</v>
      </c>
      <c r="E484" s="23"/>
      <c r="F484" s="21">
        <v>0.25</v>
      </c>
      <c r="G484" s="25"/>
      <c r="H484" s="32"/>
    </row>
    <row r="485" spans="1:8" x14ac:dyDescent="0.3">
      <c r="A485" s="4"/>
      <c r="B485" s="20"/>
      <c r="C485" s="21" t="s">
        <v>15</v>
      </c>
      <c r="D485" s="21">
        <v>2.96</v>
      </c>
      <c r="E485" s="24"/>
      <c r="F485" s="21">
        <v>5.24</v>
      </c>
      <c r="G485" s="30"/>
      <c r="H485" s="32"/>
    </row>
    <row r="486" spans="1:8" x14ac:dyDescent="0.3">
      <c r="A486" s="2" t="s">
        <v>59</v>
      </c>
      <c r="B486" s="17" t="s">
        <v>152</v>
      </c>
      <c r="C486" s="21" t="s">
        <v>5</v>
      </c>
      <c r="D486" s="21">
        <v>4.1599999999999904</v>
      </c>
      <c r="E486" s="22">
        <f>SUM(D486:D492)</f>
        <v>132.56</v>
      </c>
      <c r="F486" s="21">
        <v>14.719999999999899</v>
      </c>
      <c r="G486" s="29">
        <f>SUM(F486:F492)</f>
        <v>856.24999999999989</v>
      </c>
      <c r="H486" s="6">
        <f t="shared" ref="H486" si="43">SUM(G486:G496)</f>
        <v>892.40999999999974</v>
      </c>
    </row>
    <row r="487" spans="1:8" x14ac:dyDescent="0.3">
      <c r="A487" s="3"/>
      <c r="B487" s="18"/>
      <c r="C487" s="21" t="s">
        <v>6</v>
      </c>
      <c r="D487" s="21">
        <v>37.57</v>
      </c>
      <c r="E487" s="23"/>
      <c r="F487" s="21">
        <v>40.36</v>
      </c>
      <c r="G487" s="25"/>
      <c r="H487" s="6"/>
    </row>
    <row r="488" spans="1:8" x14ac:dyDescent="0.3">
      <c r="A488" s="3"/>
      <c r="B488" s="18"/>
      <c r="C488" s="21" t="s">
        <v>7</v>
      </c>
      <c r="D488" s="21">
        <v>18.03</v>
      </c>
      <c r="E488" s="23"/>
      <c r="F488" s="21">
        <v>556.37</v>
      </c>
      <c r="G488" s="25"/>
      <c r="H488" s="6"/>
    </row>
    <row r="489" spans="1:8" x14ac:dyDescent="0.3">
      <c r="A489" s="3"/>
      <c r="B489" s="18"/>
      <c r="C489" s="21" t="s">
        <v>8</v>
      </c>
      <c r="D489" s="21">
        <v>4.28</v>
      </c>
      <c r="E489" s="23"/>
      <c r="F489" s="21">
        <v>149.88999999999999</v>
      </c>
      <c r="G489" s="25"/>
      <c r="H489" s="6"/>
    </row>
    <row r="490" spans="1:8" x14ac:dyDescent="0.3">
      <c r="A490" s="3"/>
      <c r="B490" s="18"/>
      <c r="C490" s="21" t="s">
        <v>9</v>
      </c>
      <c r="D490" s="21">
        <v>5.56</v>
      </c>
      <c r="E490" s="23"/>
      <c r="F490" s="21">
        <v>8.8800000000000008</v>
      </c>
      <c r="G490" s="25"/>
      <c r="H490" s="6"/>
    </row>
    <row r="491" spans="1:8" x14ac:dyDescent="0.3">
      <c r="A491" s="3"/>
      <c r="B491" s="18"/>
      <c r="C491" s="21" t="s">
        <v>10</v>
      </c>
      <c r="D491" s="21">
        <v>7.21</v>
      </c>
      <c r="E491" s="23"/>
      <c r="F491" s="21">
        <v>6.6199999999999903</v>
      </c>
      <c r="G491" s="25"/>
      <c r="H491" s="6"/>
    </row>
    <row r="492" spans="1:8" x14ac:dyDescent="0.3">
      <c r="A492" s="3"/>
      <c r="B492" s="18"/>
      <c r="C492" s="21" t="s">
        <v>11</v>
      </c>
      <c r="D492" s="21">
        <v>55.75</v>
      </c>
      <c r="E492" s="24"/>
      <c r="F492" s="21">
        <v>79.41</v>
      </c>
      <c r="G492" s="30"/>
      <c r="H492" s="6"/>
    </row>
    <row r="493" spans="1:8" x14ac:dyDescent="0.3">
      <c r="A493" s="3"/>
      <c r="B493" s="19" t="s">
        <v>155</v>
      </c>
      <c r="C493" s="21" t="s">
        <v>12</v>
      </c>
      <c r="D493" s="21">
        <v>60.13</v>
      </c>
      <c r="E493" s="22">
        <f>SUM(D493:D496)</f>
        <v>79.850000000000009</v>
      </c>
      <c r="F493" s="21">
        <v>11.47</v>
      </c>
      <c r="G493" s="29">
        <f>SUM(F493:F496)</f>
        <v>36.159999999999904</v>
      </c>
      <c r="H493" s="32"/>
    </row>
    <row r="494" spans="1:8" x14ac:dyDescent="0.3">
      <c r="A494" s="3"/>
      <c r="B494" s="19"/>
      <c r="C494" s="21" t="s">
        <v>13</v>
      </c>
      <c r="D494" s="21">
        <v>17.41</v>
      </c>
      <c r="E494" s="23"/>
      <c r="F494" s="21">
        <v>22.279999999999902</v>
      </c>
      <c r="G494" s="25"/>
      <c r="H494" s="32"/>
    </row>
    <row r="495" spans="1:8" x14ac:dyDescent="0.3">
      <c r="A495" s="3"/>
      <c r="B495" s="19"/>
      <c r="C495" s="21" t="s">
        <v>14</v>
      </c>
      <c r="D495" s="21">
        <v>1.27</v>
      </c>
      <c r="E495" s="23"/>
      <c r="F495" s="21">
        <v>0.56999999999999995</v>
      </c>
      <c r="G495" s="25"/>
      <c r="H495" s="32"/>
    </row>
    <row r="496" spans="1:8" x14ac:dyDescent="0.3">
      <c r="A496" s="4"/>
      <c r="B496" s="20"/>
      <c r="C496" s="21" t="s">
        <v>15</v>
      </c>
      <c r="D496" s="21">
        <v>1.04</v>
      </c>
      <c r="E496" s="24"/>
      <c r="F496" s="21">
        <v>1.84</v>
      </c>
      <c r="G496" s="30"/>
      <c r="H496" s="32"/>
    </row>
    <row r="497" spans="1:8" x14ac:dyDescent="0.3">
      <c r="A497" s="2" t="s">
        <v>60</v>
      </c>
      <c r="B497" s="17" t="s">
        <v>152</v>
      </c>
      <c r="C497" s="21" t="s">
        <v>5</v>
      </c>
      <c r="D497" s="21">
        <v>8.3000000000000007</v>
      </c>
      <c r="E497" s="22">
        <f>SUM(D497:D503)</f>
        <v>225.62999999999988</v>
      </c>
      <c r="F497" s="21">
        <v>29.38</v>
      </c>
      <c r="G497" s="29">
        <f>SUM(F497:F503)</f>
        <v>849.13000000000011</v>
      </c>
      <c r="H497" s="6">
        <f t="shared" ref="H497" si="44">SUM(G497:G507)</f>
        <v>889.11000000000013</v>
      </c>
    </row>
    <row r="498" spans="1:8" x14ac:dyDescent="0.3">
      <c r="A498" s="3"/>
      <c r="B498" s="18"/>
      <c r="C498" s="21" t="s">
        <v>6</v>
      </c>
      <c r="D498" s="21">
        <v>42.62</v>
      </c>
      <c r="E498" s="23"/>
      <c r="F498" s="21">
        <v>45.78</v>
      </c>
      <c r="G498" s="25"/>
      <c r="H498" s="6"/>
    </row>
    <row r="499" spans="1:8" x14ac:dyDescent="0.3">
      <c r="A499" s="3"/>
      <c r="B499" s="18"/>
      <c r="C499" s="21" t="s">
        <v>7</v>
      </c>
      <c r="D499" s="21">
        <v>13.1299999999999</v>
      </c>
      <c r="E499" s="23"/>
      <c r="F499" s="21">
        <v>405.16</v>
      </c>
      <c r="G499" s="25"/>
      <c r="H499" s="6"/>
    </row>
    <row r="500" spans="1:8" x14ac:dyDescent="0.3">
      <c r="A500" s="3"/>
      <c r="B500" s="18"/>
      <c r="C500" s="21" t="s">
        <v>8</v>
      </c>
      <c r="D500" s="21">
        <v>4.08</v>
      </c>
      <c r="E500" s="23"/>
      <c r="F500" s="21">
        <v>142.88</v>
      </c>
      <c r="G500" s="25"/>
      <c r="H500" s="6"/>
    </row>
    <row r="501" spans="1:8" x14ac:dyDescent="0.3">
      <c r="A501" s="3"/>
      <c r="B501" s="18"/>
      <c r="C501" s="21" t="s">
        <v>9</v>
      </c>
      <c r="D501" s="21">
        <v>37.409999999999997</v>
      </c>
      <c r="E501" s="23"/>
      <c r="F501" s="21">
        <v>59.73</v>
      </c>
      <c r="G501" s="25"/>
      <c r="H501" s="6"/>
    </row>
    <row r="502" spans="1:8" x14ac:dyDescent="0.3">
      <c r="A502" s="3"/>
      <c r="B502" s="18"/>
      <c r="C502" s="21" t="s">
        <v>10</v>
      </c>
      <c r="D502" s="21">
        <v>9.61</v>
      </c>
      <c r="E502" s="23"/>
      <c r="F502" s="21">
        <v>8.83</v>
      </c>
      <c r="G502" s="25"/>
      <c r="H502" s="6"/>
    </row>
    <row r="503" spans="1:8" x14ac:dyDescent="0.3">
      <c r="A503" s="3"/>
      <c r="B503" s="18"/>
      <c r="C503" s="21" t="s">
        <v>11</v>
      </c>
      <c r="D503" s="21">
        <v>110.48</v>
      </c>
      <c r="E503" s="24"/>
      <c r="F503" s="21">
        <v>157.37</v>
      </c>
      <c r="G503" s="30"/>
      <c r="H503" s="6"/>
    </row>
    <row r="504" spans="1:8" x14ac:dyDescent="0.3">
      <c r="A504" s="3"/>
      <c r="B504" s="19" t="s">
        <v>155</v>
      </c>
      <c r="C504" s="21" t="s">
        <v>12</v>
      </c>
      <c r="D504" s="21">
        <v>65.709999999999994</v>
      </c>
      <c r="E504" s="22">
        <f>SUM(D504:D507)</f>
        <v>85.629999999999981</v>
      </c>
      <c r="F504" s="21">
        <v>12.53</v>
      </c>
      <c r="G504" s="29">
        <f>SUM(F504:F507)</f>
        <v>39.97999999999999</v>
      </c>
      <c r="H504" s="32"/>
    </row>
    <row r="505" spans="1:8" x14ac:dyDescent="0.3">
      <c r="A505" s="3"/>
      <c r="B505" s="19"/>
      <c r="C505" s="21" t="s">
        <v>13</v>
      </c>
      <c r="D505" s="21">
        <v>15.66</v>
      </c>
      <c r="E505" s="23"/>
      <c r="F505" s="21">
        <v>20.04</v>
      </c>
      <c r="G505" s="25"/>
      <c r="H505" s="32"/>
    </row>
    <row r="506" spans="1:8" x14ac:dyDescent="0.3">
      <c r="A506" s="3"/>
      <c r="B506" s="19"/>
      <c r="C506" s="21" t="s">
        <v>14</v>
      </c>
      <c r="D506" s="21">
        <v>0.1</v>
      </c>
      <c r="E506" s="23"/>
      <c r="F506" s="21">
        <v>0.05</v>
      </c>
      <c r="G506" s="25"/>
      <c r="H506" s="32"/>
    </row>
    <row r="507" spans="1:8" x14ac:dyDescent="0.3">
      <c r="A507" s="4"/>
      <c r="B507" s="20"/>
      <c r="C507" s="21" t="s">
        <v>15</v>
      </c>
      <c r="D507" s="21">
        <v>4.1599999999999904</v>
      </c>
      <c r="E507" s="24"/>
      <c r="F507" s="21">
        <v>7.3599999999999897</v>
      </c>
      <c r="G507" s="30"/>
      <c r="H507" s="32"/>
    </row>
    <row r="508" spans="1:8" x14ac:dyDescent="0.3">
      <c r="A508" s="2" t="s">
        <v>61</v>
      </c>
      <c r="B508" s="17" t="s">
        <v>152</v>
      </c>
      <c r="C508" s="21" t="s">
        <v>5</v>
      </c>
      <c r="D508" s="21">
        <v>45.67</v>
      </c>
      <c r="E508" s="22">
        <f>SUM(D508:D514)</f>
        <v>428.2</v>
      </c>
      <c r="F508" s="21">
        <v>161.65</v>
      </c>
      <c r="G508" s="29">
        <f>SUM(F508:F514)</f>
        <v>838</v>
      </c>
      <c r="H508" s="6">
        <f t="shared" ref="H508" si="45">SUM(G508:G518)</f>
        <v>868.9</v>
      </c>
    </row>
    <row r="509" spans="1:8" x14ac:dyDescent="0.3">
      <c r="A509" s="3"/>
      <c r="B509" s="18"/>
      <c r="C509" s="21" t="s">
        <v>6</v>
      </c>
      <c r="D509" s="21">
        <v>26.84</v>
      </c>
      <c r="E509" s="23"/>
      <c r="F509" s="21">
        <v>28.83</v>
      </c>
      <c r="G509" s="25"/>
      <c r="H509" s="6"/>
    </row>
    <row r="510" spans="1:8" x14ac:dyDescent="0.3">
      <c r="A510" s="3"/>
      <c r="B510" s="18"/>
      <c r="C510" s="21" t="s">
        <v>7</v>
      </c>
      <c r="D510" s="21">
        <v>4.49</v>
      </c>
      <c r="E510" s="23"/>
      <c r="F510" s="21">
        <v>138.55000000000001</v>
      </c>
      <c r="G510" s="25"/>
      <c r="H510" s="6"/>
    </row>
    <row r="511" spans="1:8" x14ac:dyDescent="0.3">
      <c r="A511" s="3"/>
      <c r="B511" s="18"/>
      <c r="C511" s="21" t="s">
        <v>8</v>
      </c>
      <c r="D511" s="21">
        <v>0.24</v>
      </c>
      <c r="E511" s="23"/>
      <c r="F511" s="21">
        <v>8.4</v>
      </c>
      <c r="G511" s="25"/>
      <c r="H511" s="6"/>
    </row>
    <row r="512" spans="1:8" x14ac:dyDescent="0.3">
      <c r="A512" s="3"/>
      <c r="B512" s="18"/>
      <c r="C512" s="21" t="s">
        <v>9</v>
      </c>
      <c r="D512" s="21">
        <v>42.39</v>
      </c>
      <c r="E512" s="23"/>
      <c r="F512" s="21">
        <v>67.679999999999893</v>
      </c>
      <c r="G512" s="25"/>
      <c r="H512" s="6"/>
    </row>
    <row r="513" spans="1:8" x14ac:dyDescent="0.3">
      <c r="A513" s="3"/>
      <c r="B513" s="18"/>
      <c r="C513" s="21" t="s">
        <v>10</v>
      </c>
      <c r="D513" s="21">
        <v>13.11</v>
      </c>
      <c r="E513" s="23"/>
      <c r="F513" s="21">
        <v>12.04</v>
      </c>
      <c r="G513" s="25"/>
      <c r="H513" s="6"/>
    </row>
    <row r="514" spans="1:8" x14ac:dyDescent="0.3">
      <c r="A514" s="3"/>
      <c r="B514" s="18"/>
      <c r="C514" s="21" t="s">
        <v>11</v>
      </c>
      <c r="D514" s="21">
        <v>295.45999999999998</v>
      </c>
      <c r="E514" s="24"/>
      <c r="F514" s="21">
        <v>420.85</v>
      </c>
      <c r="G514" s="30"/>
      <c r="H514" s="6"/>
    </row>
    <row r="515" spans="1:8" x14ac:dyDescent="0.3">
      <c r="A515" s="3"/>
      <c r="B515" s="19" t="s">
        <v>155</v>
      </c>
      <c r="C515" s="21" t="s">
        <v>12</v>
      </c>
      <c r="D515" s="21">
        <v>121.59</v>
      </c>
      <c r="E515" s="22">
        <f>SUM(D515:D518)</f>
        <v>126.80999999999999</v>
      </c>
      <c r="F515" s="21">
        <v>23.19</v>
      </c>
      <c r="G515" s="29">
        <f>SUM(F515:F518)</f>
        <v>30.899999999999991</v>
      </c>
      <c r="H515" s="32"/>
    </row>
    <row r="516" spans="1:8" x14ac:dyDescent="0.3">
      <c r="A516" s="3"/>
      <c r="B516" s="19"/>
      <c r="C516" s="21" t="s">
        <v>13</v>
      </c>
      <c r="D516" s="21">
        <v>3.07</v>
      </c>
      <c r="E516" s="23"/>
      <c r="F516" s="21">
        <v>3.9299999999999899</v>
      </c>
      <c r="G516" s="25"/>
      <c r="H516" s="32"/>
    </row>
    <row r="517" spans="1:8" x14ac:dyDescent="0.3">
      <c r="A517" s="3"/>
      <c r="B517" s="19"/>
      <c r="C517" s="21" t="s">
        <v>14</v>
      </c>
      <c r="D517" s="21">
        <v>0.02</v>
      </c>
      <c r="E517" s="23"/>
      <c r="F517" s="21">
        <v>0.01</v>
      </c>
      <c r="G517" s="25"/>
      <c r="H517" s="32"/>
    </row>
    <row r="518" spans="1:8" x14ac:dyDescent="0.3">
      <c r="A518" s="4"/>
      <c r="B518" s="20"/>
      <c r="C518" s="21" t="s">
        <v>15</v>
      </c>
      <c r="D518" s="21">
        <v>2.13</v>
      </c>
      <c r="E518" s="24"/>
      <c r="F518" s="21">
        <v>3.77</v>
      </c>
      <c r="G518" s="30"/>
      <c r="H518" s="32"/>
    </row>
    <row r="519" spans="1:8" x14ac:dyDescent="0.3">
      <c r="A519" s="2" t="s">
        <v>62</v>
      </c>
      <c r="B519" s="17" t="s">
        <v>152</v>
      </c>
      <c r="C519" s="21" t="s">
        <v>5</v>
      </c>
      <c r="D519" s="21">
        <v>0.01</v>
      </c>
      <c r="E519" s="22">
        <f>SUM(D519:D525)</f>
        <v>242.82999999999981</v>
      </c>
      <c r="F519" s="21">
        <v>0.04</v>
      </c>
      <c r="G519" s="29">
        <f>SUM(F519:F525)</f>
        <v>835.9799999999999</v>
      </c>
      <c r="H519" s="6">
        <f t="shared" ref="H519" si="46">SUM(G519:G529)</f>
        <v>897.00999999999976</v>
      </c>
    </row>
    <row r="520" spans="1:8" x14ac:dyDescent="0.3">
      <c r="A520" s="3"/>
      <c r="B520" s="18"/>
      <c r="C520" s="21" t="s">
        <v>6</v>
      </c>
      <c r="D520" s="21">
        <v>18.779999999999902</v>
      </c>
      <c r="E520" s="23"/>
      <c r="F520" s="21">
        <v>20.170000000000002</v>
      </c>
      <c r="G520" s="25"/>
      <c r="H520" s="6"/>
    </row>
    <row r="521" spans="1:8" x14ac:dyDescent="0.3">
      <c r="A521" s="3"/>
      <c r="B521" s="18"/>
      <c r="C521" s="21" t="s">
        <v>7</v>
      </c>
      <c r="D521" s="21">
        <v>11.639999999999899</v>
      </c>
      <c r="E521" s="23"/>
      <c r="F521" s="21">
        <v>359.19</v>
      </c>
      <c r="G521" s="25"/>
      <c r="H521" s="6"/>
    </row>
    <row r="522" spans="1:8" x14ac:dyDescent="0.3">
      <c r="A522" s="3"/>
      <c r="B522" s="18"/>
      <c r="C522" s="21" t="s">
        <v>8</v>
      </c>
      <c r="D522" s="21">
        <v>4.68</v>
      </c>
      <c r="E522" s="23"/>
      <c r="F522" s="21">
        <v>163.89</v>
      </c>
      <c r="G522" s="25"/>
      <c r="H522" s="6"/>
    </row>
    <row r="523" spans="1:8" x14ac:dyDescent="0.3">
      <c r="A523" s="3"/>
      <c r="B523" s="18"/>
      <c r="C523" s="21" t="s">
        <v>9</v>
      </c>
      <c r="D523" s="21">
        <v>5.58</v>
      </c>
      <c r="E523" s="23"/>
      <c r="F523" s="21">
        <v>8.91</v>
      </c>
      <c r="G523" s="25"/>
      <c r="H523" s="6"/>
    </row>
    <row r="524" spans="1:8" x14ac:dyDescent="0.3">
      <c r="A524" s="3"/>
      <c r="B524" s="18"/>
      <c r="C524" s="21" t="s">
        <v>10</v>
      </c>
      <c r="D524" s="21">
        <v>8.1999999999999993</v>
      </c>
      <c r="E524" s="23"/>
      <c r="F524" s="21">
        <v>7.53</v>
      </c>
      <c r="G524" s="25"/>
      <c r="H524" s="6"/>
    </row>
    <row r="525" spans="1:8" x14ac:dyDescent="0.3">
      <c r="A525" s="3"/>
      <c r="B525" s="18"/>
      <c r="C525" s="21" t="s">
        <v>11</v>
      </c>
      <c r="D525" s="21">
        <v>193.94</v>
      </c>
      <c r="E525" s="24"/>
      <c r="F525" s="21">
        <v>276.25</v>
      </c>
      <c r="G525" s="30"/>
      <c r="H525" s="6"/>
    </row>
    <row r="526" spans="1:8" x14ac:dyDescent="0.3">
      <c r="A526" s="3"/>
      <c r="B526" s="19" t="s">
        <v>155</v>
      </c>
      <c r="C526" s="21" t="s">
        <v>12</v>
      </c>
      <c r="D526" s="21">
        <v>169.96</v>
      </c>
      <c r="E526" s="22">
        <f>SUM(D526:D529)</f>
        <v>190.37999999999991</v>
      </c>
      <c r="F526" s="21">
        <v>32.409999999999997</v>
      </c>
      <c r="G526" s="29">
        <f>SUM(F526:F529)</f>
        <v>61.029999999999902</v>
      </c>
      <c r="H526" s="32"/>
    </row>
    <row r="527" spans="1:8" x14ac:dyDescent="0.3">
      <c r="A527" s="3"/>
      <c r="B527" s="19"/>
      <c r="C527" s="21" t="s">
        <v>13</v>
      </c>
      <c r="D527" s="21">
        <v>10.739999999999901</v>
      </c>
      <c r="E527" s="23"/>
      <c r="F527" s="21">
        <v>13.739999999999901</v>
      </c>
      <c r="G527" s="25"/>
      <c r="H527" s="32"/>
    </row>
    <row r="528" spans="1:8" x14ac:dyDescent="0.3">
      <c r="A528" s="3"/>
      <c r="B528" s="19"/>
      <c r="C528" s="21" t="s">
        <v>14</v>
      </c>
      <c r="D528" s="21">
        <v>1.71</v>
      </c>
      <c r="E528" s="23"/>
      <c r="F528" s="21">
        <v>0.77</v>
      </c>
      <c r="G528" s="25"/>
      <c r="H528" s="32"/>
    </row>
    <row r="529" spans="1:8" x14ac:dyDescent="0.3">
      <c r="A529" s="4"/>
      <c r="B529" s="20"/>
      <c r="C529" s="21" t="s">
        <v>15</v>
      </c>
      <c r="D529" s="21">
        <v>7.97</v>
      </c>
      <c r="E529" s="24"/>
      <c r="F529" s="21">
        <v>14.11</v>
      </c>
      <c r="G529" s="30"/>
      <c r="H529" s="32"/>
    </row>
    <row r="530" spans="1:8" x14ac:dyDescent="0.3">
      <c r="A530" s="2" t="s">
        <v>63</v>
      </c>
      <c r="B530" s="17" t="s">
        <v>152</v>
      </c>
      <c r="C530" s="21" t="s">
        <v>5</v>
      </c>
      <c r="D530" s="21">
        <v>29.68</v>
      </c>
      <c r="E530" s="22">
        <f>SUM(D530:D536)</f>
        <v>368.71000000000004</v>
      </c>
      <c r="F530" s="21">
        <v>105.05</v>
      </c>
      <c r="G530" s="29">
        <f>SUM(F530:F536)</f>
        <v>802.79</v>
      </c>
      <c r="H530" s="6">
        <f t="shared" ref="H530" si="47">SUM(G530:G540)</f>
        <v>830.71999999999991</v>
      </c>
    </row>
    <row r="531" spans="1:8" x14ac:dyDescent="0.3">
      <c r="A531" s="3"/>
      <c r="B531" s="18"/>
      <c r="C531" s="21" t="s">
        <v>6</v>
      </c>
      <c r="D531" s="21">
        <v>21.11</v>
      </c>
      <c r="E531" s="23"/>
      <c r="F531" s="21">
        <v>22.68</v>
      </c>
      <c r="G531" s="25"/>
      <c r="H531" s="6"/>
    </row>
    <row r="532" spans="1:8" x14ac:dyDescent="0.3">
      <c r="A532" s="3"/>
      <c r="B532" s="18"/>
      <c r="C532" s="21" t="s">
        <v>7</v>
      </c>
      <c r="D532" s="21">
        <v>7.1899999999999897</v>
      </c>
      <c r="E532" s="23"/>
      <c r="F532" s="21">
        <v>221.87</v>
      </c>
      <c r="G532" s="25"/>
      <c r="H532" s="6"/>
    </row>
    <row r="533" spans="1:8" x14ac:dyDescent="0.3">
      <c r="A533" s="3"/>
      <c r="B533" s="18"/>
      <c r="C533" s="21" t="s">
        <v>8</v>
      </c>
      <c r="D533" s="21">
        <v>0.44</v>
      </c>
      <c r="E533" s="23"/>
      <c r="F533" s="21">
        <v>15.41</v>
      </c>
      <c r="G533" s="25"/>
      <c r="H533" s="6"/>
    </row>
    <row r="534" spans="1:8" x14ac:dyDescent="0.3">
      <c r="A534" s="3"/>
      <c r="B534" s="18"/>
      <c r="C534" s="21" t="s">
        <v>9</v>
      </c>
      <c r="D534" s="21">
        <v>12.78</v>
      </c>
      <c r="E534" s="23"/>
      <c r="F534" s="21">
        <v>20.41</v>
      </c>
      <c r="G534" s="25"/>
      <c r="H534" s="6"/>
    </row>
    <row r="535" spans="1:8" x14ac:dyDescent="0.3">
      <c r="A535" s="3"/>
      <c r="B535" s="18"/>
      <c r="C535" s="21" t="s">
        <v>10</v>
      </c>
      <c r="D535" s="21">
        <v>12.66</v>
      </c>
      <c r="E535" s="23"/>
      <c r="F535" s="21">
        <v>11.6299999999999</v>
      </c>
      <c r="G535" s="25"/>
      <c r="H535" s="6"/>
    </row>
    <row r="536" spans="1:8" x14ac:dyDescent="0.3">
      <c r="A536" s="3"/>
      <c r="B536" s="18"/>
      <c r="C536" s="21" t="s">
        <v>11</v>
      </c>
      <c r="D536" s="21">
        <v>284.85000000000002</v>
      </c>
      <c r="E536" s="24"/>
      <c r="F536" s="21">
        <v>405.74</v>
      </c>
      <c r="G536" s="30"/>
      <c r="H536" s="6"/>
    </row>
    <row r="537" spans="1:8" x14ac:dyDescent="0.3">
      <c r="A537" s="3"/>
      <c r="B537" s="19" t="s">
        <v>155</v>
      </c>
      <c r="C537" s="21" t="s">
        <v>12</v>
      </c>
      <c r="D537" s="21">
        <v>89.36</v>
      </c>
      <c r="E537" s="22">
        <f>SUM(D537:D540)</f>
        <v>96.250000000000014</v>
      </c>
      <c r="F537" s="21">
        <v>17.04</v>
      </c>
      <c r="G537" s="29">
        <f>SUM(F537:F540)</f>
        <v>27.93</v>
      </c>
      <c r="H537" s="32"/>
    </row>
    <row r="538" spans="1:8" x14ac:dyDescent="0.3">
      <c r="A538" s="3"/>
      <c r="B538" s="19"/>
      <c r="C538" s="21" t="s">
        <v>13</v>
      </c>
      <c r="D538" s="21">
        <v>2.56</v>
      </c>
      <c r="E538" s="23"/>
      <c r="F538" s="21">
        <v>3.28</v>
      </c>
      <c r="G538" s="25"/>
      <c r="H538" s="32"/>
    </row>
    <row r="539" spans="1:8" x14ac:dyDescent="0.3">
      <c r="A539" s="3"/>
      <c r="B539" s="19"/>
      <c r="C539" s="21" t="s">
        <v>14</v>
      </c>
      <c r="D539" s="21">
        <v>0.04</v>
      </c>
      <c r="E539" s="23"/>
      <c r="F539" s="21">
        <v>0.02</v>
      </c>
      <c r="G539" s="25"/>
      <c r="H539" s="32"/>
    </row>
    <row r="540" spans="1:8" x14ac:dyDescent="0.3">
      <c r="A540" s="4"/>
      <c r="B540" s="20"/>
      <c r="C540" s="21" t="s">
        <v>15</v>
      </c>
      <c r="D540" s="21">
        <v>4.29</v>
      </c>
      <c r="E540" s="24"/>
      <c r="F540" s="21">
        <v>7.59</v>
      </c>
      <c r="G540" s="30"/>
      <c r="H540" s="32"/>
    </row>
    <row r="541" spans="1:8" x14ac:dyDescent="0.3">
      <c r="A541" s="2" t="s">
        <v>64</v>
      </c>
      <c r="B541" s="17" t="s">
        <v>152</v>
      </c>
      <c r="C541" s="21" t="s">
        <v>5</v>
      </c>
      <c r="D541" s="21">
        <v>15.229999999999899</v>
      </c>
      <c r="E541" s="22">
        <f>SUM(D541:D547)</f>
        <v>199.33999999999889</v>
      </c>
      <c r="F541" s="21">
        <v>53.91</v>
      </c>
      <c r="G541" s="29">
        <f>SUM(F541:F547)</f>
        <v>778.75</v>
      </c>
      <c r="H541" s="6">
        <f t="shared" ref="H541" si="48">SUM(G541:G551)</f>
        <v>797.13</v>
      </c>
    </row>
    <row r="542" spans="1:8" x14ac:dyDescent="0.3">
      <c r="A542" s="3"/>
      <c r="B542" s="18"/>
      <c r="C542" s="21" t="s">
        <v>6</v>
      </c>
      <c r="D542" s="21">
        <v>30.12</v>
      </c>
      <c r="E542" s="23"/>
      <c r="F542" s="21">
        <v>32.349999999999902</v>
      </c>
      <c r="G542" s="25"/>
      <c r="H542" s="6"/>
    </row>
    <row r="543" spans="1:8" x14ac:dyDescent="0.3">
      <c r="A543" s="3"/>
      <c r="B543" s="18"/>
      <c r="C543" s="21" t="s">
        <v>7</v>
      </c>
      <c r="D543" s="21">
        <v>15.33</v>
      </c>
      <c r="E543" s="23"/>
      <c r="F543" s="21">
        <v>473.05</v>
      </c>
      <c r="G543" s="25"/>
      <c r="H543" s="6"/>
    </row>
    <row r="544" spans="1:8" x14ac:dyDescent="0.3">
      <c r="A544" s="3"/>
      <c r="B544" s="18"/>
      <c r="C544" s="21" t="s">
        <v>8</v>
      </c>
      <c r="D544" s="21">
        <v>0.89</v>
      </c>
      <c r="E544" s="23"/>
      <c r="F544" s="21">
        <v>31.17</v>
      </c>
      <c r="G544" s="25"/>
      <c r="H544" s="6"/>
    </row>
    <row r="545" spans="1:8" x14ac:dyDescent="0.3">
      <c r="A545" s="3"/>
      <c r="B545" s="18"/>
      <c r="C545" s="21" t="s">
        <v>9</v>
      </c>
      <c r="D545" s="21">
        <v>7.56</v>
      </c>
      <c r="E545" s="23"/>
      <c r="F545" s="21">
        <v>12.07</v>
      </c>
      <c r="G545" s="25"/>
      <c r="H545" s="6"/>
    </row>
    <row r="546" spans="1:8" x14ac:dyDescent="0.3">
      <c r="A546" s="3"/>
      <c r="B546" s="18"/>
      <c r="C546" s="21" t="s">
        <v>10</v>
      </c>
      <c r="D546" s="21">
        <v>18.34</v>
      </c>
      <c r="E546" s="23"/>
      <c r="F546" s="21">
        <v>16.850000000000001</v>
      </c>
      <c r="G546" s="25"/>
      <c r="H546" s="6"/>
    </row>
    <row r="547" spans="1:8" x14ac:dyDescent="0.3">
      <c r="A547" s="3"/>
      <c r="B547" s="18"/>
      <c r="C547" s="21" t="s">
        <v>11</v>
      </c>
      <c r="D547" s="21">
        <v>111.869999999999</v>
      </c>
      <c r="E547" s="24"/>
      <c r="F547" s="21">
        <v>159.35</v>
      </c>
      <c r="G547" s="30"/>
      <c r="H547" s="6"/>
    </row>
    <row r="548" spans="1:8" x14ac:dyDescent="0.3">
      <c r="A548" s="3"/>
      <c r="B548" s="19" t="s">
        <v>155</v>
      </c>
      <c r="C548" s="21" t="s">
        <v>12</v>
      </c>
      <c r="D548" s="21">
        <v>35.21</v>
      </c>
      <c r="E548" s="22">
        <f>SUM(D548:D551)</f>
        <v>43.38</v>
      </c>
      <c r="F548" s="21">
        <v>6.71</v>
      </c>
      <c r="G548" s="29">
        <f>SUM(F548:F551)</f>
        <v>18.38</v>
      </c>
      <c r="H548" s="32"/>
    </row>
    <row r="549" spans="1:8" x14ac:dyDescent="0.3">
      <c r="A549" s="3"/>
      <c r="B549" s="19"/>
      <c r="C549" s="21" t="s">
        <v>13</v>
      </c>
      <c r="D549" s="21">
        <v>5.64</v>
      </c>
      <c r="E549" s="23"/>
      <c r="F549" s="21">
        <v>7.22</v>
      </c>
      <c r="G549" s="25"/>
      <c r="H549" s="32"/>
    </row>
    <row r="550" spans="1:8" x14ac:dyDescent="0.3">
      <c r="A550" s="3"/>
      <c r="B550" s="19"/>
      <c r="C550" s="21" t="s">
        <v>14</v>
      </c>
      <c r="D550" s="21">
        <v>0.02</v>
      </c>
      <c r="E550" s="23"/>
      <c r="F550" s="21">
        <v>0.01</v>
      </c>
      <c r="G550" s="25"/>
      <c r="H550" s="32"/>
    </row>
    <row r="551" spans="1:8" x14ac:dyDescent="0.3">
      <c r="A551" s="4"/>
      <c r="B551" s="20"/>
      <c r="C551" s="21" t="s">
        <v>15</v>
      </c>
      <c r="D551" s="21">
        <v>2.5099999999999998</v>
      </c>
      <c r="E551" s="24"/>
      <c r="F551" s="21">
        <v>4.4400000000000004</v>
      </c>
      <c r="G551" s="30"/>
      <c r="H551" s="32"/>
    </row>
    <row r="552" spans="1:8" x14ac:dyDescent="0.3">
      <c r="A552" s="2" t="s">
        <v>65</v>
      </c>
      <c r="B552" s="17" t="s">
        <v>152</v>
      </c>
      <c r="C552" s="21" t="s">
        <v>5</v>
      </c>
      <c r="D552" s="21">
        <v>10.28</v>
      </c>
      <c r="E552" s="22">
        <f>SUM(D552:D558)</f>
        <v>255.14999999999992</v>
      </c>
      <c r="F552" s="21">
        <v>36.39</v>
      </c>
      <c r="G552" s="29">
        <f>SUM(F552:F558)</f>
        <v>822.16999999999916</v>
      </c>
      <c r="H552" s="6">
        <f t="shared" ref="H552" si="49">SUM(G552:G562)</f>
        <v>891.26999999999919</v>
      </c>
    </row>
    <row r="553" spans="1:8" x14ac:dyDescent="0.3">
      <c r="A553" s="3"/>
      <c r="B553" s="18"/>
      <c r="C553" s="21" t="s">
        <v>6</v>
      </c>
      <c r="D553" s="21">
        <v>24.47</v>
      </c>
      <c r="E553" s="23"/>
      <c r="F553" s="21">
        <v>26.29</v>
      </c>
      <c r="G553" s="25"/>
      <c r="H553" s="6"/>
    </row>
    <row r="554" spans="1:8" x14ac:dyDescent="0.3">
      <c r="A554" s="3"/>
      <c r="B554" s="18"/>
      <c r="C554" s="21" t="s">
        <v>7</v>
      </c>
      <c r="D554" s="21">
        <v>15.229999999999899</v>
      </c>
      <c r="E554" s="23"/>
      <c r="F554" s="21">
        <v>469.969999999999</v>
      </c>
      <c r="G554" s="25"/>
      <c r="H554" s="6"/>
    </row>
    <row r="555" spans="1:8" x14ac:dyDescent="0.3">
      <c r="A555" s="3"/>
      <c r="B555" s="18"/>
      <c r="C555" s="21" t="s">
        <v>8</v>
      </c>
      <c r="D555" s="21">
        <v>0.02</v>
      </c>
      <c r="E555" s="23"/>
      <c r="F555" s="21">
        <v>0.7</v>
      </c>
      <c r="G555" s="25"/>
      <c r="H555" s="6"/>
    </row>
    <row r="556" spans="1:8" x14ac:dyDescent="0.3">
      <c r="A556" s="3"/>
      <c r="B556" s="18"/>
      <c r="C556" s="21" t="s">
        <v>9</v>
      </c>
      <c r="D556" s="21">
        <v>11.32</v>
      </c>
      <c r="E556" s="23"/>
      <c r="F556" s="21">
        <v>18.07</v>
      </c>
      <c r="G556" s="25"/>
      <c r="H556" s="6"/>
    </row>
    <row r="557" spans="1:8" x14ac:dyDescent="0.3">
      <c r="A557" s="3"/>
      <c r="B557" s="18"/>
      <c r="C557" s="21" t="s">
        <v>10</v>
      </c>
      <c r="D557" s="21">
        <v>10.55</v>
      </c>
      <c r="E557" s="23"/>
      <c r="F557" s="21">
        <v>9.69</v>
      </c>
      <c r="G557" s="25"/>
      <c r="H557" s="6"/>
    </row>
    <row r="558" spans="1:8" x14ac:dyDescent="0.3">
      <c r="A558" s="3"/>
      <c r="B558" s="18"/>
      <c r="C558" s="21" t="s">
        <v>11</v>
      </c>
      <c r="D558" s="21">
        <v>183.28</v>
      </c>
      <c r="E558" s="24"/>
      <c r="F558" s="21">
        <v>261.06</v>
      </c>
      <c r="G558" s="30"/>
      <c r="H558" s="6"/>
    </row>
    <row r="559" spans="1:8" x14ac:dyDescent="0.3">
      <c r="A559" s="3"/>
      <c r="B559" s="19" t="s">
        <v>155</v>
      </c>
      <c r="C559" s="21" t="s">
        <v>12</v>
      </c>
      <c r="D559" s="21">
        <v>39.309999999999903</v>
      </c>
      <c r="E559" s="22">
        <f>SUM(D559:D562)</f>
        <v>87.919999999999902</v>
      </c>
      <c r="F559" s="21">
        <v>7.5</v>
      </c>
      <c r="G559" s="29">
        <f>SUM(F559:F562)</f>
        <v>69.099999999999994</v>
      </c>
      <c r="H559" s="32"/>
    </row>
    <row r="560" spans="1:8" x14ac:dyDescent="0.3">
      <c r="A560" s="3"/>
      <c r="B560" s="19"/>
      <c r="C560" s="21" t="s">
        <v>13</v>
      </c>
      <c r="D560" s="21">
        <v>45.69</v>
      </c>
      <c r="E560" s="23"/>
      <c r="F560" s="21">
        <v>58.47</v>
      </c>
      <c r="G560" s="25"/>
      <c r="H560" s="32"/>
    </row>
    <row r="561" spans="1:8" x14ac:dyDescent="0.3">
      <c r="A561" s="3"/>
      <c r="B561" s="19"/>
      <c r="C561" s="21" t="s">
        <v>14</v>
      </c>
      <c r="D561" s="21">
        <v>1.54</v>
      </c>
      <c r="E561" s="23"/>
      <c r="F561" s="21">
        <v>0.69</v>
      </c>
      <c r="G561" s="25"/>
      <c r="H561" s="32"/>
    </row>
    <row r="562" spans="1:8" x14ac:dyDescent="0.3">
      <c r="A562" s="4"/>
      <c r="B562" s="20"/>
      <c r="C562" s="21" t="s">
        <v>15</v>
      </c>
      <c r="D562" s="21">
        <v>1.38</v>
      </c>
      <c r="E562" s="24"/>
      <c r="F562" s="21">
        <v>2.44</v>
      </c>
      <c r="G562" s="30"/>
      <c r="H562" s="32"/>
    </row>
    <row r="563" spans="1:8" x14ac:dyDescent="0.3">
      <c r="A563" s="2" t="s">
        <v>66</v>
      </c>
      <c r="B563" s="17" t="s">
        <v>152</v>
      </c>
      <c r="C563" s="21" t="s">
        <v>5</v>
      </c>
      <c r="D563" s="21">
        <v>8.89</v>
      </c>
      <c r="E563" s="22">
        <f>SUM(D563:D569)</f>
        <v>118.0999999999998</v>
      </c>
      <c r="F563" s="21">
        <v>31.47</v>
      </c>
      <c r="G563" s="29">
        <f>SUM(F563:F569)</f>
        <v>812.75000000000011</v>
      </c>
      <c r="H563" s="6">
        <f t="shared" ref="H563" si="50">SUM(G563:G573)</f>
        <v>873.03000000000009</v>
      </c>
    </row>
    <row r="564" spans="1:8" x14ac:dyDescent="0.3">
      <c r="A564" s="3"/>
      <c r="B564" s="18"/>
      <c r="C564" s="21" t="s">
        <v>6</v>
      </c>
      <c r="D564" s="21">
        <v>34.309999999999903</v>
      </c>
      <c r="E564" s="23"/>
      <c r="F564" s="21">
        <v>36.86</v>
      </c>
      <c r="G564" s="25"/>
      <c r="H564" s="6"/>
    </row>
    <row r="565" spans="1:8" x14ac:dyDescent="0.3">
      <c r="A565" s="3"/>
      <c r="B565" s="18"/>
      <c r="C565" s="21" t="s">
        <v>7</v>
      </c>
      <c r="D565" s="21">
        <v>19.779999999999902</v>
      </c>
      <c r="E565" s="23"/>
      <c r="F565" s="21">
        <v>610.37</v>
      </c>
      <c r="G565" s="25"/>
      <c r="H565" s="6"/>
    </row>
    <row r="566" spans="1:8" x14ac:dyDescent="0.3">
      <c r="A566" s="3"/>
      <c r="B566" s="18"/>
      <c r="C566" s="21" t="s">
        <v>8</v>
      </c>
      <c r="D566" s="21">
        <v>1.72</v>
      </c>
      <c r="E566" s="23"/>
      <c r="F566" s="21">
        <v>60.23</v>
      </c>
      <c r="G566" s="25"/>
      <c r="H566" s="6"/>
    </row>
    <row r="567" spans="1:8" x14ac:dyDescent="0.3">
      <c r="A567" s="3"/>
      <c r="B567" s="18"/>
      <c r="C567" s="21" t="s">
        <v>9</v>
      </c>
      <c r="D567" s="21">
        <v>2.1800000000000002</v>
      </c>
      <c r="E567" s="23"/>
      <c r="F567" s="21">
        <v>3.48</v>
      </c>
      <c r="G567" s="25"/>
      <c r="H567" s="6"/>
    </row>
    <row r="568" spans="1:8" x14ac:dyDescent="0.3">
      <c r="A568" s="3"/>
      <c r="B568" s="18"/>
      <c r="C568" s="21" t="s">
        <v>10</v>
      </c>
      <c r="D568" s="21">
        <v>5.18</v>
      </c>
      <c r="E568" s="23"/>
      <c r="F568" s="21">
        <v>4.76</v>
      </c>
      <c r="G568" s="25"/>
      <c r="H568" s="6"/>
    </row>
    <row r="569" spans="1:8" x14ac:dyDescent="0.3">
      <c r="A569" s="3"/>
      <c r="B569" s="18"/>
      <c r="C569" s="21" t="s">
        <v>11</v>
      </c>
      <c r="D569" s="21">
        <v>46.04</v>
      </c>
      <c r="E569" s="24"/>
      <c r="F569" s="21">
        <v>65.58</v>
      </c>
      <c r="G569" s="30"/>
      <c r="H569" s="6"/>
    </row>
    <row r="570" spans="1:8" x14ac:dyDescent="0.3">
      <c r="A570" s="3"/>
      <c r="B570" s="19" t="s">
        <v>155</v>
      </c>
      <c r="C570" s="21" t="s">
        <v>12</v>
      </c>
      <c r="D570" s="21">
        <v>49.99</v>
      </c>
      <c r="E570" s="22">
        <f>SUM(D570:D573)</f>
        <v>86.15</v>
      </c>
      <c r="F570" s="21">
        <v>9.5299999999999994</v>
      </c>
      <c r="G570" s="29">
        <f>SUM(F570:F573)</f>
        <v>60.28</v>
      </c>
      <c r="H570" s="32"/>
    </row>
    <row r="571" spans="1:8" x14ac:dyDescent="0.3">
      <c r="A571" s="3"/>
      <c r="B571" s="19"/>
      <c r="C571" s="21" t="s">
        <v>13</v>
      </c>
      <c r="D571" s="21">
        <v>26.99</v>
      </c>
      <c r="E571" s="23"/>
      <c r="F571" s="21">
        <v>34.54</v>
      </c>
      <c r="G571" s="25"/>
      <c r="H571" s="32"/>
    </row>
    <row r="572" spans="1:8" x14ac:dyDescent="0.3">
      <c r="A572" s="3"/>
      <c r="B572" s="19"/>
      <c r="C572" s="21" t="s">
        <v>14</v>
      </c>
      <c r="D572" s="21">
        <v>0.01</v>
      </c>
      <c r="E572" s="23"/>
      <c r="F572" s="21">
        <v>0</v>
      </c>
      <c r="G572" s="25"/>
      <c r="H572" s="32"/>
    </row>
    <row r="573" spans="1:8" x14ac:dyDescent="0.3">
      <c r="A573" s="4"/>
      <c r="B573" s="20"/>
      <c r="C573" s="21" t="s">
        <v>15</v>
      </c>
      <c r="D573" s="21">
        <v>9.16</v>
      </c>
      <c r="E573" s="24"/>
      <c r="F573" s="21">
        <v>16.21</v>
      </c>
      <c r="G573" s="30"/>
      <c r="H573" s="32"/>
    </row>
    <row r="574" spans="1:8" x14ac:dyDescent="0.3">
      <c r="A574" s="2" t="s">
        <v>67</v>
      </c>
      <c r="B574" s="17" t="s">
        <v>152</v>
      </c>
      <c r="C574" s="21" t="s">
        <v>5</v>
      </c>
      <c r="D574" s="21">
        <v>14.44</v>
      </c>
      <c r="E574" s="22">
        <f>SUM(D574:D580)</f>
        <v>206.12</v>
      </c>
      <c r="F574" s="21">
        <v>51.11</v>
      </c>
      <c r="G574" s="29">
        <f>SUM(F574:F580)</f>
        <v>817</v>
      </c>
      <c r="H574" s="6">
        <f t="shared" ref="H574" si="51">SUM(G574:G584)</f>
        <v>883.88</v>
      </c>
    </row>
    <row r="575" spans="1:8" x14ac:dyDescent="0.3">
      <c r="A575" s="3"/>
      <c r="B575" s="18"/>
      <c r="C575" s="21" t="s">
        <v>6</v>
      </c>
      <c r="D575" s="21">
        <v>21.85</v>
      </c>
      <c r="E575" s="23"/>
      <c r="F575" s="21">
        <v>23.47</v>
      </c>
      <c r="G575" s="25"/>
      <c r="H575" s="6"/>
    </row>
    <row r="576" spans="1:8" x14ac:dyDescent="0.3">
      <c r="A576" s="3"/>
      <c r="B576" s="18"/>
      <c r="C576" s="21" t="s">
        <v>7</v>
      </c>
      <c r="D576" s="21">
        <v>16.61</v>
      </c>
      <c r="E576" s="23"/>
      <c r="F576" s="21">
        <v>512.54999999999995</v>
      </c>
      <c r="G576" s="25"/>
      <c r="H576" s="6"/>
    </row>
    <row r="577" spans="1:8" x14ac:dyDescent="0.3">
      <c r="A577" s="3"/>
      <c r="B577" s="18"/>
      <c r="C577" s="21" t="s">
        <v>8</v>
      </c>
      <c r="D577" s="21">
        <v>0.44</v>
      </c>
      <c r="E577" s="23"/>
      <c r="F577" s="21">
        <v>15.41</v>
      </c>
      <c r="G577" s="25"/>
      <c r="H577" s="6"/>
    </row>
    <row r="578" spans="1:8" x14ac:dyDescent="0.3">
      <c r="A578" s="3"/>
      <c r="B578" s="18"/>
      <c r="C578" s="21" t="s">
        <v>9</v>
      </c>
      <c r="D578" s="21">
        <v>5.17</v>
      </c>
      <c r="E578" s="23"/>
      <c r="F578" s="21">
        <v>8.25</v>
      </c>
      <c r="G578" s="25"/>
      <c r="H578" s="6"/>
    </row>
    <row r="579" spans="1:8" x14ac:dyDescent="0.3">
      <c r="A579" s="3"/>
      <c r="B579" s="18"/>
      <c r="C579" s="21" t="s">
        <v>10</v>
      </c>
      <c r="D579" s="21">
        <v>8.01</v>
      </c>
      <c r="E579" s="23"/>
      <c r="F579" s="21">
        <v>7.3599999999999897</v>
      </c>
      <c r="G579" s="25"/>
      <c r="H579" s="6"/>
    </row>
    <row r="580" spans="1:8" x14ac:dyDescent="0.3">
      <c r="A580" s="3"/>
      <c r="B580" s="18"/>
      <c r="C580" s="21" t="s">
        <v>11</v>
      </c>
      <c r="D580" s="21">
        <v>139.6</v>
      </c>
      <c r="E580" s="24"/>
      <c r="F580" s="21">
        <v>198.85</v>
      </c>
      <c r="G580" s="30"/>
      <c r="H580" s="6"/>
    </row>
    <row r="581" spans="1:8" x14ac:dyDescent="0.3">
      <c r="A581" s="3"/>
      <c r="B581" s="19" t="s">
        <v>155</v>
      </c>
      <c r="C581" s="21" t="s">
        <v>12</v>
      </c>
      <c r="D581" s="21">
        <v>39.19</v>
      </c>
      <c r="E581" s="22">
        <f>SUM(D581:D584)</f>
        <v>85.24</v>
      </c>
      <c r="F581" s="21">
        <v>7.47</v>
      </c>
      <c r="G581" s="29">
        <f>SUM(F581:F584)</f>
        <v>66.88000000000001</v>
      </c>
      <c r="H581" s="32"/>
    </row>
    <row r="582" spans="1:8" x14ac:dyDescent="0.3">
      <c r="A582" s="3"/>
      <c r="B582" s="19"/>
      <c r="C582" s="21" t="s">
        <v>13</v>
      </c>
      <c r="D582" s="21">
        <v>45.07</v>
      </c>
      <c r="E582" s="23"/>
      <c r="F582" s="21">
        <v>57.68</v>
      </c>
      <c r="G582" s="25"/>
      <c r="H582" s="32"/>
    </row>
    <row r="583" spans="1:8" x14ac:dyDescent="0.3">
      <c r="A583" s="3"/>
      <c r="B583" s="19"/>
      <c r="C583" s="21" t="s">
        <v>14</v>
      </c>
      <c r="D583" s="21">
        <v>0</v>
      </c>
      <c r="E583" s="23"/>
      <c r="F583" s="21">
        <v>0</v>
      </c>
      <c r="G583" s="25"/>
      <c r="H583" s="32"/>
    </row>
    <row r="584" spans="1:8" x14ac:dyDescent="0.3">
      <c r="A584" s="4"/>
      <c r="B584" s="20"/>
      <c r="C584" s="21" t="s">
        <v>15</v>
      </c>
      <c r="D584" s="21">
        <v>0.98</v>
      </c>
      <c r="E584" s="24"/>
      <c r="F584" s="21">
        <v>1.73</v>
      </c>
      <c r="G584" s="30"/>
      <c r="H584" s="32"/>
    </row>
    <row r="585" spans="1:8" x14ac:dyDescent="0.3">
      <c r="A585" s="2" t="s">
        <v>68</v>
      </c>
      <c r="B585" s="17" t="s">
        <v>152</v>
      </c>
      <c r="C585" s="21" t="s">
        <v>5</v>
      </c>
      <c r="D585" s="21">
        <v>13.48</v>
      </c>
      <c r="E585" s="22">
        <f>SUM(D585:D591)</f>
        <v>150.57</v>
      </c>
      <c r="F585" s="21">
        <v>47.71</v>
      </c>
      <c r="G585" s="29">
        <f>SUM(F585:F591)</f>
        <v>832.5799999999989</v>
      </c>
      <c r="H585" s="6">
        <f t="shared" ref="H585" si="52">SUM(G585:G595)</f>
        <v>928.4599999999989</v>
      </c>
    </row>
    <row r="586" spans="1:8" x14ac:dyDescent="0.3">
      <c r="A586" s="3"/>
      <c r="B586" s="18"/>
      <c r="C586" s="21" t="s">
        <v>6</v>
      </c>
      <c r="D586" s="21">
        <v>30.81</v>
      </c>
      <c r="E586" s="23"/>
      <c r="F586" s="21">
        <v>33.1</v>
      </c>
      <c r="G586" s="25"/>
      <c r="H586" s="6"/>
    </row>
    <row r="587" spans="1:8" x14ac:dyDescent="0.3">
      <c r="A587" s="3"/>
      <c r="B587" s="18"/>
      <c r="C587" s="21" t="s">
        <v>7</v>
      </c>
      <c r="D587" s="21">
        <v>20.399999999999999</v>
      </c>
      <c r="E587" s="23"/>
      <c r="F587" s="21">
        <v>629.5</v>
      </c>
      <c r="G587" s="25"/>
      <c r="H587" s="6"/>
    </row>
    <row r="588" spans="1:8" x14ac:dyDescent="0.3">
      <c r="A588" s="3"/>
      <c r="B588" s="18"/>
      <c r="C588" s="21" t="s">
        <v>8</v>
      </c>
      <c r="D588" s="21">
        <v>0.01</v>
      </c>
      <c r="E588" s="23"/>
      <c r="F588" s="21">
        <v>0.35</v>
      </c>
      <c r="G588" s="25"/>
      <c r="H588" s="6"/>
    </row>
    <row r="589" spans="1:8" x14ac:dyDescent="0.3">
      <c r="A589" s="3"/>
      <c r="B589" s="18"/>
      <c r="C589" s="21" t="s">
        <v>9</v>
      </c>
      <c r="D589" s="21">
        <v>11.05</v>
      </c>
      <c r="E589" s="23"/>
      <c r="F589" s="21">
        <v>17.64</v>
      </c>
      <c r="G589" s="25"/>
      <c r="H589" s="6"/>
    </row>
    <row r="590" spans="1:8" x14ac:dyDescent="0.3">
      <c r="A590" s="3"/>
      <c r="B590" s="18"/>
      <c r="C590" s="21" t="s">
        <v>10</v>
      </c>
      <c r="D590" s="21">
        <v>4.53</v>
      </c>
      <c r="E590" s="23"/>
      <c r="F590" s="21">
        <v>4.1599999999999904</v>
      </c>
      <c r="G590" s="25"/>
      <c r="H590" s="6"/>
    </row>
    <row r="591" spans="1:8" x14ac:dyDescent="0.3">
      <c r="A591" s="3"/>
      <c r="B591" s="18"/>
      <c r="C591" s="21" t="s">
        <v>11</v>
      </c>
      <c r="D591" s="21">
        <v>70.290000000000006</v>
      </c>
      <c r="E591" s="24"/>
      <c r="F591" s="21">
        <v>100.119999999999</v>
      </c>
      <c r="G591" s="30"/>
      <c r="H591" s="6"/>
    </row>
    <row r="592" spans="1:8" x14ac:dyDescent="0.3">
      <c r="A592" s="3"/>
      <c r="B592" s="19" t="s">
        <v>155</v>
      </c>
      <c r="C592" s="21" t="s">
        <v>12</v>
      </c>
      <c r="D592" s="21">
        <v>38.96</v>
      </c>
      <c r="E592" s="22">
        <f>SUM(D592:D595)</f>
        <v>109.96</v>
      </c>
      <c r="F592" s="21">
        <v>7.43</v>
      </c>
      <c r="G592" s="29">
        <f>SUM(F592:F595)</f>
        <v>95.88000000000001</v>
      </c>
      <c r="H592" s="32"/>
    </row>
    <row r="593" spans="1:8" x14ac:dyDescent="0.3">
      <c r="A593" s="3"/>
      <c r="B593" s="19"/>
      <c r="C593" s="21" t="s">
        <v>13</v>
      </c>
      <c r="D593" s="21">
        <v>66.42</v>
      </c>
      <c r="E593" s="23"/>
      <c r="F593" s="21">
        <v>85</v>
      </c>
      <c r="G593" s="25"/>
      <c r="H593" s="32"/>
    </row>
    <row r="594" spans="1:8" x14ac:dyDescent="0.3">
      <c r="A594" s="3"/>
      <c r="B594" s="19"/>
      <c r="C594" s="21" t="s">
        <v>14</v>
      </c>
      <c r="D594" s="21">
        <v>3.53</v>
      </c>
      <c r="E594" s="23"/>
      <c r="F594" s="21">
        <v>1.59</v>
      </c>
      <c r="G594" s="25"/>
      <c r="H594" s="32"/>
    </row>
    <row r="595" spans="1:8" x14ac:dyDescent="0.3">
      <c r="A595" s="4"/>
      <c r="B595" s="20"/>
      <c r="C595" s="21" t="s">
        <v>15</v>
      </c>
      <c r="D595" s="21">
        <v>1.05</v>
      </c>
      <c r="E595" s="24"/>
      <c r="F595" s="21">
        <v>1.86</v>
      </c>
      <c r="G595" s="30"/>
      <c r="H595" s="32"/>
    </row>
    <row r="596" spans="1:8" x14ac:dyDescent="0.3">
      <c r="A596" s="2" t="s">
        <v>69</v>
      </c>
      <c r="B596" s="17" t="s">
        <v>152</v>
      </c>
      <c r="C596" s="21" t="s">
        <v>5</v>
      </c>
      <c r="D596" s="21">
        <v>41.17</v>
      </c>
      <c r="E596" s="22">
        <f>SUM(D596:D602)</f>
        <v>283.86</v>
      </c>
      <c r="F596" s="21">
        <v>145.72</v>
      </c>
      <c r="G596" s="29">
        <f>SUM(F596:F602)</f>
        <v>731.55</v>
      </c>
      <c r="H596" s="6">
        <f t="shared" ref="H596" si="53">SUM(G596:G606)</f>
        <v>760.08999999999992</v>
      </c>
    </row>
    <row r="597" spans="1:8" x14ac:dyDescent="0.3">
      <c r="A597" s="3"/>
      <c r="B597" s="18"/>
      <c r="C597" s="21" t="s">
        <v>6</v>
      </c>
      <c r="D597" s="21">
        <v>19.09</v>
      </c>
      <c r="E597" s="23"/>
      <c r="F597" s="21">
        <v>20.51</v>
      </c>
      <c r="G597" s="25"/>
      <c r="H597" s="6"/>
    </row>
    <row r="598" spans="1:8" x14ac:dyDescent="0.3">
      <c r="A598" s="3"/>
      <c r="B598" s="18"/>
      <c r="C598" s="21" t="s">
        <v>7</v>
      </c>
      <c r="D598" s="21">
        <v>8.15</v>
      </c>
      <c r="E598" s="23"/>
      <c r="F598" s="21">
        <v>251.49</v>
      </c>
      <c r="G598" s="25"/>
      <c r="H598" s="6"/>
    </row>
    <row r="599" spans="1:8" x14ac:dyDescent="0.3">
      <c r="A599" s="3"/>
      <c r="B599" s="18"/>
      <c r="C599" s="21" t="s">
        <v>8</v>
      </c>
      <c r="D599" s="21">
        <v>0.33999999999999903</v>
      </c>
      <c r="E599" s="23"/>
      <c r="F599" s="21">
        <v>11.91</v>
      </c>
      <c r="G599" s="25"/>
      <c r="H599" s="6"/>
    </row>
    <row r="600" spans="1:8" x14ac:dyDescent="0.3">
      <c r="A600" s="3"/>
      <c r="B600" s="18"/>
      <c r="C600" s="21" t="s">
        <v>9</v>
      </c>
      <c r="D600" s="21">
        <v>8.25</v>
      </c>
      <c r="E600" s="23"/>
      <c r="F600" s="21">
        <v>13.17</v>
      </c>
      <c r="G600" s="25"/>
      <c r="H600" s="6"/>
    </row>
    <row r="601" spans="1:8" x14ac:dyDescent="0.3">
      <c r="A601" s="3"/>
      <c r="B601" s="18"/>
      <c r="C601" s="21" t="s">
        <v>10</v>
      </c>
      <c r="D601" s="21">
        <v>11.66</v>
      </c>
      <c r="E601" s="23"/>
      <c r="F601" s="21">
        <v>10.7099999999999</v>
      </c>
      <c r="G601" s="25"/>
      <c r="H601" s="6"/>
    </row>
    <row r="602" spans="1:8" x14ac:dyDescent="0.3">
      <c r="A602" s="3"/>
      <c r="B602" s="18"/>
      <c r="C602" s="21" t="s">
        <v>11</v>
      </c>
      <c r="D602" s="21">
        <v>195.2</v>
      </c>
      <c r="E602" s="24"/>
      <c r="F602" s="21">
        <v>278.04000000000002</v>
      </c>
      <c r="G602" s="30"/>
      <c r="H602" s="6"/>
    </row>
    <row r="603" spans="1:8" x14ac:dyDescent="0.3">
      <c r="A603" s="3"/>
      <c r="B603" s="19" t="s">
        <v>155</v>
      </c>
      <c r="C603" s="21" t="s">
        <v>12</v>
      </c>
      <c r="D603" s="21">
        <v>92.669999999999902</v>
      </c>
      <c r="E603" s="22">
        <f>SUM(D603:D606)</f>
        <v>100.74999999999989</v>
      </c>
      <c r="F603" s="21">
        <v>17.670000000000002</v>
      </c>
      <c r="G603" s="29">
        <f>SUM(F603:F606)</f>
        <v>28.540000000000003</v>
      </c>
      <c r="H603" s="32"/>
    </row>
    <row r="604" spans="1:8" x14ac:dyDescent="0.3">
      <c r="A604" s="3"/>
      <c r="B604" s="19"/>
      <c r="C604" s="21" t="s">
        <v>13</v>
      </c>
      <c r="D604" s="21">
        <v>4.79</v>
      </c>
      <c r="E604" s="23"/>
      <c r="F604" s="21">
        <v>6.13</v>
      </c>
      <c r="G604" s="25"/>
      <c r="H604" s="32"/>
    </row>
    <row r="605" spans="1:8" x14ac:dyDescent="0.3">
      <c r="A605" s="3"/>
      <c r="B605" s="19"/>
      <c r="C605" s="21" t="s">
        <v>14</v>
      </c>
      <c r="D605" s="21">
        <v>0.82</v>
      </c>
      <c r="E605" s="23"/>
      <c r="F605" s="21">
        <v>0.37</v>
      </c>
      <c r="G605" s="25"/>
      <c r="H605" s="32"/>
    </row>
    <row r="606" spans="1:8" x14ac:dyDescent="0.3">
      <c r="A606" s="4"/>
      <c r="B606" s="20"/>
      <c r="C606" s="21" t="s">
        <v>15</v>
      </c>
      <c r="D606" s="21">
        <v>2.46999999999999</v>
      </c>
      <c r="E606" s="24"/>
      <c r="F606" s="21">
        <v>4.37</v>
      </c>
      <c r="G606" s="30"/>
      <c r="H606" s="32"/>
    </row>
    <row r="607" spans="1:8" x14ac:dyDescent="0.3">
      <c r="A607" s="2" t="s">
        <v>70</v>
      </c>
      <c r="B607" s="17" t="s">
        <v>152</v>
      </c>
      <c r="C607" s="21" t="s">
        <v>5</v>
      </c>
      <c r="D607" s="21">
        <v>25.31</v>
      </c>
      <c r="E607" s="22">
        <f>SUM(D607:D613)</f>
        <v>306.22000000000003</v>
      </c>
      <c r="F607" s="21">
        <v>89.58</v>
      </c>
      <c r="G607" s="29">
        <f>SUM(F607:F613)</f>
        <v>734.07999999999902</v>
      </c>
      <c r="H607" s="6">
        <f t="shared" ref="H607" si="54">SUM(G607:G617)</f>
        <v>766.29999999999905</v>
      </c>
    </row>
    <row r="608" spans="1:8" x14ac:dyDescent="0.3">
      <c r="A608" s="3"/>
      <c r="B608" s="18"/>
      <c r="C608" s="21" t="s">
        <v>6</v>
      </c>
      <c r="D608" s="21">
        <v>15.38</v>
      </c>
      <c r="E608" s="23"/>
      <c r="F608" s="21">
        <v>16.52</v>
      </c>
      <c r="G608" s="25"/>
      <c r="H608" s="6"/>
    </row>
    <row r="609" spans="1:8" x14ac:dyDescent="0.3">
      <c r="A609" s="3"/>
      <c r="B609" s="18"/>
      <c r="C609" s="21" t="s">
        <v>7</v>
      </c>
      <c r="D609" s="21">
        <v>4.78</v>
      </c>
      <c r="E609" s="23"/>
      <c r="F609" s="21">
        <v>147.5</v>
      </c>
      <c r="G609" s="25"/>
      <c r="H609" s="6"/>
    </row>
    <row r="610" spans="1:8" x14ac:dyDescent="0.3">
      <c r="A610" s="3"/>
      <c r="B610" s="18"/>
      <c r="C610" s="21" t="s">
        <v>8</v>
      </c>
      <c r="D610" s="21">
        <v>3.4099999999999899</v>
      </c>
      <c r="E610" s="23"/>
      <c r="F610" s="21">
        <v>119.42</v>
      </c>
      <c r="G610" s="25"/>
      <c r="H610" s="6"/>
    </row>
    <row r="611" spans="1:8" x14ac:dyDescent="0.3">
      <c r="A611" s="3"/>
      <c r="B611" s="18"/>
      <c r="C611" s="21" t="s">
        <v>9</v>
      </c>
      <c r="D611" s="21">
        <v>6.07</v>
      </c>
      <c r="E611" s="23"/>
      <c r="F611" s="21">
        <v>9.69</v>
      </c>
      <c r="G611" s="25"/>
      <c r="H611" s="6"/>
    </row>
    <row r="612" spans="1:8" x14ac:dyDescent="0.3">
      <c r="A612" s="3"/>
      <c r="B612" s="18"/>
      <c r="C612" s="21" t="s">
        <v>10</v>
      </c>
      <c r="D612" s="21">
        <v>12.94</v>
      </c>
      <c r="E612" s="23"/>
      <c r="F612" s="21">
        <v>11.89</v>
      </c>
      <c r="G612" s="25"/>
      <c r="H612" s="6"/>
    </row>
    <row r="613" spans="1:8" x14ac:dyDescent="0.3">
      <c r="A613" s="3"/>
      <c r="B613" s="18"/>
      <c r="C613" s="21" t="s">
        <v>11</v>
      </c>
      <c r="D613" s="21">
        <v>238.33</v>
      </c>
      <c r="E613" s="24"/>
      <c r="F613" s="21">
        <v>339.479999999999</v>
      </c>
      <c r="G613" s="30"/>
      <c r="H613" s="6"/>
    </row>
    <row r="614" spans="1:8" x14ac:dyDescent="0.3">
      <c r="A614" s="3"/>
      <c r="B614" s="19" t="s">
        <v>155</v>
      </c>
      <c r="C614" s="21" t="s">
        <v>12</v>
      </c>
      <c r="D614" s="21">
        <v>134.87</v>
      </c>
      <c r="E614" s="22">
        <f>SUM(D614:D617)</f>
        <v>139.27000000000001</v>
      </c>
      <c r="F614" s="21">
        <v>25.72</v>
      </c>
      <c r="G614" s="29">
        <f>SUM(F614:F617)</f>
        <v>32.219999999999985</v>
      </c>
      <c r="H614" s="32"/>
    </row>
    <row r="615" spans="1:8" x14ac:dyDescent="0.3">
      <c r="A615" s="3"/>
      <c r="B615" s="19"/>
      <c r="C615" s="21" t="s">
        <v>13</v>
      </c>
      <c r="D615" s="21">
        <v>2.59</v>
      </c>
      <c r="E615" s="23"/>
      <c r="F615" s="21">
        <v>3.3099999999999898</v>
      </c>
      <c r="G615" s="25"/>
      <c r="H615" s="32"/>
    </row>
    <row r="616" spans="1:8" x14ac:dyDescent="0.3">
      <c r="A616" s="3"/>
      <c r="B616" s="19"/>
      <c r="C616" s="21" t="s">
        <v>14</v>
      </c>
      <c r="D616" s="21">
        <v>0.01</v>
      </c>
      <c r="E616" s="23"/>
      <c r="F616" s="21">
        <v>0</v>
      </c>
      <c r="G616" s="25"/>
      <c r="H616" s="32"/>
    </row>
    <row r="617" spans="1:8" x14ac:dyDescent="0.3">
      <c r="A617" s="4"/>
      <c r="B617" s="20"/>
      <c r="C617" s="21" t="s">
        <v>15</v>
      </c>
      <c r="D617" s="21">
        <v>1.8</v>
      </c>
      <c r="E617" s="24"/>
      <c r="F617" s="21">
        <v>3.19</v>
      </c>
      <c r="G617" s="30"/>
      <c r="H617" s="32"/>
    </row>
    <row r="618" spans="1:8" x14ac:dyDescent="0.3">
      <c r="A618" s="2" t="s">
        <v>71</v>
      </c>
      <c r="B618" s="17" t="s">
        <v>152</v>
      </c>
      <c r="C618" s="21" t="s">
        <v>5</v>
      </c>
      <c r="D618" s="21">
        <v>6.51</v>
      </c>
      <c r="E618" s="22">
        <f>SUM(D618:D624)</f>
        <v>175.91</v>
      </c>
      <c r="F618" s="21">
        <v>23.04</v>
      </c>
      <c r="G618" s="29">
        <f>SUM(F618:F624)</f>
        <v>738.85</v>
      </c>
      <c r="H618" s="6">
        <f t="shared" ref="H618" si="55">SUM(G618:G628)</f>
        <v>781.53</v>
      </c>
    </row>
    <row r="619" spans="1:8" x14ac:dyDescent="0.3">
      <c r="A619" s="3"/>
      <c r="B619" s="18"/>
      <c r="C619" s="21" t="s">
        <v>6</v>
      </c>
      <c r="D619" s="21">
        <v>27.57</v>
      </c>
      <c r="E619" s="23"/>
      <c r="F619" s="21">
        <v>29.62</v>
      </c>
      <c r="G619" s="25"/>
      <c r="H619" s="6"/>
    </row>
    <row r="620" spans="1:8" x14ac:dyDescent="0.3">
      <c r="A620" s="3"/>
      <c r="B620" s="18"/>
      <c r="C620" s="21" t="s">
        <v>7</v>
      </c>
      <c r="D620" s="21">
        <v>16.36</v>
      </c>
      <c r="E620" s="23"/>
      <c r="F620" s="21">
        <v>504.84</v>
      </c>
      <c r="G620" s="25"/>
      <c r="H620" s="6"/>
    </row>
    <row r="621" spans="1:8" x14ac:dyDescent="0.3">
      <c r="A621" s="3"/>
      <c r="B621" s="18"/>
      <c r="C621" s="21" t="s">
        <v>8</v>
      </c>
      <c r="D621" s="21">
        <v>0.21</v>
      </c>
      <c r="E621" s="23"/>
      <c r="F621" s="21">
        <v>7.35</v>
      </c>
      <c r="G621" s="25"/>
      <c r="H621" s="6"/>
    </row>
    <row r="622" spans="1:8" x14ac:dyDescent="0.3">
      <c r="A622" s="3"/>
      <c r="B622" s="18"/>
      <c r="C622" s="21" t="s">
        <v>9</v>
      </c>
      <c r="D622" s="21">
        <v>6.01</v>
      </c>
      <c r="E622" s="23"/>
      <c r="F622" s="21">
        <v>9.6</v>
      </c>
      <c r="G622" s="25"/>
      <c r="H622" s="6"/>
    </row>
    <row r="623" spans="1:8" x14ac:dyDescent="0.3">
      <c r="A623" s="3"/>
      <c r="B623" s="18"/>
      <c r="C623" s="21" t="s">
        <v>10</v>
      </c>
      <c r="D623" s="21">
        <v>10.78</v>
      </c>
      <c r="E623" s="23"/>
      <c r="F623" s="21">
        <v>9.9</v>
      </c>
      <c r="G623" s="25"/>
      <c r="H623" s="6"/>
    </row>
    <row r="624" spans="1:8" x14ac:dyDescent="0.3">
      <c r="A624" s="3"/>
      <c r="B624" s="18"/>
      <c r="C624" s="21" t="s">
        <v>11</v>
      </c>
      <c r="D624" s="21">
        <v>108.47</v>
      </c>
      <c r="E624" s="24"/>
      <c r="F624" s="21">
        <v>154.5</v>
      </c>
      <c r="G624" s="30"/>
      <c r="H624" s="6"/>
    </row>
    <row r="625" spans="1:8" x14ac:dyDescent="0.3">
      <c r="A625" s="3"/>
      <c r="B625" s="19" t="s">
        <v>155</v>
      </c>
      <c r="C625" s="21" t="s">
        <v>12</v>
      </c>
      <c r="D625" s="21">
        <v>29.79</v>
      </c>
      <c r="E625" s="22">
        <f>SUM(D625:D628)</f>
        <v>59.120000000000005</v>
      </c>
      <c r="F625" s="21">
        <v>5.68</v>
      </c>
      <c r="G625" s="29">
        <f>SUM(F625:F628)</f>
        <v>42.68</v>
      </c>
      <c r="H625" s="32"/>
    </row>
    <row r="626" spans="1:8" x14ac:dyDescent="0.3">
      <c r="A626" s="3"/>
      <c r="B626" s="19"/>
      <c r="C626" s="21" t="s">
        <v>13</v>
      </c>
      <c r="D626" s="21">
        <v>28.02</v>
      </c>
      <c r="E626" s="23"/>
      <c r="F626" s="21">
        <v>35.86</v>
      </c>
      <c r="G626" s="25"/>
      <c r="H626" s="32"/>
    </row>
    <row r="627" spans="1:8" x14ac:dyDescent="0.3">
      <c r="A627" s="3"/>
      <c r="B627" s="19"/>
      <c r="C627" s="21" t="s">
        <v>14</v>
      </c>
      <c r="D627" s="21">
        <v>0.89</v>
      </c>
      <c r="E627" s="23"/>
      <c r="F627" s="21">
        <v>0.4</v>
      </c>
      <c r="G627" s="25"/>
      <c r="H627" s="32"/>
    </row>
    <row r="628" spans="1:8" x14ac:dyDescent="0.3">
      <c r="A628" s="4"/>
      <c r="B628" s="20"/>
      <c r="C628" s="21" t="s">
        <v>15</v>
      </c>
      <c r="D628" s="21">
        <v>0.42</v>
      </c>
      <c r="E628" s="24"/>
      <c r="F628" s="21">
        <v>0.74</v>
      </c>
      <c r="G628" s="30"/>
      <c r="H628" s="32"/>
    </row>
    <row r="629" spans="1:8" x14ac:dyDescent="0.3">
      <c r="A629" s="2" t="s">
        <v>72</v>
      </c>
      <c r="B629" s="17" t="s">
        <v>152</v>
      </c>
      <c r="C629" s="21" t="s">
        <v>5</v>
      </c>
      <c r="D629" s="21">
        <v>1.22</v>
      </c>
      <c r="E629" s="22">
        <f>SUM(D629:D635)</f>
        <v>331.79999999999899</v>
      </c>
      <c r="F629" s="21">
        <v>4.3199999999999896</v>
      </c>
      <c r="G629" s="29">
        <f>SUM(F629:F635)</f>
        <v>795.59999999999991</v>
      </c>
      <c r="H629" s="6">
        <f t="shared" ref="H629" si="56">SUM(G629:G639)</f>
        <v>903.45999999999992</v>
      </c>
    </row>
    <row r="630" spans="1:8" x14ac:dyDescent="0.3">
      <c r="A630" s="3"/>
      <c r="B630" s="18"/>
      <c r="C630" s="21" t="s">
        <v>6</v>
      </c>
      <c r="D630" s="21">
        <v>18.47</v>
      </c>
      <c r="E630" s="23"/>
      <c r="F630" s="21">
        <v>19.84</v>
      </c>
      <c r="G630" s="25"/>
      <c r="H630" s="6"/>
    </row>
    <row r="631" spans="1:8" x14ac:dyDescent="0.3">
      <c r="A631" s="3"/>
      <c r="B631" s="18"/>
      <c r="C631" s="21" t="s">
        <v>7</v>
      </c>
      <c r="D631" s="21">
        <v>9.44</v>
      </c>
      <c r="E631" s="23"/>
      <c r="F631" s="21">
        <v>291.3</v>
      </c>
      <c r="G631" s="25"/>
      <c r="H631" s="6"/>
    </row>
    <row r="632" spans="1:8" x14ac:dyDescent="0.3">
      <c r="A632" s="3"/>
      <c r="B632" s="18"/>
      <c r="C632" s="21" t="s">
        <v>8</v>
      </c>
      <c r="D632" s="21">
        <v>0.7</v>
      </c>
      <c r="E632" s="23"/>
      <c r="F632" s="21">
        <v>24.51</v>
      </c>
      <c r="G632" s="25"/>
      <c r="H632" s="6"/>
    </row>
    <row r="633" spans="1:8" x14ac:dyDescent="0.3">
      <c r="A633" s="3"/>
      <c r="B633" s="18"/>
      <c r="C633" s="21" t="s">
        <v>9</v>
      </c>
      <c r="D633" s="21">
        <v>179.70999999999901</v>
      </c>
      <c r="E633" s="23"/>
      <c r="F633" s="21">
        <v>286.94</v>
      </c>
      <c r="G633" s="25"/>
      <c r="H633" s="6"/>
    </row>
    <row r="634" spans="1:8" x14ac:dyDescent="0.3">
      <c r="A634" s="3"/>
      <c r="B634" s="18"/>
      <c r="C634" s="21" t="s">
        <v>10</v>
      </c>
      <c r="D634" s="21">
        <v>10.79</v>
      </c>
      <c r="E634" s="23"/>
      <c r="F634" s="21">
        <v>9.91</v>
      </c>
      <c r="G634" s="25"/>
      <c r="H634" s="6"/>
    </row>
    <row r="635" spans="1:8" x14ac:dyDescent="0.3">
      <c r="A635" s="3"/>
      <c r="B635" s="18"/>
      <c r="C635" s="21" t="s">
        <v>11</v>
      </c>
      <c r="D635" s="21">
        <v>111.47</v>
      </c>
      <c r="E635" s="24"/>
      <c r="F635" s="21">
        <v>158.78</v>
      </c>
      <c r="G635" s="30"/>
      <c r="H635" s="6"/>
    </row>
    <row r="636" spans="1:8" x14ac:dyDescent="0.3">
      <c r="A636" s="3"/>
      <c r="B636" s="19" t="s">
        <v>155</v>
      </c>
      <c r="C636" s="21" t="s">
        <v>12</v>
      </c>
      <c r="D636" s="21">
        <v>77.77</v>
      </c>
      <c r="E636" s="22">
        <f>SUM(D636:D639)</f>
        <v>144.53</v>
      </c>
      <c r="F636" s="21">
        <v>14.83</v>
      </c>
      <c r="G636" s="29">
        <f>SUM(F636:F639)</f>
        <v>107.86</v>
      </c>
      <c r="H636" s="32"/>
    </row>
    <row r="637" spans="1:8" x14ac:dyDescent="0.3">
      <c r="A637" s="3"/>
      <c r="B637" s="19"/>
      <c r="C637" s="21" t="s">
        <v>13</v>
      </c>
      <c r="D637" s="21">
        <v>50.73</v>
      </c>
      <c r="E637" s="23"/>
      <c r="F637" s="21">
        <v>64.92</v>
      </c>
      <c r="G637" s="25"/>
      <c r="H637" s="32"/>
    </row>
    <row r="638" spans="1:8" x14ac:dyDescent="0.3">
      <c r="A638" s="3"/>
      <c r="B638" s="19"/>
      <c r="C638" s="21" t="s">
        <v>14</v>
      </c>
      <c r="D638" s="21">
        <v>0.2</v>
      </c>
      <c r="E638" s="23"/>
      <c r="F638" s="21">
        <v>0.09</v>
      </c>
      <c r="G638" s="25"/>
      <c r="H638" s="32"/>
    </row>
    <row r="639" spans="1:8" x14ac:dyDescent="0.3">
      <c r="A639" s="4"/>
      <c r="B639" s="20"/>
      <c r="C639" s="21" t="s">
        <v>15</v>
      </c>
      <c r="D639" s="21">
        <v>15.83</v>
      </c>
      <c r="E639" s="24"/>
      <c r="F639" s="21">
        <v>28.02</v>
      </c>
      <c r="G639" s="30"/>
      <c r="H639" s="32"/>
    </row>
    <row r="640" spans="1:8" x14ac:dyDescent="0.3">
      <c r="A640" s="2" t="s">
        <v>73</v>
      </c>
      <c r="B640" s="17" t="s">
        <v>152</v>
      </c>
      <c r="C640" s="21" t="s">
        <v>5</v>
      </c>
      <c r="D640" s="21">
        <v>38.379999999999903</v>
      </c>
      <c r="E640" s="22">
        <f>SUM(D640:D646)</f>
        <v>210.81999999999991</v>
      </c>
      <c r="F640" s="21">
        <v>135.85</v>
      </c>
      <c r="G640" s="29">
        <f>SUM(F640:F646)</f>
        <v>711.00999999999988</v>
      </c>
      <c r="H640" s="6">
        <f t="shared" ref="H640" si="57">SUM(G640:G650)</f>
        <v>741.36999999999989</v>
      </c>
    </row>
    <row r="641" spans="1:8" x14ac:dyDescent="0.3">
      <c r="A641" s="3"/>
      <c r="B641" s="18"/>
      <c r="C641" s="21" t="s">
        <v>6</v>
      </c>
      <c r="D641" s="21">
        <v>24.45</v>
      </c>
      <c r="E641" s="23"/>
      <c r="F641" s="21">
        <v>26.259999999999899</v>
      </c>
      <c r="G641" s="25"/>
      <c r="H641" s="6"/>
    </row>
    <row r="642" spans="1:8" x14ac:dyDescent="0.3">
      <c r="A642" s="3"/>
      <c r="B642" s="18"/>
      <c r="C642" s="21" t="s">
        <v>7</v>
      </c>
      <c r="D642" s="21">
        <v>5.79</v>
      </c>
      <c r="E642" s="23"/>
      <c r="F642" s="21">
        <v>178.67</v>
      </c>
      <c r="G642" s="25"/>
      <c r="H642" s="6"/>
    </row>
    <row r="643" spans="1:8" x14ac:dyDescent="0.3">
      <c r="A643" s="3"/>
      <c r="B643" s="18"/>
      <c r="C643" s="21" t="s">
        <v>8</v>
      </c>
      <c r="D643" s="21">
        <v>5.05</v>
      </c>
      <c r="E643" s="23"/>
      <c r="F643" s="21">
        <v>176.85</v>
      </c>
      <c r="G643" s="25"/>
      <c r="H643" s="6"/>
    </row>
    <row r="644" spans="1:8" x14ac:dyDescent="0.3">
      <c r="A644" s="3"/>
      <c r="B644" s="18"/>
      <c r="C644" s="21" t="s">
        <v>9</v>
      </c>
      <c r="D644" s="21">
        <v>14.86</v>
      </c>
      <c r="E644" s="23"/>
      <c r="F644" s="21">
        <v>23.73</v>
      </c>
      <c r="G644" s="25"/>
      <c r="H644" s="6"/>
    </row>
    <row r="645" spans="1:8" x14ac:dyDescent="0.3">
      <c r="A645" s="3"/>
      <c r="B645" s="18"/>
      <c r="C645" s="21" t="s">
        <v>10</v>
      </c>
      <c r="D645" s="21">
        <v>8.98</v>
      </c>
      <c r="E645" s="23"/>
      <c r="F645" s="21">
        <v>8.25</v>
      </c>
      <c r="G645" s="25"/>
      <c r="H645" s="6"/>
    </row>
    <row r="646" spans="1:8" x14ac:dyDescent="0.3">
      <c r="A646" s="3"/>
      <c r="B646" s="18"/>
      <c r="C646" s="21" t="s">
        <v>11</v>
      </c>
      <c r="D646" s="21">
        <v>113.31</v>
      </c>
      <c r="E646" s="24"/>
      <c r="F646" s="21">
        <v>161.4</v>
      </c>
      <c r="G646" s="30"/>
      <c r="H646" s="6"/>
    </row>
    <row r="647" spans="1:8" x14ac:dyDescent="0.3">
      <c r="A647" s="3"/>
      <c r="B647" s="19" t="s">
        <v>155</v>
      </c>
      <c r="C647" s="21" t="s">
        <v>12</v>
      </c>
      <c r="D647" s="21">
        <v>83.25</v>
      </c>
      <c r="E647" s="22">
        <f>SUM(D647:D650)</f>
        <v>92.83</v>
      </c>
      <c r="F647" s="21">
        <v>15.88</v>
      </c>
      <c r="G647" s="29">
        <f>SUM(F647:F650)</f>
        <v>30.359999999999978</v>
      </c>
      <c r="H647" s="32"/>
    </row>
    <row r="648" spans="1:8" x14ac:dyDescent="0.3">
      <c r="A648" s="3"/>
      <c r="B648" s="19"/>
      <c r="C648" s="21" t="s">
        <v>13</v>
      </c>
      <c r="D648" s="21">
        <v>4.9400000000000004</v>
      </c>
      <c r="E648" s="23"/>
      <c r="F648" s="21">
        <v>6.3199999999999896</v>
      </c>
      <c r="G648" s="25"/>
      <c r="H648" s="32"/>
    </row>
    <row r="649" spans="1:8" x14ac:dyDescent="0.3">
      <c r="A649" s="3"/>
      <c r="B649" s="19"/>
      <c r="C649" s="21" t="s">
        <v>14</v>
      </c>
      <c r="D649" s="21">
        <v>0.04</v>
      </c>
      <c r="E649" s="23"/>
      <c r="F649" s="21">
        <v>0.02</v>
      </c>
      <c r="G649" s="25"/>
      <c r="H649" s="32"/>
    </row>
    <row r="650" spans="1:8" x14ac:dyDescent="0.3">
      <c r="A650" s="4"/>
      <c r="B650" s="20"/>
      <c r="C650" s="21" t="s">
        <v>15</v>
      </c>
      <c r="D650" s="21">
        <v>4.5999999999999996</v>
      </c>
      <c r="E650" s="24"/>
      <c r="F650" s="21">
        <v>8.1399999999999899</v>
      </c>
      <c r="G650" s="30"/>
      <c r="H650" s="32"/>
    </row>
    <row r="651" spans="1:8" x14ac:dyDescent="0.3">
      <c r="A651" s="2" t="s">
        <v>74</v>
      </c>
      <c r="B651" s="17" t="s">
        <v>152</v>
      </c>
      <c r="C651" s="21" t="s">
        <v>5</v>
      </c>
      <c r="D651" s="21">
        <v>32.04</v>
      </c>
      <c r="E651" s="22">
        <f>SUM(D651:D657)</f>
        <v>216.2999999999999</v>
      </c>
      <c r="F651" s="21">
        <v>113.41</v>
      </c>
      <c r="G651" s="29">
        <f>SUM(F651:F657)</f>
        <v>695.729999999999</v>
      </c>
      <c r="H651" s="6">
        <f t="shared" ref="H651" si="58">SUM(G651:G661)</f>
        <v>723.33999999999901</v>
      </c>
    </row>
    <row r="652" spans="1:8" x14ac:dyDescent="0.3">
      <c r="A652" s="3"/>
      <c r="B652" s="18"/>
      <c r="C652" s="21" t="s">
        <v>6</v>
      </c>
      <c r="D652" s="21">
        <v>10.639999999999899</v>
      </c>
      <c r="E652" s="23"/>
      <c r="F652" s="21">
        <v>11.43</v>
      </c>
      <c r="G652" s="25"/>
      <c r="H652" s="6"/>
    </row>
    <row r="653" spans="1:8" x14ac:dyDescent="0.3">
      <c r="A653" s="3"/>
      <c r="B653" s="18"/>
      <c r="C653" s="21" t="s">
        <v>7</v>
      </c>
      <c r="D653" s="21">
        <v>7.05</v>
      </c>
      <c r="E653" s="23"/>
      <c r="F653" s="21">
        <v>217.55</v>
      </c>
      <c r="G653" s="25"/>
      <c r="H653" s="6"/>
    </row>
    <row r="654" spans="1:8" x14ac:dyDescent="0.3">
      <c r="A654" s="3"/>
      <c r="B654" s="18"/>
      <c r="C654" s="21" t="s">
        <v>8</v>
      </c>
      <c r="D654" s="21">
        <v>3.56</v>
      </c>
      <c r="E654" s="23"/>
      <c r="F654" s="21">
        <v>124.66999999999901</v>
      </c>
      <c r="G654" s="25"/>
      <c r="H654" s="6"/>
    </row>
    <row r="655" spans="1:8" x14ac:dyDescent="0.3">
      <c r="A655" s="3"/>
      <c r="B655" s="18"/>
      <c r="C655" s="21" t="s">
        <v>9</v>
      </c>
      <c r="D655" s="21">
        <v>5.59</v>
      </c>
      <c r="E655" s="23"/>
      <c r="F655" s="21">
        <v>8.93</v>
      </c>
      <c r="G655" s="25"/>
      <c r="H655" s="6"/>
    </row>
    <row r="656" spans="1:8" x14ac:dyDescent="0.3">
      <c r="A656" s="3"/>
      <c r="B656" s="18"/>
      <c r="C656" s="21" t="s">
        <v>10</v>
      </c>
      <c r="D656" s="21">
        <v>8.89</v>
      </c>
      <c r="E656" s="23"/>
      <c r="F656" s="21">
        <v>8.17</v>
      </c>
      <c r="G656" s="25"/>
      <c r="H656" s="6"/>
    </row>
    <row r="657" spans="1:8" x14ac:dyDescent="0.3">
      <c r="A657" s="3"/>
      <c r="B657" s="18"/>
      <c r="C657" s="21" t="s">
        <v>11</v>
      </c>
      <c r="D657" s="21">
        <v>148.53</v>
      </c>
      <c r="E657" s="24"/>
      <c r="F657" s="21">
        <v>211.57</v>
      </c>
      <c r="G657" s="30"/>
      <c r="H657" s="6"/>
    </row>
    <row r="658" spans="1:8" x14ac:dyDescent="0.3">
      <c r="A658" s="3"/>
      <c r="B658" s="19" t="s">
        <v>155</v>
      </c>
      <c r="C658" s="21" t="s">
        <v>12</v>
      </c>
      <c r="D658" s="21">
        <v>105.88</v>
      </c>
      <c r="E658" s="22">
        <f>SUM(D658:D661)</f>
        <v>110.40999999999998</v>
      </c>
      <c r="F658" s="21">
        <v>20.190000000000001</v>
      </c>
      <c r="G658" s="29">
        <f>SUM(F658:F661)</f>
        <v>27.609999999999989</v>
      </c>
      <c r="H658" s="32"/>
    </row>
    <row r="659" spans="1:8" x14ac:dyDescent="0.3">
      <c r="A659" s="3"/>
      <c r="B659" s="19"/>
      <c r="C659" s="21" t="s">
        <v>13</v>
      </c>
      <c r="D659" s="21">
        <v>1.22</v>
      </c>
      <c r="E659" s="23"/>
      <c r="F659" s="21">
        <v>1.56</v>
      </c>
      <c r="G659" s="25"/>
      <c r="H659" s="32"/>
    </row>
    <row r="660" spans="1:8" x14ac:dyDescent="0.3">
      <c r="A660" s="3"/>
      <c r="B660" s="19"/>
      <c r="C660" s="21" t="s">
        <v>14</v>
      </c>
      <c r="D660" s="21">
        <v>0</v>
      </c>
      <c r="E660" s="23"/>
      <c r="F660" s="21">
        <v>0</v>
      </c>
      <c r="G660" s="25"/>
      <c r="H660" s="32"/>
    </row>
    <row r="661" spans="1:8" x14ac:dyDescent="0.3">
      <c r="A661" s="4"/>
      <c r="B661" s="20"/>
      <c r="C661" s="21" t="s">
        <v>15</v>
      </c>
      <c r="D661" s="21">
        <v>3.3099999999999898</v>
      </c>
      <c r="E661" s="24"/>
      <c r="F661" s="21">
        <v>5.8599999999999897</v>
      </c>
      <c r="G661" s="30"/>
      <c r="H661" s="32"/>
    </row>
    <row r="662" spans="1:8" x14ac:dyDescent="0.3">
      <c r="A662" s="2" t="s">
        <v>75</v>
      </c>
      <c r="B662" s="17" t="s">
        <v>152</v>
      </c>
      <c r="C662" s="21" t="s">
        <v>5</v>
      </c>
      <c r="D662" s="21">
        <v>0</v>
      </c>
      <c r="E662" s="22">
        <f>SUM(D662:D668)</f>
        <v>217.06</v>
      </c>
      <c r="F662" s="21">
        <v>0</v>
      </c>
      <c r="G662" s="29">
        <f>SUM(F662:F668)</f>
        <v>765.219999999999</v>
      </c>
      <c r="H662" s="6">
        <f t="shared" ref="H662" si="59">SUM(G662:G672)</f>
        <v>897.31999999999903</v>
      </c>
    </row>
    <row r="663" spans="1:8" x14ac:dyDescent="0.3">
      <c r="A663" s="3"/>
      <c r="B663" s="18"/>
      <c r="C663" s="21" t="s">
        <v>6</v>
      </c>
      <c r="D663" s="21">
        <v>41.04</v>
      </c>
      <c r="E663" s="23"/>
      <c r="F663" s="21">
        <v>44.09</v>
      </c>
      <c r="G663" s="25"/>
      <c r="H663" s="6"/>
    </row>
    <row r="664" spans="1:8" x14ac:dyDescent="0.3">
      <c r="A664" s="3"/>
      <c r="B664" s="18"/>
      <c r="C664" s="21" t="s">
        <v>7</v>
      </c>
      <c r="D664" s="21">
        <v>5.64</v>
      </c>
      <c r="E664" s="23"/>
      <c r="F664" s="21">
        <v>174.04</v>
      </c>
      <c r="G664" s="25"/>
      <c r="H664" s="6"/>
    </row>
    <row r="665" spans="1:8" x14ac:dyDescent="0.3">
      <c r="A665" s="3"/>
      <c r="B665" s="18"/>
      <c r="C665" s="21" t="s">
        <v>8</v>
      </c>
      <c r="D665" s="21">
        <v>9.08</v>
      </c>
      <c r="E665" s="23"/>
      <c r="F665" s="21">
        <v>317.979999999999</v>
      </c>
      <c r="G665" s="25"/>
      <c r="H665" s="6"/>
    </row>
    <row r="666" spans="1:8" x14ac:dyDescent="0.3">
      <c r="A666" s="3"/>
      <c r="B666" s="18"/>
      <c r="C666" s="21" t="s">
        <v>9</v>
      </c>
      <c r="D666" s="21">
        <v>20.41</v>
      </c>
      <c r="E666" s="23"/>
      <c r="F666" s="21">
        <v>32.590000000000003</v>
      </c>
      <c r="G666" s="25"/>
      <c r="H666" s="6"/>
    </row>
    <row r="667" spans="1:8" x14ac:dyDescent="0.3">
      <c r="A667" s="3"/>
      <c r="B667" s="18"/>
      <c r="C667" s="21" t="s">
        <v>10</v>
      </c>
      <c r="D667" s="21">
        <v>8.2299999999999898</v>
      </c>
      <c r="E667" s="23"/>
      <c r="F667" s="21">
        <v>7.56</v>
      </c>
      <c r="G667" s="25"/>
      <c r="H667" s="6"/>
    </row>
    <row r="668" spans="1:8" x14ac:dyDescent="0.3">
      <c r="A668" s="3"/>
      <c r="B668" s="18"/>
      <c r="C668" s="21" t="s">
        <v>11</v>
      </c>
      <c r="D668" s="21">
        <v>132.66</v>
      </c>
      <c r="E668" s="24"/>
      <c r="F668" s="21">
        <v>188.96</v>
      </c>
      <c r="G668" s="30"/>
      <c r="H668" s="6"/>
    </row>
    <row r="669" spans="1:8" x14ac:dyDescent="0.3">
      <c r="A669" s="3"/>
      <c r="B669" s="19" t="s">
        <v>155</v>
      </c>
      <c r="C669" s="21" t="s">
        <v>12</v>
      </c>
      <c r="D669" s="21">
        <v>101.29</v>
      </c>
      <c r="E669" s="22">
        <f>SUM(D669:D672)</f>
        <v>180.65000000000003</v>
      </c>
      <c r="F669" s="21">
        <v>19.32</v>
      </c>
      <c r="G669" s="29">
        <f>SUM(F669:F672)</f>
        <v>132.10000000000002</v>
      </c>
      <c r="H669" s="32"/>
    </row>
    <row r="670" spans="1:8" x14ac:dyDescent="0.3">
      <c r="A670" s="3"/>
      <c r="B670" s="19"/>
      <c r="C670" s="21" t="s">
        <v>13</v>
      </c>
      <c r="D670" s="21">
        <v>56.25</v>
      </c>
      <c r="E670" s="23"/>
      <c r="F670" s="21">
        <v>71.98</v>
      </c>
      <c r="G670" s="25"/>
      <c r="H670" s="32"/>
    </row>
    <row r="671" spans="1:8" x14ac:dyDescent="0.3">
      <c r="A671" s="3"/>
      <c r="B671" s="19"/>
      <c r="C671" s="21" t="s">
        <v>14</v>
      </c>
      <c r="D671" s="21">
        <v>0.08</v>
      </c>
      <c r="E671" s="23"/>
      <c r="F671" s="21">
        <v>0.04</v>
      </c>
      <c r="G671" s="25"/>
      <c r="H671" s="32"/>
    </row>
    <row r="672" spans="1:8" x14ac:dyDescent="0.3">
      <c r="A672" s="4"/>
      <c r="B672" s="20"/>
      <c r="C672" s="21" t="s">
        <v>15</v>
      </c>
      <c r="D672" s="21">
        <v>23.03</v>
      </c>
      <c r="E672" s="24"/>
      <c r="F672" s="21">
        <v>40.76</v>
      </c>
      <c r="G672" s="30"/>
      <c r="H672" s="32"/>
    </row>
    <row r="673" spans="1:8" x14ac:dyDescent="0.3">
      <c r="A673" s="2" t="s">
        <v>76</v>
      </c>
      <c r="B673" s="17" t="s">
        <v>152</v>
      </c>
      <c r="C673" s="21" t="s">
        <v>5</v>
      </c>
      <c r="D673" s="21">
        <v>0</v>
      </c>
      <c r="E673" s="22">
        <f>SUM(D673:D679)</f>
        <v>174.04</v>
      </c>
      <c r="F673" s="21">
        <v>0</v>
      </c>
      <c r="G673" s="29">
        <f>SUM(F673:F679)</f>
        <v>665.04000000000008</v>
      </c>
      <c r="H673" s="6">
        <f t="shared" ref="H673" si="60">SUM(G673:G683)</f>
        <v>707.88000000000011</v>
      </c>
    </row>
    <row r="674" spans="1:8" x14ac:dyDescent="0.3">
      <c r="A674" s="3"/>
      <c r="B674" s="18"/>
      <c r="C674" s="21" t="s">
        <v>6</v>
      </c>
      <c r="D674" s="21">
        <v>7.42</v>
      </c>
      <c r="E674" s="23"/>
      <c r="F674" s="21">
        <v>7.97</v>
      </c>
      <c r="G674" s="25"/>
      <c r="H674" s="6"/>
    </row>
    <row r="675" spans="1:8" x14ac:dyDescent="0.3">
      <c r="A675" s="3"/>
      <c r="B675" s="18"/>
      <c r="C675" s="21" t="s">
        <v>7</v>
      </c>
      <c r="D675" s="21">
        <v>5.6</v>
      </c>
      <c r="E675" s="23"/>
      <c r="F675" s="21">
        <v>172.8</v>
      </c>
      <c r="G675" s="25"/>
      <c r="H675" s="6"/>
    </row>
    <row r="676" spans="1:8" x14ac:dyDescent="0.3">
      <c r="A676" s="3"/>
      <c r="B676" s="18"/>
      <c r="C676" s="21" t="s">
        <v>8</v>
      </c>
      <c r="D676" s="21">
        <v>7.6899999999999897</v>
      </c>
      <c r="E676" s="23"/>
      <c r="F676" s="21">
        <v>269.3</v>
      </c>
      <c r="G676" s="25"/>
      <c r="H676" s="6"/>
    </row>
    <row r="677" spans="1:8" x14ac:dyDescent="0.3">
      <c r="A677" s="3"/>
      <c r="B677" s="18"/>
      <c r="C677" s="21" t="s">
        <v>9</v>
      </c>
      <c r="D677" s="21">
        <v>3.74</v>
      </c>
      <c r="E677" s="23"/>
      <c r="F677" s="21">
        <v>5.97</v>
      </c>
      <c r="G677" s="25"/>
      <c r="H677" s="6"/>
    </row>
    <row r="678" spans="1:8" x14ac:dyDescent="0.3">
      <c r="A678" s="3"/>
      <c r="B678" s="18"/>
      <c r="C678" s="21" t="s">
        <v>10</v>
      </c>
      <c r="D678" s="21">
        <v>8.06</v>
      </c>
      <c r="E678" s="23"/>
      <c r="F678" s="21">
        <v>7.4</v>
      </c>
      <c r="G678" s="25"/>
      <c r="H678" s="6"/>
    </row>
    <row r="679" spans="1:8" x14ac:dyDescent="0.3">
      <c r="A679" s="3"/>
      <c r="B679" s="18"/>
      <c r="C679" s="21" t="s">
        <v>11</v>
      </c>
      <c r="D679" s="21">
        <v>141.53</v>
      </c>
      <c r="E679" s="24"/>
      <c r="F679" s="21">
        <v>201.6</v>
      </c>
      <c r="G679" s="30"/>
      <c r="H679" s="6"/>
    </row>
    <row r="680" spans="1:8" x14ac:dyDescent="0.3">
      <c r="A680" s="3"/>
      <c r="B680" s="19" t="s">
        <v>155</v>
      </c>
      <c r="C680" s="21" t="s">
        <v>12</v>
      </c>
      <c r="D680" s="21">
        <v>185.42</v>
      </c>
      <c r="E680" s="22">
        <f>SUM(D680:D683)</f>
        <v>190.47</v>
      </c>
      <c r="F680" s="21">
        <v>35.36</v>
      </c>
      <c r="G680" s="29">
        <f>SUM(F680:F683)</f>
        <v>42.839999999999996</v>
      </c>
      <c r="H680" s="32"/>
    </row>
    <row r="681" spans="1:8" x14ac:dyDescent="0.3">
      <c r="A681" s="3"/>
      <c r="B681" s="19"/>
      <c r="C681" s="21" t="s">
        <v>13</v>
      </c>
      <c r="D681" s="21">
        <v>2.96999999999999</v>
      </c>
      <c r="E681" s="23"/>
      <c r="F681" s="21">
        <v>3.8</v>
      </c>
      <c r="G681" s="25"/>
      <c r="H681" s="32"/>
    </row>
    <row r="682" spans="1:8" x14ac:dyDescent="0.3">
      <c r="A682" s="3"/>
      <c r="B682" s="19"/>
      <c r="C682" s="21" t="s">
        <v>14</v>
      </c>
      <c r="D682" s="21">
        <v>0</v>
      </c>
      <c r="E682" s="23"/>
      <c r="F682" s="21">
        <v>0</v>
      </c>
      <c r="G682" s="25"/>
      <c r="H682" s="32"/>
    </row>
    <row r="683" spans="1:8" x14ac:dyDescent="0.3">
      <c r="A683" s="4"/>
      <c r="B683" s="20"/>
      <c r="C683" s="21" t="s">
        <v>15</v>
      </c>
      <c r="D683" s="21">
        <v>2.08</v>
      </c>
      <c r="E683" s="24"/>
      <c r="F683" s="21">
        <v>3.68</v>
      </c>
      <c r="G683" s="30"/>
      <c r="H683" s="32"/>
    </row>
    <row r="684" spans="1:8" x14ac:dyDescent="0.3">
      <c r="A684" s="2" t="s">
        <v>77</v>
      </c>
      <c r="B684" s="17" t="s">
        <v>152</v>
      </c>
      <c r="C684" s="21" t="s">
        <v>5</v>
      </c>
      <c r="D684" s="21">
        <v>20.56</v>
      </c>
      <c r="E684" s="22">
        <f>SUM(D684:D690)</f>
        <v>232.42999999999989</v>
      </c>
      <c r="F684" s="21">
        <v>72.77</v>
      </c>
      <c r="G684" s="29">
        <f>SUM(F684:F690)</f>
        <v>637.08999999999901</v>
      </c>
      <c r="H684" s="6">
        <f t="shared" ref="H684" si="61">SUM(G684:G694)</f>
        <v>665.729999999999</v>
      </c>
    </row>
    <row r="685" spans="1:8" x14ac:dyDescent="0.3">
      <c r="A685" s="3"/>
      <c r="B685" s="18"/>
      <c r="C685" s="21" t="s">
        <v>6</v>
      </c>
      <c r="D685" s="21">
        <v>24.23</v>
      </c>
      <c r="E685" s="23"/>
      <c r="F685" s="21">
        <v>26.03</v>
      </c>
      <c r="G685" s="25"/>
      <c r="H685" s="6"/>
    </row>
    <row r="686" spans="1:8" x14ac:dyDescent="0.3">
      <c r="A686" s="3"/>
      <c r="B686" s="18"/>
      <c r="C686" s="21" t="s">
        <v>7</v>
      </c>
      <c r="D686" s="21">
        <v>8.9600000000000009</v>
      </c>
      <c r="E686" s="23"/>
      <c r="F686" s="21">
        <v>276.48999999999899</v>
      </c>
      <c r="G686" s="25"/>
      <c r="H686" s="6"/>
    </row>
    <row r="687" spans="1:8" x14ac:dyDescent="0.3">
      <c r="A687" s="3"/>
      <c r="B687" s="18"/>
      <c r="C687" s="21" t="s">
        <v>8</v>
      </c>
      <c r="D687" s="21">
        <v>0.41</v>
      </c>
      <c r="E687" s="23"/>
      <c r="F687" s="21">
        <v>14.36</v>
      </c>
      <c r="G687" s="25"/>
      <c r="H687" s="6"/>
    </row>
    <row r="688" spans="1:8" x14ac:dyDescent="0.3">
      <c r="A688" s="3"/>
      <c r="B688" s="18"/>
      <c r="C688" s="21" t="s">
        <v>9</v>
      </c>
      <c r="D688" s="21">
        <v>15.229999999999899</v>
      </c>
      <c r="E688" s="23"/>
      <c r="F688" s="21">
        <v>24.32</v>
      </c>
      <c r="G688" s="25"/>
      <c r="H688" s="6"/>
    </row>
    <row r="689" spans="1:8" x14ac:dyDescent="0.3">
      <c r="A689" s="3"/>
      <c r="B689" s="18"/>
      <c r="C689" s="21" t="s">
        <v>10</v>
      </c>
      <c r="D689" s="21">
        <v>18.010000000000002</v>
      </c>
      <c r="E689" s="23"/>
      <c r="F689" s="21">
        <v>16.54</v>
      </c>
      <c r="G689" s="25"/>
      <c r="H689" s="6"/>
    </row>
    <row r="690" spans="1:8" x14ac:dyDescent="0.3">
      <c r="A690" s="3"/>
      <c r="B690" s="18"/>
      <c r="C690" s="21" t="s">
        <v>11</v>
      </c>
      <c r="D690" s="21">
        <v>145.03</v>
      </c>
      <c r="E690" s="24"/>
      <c r="F690" s="21">
        <v>206.58</v>
      </c>
      <c r="G690" s="30"/>
      <c r="H690" s="6"/>
    </row>
    <row r="691" spans="1:8" x14ac:dyDescent="0.3">
      <c r="A691" s="3"/>
      <c r="B691" s="19" t="s">
        <v>155</v>
      </c>
      <c r="C691" s="21" t="s">
        <v>12</v>
      </c>
      <c r="D691" s="21">
        <v>105.149999999999</v>
      </c>
      <c r="E691" s="22">
        <f>SUM(D691:D694)</f>
        <v>110.849999999999</v>
      </c>
      <c r="F691" s="21">
        <v>20.05</v>
      </c>
      <c r="G691" s="29">
        <f>SUM(F691:F694)</f>
        <v>28.64</v>
      </c>
      <c r="H691" s="32"/>
    </row>
    <row r="692" spans="1:8" x14ac:dyDescent="0.3">
      <c r="A692" s="3"/>
      <c r="B692" s="19"/>
      <c r="C692" s="21" t="s">
        <v>13</v>
      </c>
      <c r="D692" s="21">
        <v>3</v>
      </c>
      <c r="E692" s="23"/>
      <c r="F692" s="21">
        <v>3.84</v>
      </c>
      <c r="G692" s="25"/>
      <c r="H692" s="32"/>
    </row>
    <row r="693" spans="1:8" x14ac:dyDescent="0.3">
      <c r="A693" s="3"/>
      <c r="B693" s="19"/>
      <c r="C693" s="21" t="s">
        <v>14</v>
      </c>
      <c r="D693" s="21">
        <v>0.02</v>
      </c>
      <c r="E693" s="23"/>
      <c r="F693" s="21">
        <v>0.01</v>
      </c>
      <c r="G693" s="25"/>
      <c r="H693" s="32"/>
    </row>
    <row r="694" spans="1:8" x14ac:dyDescent="0.3">
      <c r="A694" s="4"/>
      <c r="B694" s="20"/>
      <c r="C694" s="21" t="s">
        <v>15</v>
      </c>
      <c r="D694" s="21">
        <v>2.68</v>
      </c>
      <c r="E694" s="24"/>
      <c r="F694" s="21">
        <v>4.74</v>
      </c>
      <c r="G694" s="30"/>
      <c r="H694" s="32"/>
    </row>
    <row r="695" spans="1:8" x14ac:dyDescent="0.3">
      <c r="A695" s="2" t="s">
        <v>78</v>
      </c>
      <c r="B695" s="17" t="s">
        <v>152</v>
      </c>
      <c r="C695" s="21" t="s">
        <v>5</v>
      </c>
      <c r="D695" s="21">
        <v>0</v>
      </c>
      <c r="E695" s="22">
        <f>SUM(D695:D701)</f>
        <v>204.23999999999998</v>
      </c>
      <c r="F695" s="21">
        <v>0</v>
      </c>
      <c r="G695" s="29">
        <f>SUM(F695:F701)</f>
        <v>630.25</v>
      </c>
      <c r="H695" s="6">
        <f t="shared" ref="H695" si="62">SUM(G695:G705)</f>
        <v>669.07</v>
      </c>
    </row>
    <row r="696" spans="1:8" x14ac:dyDescent="0.3">
      <c r="A696" s="3"/>
      <c r="B696" s="18"/>
      <c r="C696" s="21" t="s">
        <v>6</v>
      </c>
      <c r="D696" s="21">
        <v>5.01</v>
      </c>
      <c r="E696" s="23"/>
      <c r="F696" s="21">
        <v>5.38</v>
      </c>
      <c r="G696" s="25"/>
      <c r="H696" s="6"/>
    </row>
    <row r="697" spans="1:8" x14ac:dyDescent="0.3">
      <c r="A697" s="3"/>
      <c r="B697" s="18"/>
      <c r="C697" s="21" t="s">
        <v>7</v>
      </c>
      <c r="D697" s="21">
        <v>8.82</v>
      </c>
      <c r="E697" s="23"/>
      <c r="F697" s="21">
        <v>272.17</v>
      </c>
      <c r="G697" s="25"/>
      <c r="H697" s="6"/>
    </row>
    <row r="698" spans="1:8" x14ac:dyDescent="0.3">
      <c r="A698" s="3"/>
      <c r="B698" s="18"/>
      <c r="C698" s="21" t="s">
        <v>8</v>
      </c>
      <c r="D698" s="21">
        <v>2.46</v>
      </c>
      <c r="E698" s="23"/>
      <c r="F698" s="21">
        <v>86.149999999999906</v>
      </c>
      <c r="G698" s="25"/>
      <c r="H698" s="6"/>
    </row>
    <row r="699" spans="1:8" x14ac:dyDescent="0.3">
      <c r="A699" s="3"/>
      <c r="B699" s="18"/>
      <c r="C699" s="21" t="s">
        <v>9</v>
      </c>
      <c r="D699" s="21">
        <v>1.87</v>
      </c>
      <c r="E699" s="23"/>
      <c r="F699" s="21">
        <v>2.98999999999999</v>
      </c>
      <c r="G699" s="25"/>
      <c r="H699" s="6"/>
    </row>
    <row r="700" spans="1:8" x14ac:dyDescent="0.3">
      <c r="A700" s="3"/>
      <c r="B700" s="18"/>
      <c r="C700" s="21" t="s">
        <v>10</v>
      </c>
      <c r="D700" s="21">
        <v>2.94999999999999</v>
      </c>
      <c r="E700" s="23"/>
      <c r="F700" s="21">
        <v>2.71</v>
      </c>
      <c r="G700" s="25"/>
      <c r="H700" s="6"/>
    </row>
    <row r="701" spans="1:8" x14ac:dyDescent="0.3">
      <c r="A701" s="3"/>
      <c r="B701" s="18"/>
      <c r="C701" s="21" t="s">
        <v>11</v>
      </c>
      <c r="D701" s="21">
        <v>183.13</v>
      </c>
      <c r="E701" s="24"/>
      <c r="F701" s="21">
        <v>260.85000000000002</v>
      </c>
      <c r="G701" s="30"/>
      <c r="H701" s="6"/>
    </row>
    <row r="702" spans="1:8" x14ac:dyDescent="0.3">
      <c r="A702" s="3"/>
      <c r="B702" s="19" t="s">
        <v>155</v>
      </c>
      <c r="C702" s="21" t="s">
        <v>12</v>
      </c>
      <c r="D702" s="21">
        <v>113.63</v>
      </c>
      <c r="E702" s="22">
        <f>SUM(D702:D705)</f>
        <v>126.71</v>
      </c>
      <c r="F702" s="21">
        <v>21.67</v>
      </c>
      <c r="G702" s="29">
        <f>SUM(F702:F705)</f>
        <v>38.82</v>
      </c>
      <c r="H702" s="32"/>
    </row>
    <row r="703" spans="1:8" x14ac:dyDescent="0.3">
      <c r="A703" s="3"/>
      <c r="B703" s="19"/>
      <c r="C703" s="21" t="s">
        <v>13</v>
      </c>
      <c r="D703" s="21">
        <v>12.25</v>
      </c>
      <c r="E703" s="23"/>
      <c r="F703" s="21">
        <v>15.68</v>
      </c>
      <c r="G703" s="25"/>
      <c r="H703" s="32"/>
    </row>
    <row r="704" spans="1:8" x14ac:dyDescent="0.3">
      <c r="A704" s="3"/>
      <c r="B704" s="19"/>
      <c r="C704" s="21" t="s">
        <v>14</v>
      </c>
      <c r="D704" s="21">
        <v>0</v>
      </c>
      <c r="E704" s="23"/>
      <c r="F704" s="21">
        <v>0</v>
      </c>
      <c r="G704" s="25"/>
      <c r="H704" s="32"/>
    </row>
    <row r="705" spans="1:8" x14ac:dyDescent="0.3">
      <c r="A705" s="4"/>
      <c r="B705" s="20"/>
      <c r="C705" s="21" t="s">
        <v>15</v>
      </c>
      <c r="D705" s="21">
        <v>0.83</v>
      </c>
      <c r="E705" s="24"/>
      <c r="F705" s="21">
        <v>1.47</v>
      </c>
      <c r="G705" s="30"/>
      <c r="H705" s="32"/>
    </row>
    <row r="706" spans="1:8" x14ac:dyDescent="0.3">
      <c r="A706" s="2" t="s">
        <v>79</v>
      </c>
      <c r="B706" s="17" t="s">
        <v>152</v>
      </c>
      <c r="C706" s="21" t="s">
        <v>5</v>
      </c>
      <c r="D706" s="21">
        <v>2.4299999999999899</v>
      </c>
      <c r="E706" s="22">
        <f>SUM(D706:D712)</f>
        <v>85.009999999999991</v>
      </c>
      <c r="F706" s="21">
        <v>8.6</v>
      </c>
      <c r="G706" s="29">
        <f>SUM(F706:F712)</f>
        <v>633.13999999999987</v>
      </c>
      <c r="H706" s="6">
        <f t="shared" ref="H706" si="63">SUM(G706:G716)</f>
        <v>678.93999999999983</v>
      </c>
    </row>
    <row r="707" spans="1:8" x14ac:dyDescent="0.3">
      <c r="A707" s="3"/>
      <c r="B707" s="18"/>
      <c r="C707" s="21" t="s">
        <v>6</v>
      </c>
      <c r="D707" s="21">
        <v>6.18</v>
      </c>
      <c r="E707" s="23"/>
      <c r="F707" s="21">
        <v>6.64</v>
      </c>
      <c r="G707" s="25"/>
      <c r="H707" s="6"/>
    </row>
    <row r="708" spans="1:8" x14ac:dyDescent="0.3">
      <c r="A708" s="3"/>
      <c r="B708" s="18"/>
      <c r="C708" s="21" t="s">
        <v>7</v>
      </c>
      <c r="D708" s="21">
        <v>15.1</v>
      </c>
      <c r="E708" s="23"/>
      <c r="F708" s="21">
        <v>465.95</v>
      </c>
      <c r="G708" s="25"/>
      <c r="H708" s="6"/>
    </row>
    <row r="709" spans="1:8" x14ac:dyDescent="0.3">
      <c r="A709" s="3"/>
      <c r="B709" s="18"/>
      <c r="C709" s="21" t="s">
        <v>8</v>
      </c>
      <c r="D709" s="21">
        <v>1.94</v>
      </c>
      <c r="E709" s="23"/>
      <c r="F709" s="21">
        <v>67.94</v>
      </c>
      <c r="G709" s="25"/>
      <c r="H709" s="6"/>
    </row>
    <row r="710" spans="1:8" x14ac:dyDescent="0.3">
      <c r="A710" s="3"/>
      <c r="B710" s="18"/>
      <c r="C710" s="21" t="s">
        <v>9</v>
      </c>
      <c r="D710" s="21">
        <v>1.26</v>
      </c>
      <c r="E710" s="23"/>
      <c r="F710" s="21">
        <v>2.0099999999999998</v>
      </c>
      <c r="G710" s="25"/>
      <c r="H710" s="6"/>
    </row>
    <row r="711" spans="1:8" x14ac:dyDescent="0.3">
      <c r="A711" s="3"/>
      <c r="B711" s="18"/>
      <c r="C711" s="21" t="s">
        <v>10</v>
      </c>
      <c r="D711" s="21">
        <v>1.5</v>
      </c>
      <c r="E711" s="23"/>
      <c r="F711" s="21">
        <v>1.38</v>
      </c>
      <c r="G711" s="25"/>
      <c r="H711" s="6"/>
    </row>
    <row r="712" spans="1:8" x14ac:dyDescent="0.3">
      <c r="A712" s="3"/>
      <c r="B712" s="18"/>
      <c r="C712" s="21" t="s">
        <v>11</v>
      </c>
      <c r="D712" s="21">
        <v>56.6</v>
      </c>
      <c r="E712" s="24"/>
      <c r="F712" s="21">
        <v>80.619999999999905</v>
      </c>
      <c r="G712" s="30"/>
      <c r="H712" s="6"/>
    </row>
    <row r="713" spans="1:8" x14ac:dyDescent="0.3">
      <c r="A713" s="3"/>
      <c r="B713" s="19" t="s">
        <v>155</v>
      </c>
      <c r="C713" s="21" t="s">
        <v>12</v>
      </c>
      <c r="D713" s="21">
        <v>37.15</v>
      </c>
      <c r="E713" s="22">
        <f>SUM(D713:D716)</f>
        <v>65.289999999999992</v>
      </c>
      <c r="F713" s="21">
        <v>7.08</v>
      </c>
      <c r="G713" s="29">
        <f>SUM(F713:F716)</f>
        <v>45.8</v>
      </c>
      <c r="H713" s="32"/>
    </row>
    <row r="714" spans="1:8" x14ac:dyDescent="0.3">
      <c r="A714" s="3"/>
      <c r="B714" s="19"/>
      <c r="C714" s="21" t="s">
        <v>13</v>
      </c>
      <c r="D714" s="21">
        <v>21.15</v>
      </c>
      <c r="E714" s="23"/>
      <c r="F714" s="21">
        <v>27.07</v>
      </c>
      <c r="G714" s="25"/>
      <c r="H714" s="32"/>
    </row>
    <row r="715" spans="1:8" x14ac:dyDescent="0.3">
      <c r="A715" s="3"/>
      <c r="B715" s="19"/>
      <c r="C715" s="21" t="s">
        <v>14</v>
      </c>
      <c r="D715" s="21">
        <v>0.55000000000000004</v>
      </c>
      <c r="E715" s="23"/>
      <c r="F715" s="21">
        <v>0.25</v>
      </c>
      <c r="G715" s="25"/>
      <c r="H715" s="32"/>
    </row>
    <row r="716" spans="1:8" x14ac:dyDescent="0.3">
      <c r="A716" s="4"/>
      <c r="B716" s="20"/>
      <c r="C716" s="21" t="s">
        <v>15</v>
      </c>
      <c r="D716" s="21">
        <v>6.44</v>
      </c>
      <c r="E716" s="24"/>
      <c r="F716" s="21">
        <v>11.4</v>
      </c>
      <c r="G716" s="30"/>
      <c r="H716" s="32"/>
    </row>
    <row r="717" spans="1:8" x14ac:dyDescent="0.3">
      <c r="A717" s="2" t="s">
        <v>80</v>
      </c>
      <c r="B717" s="17" t="s">
        <v>152</v>
      </c>
      <c r="C717" s="21" t="s">
        <v>5</v>
      </c>
      <c r="D717" s="21">
        <v>34.96</v>
      </c>
      <c r="E717" s="22">
        <f>SUM(D717:D723)</f>
        <v>270.37999999999897</v>
      </c>
      <c r="F717" s="21">
        <v>123.74</v>
      </c>
      <c r="G717" s="29">
        <f>SUM(F717:F723)</f>
        <v>610.28</v>
      </c>
      <c r="H717" s="6">
        <f t="shared" ref="H717" si="64">SUM(G717:G727)</f>
        <v>633.57999999999993</v>
      </c>
    </row>
    <row r="718" spans="1:8" x14ac:dyDescent="0.3">
      <c r="A718" s="3"/>
      <c r="B718" s="18"/>
      <c r="C718" s="21" t="s">
        <v>6</v>
      </c>
      <c r="D718" s="21">
        <v>20.53</v>
      </c>
      <c r="E718" s="23"/>
      <c r="F718" s="21">
        <v>22.05</v>
      </c>
      <c r="G718" s="25"/>
      <c r="H718" s="6"/>
    </row>
    <row r="719" spans="1:8" x14ac:dyDescent="0.3">
      <c r="A719" s="3"/>
      <c r="B719" s="18"/>
      <c r="C719" s="21" t="s">
        <v>7</v>
      </c>
      <c r="D719" s="21">
        <v>5.1099999999999897</v>
      </c>
      <c r="E719" s="23"/>
      <c r="F719" s="21">
        <v>157.68</v>
      </c>
      <c r="G719" s="25"/>
      <c r="H719" s="6"/>
    </row>
    <row r="720" spans="1:8" x14ac:dyDescent="0.3">
      <c r="A720" s="3"/>
      <c r="B720" s="18"/>
      <c r="C720" s="21" t="s">
        <v>8</v>
      </c>
      <c r="D720" s="21">
        <v>0.33999999999999903</v>
      </c>
      <c r="E720" s="23"/>
      <c r="F720" s="21">
        <v>11.91</v>
      </c>
      <c r="G720" s="25"/>
      <c r="H720" s="6"/>
    </row>
    <row r="721" spans="1:8" x14ac:dyDescent="0.3">
      <c r="A721" s="3"/>
      <c r="B721" s="18"/>
      <c r="C721" s="21" t="s">
        <v>9</v>
      </c>
      <c r="D721" s="21">
        <v>21.3</v>
      </c>
      <c r="E721" s="23"/>
      <c r="F721" s="21">
        <v>34.01</v>
      </c>
      <c r="G721" s="25"/>
      <c r="H721" s="6"/>
    </row>
    <row r="722" spans="1:8" x14ac:dyDescent="0.3">
      <c r="A722" s="3"/>
      <c r="B722" s="18"/>
      <c r="C722" s="21" t="s">
        <v>10</v>
      </c>
      <c r="D722" s="21">
        <v>14.03</v>
      </c>
      <c r="E722" s="23"/>
      <c r="F722" s="21">
        <v>12.89</v>
      </c>
      <c r="G722" s="25"/>
      <c r="H722" s="6"/>
    </row>
    <row r="723" spans="1:8" x14ac:dyDescent="0.3">
      <c r="A723" s="3"/>
      <c r="B723" s="18"/>
      <c r="C723" s="21" t="s">
        <v>11</v>
      </c>
      <c r="D723" s="21">
        <v>174.10999999999899</v>
      </c>
      <c r="E723" s="24"/>
      <c r="F723" s="21">
        <v>248</v>
      </c>
      <c r="G723" s="30"/>
      <c r="H723" s="6"/>
    </row>
    <row r="724" spans="1:8" x14ac:dyDescent="0.3">
      <c r="A724" s="3"/>
      <c r="B724" s="19" t="s">
        <v>155</v>
      </c>
      <c r="C724" s="21" t="s">
        <v>12</v>
      </c>
      <c r="D724" s="21">
        <v>72.13</v>
      </c>
      <c r="E724" s="22">
        <f>SUM(D724:D727)</f>
        <v>78.16</v>
      </c>
      <c r="F724" s="21">
        <v>13.76</v>
      </c>
      <c r="G724" s="29">
        <f>SUM(F724:F727)</f>
        <v>23.299999999999979</v>
      </c>
      <c r="H724" s="32"/>
    </row>
    <row r="725" spans="1:8" x14ac:dyDescent="0.3">
      <c r="A725" s="3"/>
      <c r="B725" s="19"/>
      <c r="C725" s="21" t="s">
        <v>13</v>
      </c>
      <c r="D725" s="21">
        <v>2.21</v>
      </c>
      <c r="E725" s="23"/>
      <c r="F725" s="21">
        <v>2.8299999999999899</v>
      </c>
      <c r="G725" s="25"/>
      <c r="H725" s="32"/>
    </row>
    <row r="726" spans="1:8" x14ac:dyDescent="0.3">
      <c r="A726" s="3"/>
      <c r="B726" s="19"/>
      <c r="C726" s="21" t="s">
        <v>14</v>
      </c>
      <c r="D726" s="21">
        <v>0.04</v>
      </c>
      <c r="E726" s="23"/>
      <c r="F726" s="21">
        <v>0.02</v>
      </c>
      <c r="G726" s="25"/>
      <c r="H726" s="32"/>
    </row>
    <row r="727" spans="1:8" x14ac:dyDescent="0.3">
      <c r="A727" s="4"/>
      <c r="B727" s="20"/>
      <c r="C727" s="21" t="s">
        <v>15</v>
      </c>
      <c r="D727" s="21">
        <v>3.78</v>
      </c>
      <c r="E727" s="24"/>
      <c r="F727" s="21">
        <v>6.6899999999999897</v>
      </c>
      <c r="G727" s="30"/>
      <c r="H727" s="32"/>
    </row>
    <row r="728" spans="1:8" x14ac:dyDescent="0.3">
      <c r="A728" s="2" t="s">
        <v>81</v>
      </c>
      <c r="B728" s="17" t="s">
        <v>152</v>
      </c>
      <c r="C728" s="21" t="s">
        <v>5</v>
      </c>
      <c r="D728" s="21">
        <v>9.3800000000000008</v>
      </c>
      <c r="E728" s="22">
        <f>SUM(D728:D734)</f>
        <v>214.72</v>
      </c>
      <c r="F728" s="21">
        <v>33.200000000000003</v>
      </c>
      <c r="G728" s="29">
        <f>SUM(F728:F734)</f>
        <v>603.71999999999889</v>
      </c>
      <c r="H728" s="6">
        <f t="shared" ref="H728" si="65">SUM(G728:G738)</f>
        <v>628.17999999999893</v>
      </c>
    </row>
    <row r="729" spans="1:8" x14ac:dyDescent="0.3">
      <c r="A729" s="3"/>
      <c r="B729" s="18"/>
      <c r="C729" s="21" t="s">
        <v>6</v>
      </c>
      <c r="D729" s="21">
        <v>13.17</v>
      </c>
      <c r="E729" s="23"/>
      <c r="F729" s="21">
        <v>14.15</v>
      </c>
      <c r="G729" s="25"/>
      <c r="H729" s="6"/>
    </row>
    <row r="730" spans="1:8" x14ac:dyDescent="0.3">
      <c r="A730" s="3"/>
      <c r="B730" s="18"/>
      <c r="C730" s="21" t="s">
        <v>7</v>
      </c>
      <c r="D730" s="21">
        <v>9.1199999999999992</v>
      </c>
      <c r="E730" s="23"/>
      <c r="F730" s="21">
        <v>281.41999999999899</v>
      </c>
      <c r="G730" s="25"/>
      <c r="H730" s="6"/>
    </row>
    <row r="731" spans="1:8" x14ac:dyDescent="0.3">
      <c r="A731" s="3"/>
      <c r="B731" s="18"/>
      <c r="C731" s="21" t="s">
        <v>8</v>
      </c>
      <c r="D731" s="21">
        <v>0.47</v>
      </c>
      <c r="E731" s="23"/>
      <c r="F731" s="21">
        <v>16.459999999999901</v>
      </c>
      <c r="G731" s="25"/>
      <c r="H731" s="6"/>
    </row>
    <row r="732" spans="1:8" x14ac:dyDescent="0.3">
      <c r="A732" s="3"/>
      <c r="B732" s="18"/>
      <c r="C732" s="21" t="s">
        <v>9</v>
      </c>
      <c r="D732" s="21">
        <v>4.0599999999999996</v>
      </c>
      <c r="E732" s="23"/>
      <c r="F732" s="21">
        <v>6.48</v>
      </c>
      <c r="G732" s="25"/>
      <c r="H732" s="6"/>
    </row>
    <row r="733" spans="1:8" x14ac:dyDescent="0.3">
      <c r="A733" s="3"/>
      <c r="B733" s="18"/>
      <c r="C733" s="21" t="s">
        <v>10</v>
      </c>
      <c r="D733" s="21">
        <v>4.49</v>
      </c>
      <c r="E733" s="23"/>
      <c r="F733" s="21">
        <v>4.1199999999999903</v>
      </c>
      <c r="G733" s="25"/>
      <c r="H733" s="6"/>
    </row>
    <row r="734" spans="1:8" x14ac:dyDescent="0.3">
      <c r="A734" s="3"/>
      <c r="B734" s="18"/>
      <c r="C734" s="21" t="s">
        <v>11</v>
      </c>
      <c r="D734" s="21">
        <v>174.03</v>
      </c>
      <c r="E734" s="24"/>
      <c r="F734" s="21">
        <v>247.89</v>
      </c>
      <c r="G734" s="30"/>
      <c r="H734" s="6"/>
    </row>
    <row r="735" spans="1:8" x14ac:dyDescent="0.3">
      <c r="A735" s="3"/>
      <c r="B735" s="19" t="s">
        <v>155</v>
      </c>
      <c r="C735" s="21" t="s">
        <v>12</v>
      </c>
      <c r="D735" s="21">
        <v>93.56</v>
      </c>
      <c r="E735" s="22">
        <f>SUM(D735:D738)</f>
        <v>98.92</v>
      </c>
      <c r="F735" s="21">
        <v>17.84</v>
      </c>
      <c r="G735" s="29">
        <f>SUM(F735:F738)</f>
        <v>24.459999999999987</v>
      </c>
      <c r="H735" s="32"/>
    </row>
    <row r="736" spans="1:8" x14ac:dyDescent="0.3">
      <c r="A736" s="3"/>
      <c r="B736" s="19"/>
      <c r="C736" s="21" t="s">
        <v>13</v>
      </c>
      <c r="D736" s="21">
        <v>1.88</v>
      </c>
      <c r="E736" s="23"/>
      <c r="F736" s="21">
        <v>2.4099999999999899</v>
      </c>
      <c r="G736" s="25"/>
      <c r="H736" s="32"/>
    </row>
    <row r="737" spans="1:8" x14ac:dyDescent="0.3">
      <c r="A737" s="3"/>
      <c r="B737" s="19"/>
      <c r="C737" s="21" t="s">
        <v>14</v>
      </c>
      <c r="D737" s="21">
        <v>1.48</v>
      </c>
      <c r="E737" s="23"/>
      <c r="F737" s="21">
        <v>0.66999999999999904</v>
      </c>
      <c r="G737" s="25"/>
      <c r="H737" s="32"/>
    </row>
    <row r="738" spans="1:8" x14ac:dyDescent="0.3">
      <c r="A738" s="4"/>
      <c r="B738" s="20"/>
      <c r="C738" s="21" t="s">
        <v>15</v>
      </c>
      <c r="D738" s="21">
        <v>2</v>
      </c>
      <c r="E738" s="24"/>
      <c r="F738" s="21">
        <v>3.54</v>
      </c>
      <c r="G738" s="30"/>
      <c r="H738" s="32"/>
    </row>
    <row r="739" spans="1:8" x14ac:dyDescent="0.3">
      <c r="A739" s="2" t="s">
        <v>82</v>
      </c>
      <c r="B739" s="17" t="s">
        <v>152</v>
      </c>
      <c r="C739" s="21" t="s">
        <v>5</v>
      </c>
      <c r="D739" s="21">
        <v>4.3099999999999996</v>
      </c>
      <c r="E739" s="22">
        <f>SUM(D739:D745)</f>
        <v>121.0799999999999</v>
      </c>
      <c r="F739" s="21">
        <v>15.26</v>
      </c>
      <c r="G739" s="29">
        <f>SUM(F739:F745)</f>
        <v>639.20999999999879</v>
      </c>
      <c r="H739" s="6">
        <f t="shared" ref="H739" si="66">SUM(G739:G749)</f>
        <v>716.08999999999867</v>
      </c>
    </row>
    <row r="740" spans="1:8" x14ac:dyDescent="0.3">
      <c r="A740" s="3"/>
      <c r="B740" s="18"/>
      <c r="C740" s="21" t="s">
        <v>6</v>
      </c>
      <c r="D740" s="21">
        <v>20.259999999999899</v>
      </c>
      <c r="E740" s="23"/>
      <c r="F740" s="21">
        <v>21.759999999999899</v>
      </c>
      <c r="G740" s="25"/>
      <c r="H740" s="6"/>
    </row>
    <row r="741" spans="1:8" x14ac:dyDescent="0.3">
      <c r="A741" s="3"/>
      <c r="B741" s="18"/>
      <c r="C741" s="21" t="s">
        <v>7</v>
      </c>
      <c r="D741" s="21">
        <v>8.9600000000000009</v>
      </c>
      <c r="E741" s="23"/>
      <c r="F741" s="21">
        <v>276.48999999999899</v>
      </c>
      <c r="G741" s="25"/>
      <c r="H741" s="6"/>
    </row>
    <row r="742" spans="1:8" x14ac:dyDescent="0.3">
      <c r="A742" s="3"/>
      <c r="B742" s="18"/>
      <c r="C742" s="21" t="s">
        <v>8</v>
      </c>
      <c r="D742" s="21">
        <v>5.9</v>
      </c>
      <c r="E742" s="23"/>
      <c r="F742" s="21">
        <v>206.62</v>
      </c>
      <c r="G742" s="25"/>
      <c r="H742" s="6"/>
    </row>
    <row r="743" spans="1:8" x14ac:dyDescent="0.3">
      <c r="A743" s="3"/>
      <c r="B743" s="18"/>
      <c r="C743" s="21" t="s">
        <v>9</v>
      </c>
      <c r="D743" s="21">
        <v>35.01</v>
      </c>
      <c r="E743" s="23"/>
      <c r="F743" s="21">
        <v>55.9</v>
      </c>
      <c r="G743" s="25"/>
      <c r="H743" s="6"/>
    </row>
    <row r="744" spans="1:8" x14ac:dyDescent="0.3">
      <c r="A744" s="3"/>
      <c r="B744" s="18"/>
      <c r="C744" s="21" t="s">
        <v>10</v>
      </c>
      <c r="D744" s="21">
        <v>6.44</v>
      </c>
      <c r="E744" s="23"/>
      <c r="F744" s="21">
        <v>5.92</v>
      </c>
      <c r="G744" s="25"/>
      <c r="H744" s="6"/>
    </row>
    <row r="745" spans="1:8" x14ac:dyDescent="0.3">
      <c r="A745" s="3"/>
      <c r="B745" s="18"/>
      <c r="C745" s="21" t="s">
        <v>11</v>
      </c>
      <c r="D745" s="21">
        <v>40.200000000000003</v>
      </c>
      <c r="E745" s="24"/>
      <c r="F745" s="21">
        <v>57.26</v>
      </c>
      <c r="G745" s="30"/>
      <c r="H745" s="6"/>
    </row>
    <row r="746" spans="1:8" x14ac:dyDescent="0.3">
      <c r="A746" s="3"/>
      <c r="B746" s="19" t="s">
        <v>155</v>
      </c>
      <c r="C746" s="21" t="s">
        <v>12</v>
      </c>
      <c r="D746" s="21">
        <v>84.22</v>
      </c>
      <c r="E746" s="22">
        <f>SUM(D746:D749)</f>
        <v>131.44000000000003</v>
      </c>
      <c r="F746" s="21">
        <v>16.059999999999999</v>
      </c>
      <c r="G746" s="29">
        <f>SUM(F746:F749)</f>
        <v>76.879999999999896</v>
      </c>
      <c r="H746" s="32"/>
    </row>
    <row r="747" spans="1:8" x14ac:dyDescent="0.3">
      <c r="A747" s="3"/>
      <c r="B747" s="19"/>
      <c r="C747" s="21" t="s">
        <v>13</v>
      </c>
      <c r="D747" s="21">
        <v>45.62</v>
      </c>
      <c r="E747" s="23"/>
      <c r="F747" s="21">
        <v>58.379999999999903</v>
      </c>
      <c r="G747" s="25"/>
      <c r="H747" s="32"/>
    </row>
    <row r="748" spans="1:8" x14ac:dyDescent="0.3">
      <c r="A748" s="3"/>
      <c r="B748" s="19"/>
      <c r="C748" s="21" t="s">
        <v>14</v>
      </c>
      <c r="D748" s="21">
        <v>0.3</v>
      </c>
      <c r="E748" s="23"/>
      <c r="F748" s="21">
        <v>0.14000000000000001</v>
      </c>
      <c r="G748" s="25"/>
      <c r="H748" s="32"/>
    </row>
    <row r="749" spans="1:8" x14ac:dyDescent="0.3">
      <c r="A749" s="4"/>
      <c r="B749" s="20"/>
      <c r="C749" s="21" t="s">
        <v>15</v>
      </c>
      <c r="D749" s="21">
        <v>1.3</v>
      </c>
      <c r="E749" s="24"/>
      <c r="F749" s="21">
        <v>2.2999999999999998</v>
      </c>
      <c r="G749" s="30"/>
      <c r="H749" s="32"/>
    </row>
    <row r="750" spans="1:8" x14ac:dyDescent="0.3">
      <c r="A750" s="2" t="s">
        <v>83</v>
      </c>
      <c r="B750" s="17" t="s">
        <v>152</v>
      </c>
      <c r="C750" s="21" t="s">
        <v>5</v>
      </c>
      <c r="D750" s="21">
        <v>32.76</v>
      </c>
      <c r="E750" s="22">
        <f>SUM(D750:D756)</f>
        <v>136.80999999999992</v>
      </c>
      <c r="F750" s="21">
        <v>115.95</v>
      </c>
      <c r="G750" s="29">
        <f>SUM(F750:F756)</f>
        <v>690.94999999999993</v>
      </c>
      <c r="H750" s="6">
        <f t="shared" ref="H750" si="67">SUM(G750:G760)</f>
        <v>822.05</v>
      </c>
    </row>
    <row r="751" spans="1:8" x14ac:dyDescent="0.3">
      <c r="A751" s="3"/>
      <c r="B751" s="18"/>
      <c r="C751" s="21" t="s">
        <v>6</v>
      </c>
      <c r="D751" s="21">
        <v>16</v>
      </c>
      <c r="E751" s="23"/>
      <c r="F751" s="21">
        <v>17.190000000000001</v>
      </c>
      <c r="G751" s="25"/>
      <c r="H751" s="6"/>
    </row>
    <row r="752" spans="1:8" x14ac:dyDescent="0.3">
      <c r="A752" s="3"/>
      <c r="B752" s="18"/>
      <c r="C752" s="21" t="s">
        <v>7</v>
      </c>
      <c r="D752" s="21">
        <v>14.53</v>
      </c>
      <c r="E752" s="23"/>
      <c r="F752" s="21">
        <v>448.37</v>
      </c>
      <c r="G752" s="25"/>
      <c r="H752" s="6"/>
    </row>
    <row r="753" spans="1:8" x14ac:dyDescent="0.3">
      <c r="A753" s="3"/>
      <c r="B753" s="18"/>
      <c r="C753" s="21" t="s">
        <v>8</v>
      </c>
      <c r="D753" s="21">
        <v>0.14000000000000001</v>
      </c>
      <c r="E753" s="23"/>
      <c r="F753" s="21">
        <v>4.9000000000000004</v>
      </c>
      <c r="G753" s="25"/>
      <c r="H753" s="6"/>
    </row>
    <row r="754" spans="1:8" x14ac:dyDescent="0.3">
      <c r="A754" s="3"/>
      <c r="B754" s="18"/>
      <c r="C754" s="21" t="s">
        <v>9</v>
      </c>
      <c r="D754" s="21">
        <v>33.090000000000003</v>
      </c>
      <c r="E754" s="23"/>
      <c r="F754" s="21">
        <v>52.83</v>
      </c>
      <c r="G754" s="25"/>
      <c r="H754" s="6"/>
    </row>
    <row r="755" spans="1:8" x14ac:dyDescent="0.3">
      <c r="A755" s="3"/>
      <c r="B755" s="18"/>
      <c r="C755" s="21" t="s">
        <v>10</v>
      </c>
      <c r="D755" s="21">
        <v>11.239999999999901</v>
      </c>
      <c r="E755" s="23"/>
      <c r="F755" s="21">
        <v>10.33</v>
      </c>
      <c r="G755" s="25"/>
      <c r="H755" s="6"/>
    </row>
    <row r="756" spans="1:8" x14ac:dyDescent="0.3">
      <c r="A756" s="3"/>
      <c r="B756" s="18"/>
      <c r="C756" s="21" t="s">
        <v>11</v>
      </c>
      <c r="D756" s="21">
        <v>29.05</v>
      </c>
      <c r="E756" s="24"/>
      <c r="F756" s="21">
        <v>41.379999999999903</v>
      </c>
      <c r="G756" s="30"/>
      <c r="H756" s="6"/>
    </row>
    <row r="757" spans="1:8" x14ac:dyDescent="0.3">
      <c r="A757" s="3"/>
      <c r="B757" s="19" t="s">
        <v>155</v>
      </c>
      <c r="C757" s="21" t="s">
        <v>12</v>
      </c>
      <c r="D757" s="21">
        <v>50.839999999999897</v>
      </c>
      <c r="E757" s="22">
        <f>SUM(D757:D760)</f>
        <v>149.24999999999977</v>
      </c>
      <c r="F757" s="21">
        <v>9.6999999999999993</v>
      </c>
      <c r="G757" s="29">
        <f>SUM(F757:F760)</f>
        <v>131.1</v>
      </c>
      <c r="H757" s="32"/>
    </row>
    <row r="758" spans="1:8" x14ac:dyDescent="0.3">
      <c r="A758" s="3"/>
      <c r="B758" s="19"/>
      <c r="C758" s="21" t="s">
        <v>13</v>
      </c>
      <c r="D758" s="21">
        <v>85.179999999999893</v>
      </c>
      <c r="E758" s="23"/>
      <c r="F758" s="21">
        <v>109</v>
      </c>
      <c r="G758" s="25"/>
      <c r="H758" s="32"/>
    </row>
    <row r="759" spans="1:8" x14ac:dyDescent="0.3">
      <c r="A759" s="3"/>
      <c r="B759" s="19"/>
      <c r="C759" s="21" t="s">
        <v>14</v>
      </c>
      <c r="D759" s="21">
        <v>8.35</v>
      </c>
      <c r="E759" s="23"/>
      <c r="F759" s="21">
        <v>3.76</v>
      </c>
      <c r="G759" s="25"/>
      <c r="H759" s="32"/>
    </row>
    <row r="760" spans="1:8" x14ac:dyDescent="0.3">
      <c r="A760" s="4"/>
      <c r="B760" s="20"/>
      <c r="C760" s="21" t="s">
        <v>15</v>
      </c>
      <c r="D760" s="21">
        <v>4.88</v>
      </c>
      <c r="E760" s="24"/>
      <c r="F760" s="21">
        <v>8.6399999999999899</v>
      </c>
      <c r="G760" s="30"/>
      <c r="H760" s="32"/>
    </row>
    <row r="761" spans="1:8" x14ac:dyDescent="0.3">
      <c r="A761" s="2" t="s">
        <v>84</v>
      </c>
      <c r="B761" s="17" t="s">
        <v>152</v>
      </c>
      <c r="C761" s="21" t="s">
        <v>5</v>
      </c>
      <c r="D761" s="21">
        <v>46.19</v>
      </c>
      <c r="E761" s="22">
        <f>SUM(D761:D767)</f>
        <v>299.34999999999997</v>
      </c>
      <c r="F761" s="21">
        <v>163.49</v>
      </c>
      <c r="G761" s="29">
        <f>SUM(F761:F767)</f>
        <v>581.44999999999982</v>
      </c>
      <c r="H761" s="6">
        <f t="shared" ref="H761" si="68">SUM(G761:G771)</f>
        <v>607.39999999999986</v>
      </c>
    </row>
    <row r="762" spans="1:8" x14ac:dyDescent="0.3">
      <c r="A762" s="3"/>
      <c r="B762" s="18"/>
      <c r="C762" s="21" t="s">
        <v>6</v>
      </c>
      <c r="D762" s="21">
        <v>27.41</v>
      </c>
      <c r="E762" s="23"/>
      <c r="F762" s="21">
        <v>29.439999999999898</v>
      </c>
      <c r="G762" s="25"/>
      <c r="H762" s="6"/>
    </row>
    <row r="763" spans="1:8" x14ac:dyDescent="0.3">
      <c r="A763" s="3"/>
      <c r="B763" s="18"/>
      <c r="C763" s="21" t="s">
        <v>7</v>
      </c>
      <c r="D763" s="21">
        <v>2.3199999999999998</v>
      </c>
      <c r="E763" s="23"/>
      <c r="F763" s="21">
        <v>71.59</v>
      </c>
      <c r="G763" s="25"/>
      <c r="H763" s="6"/>
    </row>
    <row r="764" spans="1:8" x14ac:dyDescent="0.3">
      <c r="A764" s="3"/>
      <c r="B764" s="18"/>
      <c r="C764" s="21" t="s">
        <v>8</v>
      </c>
      <c r="D764" s="21">
        <v>0.02</v>
      </c>
      <c r="E764" s="23"/>
      <c r="F764" s="21">
        <v>0.7</v>
      </c>
      <c r="G764" s="25"/>
      <c r="H764" s="6"/>
    </row>
    <row r="765" spans="1:8" x14ac:dyDescent="0.3">
      <c r="A765" s="3"/>
      <c r="B765" s="18"/>
      <c r="C765" s="21" t="s">
        <v>9</v>
      </c>
      <c r="D765" s="21">
        <v>10.49</v>
      </c>
      <c r="E765" s="23"/>
      <c r="F765" s="21">
        <v>16.75</v>
      </c>
      <c r="G765" s="25"/>
      <c r="H765" s="6"/>
    </row>
    <row r="766" spans="1:8" x14ac:dyDescent="0.3">
      <c r="A766" s="3"/>
      <c r="B766" s="18"/>
      <c r="C766" s="21" t="s">
        <v>10</v>
      </c>
      <c r="D766" s="21">
        <v>7.53</v>
      </c>
      <c r="E766" s="23"/>
      <c r="F766" s="21">
        <v>6.92</v>
      </c>
      <c r="G766" s="25"/>
      <c r="H766" s="6"/>
    </row>
    <row r="767" spans="1:8" x14ac:dyDescent="0.3">
      <c r="A767" s="3"/>
      <c r="B767" s="18"/>
      <c r="C767" s="21" t="s">
        <v>11</v>
      </c>
      <c r="D767" s="21">
        <v>205.39</v>
      </c>
      <c r="E767" s="24"/>
      <c r="F767" s="21">
        <v>292.56</v>
      </c>
      <c r="G767" s="30"/>
      <c r="H767" s="6"/>
    </row>
    <row r="768" spans="1:8" x14ac:dyDescent="0.3">
      <c r="A768" s="3"/>
      <c r="B768" s="19" t="s">
        <v>155</v>
      </c>
      <c r="C768" s="21" t="s">
        <v>12</v>
      </c>
      <c r="D768" s="21">
        <v>108.83</v>
      </c>
      <c r="E768" s="22">
        <f>SUM(D768:D771)</f>
        <v>112.07000000000001</v>
      </c>
      <c r="F768" s="21">
        <v>20.75</v>
      </c>
      <c r="G768" s="29">
        <f>SUM(F768:F771)</f>
        <v>25.949999999999989</v>
      </c>
      <c r="H768" s="32"/>
    </row>
    <row r="769" spans="1:8" x14ac:dyDescent="0.3">
      <c r="A769" s="3"/>
      <c r="B769" s="19"/>
      <c r="C769" s="21" t="s">
        <v>13</v>
      </c>
      <c r="D769" s="21">
        <v>0.95</v>
      </c>
      <c r="E769" s="23"/>
      <c r="F769" s="21">
        <v>1.22</v>
      </c>
      <c r="G769" s="25"/>
      <c r="H769" s="32"/>
    </row>
    <row r="770" spans="1:8" x14ac:dyDescent="0.3">
      <c r="A770" s="3"/>
      <c r="B770" s="19"/>
      <c r="C770" s="21" t="s">
        <v>14</v>
      </c>
      <c r="D770" s="21">
        <v>0.06</v>
      </c>
      <c r="E770" s="23"/>
      <c r="F770" s="21">
        <v>0.03</v>
      </c>
      <c r="G770" s="25"/>
      <c r="H770" s="32"/>
    </row>
    <row r="771" spans="1:8" x14ac:dyDescent="0.3">
      <c r="A771" s="4"/>
      <c r="B771" s="20"/>
      <c r="C771" s="21" t="s">
        <v>15</v>
      </c>
      <c r="D771" s="21">
        <v>2.23</v>
      </c>
      <c r="E771" s="24"/>
      <c r="F771" s="21">
        <v>3.94999999999999</v>
      </c>
      <c r="G771" s="30"/>
      <c r="H771" s="32"/>
    </row>
    <row r="772" spans="1:8" x14ac:dyDescent="0.3">
      <c r="A772" s="2" t="s">
        <v>85</v>
      </c>
      <c r="B772" s="17" t="s">
        <v>152</v>
      </c>
      <c r="C772" s="21" t="s">
        <v>5</v>
      </c>
      <c r="D772" s="21">
        <v>0</v>
      </c>
      <c r="E772" s="22">
        <f>SUM(D772:D778)</f>
        <v>163.0499999999999</v>
      </c>
      <c r="F772" s="21">
        <v>0</v>
      </c>
      <c r="G772" s="29">
        <f>SUM(F772:F778)</f>
        <v>623.969999999999</v>
      </c>
      <c r="H772" s="6">
        <f t="shared" ref="H772" si="69">SUM(G772:G782)</f>
        <v>692.85999999999899</v>
      </c>
    </row>
    <row r="773" spans="1:8" x14ac:dyDescent="0.3">
      <c r="A773" s="3"/>
      <c r="B773" s="18"/>
      <c r="C773" s="21" t="s">
        <v>6</v>
      </c>
      <c r="D773" s="21">
        <v>49.05</v>
      </c>
      <c r="E773" s="23"/>
      <c r="F773" s="21">
        <v>52.69</v>
      </c>
      <c r="G773" s="25"/>
      <c r="H773" s="6"/>
    </row>
    <row r="774" spans="1:8" x14ac:dyDescent="0.3">
      <c r="A774" s="3"/>
      <c r="B774" s="18"/>
      <c r="C774" s="21" t="s">
        <v>7</v>
      </c>
      <c r="D774" s="21">
        <v>6.45</v>
      </c>
      <c r="E774" s="23"/>
      <c r="F774" s="21">
        <v>199.03</v>
      </c>
      <c r="G774" s="25"/>
      <c r="H774" s="6"/>
    </row>
    <row r="775" spans="1:8" x14ac:dyDescent="0.3">
      <c r="A775" s="3"/>
      <c r="B775" s="18"/>
      <c r="C775" s="21" t="s">
        <v>8</v>
      </c>
      <c r="D775" s="21">
        <v>6.54</v>
      </c>
      <c r="E775" s="23"/>
      <c r="F775" s="21">
        <v>229.03</v>
      </c>
      <c r="G775" s="25"/>
      <c r="H775" s="6"/>
    </row>
    <row r="776" spans="1:8" x14ac:dyDescent="0.3">
      <c r="A776" s="3"/>
      <c r="B776" s="18"/>
      <c r="C776" s="21" t="s">
        <v>9</v>
      </c>
      <c r="D776" s="21">
        <v>11.99</v>
      </c>
      <c r="E776" s="23"/>
      <c r="F776" s="21">
        <v>19.14</v>
      </c>
      <c r="G776" s="25"/>
      <c r="H776" s="6"/>
    </row>
    <row r="777" spans="1:8" x14ac:dyDescent="0.3">
      <c r="A777" s="3"/>
      <c r="B777" s="18"/>
      <c r="C777" s="21" t="s">
        <v>10</v>
      </c>
      <c r="D777" s="21">
        <v>5.37</v>
      </c>
      <c r="E777" s="23"/>
      <c r="F777" s="21">
        <v>4.93</v>
      </c>
      <c r="G777" s="25"/>
      <c r="H777" s="6"/>
    </row>
    <row r="778" spans="1:8" x14ac:dyDescent="0.3">
      <c r="A778" s="3"/>
      <c r="B778" s="18"/>
      <c r="C778" s="21" t="s">
        <v>11</v>
      </c>
      <c r="D778" s="21">
        <v>83.649999999999906</v>
      </c>
      <c r="E778" s="24"/>
      <c r="F778" s="21">
        <v>119.149999999999</v>
      </c>
      <c r="G778" s="30"/>
      <c r="H778" s="6"/>
    </row>
    <row r="779" spans="1:8" x14ac:dyDescent="0.3">
      <c r="A779" s="3"/>
      <c r="B779" s="19" t="s">
        <v>155</v>
      </c>
      <c r="C779" s="21" t="s">
        <v>12</v>
      </c>
      <c r="D779" s="21">
        <v>89.47</v>
      </c>
      <c r="E779" s="22">
        <f>SUM(D779:D782)</f>
        <v>128.77000000000001</v>
      </c>
      <c r="F779" s="21">
        <v>17.059999999999999</v>
      </c>
      <c r="G779" s="29">
        <f>SUM(F779:F782)</f>
        <v>68.890000000000015</v>
      </c>
      <c r="H779" s="32"/>
    </row>
    <row r="780" spans="1:8" x14ac:dyDescent="0.3">
      <c r="A780" s="3"/>
      <c r="B780" s="19"/>
      <c r="C780" s="21" t="s">
        <v>13</v>
      </c>
      <c r="D780" s="21">
        <v>36.020000000000003</v>
      </c>
      <c r="E780" s="23"/>
      <c r="F780" s="21">
        <v>46.09</v>
      </c>
      <c r="G780" s="25"/>
      <c r="H780" s="32"/>
    </row>
    <row r="781" spans="1:8" x14ac:dyDescent="0.3">
      <c r="A781" s="3"/>
      <c r="B781" s="19"/>
      <c r="C781" s="21" t="s">
        <v>14</v>
      </c>
      <c r="D781" s="21">
        <v>0.05</v>
      </c>
      <c r="E781" s="23"/>
      <c r="F781" s="21">
        <v>0.02</v>
      </c>
      <c r="G781" s="25"/>
      <c r="H781" s="32"/>
    </row>
    <row r="782" spans="1:8" x14ac:dyDescent="0.3">
      <c r="A782" s="4"/>
      <c r="B782" s="20"/>
      <c r="C782" s="21" t="s">
        <v>15</v>
      </c>
      <c r="D782" s="21">
        <v>3.23</v>
      </c>
      <c r="E782" s="24"/>
      <c r="F782" s="21">
        <v>5.72</v>
      </c>
      <c r="G782" s="30"/>
      <c r="H782" s="32"/>
    </row>
    <row r="783" spans="1:8" x14ac:dyDescent="0.3">
      <c r="A783" s="2" t="s">
        <v>86</v>
      </c>
      <c r="B783" s="17" t="s">
        <v>152</v>
      </c>
      <c r="C783" s="21" t="s">
        <v>5</v>
      </c>
      <c r="D783" s="21">
        <v>0.74</v>
      </c>
      <c r="E783" s="22">
        <f>SUM(D783:D789)</f>
        <v>141.35</v>
      </c>
      <c r="F783" s="21">
        <v>2.62</v>
      </c>
      <c r="G783" s="29">
        <f>SUM(F783:F789)</f>
        <v>558.099999999999</v>
      </c>
      <c r="H783" s="6">
        <f t="shared" ref="H783" si="70">SUM(G783:G793)</f>
        <v>576.83999999999901</v>
      </c>
    </row>
    <row r="784" spans="1:8" x14ac:dyDescent="0.3">
      <c r="A784" s="3"/>
      <c r="B784" s="18"/>
      <c r="C784" s="21" t="s">
        <v>6</v>
      </c>
      <c r="D784" s="21">
        <v>5.33</v>
      </c>
      <c r="E784" s="23"/>
      <c r="F784" s="21">
        <v>5.73</v>
      </c>
      <c r="G784" s="25"/>
      <c r="H784" s="6"/>
    </row>
    <row r="785" spans="1:8" x14ac:dyDescent="0.3">
      <c r="A785" s="3"/>
      <c r="B785" s="18"/>
      <c r="C785" s="21" t="s">
        <v>7</v>
      </c>
      <c r="D785" s="21">
        <v>7.85</v>
      </c>
      <c r="E785" s="23"/>
      <c r="F785" s="21">
        <v>242.23</v>
      </c>
      <c r="G785" s="25"/>
      <c r="H785" s="6"/>
    </row>
    <row r="786" spans="1:8" x14ac:dyDescent="0.3">
      <c r="A786" s="3"/>
      <c r="B786" s="18"/>
      <c r="C786" s="21" t="s">
        <v>8</v>
      </c>
      <c r="D786" s="21">
        <v>3.76</v>
      </c>
      <c r="E786" s="23"/>
      <c r="F786" s="21">
        <v>131.66999999999999</v>
      </c>
      <c r="G786" s="25"/>
      <c r="H786" s="6"/>
    </row>
    <row r="787" spans="1:8" x14ac:dyDescent="0.3">
      <c r="A787" s="3"/>
      <c r="B787" s="18"/>
      <c r="C787" s="21" t="s">
        <v>9</v>
      </c>
      <c r="D787" s="21">
        <v>3.98</v>
      </c>
      <c r="E787" s="23"/>
      <c r="F787" s="21">
        <v>6.35</v>
      </c>
      <c r="G787" s="25"/>
      <c r="H787" s="6"/>
    </row>
    <row r="788" spans="1:8" x14ac:dyDescent="0.3">
      <c r="A788" s="3"/>
      <c r="B788" s="18"/>
      <c r="C788" s="21" t="s">
        <v>10</v>
      </c>
      <c r="D788" s="21">
        <v>1.95</v>
      </c>
      <c r="E788" s="23"/>
      <c r="F788" s="21">
        <v>1.79</v>
      </c>
      <c r="G788" s="25"/>
      <c r="H788" s="6"/>
    </row>
    <row r="789" spans="1:8" x14ac:dyDescent="0.3">
      <c r="A789" s="3"/>
      <c r="B789" s="18"/>
      <c r="C789" s="21" t="s">
        <v>11</v>
      </c>
      <c r="D789" s="21">
        <v>117.74</v>
      </c>
      <c r="E789" s="24"/>
      <c r="F789" s="21">
        <v>167.70999999999901</v>
      </c>
      <c r="G789" s="30"/>
      <c r="H789" s="6"/>
    </row>
    <row r="790" spans="1:8" x14ac:dyDescent="0.3">
      <c r="A790" s="3"/>
      <c r="B790" s="19" t="s">
        <v>155</v>
      </c>
      <c r="C790" s="21" t="s">
        <v>12</v>
      </c>
      <c r="D790" s="21">
        <v>38.200000000000003</v>
      </c>
      <c r="E790" s="22">
        <f>SUM(D790:D793)</f>
        <v>47.5</v>
      </c>
      <c r="F790" s="21">
        <v>7.28</v>
      </c>
      <c r="G790" s="29">
        <f>SUM(F790:F793)</f>
        <v>18.739999999999998</v>
      </c>
      <c r="H790" s="32"/>
    </row>
    <row r="791" spans="1:8" x14ac:dyDescent="0.3">
      <c r="A791" s="3"/>
      <c r="B791" s="19"/>
      <c r="C791" s="21" t="s">
        <v>13</v>
      </c>
      <c r="D791" s="21">
        <v>7.06</v>
      </c>
      <c r="E791" s="23"/>
      <c r="F791" s="21">
        <v>9.0299999999999994</v>
      </c>
      <c r="G791" s="25"/>
      <c r="H791" s="32"/>
    </row>
    <row r="792" spans="1:8" x14ac:dyDescent="0.3">
      <c r="A792" s="3"/>
      <c r="B792" s="19"/>
      <c r="C792" s="21" t="s">
        <v>14</v>
      </c>
      <c r="D792" s="21">
        <v>1.1599999999999999</v>
      </c>
      <c r="E792" s="23"/>
      <c r="F792" s="21">
        <v>0.52</v>
      </c>
      <c r="G792" s="25"/>
      <c r="H792" s="32"/>
    </row>
    <row r="793" spans="1:8" x14ac:dyDescent="0.3">
      <c r="A793" s="4"/>
      <c r="B793" s="20"/>
      <c r="C793" s="21" t="s">
        <v>15</v>
      </c>
      <c r="D793" s="21">
        <v>1.08</v>
      </c>
      <c r="E793" s="24"/>
      <c r="F793" s="21">
        <v>1.91</v>
      </c>
      <c r="G793" s="30"/>
      <c r="H793" s="32"/>
    </row>
    <row r="794" spans="1:8" x14ac:dyDescent="0.3">
      <c r="A794" s="2" t="s">
        <v>87</v>
      </c>
      <c r="B794" s="17" t="s">
        <v>152</v>
      </c>
      <c r="C794" s="21" t="s">
        <v>5</v>
      </c>
      <c r="D794" s="21">
        <v>10.35</v>
      </c>
      <c r="E794" s="22">
        <f>SUM(D794:D800)</f>
        <v>207.53</v>
      </c>
      <c r="F794" s="21">
        <v>36.630000000000003</v>
      </c>
      <c r="G794" s="29">
        <f>SUM(F794:F800)</f>
        <v>566.56000000000006</v>
      </c>
      <c r="H794" s="6">
        <f t="shared" ref="H794" si="71">SUM(G794:G804)</f>
        <v>600.75</v>
      </c>
    </row>
    <row r="795" spans="1:8" x14ac:dyDescent="0.3">
      <c r="A795" s="3"/>
      <c r="B795" s="18"/>
      <c r="C795" s="21" t="s">
        <v>6</v>
      </c>
      <c r="D795" s="21">
        <v>18.77</v>
      </c>
      <c r="E795" s="23"/>
      <c r="F795" s="21">
        <v>20.16</v>
      </c>
      <c r="G795" s="25"/>
      <c r="H795" s="6"/>
    </row>
    <row r="796" spans="1:8" x14ac:dyDescent="0.3">
      <c r="A796" s="3"/>
      <c r="B796" s="18"/>
      <c r="C796" s="21" t="s">
        <v>7</v>
      </c>
      <c r="D796" s="21">
        <v>7.6899999999999897</v>
      </c>
      <c r="E796" s="23"/>
      <c r="F796" s="21">
        <v>237.3</v>
      </c>
      <c r="G796" s="25"/>
      <c r="H796" s="6"/>
    </row>
    <row r="797" spans="1:8" x14ac:dyDescent="0.3">
      <c r="A797" s="3"/>
      <c r="B797" s="18"/>
      <c r="C797" s="21" t="s">
        <v>8</v>
      </c>
      <c r="D797" s="21">
        <v>0.94</v>
      </c>
      <c r="E797" s="23"/>
      <c r="F797" s="21">
        <v>32.92</v>
      </c>
      <c r="G797" s="25"/>
      <c r="H797" s="6"/>
    </row>
    <row r="798" spans="1:8" x14ac:dyDescent="0.3">
      <c r="A798" s="3"/>
      <c r="B798" s="18"/>
      <c r="C798" s="21" t="s">
        <v>9</v>
      </c>
      <c r="D798" s="21">
        <v>5.47</v>
      </c>
      <c r="E798" s="23"/>
      <c r="F798" s="21">
        <v>8.7299999999999898</v>
      </c>
      <c r="G798" s="25"/>
      <c r="H798" s="6"/>
    </row>
    <row r="799" spans="1:8" x14ac:dyDescent="0.3">
      <c r="A799" s="3"/>
      <c r="B799" s="18"/>
      <c r="C799" s="21" t="s">
        <v>10</v>
      </c>
      <c r="D799" s="21">
        <v>6.38</v>
      </c>
      <c r="E799" s="23"/>
      <c r="F799" s="21">
        <v>5.8599999999999897</v>
      </c>
      <c r="G799" s="25"/>
      <c r="H799" s="6"/>
    </row>
    <row r="800" spans="1:8" x14ac:dyDescent="0.3">
      <c r="A800" s="3"/>
      <c r="B800" s="18"/>
      <c r="C800" s="21" t="s">
        <v>11</v>
      </c>
      <c r="D800" s="21">
        <v>157.93</v>
      </c>
      <c r="E800" s="24"/>
      <c r="F800" s="21">
        <v>224.96</v>
      </c>
      <c r="G800" s="30"/>
      <c r="H800" s="6"/>
    </row>
    <row r="801" spans="1:8" x14ac:dyDescent="0.3">
      <c r="A801" s="3"/>
      <c r="B801" s="19" t="s">
        <v>155</v>
      </c>
      <c r="C801" s="21" t="s">
        <v>12</v>
      </c>
      <c r="D801" s="21">
        <v>104.8</v>
      </c>
      <c r="E801" s="22">
        <f>SUM(D801:D804)</f>
        <v>113.93999999999998</v>
      </c>
      <c r="F801" s="21">
        <v>19.989999999999998</v>
      </c>
      <c r="G801" s="29">
        <f>SUM(F801:F804)</f>
        <v>34.19</v>
      </c>
      <c r="H801" s="32"/>
    </row>
    <row r="802" spans="1:8" x14ac:dyDescent="0.3">
      <c r="A802" s="3"/>
      <c r="B802" s="19"/>
      <c r="C802" s="21" t="s">
        <v>13</v>
      </c>
      <c r="D802" s="21">
        <v>2.8099999999999898</v>
      </c>
      <c r="E802" s="23"/>
      <c r="F802" s="21">
        <v>3.6</v>
      </c>
      <c r="G802" s="25"/>
      <c r="H802" s="32"/>
    </row>
    <row r="803" spans="1:8" x14ac:dyDescent="0.3">
      <c r="A803" s="3"/>
      <c r="B803" s="19"/>
      <c r="C803" s="21" t="s">
        <v>14</v>
      </c>
      <c r="D803" s="21">
        <v>0.46</v>
      </c>
      <c r="E803" s="23"/>
      <c r="F803" s="21">
        <v>0.21</v>
      </c>
      <c r="G803" s="25"/>
      <c r="H803" s="32"/>
    </row>
    <row r="804" spans="1:8" x14ac:dyDescent="0.3">
      <c r="A804" s="4"/>
      <c r="B804" s="20"/>
      <c r="C804" s="21" t="s">
        <v>15</v>
      </c>
      <c r="D804" s="21">
        <v>5.87</v>
      </c>
      <c r="E804" s="24"/>
      <c r="F804" s="21">
        <v>10.39</v>
      </c>
      <c r="G804" s="30"/>
      <c r="H804" s="32"/>
    </row>
    <row r="805" spans="1:8" x14ac:dyDescent="0.3">
      <c r="A805" s="2" t="s">
        <v>88</v>
      </c>
      <c r="B805" s="17" t="s">
        <v>152</v>
      </c>
      <c r="C805" s="21" t="s">
        <v>5</v>
      </c>
      <c r="D805" s="21">
        <v>34.93</v>
      </c>
      <c r="E805" s="22">
        <f>SUM(D805:D811)</f>
        <v>240.20999999999992</v>
      </c>
      <c r="F805" s="21">
        <v>123.63</v>
      </c>
      <c r="G805" s="29">
        <f>SUM(F805:F811)</f>
        <v>551.94000000000005</v>
      </c>
      <c r="H805" s="6">
        <f t="shared" ref="H805" si="72">SUM(G805:G815)</f>
        <v>576.79000000000008</v>
      </c>
    </row>
    <row r="806" spans="1:8" x14ac:dyDescent="0.3">
      <c r="A806" s="3"/>
      <c r="B806" s="18"/>
      <c r="C806" s="21" t="s">
        <v>6</v>
      </c>
      <c r="D806" s="21">
        <v>23.779999999999902</v>
      </c>
      <c r="E806" s="23"/>
      <c r="F806" s="21">
        <v>25.54</v>
      </c>
      <c r="G806" s="25"/>
      <c r="H806" s="6"/>
    </row>
    <row r="807" spans="1:8" x14ac:dyDescent="0.3">
      <c r="A807" s="3"/>
      <c r="B807" s="18"/>
      <c r="C807" s="21" t="s">
        <v>7</v>
      </c>
      <c r="D807" s="21">
        <v>4.96</v>
      </c>
      <c r="E807" s="23"/>
      <c r="F807" s="21">
        <v>153.06</v>
      </c>
      <c r="G807" s="25"/>
      <c r="H807" s="6"/>
    </row>
    <row r="808" spans="1:8" x14ac:dyDescent="0.3">
      <c r="A808" s="3"/>
      <c r="B808" s="18"/>
      <c r="C808" s="21" t="s">
        <v>8</v>
      </c>
      <c r="D808" s="21">
        <v>0.11</v>
      </c>
      <c r="E808" s="23"/>
      <c r="F808" s="21">
        <v>3.8499999999999899</v>
      </c>
      <c r="G808" s="25"/>
      <c r="H808" s="6"/>
    </row>
    <row r="809" spans="1:8" x14ac:dyDescent="0.3">
      <c r="A809" s="3"/>
      <c r="B809" s="18"/>
      <c r="C809" s="21" t="s">
        <v>9</v>
      </c>
      <c r="D809" s="21">
        <v>4.93</v>
      </c>
      <c r="E809" s="23"/>
      <c r="F809" s="21">
        <v>7.87</v>
      </c>
      <c r="G809" s="25"/>
      <c r="H809" s="6"/>
    </row>
    <row r="810" spans="1:8" x14ac:dyDescent="0.3">
      <c r="A810" s="3"/>
      <c r="B810" s="18"/>
      <c r="C810" s="21" t="s">
        <v>10</v>
      </c>
      <c r="D810" s="21">
        <v>12.45</v>
      </c>
      <c r="E810" s="23"/>
      <c r="F810" s="21">
        <v>11.44</v>
      </c>
      <c r="G810" s="25"/>
      <c r="H810" s="6"/>
    </row>
    <row r="811" spans="1:8" x14ac:dyDescent="0.3">
      <c r="A811" s="3"/>
      <c r="B811" s="18"/>
      <c r="C811" s="21" t="s">
        <v>11</v>
      </c>
      <c r="D811" s="21">
        <v>159.05000000000001</v>
      </c>
      <c r="E811" s="24"/>
      <c r="F811" s="21">
        <v>226.55</v>
      </c>
      <c r="G811" s="30"/>
      <c r="H811" s="6"/>
    </row>
    <row r="812" spans="1:8" x14ac:dyDescent="0.3">
      <c r="A812" s="3"/>
      <c r="B812" s="19" t="s">
        <v>155</v>
      </c>
      <c r="C812" s="21" t="s">
        <v>12</v>
      </c>
      <c r="D812" s="21">
        <v>109.98</v>
      </c>
      <c r="E812" s="22">
        <f>SUM(D812:D815)</f>
        <v>112.78000000000002</v>
      </c>
      <c r="F812" s="21">
        <v>20.97</v>
      </c>
      <c r="G812" s="29">
        <f>SUM(F812:F815)</f>
        <v>24.849999999999998</v>
      </c>
      <c r="H812" s="32"/>
    </row>
    <row r="813" spans="1:8" x14ac:dyDescent="0.3">
      <c r="A813" s="3"/>
      <c r="B813" s="19"/>
      <c r="C813" s="21" t="s">
        <v>13</v>
      </c>
      <c r="D813" s="21">
        <v>2.15</v>
      </c>
      <c r="E813" s="23"/>
      <c r="F813" s="21">
        <v>2.75</v>
      </c>
      <c r="G813" s="25"/>
      <c r="H813" s="32"/>
    </row>
    <row r="814" spans="1:8" x14ac:dyDescent="0.3">
      <c r="A814" s="3"/>
      <c r="B814" s="19"/>
      <c r="C814" s="21" t="s">
        <v>14</v>
      </c>
      <c r="D814" s="21">
        <v>0.01</v>
      </c>
      <c r="E814" s="23"/>
      <c r="F814" s="21">
        <v>0</v>
      </c>
      <c r="G814" s="25"/>
      <c r="H814" s="32"/>
    </row>
    <row r="815" spans="1:8" x14ac:dyDescent="0.3">
      <c r="A815" s="4"/>
      <c r="B815" s="20"/>
      <c r="C815" s="21" t="s">
        <v>15</v>
      </c>
      <c r="D815" s="21">
        <v>0.64</v>
      </c>
      <c r="E815" s="24"/>
      <c r="F815" s="21">
        <v>1.1299999999999999</v>
      </c>
      <c r="G815" s="30"/>
      <c r="H815" s="32"/>
    </row>
    <row r="816" spans="1:8" x14ac:dyDescent="0.3">
      <c r="A816" s="2" t="s">
        <v>89</v>
      </c>
      <c r="B816" s="17" t="s">
        <v>152</v>
      </c>
      <c r="C816" s="21" t="s">
        <v>5</v>
      </c>
      <c r="D816" s="21">
        <v>8.92</v>
      </c>
      <c r="E816" s="22">
        <f>SUM(D816:D822)</f>
        <v>204.65</v>
      </c>
      <c r="F816" s="21">
        <v>31.57</v>
      </c>
      <c r="G816" s="29">
        <f>SUM(F816:F822)</f>
        <v>565.54</v>
      </c>
      <c r="H816" s="6">
        <f t="shared" ref="H816" si="73">SUM(G816:G826)</f>
        <v>610.40999999999985</v>
      </c>
    </row>
    <row r="817" spans="1:8" x14ac:dyDescent="0.3">
      <c r="A817" s="3"/>
      <c r="B817" s="18"/>
      <c r="C817" s="21" t="s">
        <v>6</v>
      </c>
      <c r="D817" s="21">
        <v>58.27</v>
      </c>
      <c r="E817" s="23"/>
      <c r="F817" s="21">
        <v>62.59</v>
      </c>
      <c r="G817" s="25"/>
      <c r="H817" s="6"/>
    </row>
    <row r="818" spans="1:8" x14ac:dyDescent="0.3">
      <c r="A818" s="3"/>
      <c r="B818" s="18"/>
      <c r="C818" s="21" t="s">
        <v>7</v>
      </c>
      <c r="D818" s="21">
        <v>6.13</v>
      </c>
      <c r="E818" s="23"/>
      <c r="F818" s="21">
        <v>189.16</v>
      </c>
      <c r="G818" s="25"/>
      <c r="H818" s="6"/>
    </row>
    <row r="819" spans="1:8" x14ac:dyDescent="0.3">
      <c r="A819" s="3"/>
      <c r="B819" s="18"/>
      <c r="C819" s="21" t="s">
        <v>8</v>
      </c>
      <c r="D819" s="21">
        <v>2.79</v>
      </c>
      <c r="E819" s="23"/>
      <c r="F819" s="21">
        <v>97.71</v>
      </c>
      <c r="G819" s="25"/>
      <c r="H819" s="6"/>
    </row>
    <row r="820" spans="1:8" x14ac:dyDescent="0.3">
      <c r="A820" s="3"/>
      <c r="B820" s="18"/>
      <c r="C820" s="21" t="s">
        <v>9</v>
      </c>
      <c r="D820" s="21">
        <v>20.54</v>
      </c>
      <c r="E820" s="23"/>
      <c r="F820" s="21">
        <v>32.799999999999997</v>
      </c>
      <c r="G820" s="25"/>
      <c r="H820" s="6"/>
    </row>
    <row r="821" spans="1:8" x14ac:dyDescent="0.3">
      <c r="A821" s="3"/>
      <c r="B821" s="18"/>
      <c r="C821" s="21" t="s">
        <v>10</v>
      </c>
      <c r="D821" s="21">
        <v>4.2</v>
      </c>
      <c r="E821" s="23"/>
      <c r="F821" s="21">
        <v>3.86</v>
      </c>
      <c r="G821" s="25"/>
      <c r="H821" s="6"/>
    </row>
    <row r="822" spans="1:8" x14ac:dyDescent="0.3">
      <c r="A822" s="3"/>
      <c r="B822" s="18"/>
      <c r="C822" s="21" t="s">
        <v>11</v>
      </c>
      <c r="D822" s="21">
        <v>103.8</v>
      </c>
      <c r="E822" s="24"/>
      <c r="F822" s="21">
        <v>147.85</v>
      </c>
      <c r="G822" s="30"/>
      <c r="H822" s="6"/>
    </row>
    <row r="823" spans="1:8" x14ac:dyDescent="0.3">
      <c r="A823" s="3"/>
      <c r="B823" s="19" t="s">
        <v>155</v>
      </c>
      <c r="C823" s="21" t="s">
        <v>12</v>
      </c>
      <c r="D823" s="21">
        <v>90.169999999999902</v>
      </c>
      <c r="E823" s="22">
        <f>SUM(D823:D826)</f>
        <v>110.36999999999991</v>
      </c>
      <c r="F823" s="21">
        <v>17.2</v>
      </c>
      <c r="G823" s="29">
        <f>SUM(F823:F826)</f>
        <v>44.869999999999891</v>
      </c>
      <c r="H823" s="32"/>
    </row>
    <row r="824" spans="1:8" x14ac:dyDescent="0.3">
      <c r="A824" s="3"/>
      <c r="B824" s="19"/>
      <c r="C824" s="21" t="s">
        <v>13</v>
      </c>
      <c r="D824" s="21">
        <v>16.38</v>
      </c>
      <c r="E824" s="23"/>
      <c r="F824" s="21">
        <v>20.959999999999901</v>
      </c>
      <c r="G824" s="25"/>
      <c r="H824" s="32"/>
    </row>
    <row r="825" spans="1:8" x14ac:dyDescent="0.3">
      <c r="A825" s="3"/>
      <c r="B825" s="19"/>
      <c r="C825" s="21" t="s">
        <v>14</v>
      </c>
      <c r="D825" s="21">
        <v>0.04</v>
      </c>
      <c r="E825" s="23"/>
      <c r="F825" s="21">
        <v>0.02</v>
      </c>
      <c r="G825" s="25"/>
      <c r="H825" s="32"/>
    </row>
    <row r="826" spans="1:8" x14ac:dyDescent="0.3">
      <c r="A826" s="4"/>
      <c r="B826" s="20"/>
      <c r="C826" s="21" t="s">
        <v>15</v>
      </c>
      <c r="D826" s="21">
        <v>3.78</v>
      </c>
      <c r="E826" s="24"/>
      <c r="F826" s="21">
        <v>6.6899999999999897</v>
      </c>
      <c r="G826" s="30"/>
      <c r="H826" s="32"/>
    </row>
    <row r="827" spans="1:8" x14ac:dyDescent="0.3">
      <c r="A827" s="2" t="s">
        <v>90</v>
      </c>
      <c r="B827" s="17" t="s">
        <v>152</v>
      </c>
      <c r="C827" s="21" t="s">
        <v>5</v>
      </c>
      <c r="D827" s="21">
        <v>0</v>
      </c>
      <c r="E827" s="22">
        <f>SUM(D827:D833)</f>
        <v>164.1399999999999</v>
      </c>
      <c r="F827" s="21">
        <v>0</v>
      </c>
      <c r="G827" s="29">
        <f>SUM(F827:F833)</f>
        <v>567.79</v>
      </c>
      <c r="H827" s="6">
        <f t="shared" ref="H827" si="74">SUM(G827:G837)</f>
        <v>618.88999999999987</v>
      </c>
    </row>
    <row r="828" spans="1:8" x14ac:dyDescent="0.3">
      <c r="A828" s="3"/>
      <c r="B828" s="18"/>
      <c r="C828" s="21" t="s">
        <v>6</v>
      </c>
      <c r="D828" s="21">
        <v>18.5</v>
      </c>
      <c r="E828" s="23"/>
      <c r="F828" s="21">
        <v>19.87</v>
      </c>
      <c r="G828" s="25"/>
      <c r="H828" s="6"/>
    </row>
    <row r="829" spans="1:8" x14ac:dyDescent="0.3">
      <c r="A829" s="3"/>
      <c r="B829" s="18"/>
      <c r="C829" s="21" t="s">
        <v>7</v>
      </c>
      <c r="D829" s="21">
        <v>5.53</v>
      </c>
      <c r="E829" s="23"/>
      <c r="F829" s="21">
        <v>170.64</v>
      </c>
      <c r="G829" s="25"/>
      <c r="H829" s="6"/>
    </row>
    <row r="830" spans="1:8" x14ac:dyDescent="0.3">
      <c r="A830" s="3"/>
      <c r="B830" s="18"/>
      <c r="C830" s="21" t="s">
        <v>8</v>
      </c>
      <c r="D830" s="21">
        <v>5.34</v>
      </c>
      <c r="E830" s="23"/>
      <c r="F830" s="21">
        <v>187.01</v>
      </c>
      <c r="G830" s="25"/>
      <c r="H830" s="6"/>
    </row>
    <row r="831" spans="1:8" x14ac:dyDescent="0.3">
      <c r="A831" s="3"/>
      <c r="B831" s="18"/>
      <c r="C831" s="21" t="s">
        <v>9</v>
      </c>
      <c r="D831" s="21">
        <v>12.6299999999999</v>
      </c>
      <c r="E831" s="23"/>
      <c r="F831" s="21">
        <v>20.170000000000002</v>
      </c>
      <c r="G831" s="25"/>
      <c r="H831" s="6"/>
    </row>
    <row r="832" spans="1:8" x14ac:dyDescent="0.3">
      <c r="A832" s="3"/>
      <c r="B832" s="18"/>
      <c r="C832" s="21" t="s">
        <v>10</v>
      </c>
      <c r="D832" s="21">
        <v>7.67</v>
      </c>
      <c r="E832" s="23"/>
      <c r="F832" s="21">
        <v>7.05</v>
      </c>
      <c r="G832" s="25"/>
      <c r="H832" s="6"/>
    </row>
    <row r="833" spans="1:8" x14ac:dyDescent="0.3">
      <c r="A833" s="3"/>
      <c r="B833" s="18"/>
      <c r="C833" s="21" t="s">
        <v>11</v>
      </c>
      <c r="D833" s="21">
        <v>114.47</v>
      </c>
      <c r="E833" s="24"/>
      <c r="F833" s="21">
        <v>163.05000000000001</v>
      </c>
      <c r="G833" s="30"/>
      <c r="H833" s="6"/>
    </row>
    <row r="834" spans="1:8" x14ac:dyDescent="0.3">
      <c r="A834" s="3"/>
      <c r="B834" s="19" t="s">
        <v>155</v>
      </c>
      <c r="C834" s="21" t="s">
        <v>12</v>
      </c>
      <c r="D834" s="21">
        <v>197.5</v>
      </c>
      <c r="E834" s="22">
        <f>SUM(D834:D837)</f>
        <v>206.79</v>
      </c>
      <c r="F834" s="21">
        <v>37.659999999999997</v>
      </c>
      <c r="G834" s="29">
        <f>SUM(F834:F837)</f>
        <v>51.099999999999895</v>
      </c>
      <c r="H834" s="32"/>
    </row>
    <row r="835" spans="1:8" x14ac:dyDescent="0.3">
      <c r="A835" s="3"/>
      <c r="B835" s="19"/>
      <c r="C835" s="21" t="s">
        <v>13</v>
      </c>
      <c r="D835" s="21">
        <v>1.07</v>
      </c>
      <c r="E835" s="23"/>
      <c r="F835" s="21">
        <v>1.37</v>
      </c>
      <c r="G835" s="25"/>
      <c r="H835" s="32"/>
    </row>
    <row r="836" spans="1:8" x14ac:dyDescent="0.3">
      <c r="A836" s="3"/>
      <c r="B836" s="19"/>
      <c r="C836" s="21" t="s">
        <v>14</v>
      </c>
      <c r="D836" s="21">
        <v>1.88</v>
      </c>
      <c r="E836" s="23"/>
      <c r="F836" s="21">
        <v>0.85</v>
      </c>
      <c r="G836" s="25"/>
      <c r="H836" s="32"/>
    </row>
    <row r="837" spans="1:8" x14ac:dyDescent="0.3">
      <c r="A837" s="4"/>
      <c r="B837" s="20"/>
      <c r="C837" s="21" t="s">
        <v>15</v>
      </c>
      <c r="D837" s="21">
        <v>6.34</v>
      </c>
      <c r="E837" s="24"/>
      <c r="F837" s="21">
        <v>11.219999999999899</v>
      </c>
      <c r="G837" s="30"/>
      <c r="H837" s="32"/>
    </row>
    <row r="838" spans="1:8" x14ac:dyDescent="0.3">
      <c r="A838" s="2" t="s">
        <v>91</v>
      </c>
      <c r="B838" s="17" t="s">
        <v>152</v>
      </c>
      <c r="C838" s="21" t="s">
        <v>5</v>
      </c>
      <c r="D838" s="21">
        <v>0.02</v>
      </c>
      <c r="E838" s="22">
        <f>SUM(D838:D844)</f>
        <v>114.4199999999999</v>
      </c>
      <c r="F838" s="21">
        <v>7.0000000000000007E-2</v>
      </c>
      <c r="G838" s="29">
        <f>SUM(F838:F844)</f>
        <v>591.52</v>
      </c>
      <c r="H838" s="6">
        <f t="shared" ref="H838" si="75">SUM(G838:G848)</f>
        <v>673.92</v>
      </c>
    </row>
    <row r="839" spans="1:8" x14ac:dyDescent="0.3">
      <c r="A839" s="3"/>
      <c r="B839" s="18"/>
      <c r="C839" s="21" t="s">
        <v>6</v>
      </c>
      <c r="D839" s="21">
        <v>14.43</v>
      </c>
      <c r="E839" s="23"/>
      <c r="F839" s="21">
        <v>15.5</v>
      </c>
      <c r="G839" s="25"/>
      <c r="H839" s="6"/>
    </row>
    <row r="840" spans="1:8" x14ac:dyDescent="0.3">
      <c r="A840" s="3"/>
      <c r="B840" s="18"/>
      <c r="C840" s="21" t="s">
        <v>7</v>
      </c>
      <c r="D840" s="21">
        <v>12.88</v>
      </c>
      <c r="E840" s="23"/>
      <c r="F840" s="21">
        <v>397.45</v>
      </c>
      <c r="G840" s="25"/>
      <c r="H840" s="6"/>
    </row>
    <row r="841" spans="1:8" x14ac:dyDescent="0.3">
      <c r="A841" s="3"/>
      <c r="B841" s="18"/>
      <c r="C841" s="21" t="s">
        <v>8</v>
      </c>
      <c r="D841" s="21">
        <v>1.58</v>
      </c>
      <c r="E841" s="23"/>
      <c r="F841" s="21">
        <v>55.33</v>
      </c>
      <c r="G841" s="25"/>
      <c r="H841" s="6"/>
    </row>
    <row r="842" spans="1:8" x14ac:dyDescent="0.3">
      <c r="A842" s="3"/>
      <c r="B842" s="18"/>
      <c r="C842" s="21" t="s">
        <v>9</v>
      </c>
      <c r="D842" s="21">
        <v>21.459999999999901</v>
      </c>
      <c r="E842" s="23"/>
      <c r="F842" s="21">
        <v>34.26</v>
      </c>
      <c r="G842" s="25"/>
      <c r="H842" s="6"/>
    </row>
    <row r="843" spans="1:8" x14ac:dyDescent="0.3">
      <c r="A843" s="3"/>
      <c r="B843" s="18"/>
      <c r="C843" s="21" t="s">
        <v>10</v>
      </c>
      <c r="D843" s="21">
        <v>4.59</v>
      </c>
      <c r="E843" s="23"/>
      <c r="F843" s="21">
        <v>4.22</v>
      </c>
      <c r="G843" s="25"/>
      <c r="H843" s="6"/>
    </row>
    <row r="844" spans="1:8" x14ac:dyDescent="0.3">
      <c r="A844" s="3"/>
      <c r="B844" s="18"/>
      <c r="C844" s="21" t="s">
        <v>11</v>
      </c>
      <c r="D844" s="21">
        <v>59.46</v>
      </c>
      <c r="E844" s="24"/>
      <c r="F844" s="21">
        <v>84.69</v>
      </c>
      <c r="G844" s="30"/>
      <c r="H844" s="6"/>
    </row>
    <row r="845" spans="1:8" x14ac:dyDescent="0.3">
      <c r="A845" s="3"/>
      <c r="B845" s="19" t="s">
        <v>155</v>
      </c>
      <c r="C845" s="21" t="s">
        <v>12</v>
      </c>
      <c r="D845" s="21">
        <v>146.83000000000001</v>
      </c>
      <c r="E845" s="22">
        <f>SUM(D845:D848)</f>
        <v>189.06</v>
      </c>
      <c r="F845" s="21">
        <v>28</v>
      </c>
      <c r="G845" s="29">
        <f>SUM(F845:F848)</f>
        <v>82.4</v>
      </c>
      <c r="H845" s="32"/>
    </row>
    <row r="846" spans="1:8" x14ac:dyDescent="0.3">
      <c r="A846" s="3"/>
      <c r="B846" s="19"/>
      <c r="C846" s="21" t="s">
        <v>13</v>
      </c>
      <c r="D846" s="21">
        <v>39.770000000000003</v>
      </c>
      <c r="E846" s="23"/>
      <c r="F846" s="21">
        <v>50.89</v>
      </c>
      <c r="G846" s="25"/>
      <c r="H846" s="32"/>
    </row>
    <row r="847" spans="1:8" x14ac:dyDescent="0.3">
      <c r="A847" s="3"/>
      <c r="B847" s="19"/>
      <c r="C847" s="21" t="s">
        <v>14</v>
      </c>
      <c r="D847" s="21">
        <v>0.64</v>
      </c>
      <c r="E847" s="23"/>
      <c r="F847" s="21">
        <v>0.28999999999999998</v>
      </c>
      <c r="G847" s="25"/>
      <c r="H847" s="32"/>
    </row>
    <row r="848" spans="1:8" x14ac:dyDescent="0.3">
      <c r="A848" s="4"/>
      <c r="B848" s="20"/>
      <c r="C848" s="21" t="s">
        <v>15</v>
      </c>
      <c r="D848" s="21">
        <v>1.82</v>
      </c>
      <c r="E848" s="24"/>
      <c r="F848" s="21">
        <v>3.22</v>
      </c>
      <c r="G848" s="30"/>
      <c r="H848" s="32"/>
    </row>
    <row r="849" spans="1:8" x14ac:dyDescent="0.3">
      <c r="A849" s="2" t="s">
        <v>92</v>
      </c>
      <c r="B849" s="17" t="s">
        <v>152</v>
      </c>
      <c r="C849" s="21" t="s">
        <v>5</v>
      </c>
      <c r="D849" s="21">
        <v>4.08</v>
      </c>
      <c r="E849" s="22">
        <f>SUM(D849:D855)</f>
        <v>195.90999999999997</v>
      </c>
      <c r="F849" s="21">
        <v>14.44</v>
      </c>
      <c r="G849" s="29">
        <f>SUM(F849:F855)</f>
        <v>587.77</v>
      </c>
      <c r="H849" s="6">
        <f t="shared" ref="H849" si="76">SUM(G849:G859)</f>
        <v>672.06999999999994</v>
      </c>
    </row>
    <row r="850" spans="1:8" x14ac:dyDescent="0.3">
      <c r="A850" s="3"/>
      <c r="B850" s="18"/>
      <c r="C850" s="21" t="s">
        <v>6</v>
      </c>
      <c r="D850" s="21">
        <v>38.51</v>
      </c>
      <c r="E850" s="23"/>
      <c r="F850" s="21">
        <v>41.37</v>
      </c>
      <c r="G850" s="25"/>
      <c r="H850" s="6"/>
    </row>
    <row r="851" spans="1:8" x14ac:dyDescent="0.3">
      <c r="A851" s="3"/>
      <c r="B851" s="18"/>
      <c r="C851" s="21" t="s">
        <v>7</v>
      </c>
      <c r="D851" s="21">
        <v>5.99</v>
      </c>
      <c r="E851" s="23"/>
      <c r="F851" s="21">
        <v>184.84</v>
      </c>
      <c r="G851" s="25"/>
      <c r="H851" s="6"/>
    </row>
    <row r="852" spans="1:8" x14ac:dyDescent="0.3">
      <c r="A852" s="3"/>
      <c r="B852" s="18"/>
      <c r="C852" s="21" t="s">
        <v>8</v>
      </c>
      <c r="D852" s="21">
        <v>4.08</v>
      </c>
      <c r="E852" s="23"/>
      <c r="F852" s="21">
        <v>142.88</v>
      </c>
      <c r="G852" s="25"/>
      <c r="H852" s="6"/>
    </row>
    <row r="853" spans="1:8" x14ac:dyDescent="0.3">
      <c r="A853" s="3"/>
      <c r="B853" s="18"/>
      <c r="C853" s="21" t="s">
        <v>9</v>
      </c>
      <c r="D853" s="21">
        <v>19.66</v>
      </c>
      <c r="E853" s="23"/>
      <c r="F853" s="21">
        <v>31.39</v>
      </c>
      <c r="G853" s="25"/>
      <c r="H853" s="6"/>
    </row>
    <row r="854" spans="1:8" x14ac:dyDescent="0.3">
      <c r="A854" s="3"/>
      <c r="B854" s="18"/>
      <c r="C854" s="21" t="s">
        <v>10</v>
      </c>
      <c r="D854" s="21">
        <v>6.3199999999999896</v>
      </c>
      <c r="E854" s="23"/>
      <c r="F854" s="21">
        <v>5.81</v>
      </c>
      <c r="G854" s="25"/>
      <c r="H854" s="6"/>
    </row>
    <row r="855" spans="1:8" x14ac:dyDescent="0.3">
      <c r="A855" s="3"/>
      <c r="B855" s="18"/>
      <c r="C855" s="21" t="s">
        <v>11</v>
      </c>
      <c r="D855" s="21">
        <v>117.27</v>
      </c>
      <c r="E855" s="24"/>
      <c r="F855" s="21">
        <v>167.04</v>
      </c>
      <c r="G855" s="30"/>
      <c r="H855" s="6"/>
    </row>
    <row r="856" spans="1:8" x14ac:dyDescent="0.3">
      <c r="A856" s="3"/>
      <c r="B856" s="19" t="s">
        <v>155</v>
      </c>
      <c r="C856" s="21" t="s">
        <v>12</v>
      </c>
      <c r="D856" s="21">
        <v>114.02</v>
      </c>
      <c r="E856" s="22">
        <f>SUM(D856:D859)</f>
        <v>162.20999999999998</v>
      </c>
      <c r="F856" s="21">
        <v>21.74</v>
      </c>
      <c r="G856" s="29">
        <f>SUM(F856:F859)</f>
        <v>84.299999999999983</v>
      </c>
      <c r="H856" s="32"/>
    </row>
    <row r="857" spans="1:8" x14ac:dyDescent="0.3">
      <c r="A857" s="3"/>
      <c r="B857" s="19"/>
      <c r="C857" s="21" t="s">
        <v>13</v>
      </c>
      <c r="D857" s="21">
        <v>45.56</v>
      </c>
      <c r="E857" s="23"/>
      <c r="F857" s="21">
        <v>58.3</v>
      </c>
      <c r="G857" s="25"/>
      <c r="H857" s="32"/>
    </row>
    <row r="858" spans="1:8" x14ac:dyDescent="0.3">
      <c r="A858" s="3"/>
      <c r="B858" s="19"/>
      <c r="C858" s="21" t="s">
        <v>14</v>
      </c>
      <c r="D858" s="21">
        <v>0.3</v>
      </c>
      <c r="E858" s="23"/>
      <c r="F858" s="21">
        <v>0.14000000000000001</v>
      </c>
      <c r="G858" s="25"/>
      <c r="H858" s="32"/>
    </row>
    <row r="859" spans="1:8" x14ac:dyDescent="0.3">
      <c r="A859" s="4"/>
      <c r="B859" s="20"/>
      <c r="C859" s="21" t="s">
        <v>15</v>
      </c>
      <c r="D859" s="21">
        <v>2.3299999999999899</v>
      </c>
      <c r="E859" s="24"/>
      <c r="F859" s="21">
        <v>4.1199999999999903</v>
      </c>
      <c r="G859" s="30"/>
      <c r="H859" s="32"/>
    </row>
    <row r="860" spans="1:8" x14ac:dyDescent="0.3">
      <c r="A860" s="2" t="s">
        <v>93</v>
      </c>
      <c r="B860" s="17" t="s">
        <v>152</v>
      </c>
      <c r="C860" s="21" t="s">
        <v>5</v>
      </c>
      <c r="D860" s="21">
        <v>26.259999999999899</v>
      </c>
      <c r="E860" s="22">
        <f>SUM(D860:D866)</f>
        <v>222.71999999999892</v>
      </c>
      <c r="F860" s="21">
        <v>92.95</v>
      </c>
      <c r="G860" s="29">
        <f>SUM(F860:F866)</f>
        <v>530.16</v>
      </c>
      <c r="H860" s="6">
        <f t="shared" ref="H860" si="77">SUM(G860:G870)</f>
        <v>560.16</v>
      </c>
    </row>
    <row r="861" spans="1:8" x14ac:dyDescent="0.3">
      <c r="A861" s="3"/>
      <c r="B861" s="18"/>
      <c r="C861" s="21" t="s">
        <v>6</v>
      </c>
      <c r="D861" s="21">
        <v>20.68</v>
      </c>
      <c r="E861" s="23"/>
      <c r="F861" s="21">
        <v>22.21</v>
      </c>
      <c r="G861" s="25"/>
      <c r="H861" s="6"/>
    </row>
    <row r="862" spans="1:8" x14ac:dyDescent="0.3">
      <c r="A862" s="3"/>
      <c r="B862" s="18"/>
      <c r="C862" s="21" t="s">
        <v>7</v>
      </c>
      <c r="D862" s="21">
        <v>3.84</v>
      </c>
      <c r="E862" s="23"/>
      <c r="F862" s="21">
        <v>118.49</v>
      </c>
      <c r="G862" s="25"/>
      <c r="H862" s="6"/>
    </row>
    <row r="863" spans="1:8" x14ac:dyDescent="0.3">
      <c r="A863" s="3"/>
      <c r="B863" s="18"/>
      <c r="C863" s="21" t="s">
        <v>8</v>
      </c>
      <c r="D863" s="21">
        <v>1.63</v>
      </c>
      <c r="E863" s="23"/>
      <c r="F863" s="21">
        <v>57.08</v>
      </c>
      <c r="G863" s="25"/>
      <c r="H863" s="6"/>
    </row>
    <row r="864" spans="1:8" x14ac:dyDescent="0.3">
      <c r="A864" s="3"/>
      <c r="B864" s="18"/>
      <c r="C864" s="21" t="s">
        <v>9</v>
      </c>
      <c r="D864" s="21">
        <v>6.24</v>
      </c>
      <c r="E864" s="23"/>
      <c r="F864" s="21">
        <v>9.9600000000000009</v>
      </c>
      <c r="G864" s="25"/>
      <c r="H864" s="6"/>
    </row>
    <row r="865" spans="1:8" x14ac:dyDescent="0.3">
      <c r="A865" s="3"/>
      <c r="B865" s="18"/>
      <c r="C865" s="21" t="s">
        <v>10</v>
      </c>
      <c r="D865" s="21">
        <v>8.36</v>
      </c>
      <c r="E865" s="23"/>
      <c r="F865" s="21">
        <v>7.68</v>
      </c>
      <c r="G865" s="25"/>
      <c r="H865" s="6"/>
    </row>
    <row r="866" spans="1:8" x14ac:dyDescent="0.3">
      <c r="A866" s="3"/>
      <c r="B866" s="18"/>
      <c r="C866" s="21" t="s">
        <v>11</v>
      </c>
      <c r="D866" s="21">
        <v>155.70999999999901</v>
      </c>
      <c r="E866" s="24"/>
      <c r="F866" s="21">
        <v>221.79</v>
      </c>
      <c r="G866" s="30"/>
      <c r="H866" s="6"/>
    </row>
    <row r="867" spans="1:8" x14ac:dyDescent="0.3">
      <c r="A867" s="3"/>
      <c r="B867" s="19" t="s">
        <v>155</v>
      </c>
      <c r="C867" s="21" t="s">
        <v>12</v>
      </c>
      <c r="D867" s="21">
        <v>121.16999999999901</v>
      </c>
      <c r="E867" s="22">
        <f>SUM(D867:D870)</f>
        <v>125.70999999999901</v>
      </c>
      <c r="F867" s="21">
        <v>23.11</v>
      </c>
      <c r="G867" s="29">
        <f>SUM(F867:F870)</f>
        <v>29.999999999999989</v>
      </c>
      <c r="H867" s="32"/>
    </row>
    <row r="868" spans="1:8" x14ac:dyDescent="0.3">
      <c r="A868" s="3"/>
      <c r="B868" s="19"/>
      <c r="C868" s="21" t="s">
        <v>13</v>
      </c>
      <c r="D868" s="21">
        <v>2.2400000000000002</v>
      </c>
      <c r="E868" s="23"/>
      <c r="F868" s="21">
        <v>2.8699999999999899</v>
      </c>
      <c r="G868" s="25"/>
      <c r="H868" s="32"/>
    </row>
    <row r="869" spans="1:8" x14ac:dyDescent="0.3">
      <c r="A869" s="3"/>
      <c r="B869" s="19"/>
      <c r="C869" s="21" t="s">
        <v>14</v>
      </c>
      <c r="D869" s="21">
        <v>0.04</v>
      </c>
      <c r="E869" s="23"/>
      <c r="F869" s="21">
        <v>0.02</v>
      </c>
      <c r="G869" s="25"/>
      <c r="H869" s="32"/>
    </row>
    <row r="870" spans="1:8" x14ac:dyDescent="0.3">
      <c r="A870" s="4"/>
      <c r="B870" s="20"/>
      <c r="C870" s="21" t="s">
        <v>15</v>
      </c>
      <c r="D870" s="21">
        <v>2.2599999999999998</v>
      </c>
      <c r="E870" s="24"/>
      <c r="F870" s="21">
        <v>4</v>
      </c>
      <c r="G870" s="30"/>
      <c r="H870" s="32"/>
    </row>
    <row r="871" spans="1:8" x14ac:dyDescent="0.3">
      <c r="A871" s="2" t="s">
        <v>94</v>
      </c>
      <c r="B871" s="17" t="s">
        <v>152</v>
      </c>
      <c r="C871" s="21" t="s">
        <v>5</v>
      </c>
      <c r="D871" s="21">
        <v>0.01</v>
      </c>
      <c r="E871" s="22">
        <f>SUM(D871:D877)</f>
        <v>111.97999999999989</v>
      </c>
      <c r="F871" s="21">
        <v>0.04</v>
      </c>
      <c r="G871" s="29">
        <f>SUM(F871:F877)</f>
        <v>535.02</v>
      </c>
      <c r="H871" s="6">
        <f t="shared" ref="H871" si="78">SUM(G871:G881)</f>
        <v>576.41999999999996</v>
      </c>
    </row>
    <row r="872" spans="1:8" x14ac:dyDescent="0.3">
      <c r="A872" s="3"/>
      <c r="B872" s="18"/>
      <c r="C872" s="21" t="s">
        <v>6</v>
      </c>
      <c r="D872" s="21">
        <v>20.77</v>
      </c>
      <c r="E872" s="23"/>
      <c r="F872" s="21">
        <v>22.31</v>
      </c>
      <c r="G872" s="25"/>
      <c r="H872" s="6"/>
    </row>
    <row r="873" spans="1:8" x14ac:dyDescent="0.3">
      <c r="A873" s="3"/>
      <c r="B873" s="18"/>
      <c r="C873" s="21" t="s">
        <v>7</v>
      </c>
      <c r="D873" s="21">
        <v>8.0399999999999991</v>
      </c>
      <c r="E873" s="23"/>
      <c r="F873" s="21">
        <v>248.1</v>
      </c>
      <c r="G873" s="25"/>
      <c r="H873" s="6"/>
    </row>
    <row r="874" spans="1:8" x14ac:dyDescent="0.3">
      <c r="A874" s="3"/>
      <c r="B874" s="18"/>
      <c r="C874" s="21" t="s">
        <v>8</v>
      </c>
      <c r="D874" s="21">
        <v>4.3599999999999897</v>
      </c>
      <c r="E874" s="23"/>
      <c r="F874" s="21">
        <v>152.69</v>
      </c>
      <c r="G874" s="25"/>
      <c r="H874" s="6"/>
    </row>
    <row r="875" spans="1:8" x14ac:dyDescent="0.3">
      <c r="A875" s="3"/>
      <c r="B875" s="18"/>
      <c r="C875" s="21" t="s">
        <v>9</v>
      </c>
      <c r="D875" s="21">
        <v>17.439999999999898</v>
      </c>
      <c r="E875" s="23"/>
      <c r="F875" s="21">
        <v>27.85</v>
      </c>
      <c r="G875" s="25"/>
      <c r="H875" s="6"/>
    </row>
    <row r="876" spans="1:8" x14ac:dyDescent="0.3">
      <c r="A876" s="3"/>
      <c r="B876" s="18"/>
      <c r="C876" s="21" t="s">
        <v>10</v>
      </c>
      <c r="D876" s="21">
        <v>6.68</v>
      </c>
      <c r="E876" s="23"/>
      <c r="F876" s="21">
        <v>6.14</v>
      </c>
      <c r="G876" s="25"/>
      <c r="H876" s="6"/>
    </row>
    <row r="877" spans="1:8" x14ac:dyDescent="0.3">
      <c r="A877" s="3"/>
      <c r="B877" s="18"/>
      <c r="C877" s="21" t="s">
        <v>11</v>
      </c>
      <c r="D877" s="21">
        <v>54.68</v>
      </c>
      <c r="E877" s="24"/>
      <c r="F877" s="21">
        <v>77.89</v>
      </c>
      <c r="G877" s="30"/>
      <c r="H877" s="6"/>
    </row>
    <row r="878" spans="1:8" x14ac:dyDescent="0.3">
      <c r="A878" s="3"/>
      <c r="B878" s="19" t="s">
        <v>155</v>
      </c>
      <c r="C878" s="21" t="s">
        <v>12</v>
      </c>
      <c r="D878" s="21">
        <v>179.7</v>
      </c>
      <c r="E878" s="22">
        <f>SUM(D878:D881)</f>
        <v>184.02999999999997</v>
      </c>
      <c r="F878" s="21">
        <v>34.270000000000003</v>
      </c>
      <c r="G878" s="29">
        <f>SUM(F878:F881)</f>
        <v>41.4</v>
      </c>
      <c r="H878" s="32"/>
    </row>
    <row r="879" spans="1:8" x14ac:dyDescent="0.3">
      <c r="A879" s="3"/>
      <c r="B879" s="19"/>
      <c r="C879" s="21" t="s">
        <v>13</v>
      </c>
      <c r="D879" s="21">
        <v>1.1000000000000001</v>
      </c>
      <c r="E879" s="23"/>
      <c r="F879" s="21">
        <v>1.41</v>
      </c>
      <c r="G879" s="25"/>
      <c r="H879" s="32"/>
    </row>
    <row r="880" spans="1:8" x14ac:dyDescent="0.3">
      <c r="A880" s="3"/>
      <c r="B880" s="19"/>
      <c r="C880" s="21" t="s">
        <v>14</v>
      </c>
      <c r="D880" s="21">
        <v>0</v>
      </c>
      <c r="E880" s="23"/>
      <c r="F880" s="21">
        <v>0</v>
      </c>
      <c r="G880" s="25"/>
      <c r="H880" s="32"/>
    </row>
    <row r="881" spans="1:8" x14ac:dyDescent="0.3">
      <c r="A881" s="4"/>
      <c r="B881" s="20"/>
      <c r="C881" s="21" t="s">
        <v>15</v>
      </c>
      <c r="D881" s="21">
        <v>3.23</v>
      </c>
      <c r="E881" s="24"/>
      <c r="F881" s="21">
        <v>5.72</v>
      </c>
      <c r="G881" s="30"/>
      <c r="H881" s="32"/>
    </row>
    <row r="882" spans="1:8" x14ac:dyDescent="0.3">
      <c r="A882" s="2" t="s">
        <v>95</v>
      </c>
      <c r="B882" s="17" t="s">
        <v>152</v>
      </c>
      <c r="C882" s="21" t="s">
        <v>5</v>
      </c>
      <c r="D882" s="21">
        <v>31.779999999999902</v>
      </c>
      <c r="E882" s="22">
        <f>SUM(D882:D888)</f>
        <v>219.83999999999978</v>
      </c>
      <c r="F882" s="21">
        <v>112.49</v>
      </c>
      <c r="G882" s="29">
        <f>SUM(F882:F888)</f>
        <v>526.51999999999987</v>
      </c>
      <c r="H882" s="6">
        <f t="shared" ref="H882" si="79">SUM(G882:G892)</f>
        <v>560.33999999999992</v>
      </c>
    </row>
    <row r="883" spans="1:8" x14ac:dyDescent="0.3">
      <c r="A883" s="3"/>
      <c r="B883" s="18"/>
      <c r="C883" s="21" t="s">
        <v>6</v>
      </c>
      <c r="D883" s="21">
        <v>15.1299999999999</v>
      </c>
      <c r="E883" s="23"/>
      <c r="F883" s="21">
        <v>16.25</v>
      </c>
      <c r="G883" s="25"/>
      <c r="H883" s="6"/>
    </row>
    <row r="884" spans="1:8" x14ac:dyDescent="0.3">
      <c r="A884" s="3"/>
      <c r="B884" s="18"/>
      <c r="C884" s="21" t="s">
        <v>7</v>
      </c>
      <c r="D884" s="21">
        <v>5.1899999999999897</v>
      </c>
      <c r="E884" s="23"/>
      <c r="F884" s="21">
        <v>160.15</v>
      </c>
      <c r="G884" s="25"/>
      <c r="H884" s="6"/>
    </row>
    <row r="885" spans="1:8" x14ac:dyDescent="0.3">
      <c r="A885" s="3"/>
      <c r="B885" s="18"/>
      <c r="C885" s="21" t="s">
        <v>8</v>
      </c>
      <c r="D885" s="21">
        <v>0.16</v>
      </c>
      <c r="E885" s="23"/>
      <c r="F885" s="21">
        <v>5.6</v>
      </c>
      <c r="G885" s="25"/>
      <c r="H885" s="6"/>
    </row>
    <row r="886" spans="1:8" x14ac:dyDescent="0.3">
      <c r="A886" s="3"/>
      <c r="B886" s="18"/>
      <c r="C886" s="21" t="s">
        <v>9</v>
      </c>
      <c r="D886" s="21">
        <v>8.39</v>
      </c>
      <c r="E886" s="23"/>
      <c r="F886" s="21">
        <v>13.4</v>
      </c>
      <c r="G886" s="25"/>
      <c r="H886" s="6"/>
    </row>
    <row r="887" spans="1:8" x14ac:dyDescent="0.3">
      <c r="A887" s="3"/>
      <c r="B887" s="18"/>
      <c r="C887" s="21" t="s">
        <v>10</v>
      </c>
      <c r="D887" s="21">
        <v>16.05</v>
      </c>
      <c r="E887" s="23"/>
      <c r="F887" s="21">
        <v>14.739999999999901</v>
      </c>
      <c r="G887" s="25"/>
      <c r="H887" s="6"/>
    </row>
    <row r="888" spans="1:8" x14ac:dyDescent="0.3">
      <c r="A888" s="3"/>
      <c r="B888" s="18"/>
      <c r="C888" s="21" t="s">
        <v>11</v>
      </c>
      <c r="D888" s="21">
        <v>143.13999999999999</v>
      </c>
      <c r="E888" s="24"/>
      <c r="F888" s="21">
        <v>203.89</v>
      </c>
      <c r="G888" s="30"/>
      <c r="H888" s="6"/>
    </row>
    <row r="889" spans="1:8" x14ac:dyDescent="0.3">
      <c r="A889" s="3"/>
      <c r="B889" s="19" t="s">
        <v>155</v>
      </c>
      <c r="C889" s="21" t="s">
        <v>12</v>
      </c>
      <c r="D889" s="21">
        <v>123.619999999999</v>
      </c>
      <c r="E889" s="22">
        <f>SUM(D889:D892)</f>
        <v>130.21999999999898</v>
      </c>
      <c r="F889" s="21">
        <v>23.57</v>
      </c>
      <c r="G889" s="29">
        <f>SUM(F889:F892)</f>
        <v>33.82</v>
      </c>
      <c r="H889" s="32"/>
    </row>
    <row r="890" spans="1:8" x14ac:dyDescent="0.3">
      <c r="A890" s="3"/>
      <c r="B890" s="19"/>
      <c r="C890" s="21" t="s">
        <v>13</v>
      </c>
      <c r="D890" s="21">
        <v>2.88</v>
      </c>
      <c r="E890" s="23"/>
      <c r="F890" s="21">
        <v>3.69</v>
      </c>
      <c r="G890" s="25"/>
      <c r="H890" s="32"/>
    </row>
    <row r="891" spans="1:8" x14ac:dyDescent="0.3">
      <c r="A891" s="3"/>
      <c r="B891" s="19"/>
      <c r="C891" s="21" t="s">
        <v>14</v>
      </c>
      <c r="D891" s="21">
        <v>0.02</v>
      </c>
      <c r="E891" s="23"/>
      <c r="F891" s="21">
        <v>0.01</v>
      </c>
      <c r="G891" s="25"/>
      <c r="H891" s="32"/>
    </row>
    <row r="892" spans="1:8" x14ac:dyDescent="0.3">
      <c r="A892" s="4"/>
      <c r="B892" s="20"/>
      <c r="C892" s="21" t="s">
        <v>15</v>
      </c>
      <c r="D892" s="21">
        <v>3.7</v>
      </c>
      <c r="E892" s="24"/>
      <c r="F892" s="21">
        <v>6.55</v>
      </c>
      <c r="G892" s="30"/>
      <c r="H892" s="32"/>
    </row>
    <row r="893" spans="1:8" x14ac:dyDescent="0.3">
      <c r="A893" s="2" t="s">
        <v>96</v>
      </c>
      <c r="B893" s="17" t="s">
        <v>152</v>
      </c>
      <c r="C893" s="21" t="s">
        <v>5</v>
      </c>
      <c r="D893" s="21">
        <v>0.09</v>
      </c>
      <c r="E893" s="22">
        <f>SUM(D893:D899)</f>
        <v>76.23</v>
      </c>
      <c r="F893" s="21">
        <v>0.32</v>
      </c>
      <c r="G893" s="29">
        <f>SUM(F893:F899)</f>
        <v>512.83000000000004</v>
      </c>
      <c r="H893" s="6">
        <f t="shared" ref="H893" si="80">SUM(G893:G903)</f>
        <v>542.8900000000001</v>
      </c>
    </row>
    <row r="894" spans="1:8" x14ac:dyDescent="0.3">
      <c r="A894" s="3"/>
      <c r="B894" s="18"/>
      <c r="C894" s="21" t="s">
        <v>6</v>
      </c>
      <c r="D894" s="21">
        <v>1.08</v>
      </c>
      <c r="E894" s="23"/>
      <c r="F894" s="21">
        <v>1.1599999999999999</v>
      </c>
      <c r="G894" s="25"/>
      <c r="H894" s="6"/>
    </row>
    <row r="895" spans="1:8" x14ac:dyDescent="0.3">
      <c r="A895" s="3"/>
      <c r="B895" s="18"/>
      <c r="C895" s="21" t="s">
        <v>7</v>
      </c>
      <c r="D895" s="21">
        <v>8.9700000000000006</v>
      </c>
      <c r="E895" s="23"/>
      <c r="F895" s="21">
        <v>276.8</v>
      </c>
      <c r="G895" s="25"/>
      <c r="H895" s="6"/>
    </row>
    <row r="896" spans="1:8" x14ac:dyDescent="0.3">
      <c r="A896" s="3"/>
      <c r="B896" s="18"/>
      <c r="C896" s="21" t="s">
        <v>8</v>
      </c>
      <c r="D896" s="21">
        <v>4.17</v>
      </c>
      <c r="E896" s="23"/>
      <c r="F896" s="21">
        <v>146.03</v>
      </c>
      <c r="G896" s="25"/>
      <c r="H896" s="6"/>
    </row>
    <row r="897" spans="1:8" x14ac:dyDescent="0.3">
      <c r="A897" s="3"/>
      <c r="B897" s="18"/>
      <c r="C897" s="21" t="s">
        <v>9</v>
      </c>
      <c r="D897" s="21">
        <v>2.7</v>
      </c>
      <c r="E897" s="23"/>
      <c r="F897" s="21">
        <v>4.3099999999999996</v>
      </c>
      <c r="G897" s="25"/>
      <c r="H897" s="6"/>
    </row>
    <row r="898" spans="1:8" x14ac:dyDescent="0.3">
      <c r="A898" s="3"/>
      <c r="B898" s="18"/>
      <c r="C898" s="21" t="s">
        <v>10</v>
      </c>
      <c r="D898" s="21">
        <v>0.3</v>
      </c>
      <c r="E898" s="23"/>
      <c r="F898" s="21">
        <v>0.28000000000000003</v>
      </c>
      <c r="G898" s="25"/>
      <c r="H898" s="6"/>
    </row>
    <row r="899" spans="1:8" x14ac:dyDescent="0.3">
      <c r="A899" s="3"/>
      <c r="B899" s="18"/>
      <c r="C899" s="21" t="s">
        <v>11</v>
      </c>
      <c r="D899" s="21">
        <v>58.92</v>
      </c>
      <c r="E899" s="24"/>
      <c r="F899" s="21">
        <v>83.93</v>
      </c>
      <c r="G899" s="30"/>
      <c r="H899" s="6"/>
    </row>
    <row r="900" spans="1:8" x14ac:dyDescent="0.3">
      <c r="A900" s="3"/>
      <c r="B900" s="19" t="s">
        <v>155</v>
      </c>
      <c r="C900" s="21" t="s">
        <v>12</v>
      </c>
      <c r="D900" s="21">
        <v>4.79</v>
      </c>
      <c r="E900" s="22">
        <f>SUM(D900:D903)</f>
        <v>24.91</v>
      </c>
      <c r="F900" s="21">
        <v>0.91</v>
      </c>
      <c r="G900" s="29">
        <f>SUM(F900:F903)</f>
        <v>30.060000000000002</v>
      </c>
      <c r="H900" s="32"/>
    </row>
    <row r="901" spans="1:8" x14ac:dyDescent="0.3">
      <c r="A901" s="3"/>
      <c r="B901" s="19"/>
      <c r="C901" s="21" t="s">
        <v>13</v>
      </c>
      <c r="D901" s="21">
        <v>13.17</v>
      </c>
      <c r="E901" s="23"/>
      <c r="F901" s="21">
        <v>16.850000000000001</v>
      </c>
      <c r="G901" s="25"/>
      <c r="H901" s="32"/>
    </row>
    <row r="902" spans="1:8" x14ac:dyDescent="0.3">
      <c r="A902" s="3"/>
      <c r="B902" s="19"/>
      <c r="C902" s="21" t="s">
        <v>14</v>
      </c>
      <c r="D902" s="21">
        <v>0</v>
      </c>
      <c r="E902" s="23"/>
      <c r="F902" s="21">
        <v>0</v>
      </c>
      <c r="G902" s="25"/>
      <c r="H902" s="32"/>
    </row>
    <row r="903" spans="1:8" x14ac:dyDescent="0.3">
      <c r="A903" s="4"/>
      <c r="B903" s="20"/>
      <c r="C903" s="21" t="s">
        <v>15</v>
      </c>
      <c r="D903" s="21">
        <v>6.95</v>
      </c>
      <c r="E903" s="24"/>
      <c r="F903" s="21">
        <v>12.3</v>
      </c>
      <c r="G903" s="30"/>
      <c r="H903" s="32"/>
    </row>
    <row r="904" spans="1:8" x14ac:dyDescent="0.3">
      <c r="A904" s="2" t="s">
        <v>97</v>
      </c>
      <c r="B904" s="17" t="s">
        <v>152</v>
      </c>
      <c r="C904" s="21" t="s">
        <v>5</v>
      </c>
      <c r="D904" s="21">
        <v>0.28999999999999998</v>
      </c>
      <c r="E904" s="22">
        <f>SUM(D904:D910)</f>
        <v>113.13</v>
      </c>
      <c r="F904" s="21">
        <v>1.03</v>
      </c>
      <c r="G904" s="29">
        <f>SUM(F904:F910)</f>
        <v>504.67999999999995</v>
      </c>
      <c r="H904" s="6">
        <f t="shared" ref="H904" si="81">SUM(G904:G914)</f>
        <v>530.83999999999992</v>
      </c>
    </row>
    <row r="905" spans="1:8" x14ac:dyDescent="0.3">
      <c r="A905" s="3"/>
      <c r="B905" s="18"/>
      <c r="C905" s="21" t="s">
        <v>6</v>
      </c>
      <c r="D905" s="21">
        <v>0.47</v>
      </c>
      <c r="E905" s="23"/>
      <c r="F905" s="21">
        <v>0.5</v>
      </c>
      <c r="G905" s="25"/>
      <c r="H905" s="6"/>
    </row>
    <row r="906" spans="1:8" x14ac:dyDescent="0.3">
      <c r="A906" s="3"/>
      <c r="B906" s="18"/>
      <c r="C906" s="21" t="s">
        <v>7</v>
      </c>
      <c r="D906" s="21">
        <v>9.5399999999999991</v>
      </c>
      <c r="E906" s="23"/>
      <c r="F906" s="21">
        <v>294.38</v>
      </c>
      <c r="G906" s="25"/>
      <c r="H906" s="6"/>
    </row>
    <row r="907" spans="1:8" x14ac:dyDescent="0.3">
      <c r="A907" s="3"/>
      <c r="B907" s="18"/>
      <c r="C907" s="21" t="s">
        <v>8</v>
      </c>
      <c r="D907" s="21">
        <v>1.86</v>
      </c>
      <c r="E907" s="23"/>
      <c r="F907" s="21">
        <v>65.14</v>
      </c>
      <c r="G907" s="25"/>
      <c r="H907" s="6"/>
    </row>
    <row r="908" spans="1:8" x14ac:dyDescent="0.3">
      <c r="A908" s="3"/>
      <c r="B908" s="18"/>
      <c r="C908" s="21" t="s">
        <v>9</v>
      </c>
      <c r="D908" s="21">
        <v>4.2699999999999996</v>
      </c>
      <c r="E908" s="23"/>
      <c r="F908" s="21">
        <v>6.8199999999999896</v>
      </c>
      <c r="G908" s="25"/>
      <c r="H908" s="6"/>
    </row>
    <row r="909" spans="1:8" x14ac:dyDescent="0.3">
      <c r="A909" s="3"/>
      <c r="B909" s="18"/>
      <c r="C909" s="21" t="s">
        <v>10</v>
      </c>
      <c r="D909" s="21">
        <v>1.84</v>
      </c>
      <c r="E909" s="23"/>
      <c r="F909" s="21">
        <v>1.69</v>
      </c>
      <c r="G909" s="25"/>
      <c r="H909" s="6"/>
    </row>
    <row r="910" spans="1:8" x14ac:dyDescent="0.3">
      <c r="A910" s="3"/>
      <c r="B910" s="18"/>
      <c r="C910" s="21" t="s">
        <v>11</v>
      </c>
      <c r="D910" s="21">
        <v>94.86</v>
      </c>
      <c r="E910" s="24"/>
      <c r="F910" s="21">
        <v>135.12</v>
      </c>
      <c r="G910" s="30"/>
      <c r="H910" s="6"/>
    </row>
    <row r="911" spans="1:8" x14ac:dyDescent="0.3">
      <c r="A911" s="3"/>
      <c r="B911" s="19" t="s">
        <v>155</v>
      </c>
      <c r="C911" s="21" t="s">
        <v>12</v>
      </c>
      <c r="D911" s="21">
        <v>34.65</v>
      </c>
      <c r="E911" s="22">
        <f>SUM(D911:D914)</f>
        <v>49.43</v>
      </c>
      <c r="F911" s="21">
        <v>6.6099999999999897</v>
      </c>
      <c r="G911" s="29">
        <f>SUM(F911:F914)</f>
        <v>26.159999999999986</v>
      </c>
      <c r="H911" s="32"/>
    </row>
    <row r="912" spans="1:8" x14ac:dyDescent="0.3">
      <c r="A912" s="3"/>
      <c r="B912" s="19"/>
      <c r="C912" s="21" t="s">
        <v>13</v>
      </c>
      <c r="D912" s="21">
        <v>12.94</v>
      </c>
      <c r="E912" s="23"/>
      <c r="F912" s="21">
        <v>16.559999999999999</v>
      </c>
      <c r="G912" s="25"/>
      <c r="H912" s="32"/>
    </row>
    <row r="913" spans="1:8" x14ac:dyDescent="0.3">
      <c r="A913" s="3"/>
      <c r="B913" s="19"/>
      <c r="C913" s="21" t="s">
        <v>14</v>
      </c>
      <c r="D913" s="21">
        <v>0.2</v>
      </c>
      <c r="E913" s="23"/>
      <c r="F913" s="21">
        <v>0.09</v>
      </c>
      <c r="G913" s="25"/>
      <c r="H913" s="32"/>
    </row>
    <row r="914" spans="1:8" x14ac:dyDescent="0.3">
      <c r="A914" s="4"/>
      <c r="B914" s="20"/>
      <c r="C914" s="21" t="s">
        <v>15</v>
      </c>
      <c r="D914" s="21">
        <v>1.64</v>
      </c>
      <c r="E914" s="24"/>
      <c r="F914" s="21">
        <v>2.9</v>
      </c>
      <c r="G914" s="30"/>
      <c r="H914" s="32"/>
    </row>
    <row r="915" spans="1:8" x14ac:dyDescent="0.3">
      <c r="A915" s="2" t="s">
        <v>98</v>
      </c>
      <c r="B915" s="17" t="s">
        <v>152</v>
      </c>
      <c r="C915" s="21" t="s">
        <v>5</v>
      </c>
      <c r="D915" s="21">
        <v>0.02</v>
      </c>
      <c r="E915" s="22">
        <f>SUM(D915:D921)</f>
        <v>131.42999999999989</v>
      </c>
      <c r="F915" s="21">
        <v>7.0000000000000007E-2</v>
      </c>
      <c r="G915" s="29">
        <f>SUM(F915:F921)</f>
        <v>530.39999999999804</v>
      </c>
      <c r="H915" s="6">
        <f t="shared" ref="H915" si="82">SUM(G915:G925)</f>
        <v>587.95999999999799</v>
      </c>
    </row>
    <row r="916" spans="1:8" x14ac:dyDescent="0.3">
      <c r="A916" s="3"/>
      <c r="B916" s="18"/>
      <c r="C916" s="21" t="s">
        <v>6</v>
      </c>
      <c r="D916" s="21">
        <v>33.39</v>
      </c>
      <c r="E916" s="23"/>
      <c r="F916" s="21">
        <v>35.869999999999997</v>
      </c>
      <c r="G916" s="25"/>
      <c r="H916" s="6"/>
    </row>
    <row r="917" spans="1:8" x14ac:dyDescent="0.3">
      <c r="A917" s="3"/>
      <c r="B917" s="18"/>
      <c r="C917" s="21" t="s">
        <v>7</v>
      </c>
      <c r="D917" s="21">
        <v>5.6099999999999897</v>
      </c>
      <c r="E917" s="23"/>
      <c r="F917" s="21">
        <v>173.10999999999899</v>
      </c>
      <c r="G917" s="25"/>
      <c r="H917" s="6"/>
    </row>
    <row r="918" spans="1:8" x14ac:dyDescent="0.3">
      <c r="A918" s="3"/>
      <c r="B918" s="18"/>
      <c r="C918" s="21" t="s">
        <v>8</v>
      </c>
      <c r="D918" s="21">
        <v>5.68</v>
      </c>
      <c r="E918" s="23"/>
      <c r="F918" s="21">
        <v>198.91</v>
      </c>
      <c r="G918" s="25"/>
      <c r="H918" s="6"/>
    </row>
    <row r="919" spans="1:8" x14ac:dyDescent="0.3">
      <c r="A919" s="3"/>
      <c r="B919" s="18"/>
      <c r="C919" s="21" t="s">
        <v>9</v>
      </c>
      <c r="D919" s="21">
        <v>5.13</v>
      </c>
      <c r="E919" s="23"/>
      <c r="F919" s="21">
        <v>8.19</v>
      </c>
      <c r="G919" s="25"/>
      <c r="H919" s="6"/>
    </row>
    <row r="920" spans="1:8" x14ac:dyDescent="0.3">
      <c r="A920" s="3"/>
      <c r="B920" s="18"/>
      <c r="C920" s="21" t="s">
        <v>10</v>
      </c>
      <c r="D920" s="21">
        <v>3.92</v>
      </c>
      <c r="E920" s="23"/>
      <c r="F920" s="21">
        <v>3.6</v>
      </c>
      <c r="G920" s="25"/>
      <c r="H920" s="6"/>
    </row>
    <row r="921" spans="1:8" x14ac:dyDescent="0.3">
      <c r="A921" s="3"/>
      <c r="B921" s="18"/>
      <c r="C921" s="21" t="s">
        <v>11</v>
      </c>
      <c r="D921" s="21">
        <v>77.679999999999893</v>
      </c>
      <c r="E921" s="24"/>
      <c r="F921" s="21">
        <v>110.649999999999</v>
      </c>
      <c r="G921" s="30"/>
      <c r="H921" s="6"/>
    </row>
    <row r="922" spans="1:8" x14ac:dyDescent="0.3">
      <c r="A922" s="3"/>
      <c r="B922" s="19" t="s">
        <v>155</v>
      </c>
      <c r="C922" s="21" t="s">
        <v>12</v>
      </c>
      <c r="D922" s="21">
        <v>136.73999999999899</v>
      </c>
      <c r="E922" s="22">
        <f>SUM(D922:D925)</f>
        <v>159.98999999999901</v>
      </c>
      <c r="F922" s="21">
        <v>26.08</v>
      </c>
      <c r="G922" s="29">
        <f>SUM(F922:F925)</f>
        <v>57.559999999999995</v>
      </c>
      <c r="H922" s="32"/>
    </row>
    <row r="923" spans="1:8" x14ac:dyDescent="0.3">
      <c r="A923" s="3"/>
      <c r="B923" s="19"/>
      <c r="C923" s="21" t="s">
        <v>13</v>
      </c>
      <c r="D923" s="21">
        <v>19.670000000000002</v>
      </c>
      <c r="E923" s="23"/>
      <c r="F923" s="21">
        <v>25.17</v>
      </c>
      <c r="G923" s="25"/>
      <c r="H923" s="32"/>
    </row>
    <row r="924" spans="1:8" x14ac:dyDescent="0.3">
      <c r="A924" s="3"/>
      <c r="B924" s="19"/>
      <c r="C924" s="21" t="s">
        <v>14</v>
      </c>
      <c r="D924" s="21">
        <v>0.02</v>
      </c>
      <c r="E924" s="23"/>
      <c r="F924" s="21">
        <v>0.01</v>
      </c>
      <c r="G924" s="25"/>
      <c r="H924" s="32"/>
    </row>
    <row r="925" spans="1:8" x14ac:dyDescent="0.3">
      <c r="A925" s="4"/>
      <c r="B925" s="20"/>
      <c r="C925" s="21" t="s">
        <v>15</v>
      </c>
      <c r="D925" s="21">
        <v>3.56</v>
      </c>
      <c r="E925" s="24"/>
      <c r="F925" s="21">
        <v>6.3</v>
      </c>
      <c r="G925" s="30"/>
      <c r="H925" s="32"/>
    </row>
    <row r="926" spans="1:8" x14ac:dyDescent="0.3">
      <c r="A926" s="2" t="s">
        <v>99</v>
      </c>
      <c r="B926" s="17" t="s">
        <v>152</v>
      </c>
      <c r="C926" s="21" t="s">
        <v>5</v>
      </c>
      <c r="D926" s="21">
        <v>20.62</v>
      </c>
      <c r="E926" s="22">
        <f>SUM(D926:D932)</f>
        <v>171.6399999999999</v>
      </c>
      <c r="F926" s="21">
        <v>72.98</v>
      </c>
      <c r="G926" s="29">
        <f>SUM(F926:F932)</f>
        <v>550.98</v>
      </c>
      <c r="H926" s="6">
        <f t="shared" ref="H926" si="83">SUM(G926:G936)</f>
        <v>644.04</v>
      </c>
    </row>
    <row r="927" spans="1:8" x14ac:dyDescent="0.3">
      <c r="A927" s="3"/>
      <c r="B927" s="18"/>
      <c r="C927" s="21" t="s">
        <v>6</v>
      </c>
      <c r="D927" s="21">
        <v>19.419999999999899</v>
      </c>
      <c r="E927" s="23"/>
      <c r="F927" s="21">
        <v>20.86</v>
      </c>
      <c r="G927" s="25"/>
      <c r="H927" s="6"/>
    </row>
    <row r="928" spans="1:8" x14ac:dyDescent="0.3">
      <c r="A928" s="3"/>
      <c r="B928" s="18"/>
      <c r="C928" s="21" t="s">
        <v>7</v>
      </c>
      <c r="D928" s="21">
        <v>9.15</v>
      </c>
      <c r="E928" s="23"/>
      <c r="F928" s="21">
        <v>282.35000000000002</v>
      </c>
      <c r="G928" s="25"/>
      <c r="H928" s="6"/>
    </row>
    <row r="929" spans="1:8" x14ac:dyDescent="0.3">
      <c r="A929" s="3"/>
      <c r="B929" s="18"/>
      <c r="C929" s="21" t="s">
        <v>8</v>
      </c>
      <c r="D929" s="21">
        <v>0.14000000000000001</v>
      </c>
      <c r="E929" s="23"/>
      <c r="F929" s="21">
        <v>4.9000000000000004</v>
      </c>
      <c r="G929" s="25"/>
      <c r="H929" s="6"/>
    </row>
    <row r="930" spans="1:8" x14ac:dyDescent="0.3">
      <c r="A930" s="3"/>
      <c r="B930" s="18"/>
      <c r="C930" s="21" t="s">
        <v>9</v>
      </c>
      <c r="D930" s="21">
        <v>31.1</v>
      </c>
      <c r="E930" s="23"/>
      <c r="F930" s="21">
        <v>49.66</v>
      </c>
      <c r="G930" s="25"/>
      <c r="H930" s="6"/>
    </row>
    <row r="931" spans="1:8" x14ac:dyDescent="0.3">
      <c r="A931" s="3"/>
      <c r="B931" s="18"/>
      <c r="C931" s="21" t="s">
        <v>10</v>
      </c>
      <c r="D931" s="21">
        <v>19.149999999999999</v>
      </c>
      <c r="E931" s="23"/>
      <c r="F931" s="21">
        <v>17.59</v>
      </c>
      <c r="G931" s="25"/>
      <c r="H931" s="6"/>
    </row>
    <row r="932" spans="1:8" x14ac:dyDescent="0.3">
      <c r="A932" s="3"/>
      <c r="B932" s="18"/>
      <c r="C932" s="21" t="s">
        <v>11</v>
      </c>
      <c r="D932" s="21">
        <v>72.06</v>
      </c>
      <c r="E932" s="24"/>
      <c r="F932" s="21">
        <v>102.64</v>
      </c>
      <c r="G932" s="30"/>
      <c r="H932" s="6"/>
    </row>
    <row r="933" spans="1:8" x14ac:dyDescent="0.3">
      <c r="A933" s="3"/>
      <c r="B933" s="19" t="s">
        <v>155</v>
      </c>
      <c r="C933" s="21" t="s">
        <v>12</v>
      </c>
      <c r="D933" s="21">
        <v>45.04</v>
      </c>
      <c r="E933" s="22">
        <f>SUM(D933:D936)</f>
        <v>114.81999999999991</v>
      </c>
      <c r="F933" s="21">
        <v>8.59</v>
      </c>
      <c r="G933" s="29">
        <f>SUM(F933:F936)</f>
        <v>93.06</v>
      </c>
      <c r="H933" s="32"/>
    </row>
    <row r="934" spans="1:8" x14ac:dyDescent="0.3">
      <c r="A934" s="3"/>
      <c r="B934" s="19"/>
      <c r="C934" s="21" t="s">
        <v>13</v>
      </c>
      <c r="D934" s="21">
        <v>59.849999999999902</v>
      </c>
      <c r="E934" s="23"/>
      <c r="F934" s="21">
        <v>76.59</v>
      </c>
      <c r="G934" s="25"/>
      <c r="H934" s="32"/>
    </row>
    <row r="935" spans="1:8" x14ac:dyDescent="0.3">
      <c r="A935" s="3"/>
      <c r="B935" s="19"/>
      <c r="C935" s="21" t="s">
        <v>14</v>
      </c>
      <c r="D935" s="21">
        <v>7.34</v>
      </c>
      <c r="E935" s="23"/>
      <c r="F935" s="21">
        <v>3.3</v>
      </c>
      <c r="G935" s="25"/>
      <c r="H935" s="32"/>
    </row>
    <row r="936" spans="1:8" x14ac:dyDescent="0.3">
      <c r="A936" s="4"/>
      <c r="B936" s="20"/>
      <c r="C936" s="21" t="s">
        <v>15</v>
      </c>
      <c r="D936" s="21">
        <v>2.59</v>
      </c>
      <c r="E936" s="24"/>
      <c r="F936" s="21">
        <v>4.58</v>
      </c>
      <c r="G936" s="30"/>
      <c r="H936" s="32"/>
    </row>
    <row r="937" spans="1:8" x14ac:dyDescent="0.3">
      <c r="A937" s="2" t="s">
        <v>100</v>
      </c>
      <c r="B937" s="17" t="s">
        <v>152</v>
      </c>
      <c r="C937" s="21" t="s">
        <v>5</v>
      </c>
      <c r="D937" s="21">
        <v>8.93</v>
      </c>
      <c r="E937" s="22">
        <f>SUM(D937:D943)</f>
        <v>193.67999999999998</v>
      </c>
      <c r="F937" s="21">
        <v>31.61</v>
      </c>
      <c r="G937" s="29">
        <f>SUM(F937:F943)</f>
        <v>488.10999999999899</v>
      </c>
      <c r="H937" s="6">
        <f t="shared" ref="H937" si="84">SUM(G937:G947)</f>
        <v>527.02999999999895</v>
      </c>
    </row>
    <row r="938" spans="1:8" x14ac:dyDescent="0.3">
      <c r="A938" s="3"/>
      <c r="B938" s="18"/>
      <c r="C938" s="21" t="s">
        <v>6</v>
      </c>
      <c r="D938" s="21">
        <v>12.28</v>
      </c>
      <c r="E938" s="23"/>
      <c r="F938" s="21">
        <v>13.19</v>
      </c>
      <c r="G938" s="25"/>
      <c r="H938" s="6"/>
    </row>
    <row r="939" spans="1:8" x14ac:dyDescent="0.3">
      <c r="A939" s="3"/>
      <c r="B939" s="18"/>
      <c r="C939" s="21" t="s">
        <v>7</v>
      </c>
      <c r="D939" s="21">
        <v>6.04</v>
      </c>
      <c r="E939" s="23"/>
      <c r="F939" s="21">
        <v>186.38</v>
      </c>
      <c r="G939" s="25"/>
      <c r="H939" s="6"/>
    </row>
    <row r="940" spans="1:8" x14ac:dyDescent="0.3">
      <c r="A940" s="3"/>
      <c r="B940" s="18"/>
      <c r="C940" s="21" t="s">
        <v>8</v>
      </c>
      <c r="D940" s="21">
        <v>0.63</v>
      </c>
      <c r="E940" s="23"/>
      <c r="F940" s="21">
        <v>22.06</v>
      </c>
      <c r="G940" s="25"/>
      <c r="H940" s="6"/>
    </row>
    <row r="941" spans="1:8" x14ac:dyDescent="0.3">
      <c r="A941" s="3"/>
      <c r="B941" s="18"/>
      <c r="C941" s="21" t="s">
        <v>9</v>
      </c>
      <c r="D941" s="21">
        <v>10.42</v>
      </c>
      <c r="E941" s="23"/>
      <c r="F941" s="21">
        <v>16.64</v>
      </c>
      <c r="G941" s="25"/>
      <c r="H941" s="6"/>
    </row>
    <row r="942" spans="1:8" x14ac:dyDescent="0.3">
      <c r="A942" s="3"/>
      <c r="B942" s="18"/>
      <c r="C942" s="21" t="s">
        <v>10</v>
      </c>
      <c r="D942" s="21">
        <v>6.1199999999999903</v>
      </c>
      <c r="E942" s="23"/>
      <c r="F942" s="21">
        <v>5.6199999999999903</v>
      </c>
      <c r="G942" s="25"/>
      <c r="H942" s="6"/>
    </row>
    <row r="943" spans="1:8" x14ac:dyDescent="0.3">
      <c r="A943" s="3"/>
      <c r="B943" s="18"/>
      <c r="C943" s="21" t="s">
        <v>11</v>
      </c>
      <c r="D943" s="21">
        <v>149.26</v>
      </c>
      <c r="E943" s="24"/>
      <c r="F943" s="21">
        <v>212.60999999999899</v>
      </c>
      <c r="G943" s="30"/>
      <c r="H943" s="6"/>
    </row>
    <row r="944" spans="1:8" x14ac:dyDescent="0.3">
      <c r="A944" s="3"/>
      <c r="B944" s="19" t="s">
        <v>155</v>
      </c>
      <c r="C944" s="21" t="s">
        <v>12</v>
      </c>
      <c r="D944" s="21">
        <v>163.43</v>
      </c>
      <c r="E944" s="22">
        <f>SUM(D944:D947)</f>
        <v>168.54</v>
      </c>
      <c r="F944" s="21">
        <v>31.17</v>
      </c>
      <c r="G944" s="29">
        <f>SUM(F944:F947)</f>
        <v>38.92</v>
      </c>
      <c r="H944" s="32"/>
    </row>
    <row r="945" spans="1:8" x14ac:dyDescent="0.3">
      <c r="A945" s="3"/>
      <c r="B945" s="19"/>
      <c r="C945" s="21" t="s">
        <v>13</v>
      </c>
      <c r="D945" s="21">
        <v>2.64</v>
      </c>
      <c r="E945" s="23"/>
      <c r="F945" s="21">
        <v>3.38</v>
      </c>
      <c r="G945" s="25"/>
      <c r="H945" s="32"/>
    </row>
    <row r="946" spans="1:8" x14ac:dyDescent="0.3">
      <c r="A946" s="3"/>
      <c r="B946" s="19"/>
      <c r="C946" s="21" t="s">
        <v>14</v>
      </c>
      <c r="D946" s="21">
        <v>0</v>
      </c>
      <c r="E946" s="23"/>
      <c r="F946" s="21">
        <v>0</v>
      </c>
      <c r="G946" s="25"/>
      <c r="H946" s="32"/>
    </row>
    <row r="947" spans="1:8" x14ac:dyDescent="0.3">
      <c r="A947" s="4"/>
      <c r="B947" s="20"/>
      <c r="C947" s="21" t="s">
        <v>15</v>
      </c>
      <c r="D947" s="21">
        <v>2.46999999999999</v>
      </c>
      <c r="E947" s="24"/>
      <c r="F947" s="21">
        <v>4.37</v>
      </c>
      <c r="G947" s="30"/>
      <c r="H947" s="32"/>
    </row>
    <row r="948" spans="1:8" x14ac:dyDescent="0.3">
      <c r="A948" s="2" t="s">
        <v>101</v>
      </c>
      <c r="B948" s="17" t="s">
        <v>152</v>
      </c>
      <c r="C948" s="21" t="s">
        <v>5</v>
      </c>
      <c r="D948" s="21">
        <v>11.52</v>
      </c>
      <c r="E948" s="22">
        <f>SUM(D948:D954)</f>
        <v>184.91</v>
      </c>
      <c r="F948" s="21">
        <v>40.78</v>
      </c>
      <c r="G948" s="29">
        <f>SUM(F948:F954)</f>
        <v>415.94000000000005</v>
      </c>
      <c r="H948" s="6">
        <f t="shared" ref="H948" si="85">SUM(G948:G958)</f>
        <v>439.84999999999997</v>
      </c>
    </row>
    <row r="949" spans="1:8" x14ac:dyDescent="0.3">
      <c r="A949" s="3"/>
      <c r="B949" s="18"/>
      <c r="C949" s="21" t="s">
        <v>6</v>
      </c>
      <c r="D949" s="21">
        <v>43.51</v>
      </c>
      <c r="E949" s="23"/>
      <c r="F949" s="21">
        <v>46.74</v>
      </c>
      <c r="G949" s="25"/>
      <c r="H949" s="6"/>
    </row>
    <row r="950" spans="1:8" x14ac:dyDescent="0.3">
      <c r="A950" s="3"/>
      <c r="B950" s="18"/>
      <c r="C950" s="21" t="s">
        <v>7</v>
      </c>
      <c r="D950" s="21">
        <v>3.46</v>
      </c>
      <c r="E950" s="23"/>
      <c r="F950" s="21">
        <v>106.77</v>
      </c>
      <c r="G950" s="25"/>
      <c r="H950" s="6"/>
    </row>
    <row r="951" spans="1:8" x14ac:dyDescent="0.3">
      <c r="A951" s="3"/>
      <c r="B951" s="18"/>
      <c r="C951" s="21" t="s">
        <v>8</v>
      </c>
      <c r="D951" s="21">
        <v>1.25</v>
      </c>
      <c r="E951" s="23"/>
      <c r="F951" s="21">
        <v>43.77</v>
      </c>
      <c r="G951" s="25"/>
      <c r="H951" s="6"/>
    </row>
    <row r="952" spans="1:8" x14ac:dyDescent="0.3">
      <c r="A952" s="3"/>
      <c r="B952" s="18"/>
      <c r="C952" s="21" t="s">
        <v>9</v>
      </c>
      <c r="D952" s="21">
        <v>27.95</v>
      </c>
      <c r="E952" s="23"/>
      <c r="F952" s="21">
        <v>44.63</v>
      </c>
      <c r="G952" s="25"/>
      <c r="H952" s="6"/>
    </row>
    <row r="953" spans="1:8" x14ac:dyDescent="0.3">
      <c r="A953" s="3"/>
      <c r="B953" s="18"/>
      <c r="C953" s="21" t="s">
        <v>10</v>
      </c>
      <c r="D953" s="21">
        <v>10.34</v>
      </c>
      <c r="E953" s="23"/>
      <c r="F953" s="21">
        <v>9.5</v>
      </c>
      <c r="G953" s="25"/>
      <c r="H953" s="6"/>
    </row>
    <row r="954" spans="1:8" x14ac:dyDescent="0.3">
      <c r="A954" s="3"/>
      <c r="B954" s="18"/>
      <c r="C954" s="21" t="s">
        <v>11</v>
      </c>
      <c r="D954" s="21">
        <v>86.88</v>
      </c>
      <c r="E954" s="24"/>
      <c r="F954" s="21">
        <v>123.75</v>
      </c>
      <c r="G954" s="30"/>
      <c r="H954" s="6"/>
    </row>
    <row r="955" spans="1:8" x14ac:dyDescent="0.3">
      <c r="A955" s="3"/>
      <c r="B955" s="19" t="s">
        <v>155</v>
      </c>
      <c r="C955" s="21" t="s">
        <v>12</v>
      </c>
      <c r="D955" s="21">
        <v>59.59</v>
      </c>
      <c r="E955" s="22">
        <f>SUM(D955:D958)</f>
        <v>69.340000000000018</v>
      </c>
      <c r="F955" s="21">
        <v>11.36</v>
      </c>
      <c r="G955" s="29">
        <f>SUM(F955:F958)</f>
        <v>23.909999999999897</v>
      </c>
      <c r="H955" s="32"/>
    </row>
    <row r="956" spans="1:8" x14ac:dyDescent="0.3">
      <c r="A956" s="3"/>
      <c r="B956" s="19"/>
      <c r="C956" s="21" t="s">
        <v>13</v>
      </c>
      <c r="D956" s="21">
        <v>9.56</v>
      </c>
      <c r="E956" s="23"/>
      <c r="F956" s="21">
        <v>12.229999999999899</v>
      </c>
      <c r="G956" s="25"/>
      <c r="H956" s="32"/>
    </row>
    <row r="957" spans="1:8" x14ac:dyDescent="0.3">
      <c r="A957" s="3"/>
      <c r="B957" s="19"/>
      <c r="C957" s="21" t="s">
        <v>14</v>
      </c>
      <c r="D957" s="21">
        <v>0.01</v>
      </c>
      <c r="E957" s="23"/>
      <c r="F957" s="21">
        <v>0</v>
      </c>
      <c r="G957" s="25"/>
      <c r="H957" s="32"/>
    </row>
    <row r="958" spans="1:8" x14ac:dyDescent="0.3">
      <c r="A958" s="4"/>
      <c r="B958" s="20"/>
      <c r="C958" s="21" t="s">
        <v>15</v>
      </c>
      <c r="D958" s="21">
        <v>0.18</v>
      </c>
      <c r="E958" s="24"/>
      <c r="F958" s="21">
        <v>0.32</v>
      </c>
      <c r="G958" s="30"/>
      <c r="H958" s="32"/>
    </row>
    <row r="959" spans="1:8" x14ac:dyDescent="0.3">
      <c r="A959" s="2" t="s">
        <v>102</v>
      </c>
      <c r="B959" s="17" t="s">
        <v>152</v>
      </c>
      <c r="C959" s="21" t="s">
        <v>5</v>
      </c>
      <c r="D959" s="21">
        <v>3.23</v>
      </c>
      <c r="E959" s="22">
        <f>SUM(D959:D965)</f>
        <v>169.14</v>
      </c>
      <c r="F959" s="21">
        <v>11.43</v>
      </c>
      <c r="G959" s="29">
        <f>SUM(F959:F965)</f>
        <v>412.86999999999892</v>
      </c>
      <c r="H959" s="6">
        <f t="shared" ref="H959" si="86">SUM(G959:G969)</f>
        <v>434.03999999999894</v>
      </c>
    </row>
    <row r="960" spans="1:8" x14ac:dyDescent="0.3">
      <c r="A960" s="3"/>
      <c r="B960" s="18"/>
      <c r="C960" s="21" t="s">
        <v>6</v>
      </c>
      <c r="D960" s="21">
        <v>19.84</v>
      </c>
      <c r="E960" s="23"/>
      <c r="F960" s="21">
        <v>21.31</v>
      </c>
      <c r="G960" s="25"/>
      <c r="H960" s="6"/>
    </row>
    <row r="961" spans="1:8" x14ac:dyDescent="0.3">
      <c r="A961" s="3"/>
      <c r="B961" s="18"/>
      <c r="C961" s="21" t="s">
        <v>7</v>
      </c>
      <c r="D961" s="21">
        <v>5.95</v>
      </c>
      <c r="E961" s="23"/>
      <c r="F961" s="21">
        <v>183.6</v>
      </c>
      <c r="G961" s="25"/>
      <c r="H961" s="6"/>
    </row>
    <row r="962" spans="1:8" x14ac:dyDescent="0.3">
      <c r="A962" s="3"/>
      <c r="B962" s="18"/>
      <c r="C962" s="21" t="s">
        <v>8</v>
      </c>
      <c r="D962" s="21">
        <v>0.02</v>
      </c>
      <c r="E962" s="23"/>
      <c r="F962" s="21">
        <v>0.7</v>
      </c>
      <c r="G962" s="25"/>
      <c r="H962" s="6"/>
    </row>
    <row r="963" spans="1:8" x14ac:dyDescent="0.3">
      <c r="A963" s="3"/>
      <c r="B963" s="18"/>
      <c r="C963" s="21" t="s">
        <v>9</v>
      </c>
      <c r="D963" s="21">
        <v>6.25</v>
      </c>
      <c r="E963" s="23"/>
      <c r="F963" s="21">
        <v>9.98</v>
      </c>
      <c r="G963" s="25"/>
      <c r="H963" s="6"/>
    </row>
    <row r="964" spans="1:8" x14ac:dyDescent="0.3">
      <c r="A964" s="3"/>
      <c r="B964" s="18"/>
      <c r="C964" s="21" t="s">
        <v>10</v>
      </c>
      <c r="D964" s="21">
        <v>9.51</v>
      </c>
      <c r="E964" s="23"/>
      <c r="F964" s="21">
        <v>8.7399999999999896</v>
      </c>
      <c r="G964" s="25"/>
      <c r="H964" s="6"/>
    </row>
    <row r="965" spans="1:8" x14ac:dyDescent="0.3">
      <c r="A965" s="3"/>
      <c r="B965" s="18"/>
      <c r="C965" s="21" t="s">
        <v>11</v>
      </c>
      <c r="D965" s="21">
        <v>124.34</v>
      </c>
      <c r="E965" s="24"/>
      <c r="F965" s="21">
        <v>177.10999999999899</v>
      </c>
      <c r="G965" s="30"/>
      <c r="H965" s="6"/>
    </row>
    <row r="966" spans="1:8" x14ac:dyDescent="0.3">
      <c r="A966" s="3"/>
      <c r="B966" s="19" t="s">
        <v>155</v>
      </c>
      <c r="C966" s="21" t="s">
        <v>12</v>
      </c>
      <c r="D966" s="21">
        <v>28.19</v>
      </c>
      <c r="E966" s="22">
        <f>SUM(D966:D969)</f>
        <v>40.619999999999997</v>
      </c>
      <c r="F966" s="21">
        <v>5.38</v>
      </c>
      <c r="G966" s="29">
        <f>SUM(F966:F969)</f>
        <v>21.169999999999998</v>
      </c>
      <c r="H966" s="32"/>
    </row>
    <row r="967" spans="1:8" x14ac:dyDescent="0.3">
      <c r="A967" s="3"/>
      <c r="B967" s="19"/>
      <c r="C967" s="21" t="s">
        <v>13</v>
      </c>
      <c r="D967" s="21">
        <v>10.53</v>
      </c>
      <c r="E967" s="23"/>
      <c r="F967" s="21">
        <v>13.48</v>
      </c>
      <c r="G967" s="25"/>
      <c r="H967" s="32"/>
    </row>
    <row r="968" spans="1:8" x14ac:dyDescent="0.3">
      <c r="A968" s="3"/>
      <c r="B968" s="19"/>
      <c r="C968" s="21" t="s">
        <v>14</v>
      </c>
      <c r="D968" s="21">
        <v>0.8</v>
      </c>
      <c r="E968" s="23"/>
      <c r="F968" s="21">
        <v>0.36</v>
      </c>
      <c r="G968" s="25"/>
      <c r="H968" s="32"/>
    </row>
    <row r="969" spans="1:8" x14ac:dyDescent="0.3">
      <c r="A969" s="4"/>
      <c r="B969" s="20"/>
      <c r="C969" s="21" t="s">
        <v>15</v>
      </c>
      <c r="D969" s="21">
        <v>1.1000000000000001</v>
      </c>
      <c r="E969" s="24"/>
      <c r="F969" s="21">
        <v>1.95</v>
      </c>
      <c r="G969" s="30"/>
      <c r="H969" s="32"/>
    </row>
    <row r="970" spans="1:8" x14ac:dyDescent="0.3">
      <c r="A970" s="2" t="s">
        <v>103</v>
      </c>
      <c r="B970" s="17" t="s">
        <v>152</v>
      </c>
      <c r="C970" s="21" t="s">
        <v>5</v>
      </c>
      <c r="D970" s="21">
        <v>19.82</v>
      </c>
      <c r="E970" s="22">
        <f>SUM(D970:D976)</f>
        <v>162.12</v>
      </c>
      <c r="F970" s="21">
        <v>70.149999999999906</v>
      </c>
      <c r="G970" s="29">
        <f>SUM(F970:F976)</f>
        <v>491.36999999999989</v>
      </c>
      <c r="H970" s="6">
        <f t="shared" ref="H970" si="87">SUM(G970:G980)</f>
        <v>591.68999999999983</v>
      </c>
    </row>
    <row r="971" spans="1:8" x14ac:dyDescent="0.3">
      <c r="A971" s="3"/>
      <c r="B971" s="18"/>
      <c r="C971" s="21" t="s">
        <v>6</v>
      </c>
      <c r="D971" s="21">
        <v>20.149999999999999</v>
      </c>
      <c r="E971" s="23"/>
      <c r="F971" s="21">
        <v>21.65</v>
      </c>
      <c r="G971" s="25"/>
      <c r="H971" s="6"/>
    </row>
    <row r="972" spans="1:8" x14ac:dyDescent="0.3">
      <c r="A972" s="3"/>
      <c r="B972" s="18"/>
      <c r="C972" s="21" t="s">
        <v>7</v>
      </c>
      <c r="D972" s="21">
        <v>6.39</v>
      </c>
      <c r="E972" s="23"/>
      <c r="F972" s="21">
        <v>197.18</v>
      </c>
      <c r="G972" s="25"/>
      <c r="H972" s="6"/>
    </row>
    <row r="973" spans="1:8" x14ac:dyDescent="0.3">
      <c r="A973" s="3"/>
      <c r="B973" s="18"/>
      <c r="C973" s="21" t="s">
        <v>8</v>
      </c>
      <c r="D973" s="21">
        <v>1.24</v>
      </c>
      <c r="E973" s="23"/>
      <c r="F973" s="21">
        <v>43.42</v>
      </c>
      <c r="G973" s="25"/>
      <c r="H973" s="6"/>
    </row>
    <row r="974" spans="1:8" x14ac:dyDescent="0.3">
      <c r="A974" s="3"/>
      <c r="B974" s="18"/>
      <c r="C974" s="21" t="s">
        <v>9</v>
      </c>
      <c r="D974" s="21">
        <v>4.76</v>
      </c>
      <c r="E974" s="23"/>
      <c r="F974" s="21">
        <v>7.6</v>
      </c>
      <c r="G974" s="25"/>
      <c r="H974" s="6"/>
    </row>
    <row r="975" spans="1:8" x14ac:dyDescent="0.3">
      <c r="A975" s="3"/>
      <c r="B975" s="18"/>
      <c r="C975" s="21" t="s">
        <v>10</v>
      </c>
      <c r="D975" s="21">
        <v>9.82</v>
      </c>
      <c r="E975" s="23"/>
      <c r="F975" s="21">
        <v>9.02</v>
      </c>
      <c r="G975" s="25"/>
      <c r="H975" s="6"/>
    </row>
    <row r="976" spans="1:8" x14ac:dyDescent="0.3">
      <c r="A976" s="3"/>
      <c r="B976" s="18"/>
      <c r="C976" s="21" t="s">
        <v>11</v>
      </c>
      <c r="D976" s="21">
        <v>99.94</v>
      </c>
      <c r="E976" s="24"/>
      <c r="F976" s="21">
        <v>142.35</v>
      </c>
      <c r="G976" s="30"/>
      <c r="H976" s="6"/>
    </row>
    <row r="977" spans="1:8" x14ac:dyDescent="0.3">
      <c r="A977" s="3"/>
      <c r="B977" s="19" t="s">
        <v>155</v>
      </c>
      <c r="C977" s="21" t="s">
        <v>12</v>
      </c>
      <c r="D977" s="21">
        <v>54.62</v>
      </c>
      <c r="E977" s="22">
        <f>SUM(D977:D980)</f>
        <v>128.88999999999999</v>
      </c>
      <c r="F977" s="21">
        <v>10.42</v>
      </c>
      <c r="G977" s="29">
        <f>SUM(F977:F980)</f>
        <v>100.32</v>
      </c>
      <c r="H977" s="32"/>
    </row>
    <row r="978" spans="1:8" x14ac:dyDescent="0.3">
      <c r="A978" s="3"/>
      <c r="B978" s="19"/>
      <c r="C978" s="21" t="s">
        <v>13</v>
      </c>
      <c r="D978" s="21">
        <v>67.7</v>
      </c>
      <c r="E978" s="23"/>
      <c r="F978" s="21">
        <v>86.64</v>
      </c>
      <c r="G978" s="25"/>
      <c r="H978" s="32"/>
    </row>
    <row r="979" spans="1:8" x14ac:dyDescent="0.3">
      <c r="A979" s="3"/>
      <c r="B979" s="19"/>
      <c r="C979" s="21" t="s">
        <v>14</v>
      </c>
      <c r="D979" s="21">
        <v>6.34</v>
      </c>
      <c r="E979" s="23"/>
      <c r="F979" s="21">
        <v>2.8499999999999899</v>
      </c>
      <c r="G979" s="25"/>
      <c r="H979" s="32"/>
    </row>
    <row r="980" spans="1:8" x14ac:dyDescent="0.3">
      <c r="A980" s="4"/>
      <c r="B980" s="20"/>
      <c r="C980" s="21" t="s">
        <v>15</v>
      </c>
      <c r="D980" s="21">
        <v>0.23</v>
      </c>
      <c r="E980" s="24"/>
      <c r="F980" s="21">
        <v>0.41</v>
      </c>
      <c r="G980" s="30"/>
      <c r="H980" s="32"/>
    </row>
    <row r="981" spans="1:8" x14ac:dyDescent="0.3">
      <c r="A981" s="2" t="s">
        <v>104</v>
      </c>
      <c r="B981" s="17" t="s">
        <v>152</v>
      </c>
      <c r="C981" s="21" t="s">
        <v>5</v>
      </c>
      <c r="D981" s="21">
        <v>38.43</v>
      </c>
      <c r="E981" s="22">
        <f>SUM(D981:D987)</f>
        <v>132.30999999999989</v>
      </c>
      <c r="F981" s="21">
        <v>136.02000000000001</v>
      </c>
      <c r="G981" s="29">
        <f>SUM(F981:F987)</f>
        <v>515.10000000000014</v>
      </c>
      <c r="H981" s="6">
        <f t="shared" ref="H981" si="88">SUM(G981:G991)</f>
        <v>640.19000000000017</v>
      </c>
    </row>
    <row r="982" spans="1:8" x14ac:dyDescent="0.3">
      <c r="A982" s="3"/>
      <c r="B982" s="18"/>
      <c r="C982" s="21" t="s">
        <v>6</v>
      </c>
      <c r="D982" s="21">
        <v>13.2</v>
      </c>
      <c r="E982" s="23"/>
      <c r="F982" s="21">
        <v>14.18</v>
      </c>
      <c r="G982" s="25"/>
      <c r="H982" s="6"/>
    </row>
    <row r="983" spans="1:8" x14ac:dyDescent="0.3">
      <c r="A983" s="3"/>
      <c r="B983" s="18"/>
      <c r="C983" s="21" t="s">
        <v>7</v>
      </c>
      <c r="D983" s="21">
        <v>5.1199999999999903</v>
      </c>
      <c r="E983" s="23"/>
      <c r="F983" s="21">
        <v>157.99</v>
      </c>
      <c r="G983" s="25"/>
      <c r="H983" s="6"/>
    </row>
    <row r="984" spans="1:8" x14ac:dyDescent="0.3">
      <c r="A984" s="3"/>
      <c r="B984" s="18"/>
      <c r="C984" s="21" t="s">
        <v>8</v>
      </c>
      <c r="D984" s="21">
        <v>3.13</v>
      </c>
      <c r="E984" s="23"/>
      <c r="F984" s="21">
        <v>109.61</v>
      </c>
      <c r="G984" s="25"/>
      <c r="H984" s="6"/>
    </row>
    <row r="985" spans="1:8" x14ac:dyDescent="0.3">
      <c r="A985" s="3"/>
      <c r="B985" s="18"/>
      <c r="C985" s="21" t="s">
        <v>9</v>
      </c>
      <c r="D985" s="21">
        <v>21.01</v>
      </c>
      <c r="E985" s="23"/>
      <c r="F985" s="21">
        <v>33.549999999999997</v>
      </c>
      <c r="G985" s="25"/>
      <c r="H985" s="6"/>
    </row>
    <row r="986" spans="1:8" x14ac:dyDescent="0.3">
      <c r="A986" s="3"/>
      <c r="B986" s="18"/>
      <c r="C986" s="21" t="s">
        <v>10</v>
      </c>
      <c r="D986" s="21">
        <v>18.759999999999899</v>
      </c>
      <c r="E986" s="23"/>
      <c r="F986" s="21">
        <v>17.23</v>
      </c>
      <c r="G986" s="25"/>
      <c r="H986" s="6"/>
    </row>
    <row r="987" spans="1:8" x14ac:dyDescent="0.3">
      <c r="A987" s="3"/>
      <c r="B987" s="18"/>
      <c r="C987" s="21" t="s">
        <v>11</v>
      </c>
      <c r="D987" s="21">
        <v>32.659999999999997</v>
      </c>
      <c r="E987" s="24"/>
      <c r="F987" s="21">
        <v>46.52</v>
      </c>
      <c r="G987" s="30"/>
      <c r="H987" s="6"/>
    </row>
    <row r="988" spans="1:8" x14ac:dyDescent="0.3">
      <c r="A988" s="3"/>
      <c r="B988" s="19" t="s">
        <v>155</v>
      </c>
      <c r="C988" s="21" t="s">
        <v>12</v>
      </c>
      <c r="D988" s="21">
        <v>63.36</v>
      </c>
      <c r="E988" s="22">
        <f>SUM(D988:D991)</f>
        <v>151.58999999999989</v>
      </c>
      <c r="F988" s="21">
        <v>12.08</v>
      </c>
      <c r="G988" s="29">
        <f>SUM(F988:F991)</f>
        <v>125.09</v>
      </c>
      <c r="H988" s="32"/>
    </row>
    <row r="989" spans="1:8" x14ac:dyDescent="0.3">
      <c r="A989" s="3"/>
      <c r="B989" s="19"/>
      <c r="C989" s="21" t="s">
        <v>13</v>
      </c>
      <c r="D989" s="21">
        <v>78.179999999999893</v>
      </c>
      <c r="E989" s="23"/>
      <c r="F989" s="21">
        <v>100.05</v>
      </c>
      <c r="G989" s="25"/>
      <c r="H989" s="32"/>
    </row>
    <row r="990" spans="1:8" x14ac:dyDescent="0.3">
      <c r="A990" s="3"/>
      <c r="B990" s="19"/>
      <c r="C990" s="21" t="s">
        <v>14</v>
      </c>
      <c r="D990" s="21">
        <v>3.66</v>
      </c>
      <c r="E990" s="23"/>
      <c r="F990" s="21">
        <v>1.65</v>
      </c>
      <c r="G990" s="25"/>
      <c r="H990" s="32"/>
    </row>
    <row r="991" spans="1:8" x14ac:dyDescent="0.3">
      <c r="A991" s="4"/>
      <c r="B991" s="20"/>
      <c r="C991" s="21" t="s">
        <v>15</v>
      </c>
      <c r="D991" s="21">
        <v>6.39</v>
      </c>
      <c r="E991" s="24"/>
      <c r="F991" s="21">
        <v>11.31</v>
      </c>
      <c r="G991" s="30"/>
      <c r="H991" s="32"/>
    </row>
    <row r="992" spans="1:8" x14ac:dyDescent="0.3">
      <c r="A992" s="2" t="s">
        <v>105</v>
      </c>
      <c r="B992" s="17" t="s">
        <v>152</v>
      </c>
      <c r="C992" s="21" t="s">
        <v>5</v>
      </c>
      <c r="D992" s="21">
        <v>6.48</v>
      </c>
      <c r="E992" s="22">
        <f>SUM(D992:D998)</f>
        <v>133.21999999999997</v>
      </c>
      <c r="F992" s="21">
        <v>22.939999999999898</v>
      </c>
      <c r="G992" s="29">
        <f>SUM(F992:F998)</f>
        <v>407.17999999999984</v>
      </c>
      <c r="H992" s="6">
        <f t="shared" ref="H992" si="89">SUM(G992:G1002)</f>
        <v>434.07999999999981</v>
      </c>
    </row>
    <row r="993" spans="1:8" x14ac:dyDescent="0.3">
      <c r="A993" s="3"/>
      <c r="B993" s="18"/>
      <c r="C993" s="21" t="s">
        <v>6</v>
      </c>
      <c r="D993" s="21">
        <v>20.29</v>
      </c>
      <c r="E993" s="23"/>
      <c r="F993" s="21">
        <v>21.8</v>
      </c>
      <c r="G993" s="25"/>
      <c r="H993" s="6"/>
    </row>
    <row r="994" spans="1:8" x14ac:dyDescent="0.3">
      <c r="A994" s="3"/>
      <c r="B994" s="18"/>
      <c r="C994" s="21" t="s">
        <v>7</v>
      </c>
      <c r="D994" s="21">
        <v>7.1899999999999897</v>
      </c>
      <c r="E994" s="23"/>
      <c r="F994" s="21">
        <v>221.87</v>
      </c>
      <c r="G994" s="25"/>
      <c r="H994" s="6"/>
    </row>
    <row r="995" spans="1:8" x14ac:dyDescent="0.3">
      <c r="A995" s="3"/>
      <c r="B995" s="18"/>
      <c r="C995" s="21" t="s">
        <v>8</v>
      </c>
      <c r="D995" s="21">
        <v>0.04</v>
      </c>
      <c r="E995" s="23"/>
      <c r="F995" s="21">
        <v>1.4</v>
      </c>
      <c r="G995" s="25"/>
      <c r="H995" s="6"/>
    </row>
    <row r="996" spans="1:8" x14ac:dyDescent="0.3">
      <c r="A996" s="3"/>
      <c r="B996" s="18"/>
      <c r="C996" s="21" t="s">
        <v>9</v>
      </c>
      <c r="D996" s="21">
        <v>2.7</v>
      </c>
      <c r="E996" s="23"/>
      <c r="F996" s="21">
        <v>4.3099999999999996</v>
      </c>
      <c r="G996" s="25"/>
      <c r="H996" s="6"/>
    </row>
    <row r="997" spans="1:8" x14ac:dyDescent="0.3">
      <c r="A997" s="3"/>
      <c r="B997" s="18"/>
      <c r="C997" s="21" t="s">
        <v>10</v>
      </c>
      <c r="D997" s="21">
        <v>5.1899999999999897</v>
      </c>
      <c r="E997" s="23"/>
      <c r="F997" s="21">
        <v>4.7699999999999996</v>
      </c>
      <c r="G997" s="25"/>
      <c r="H997" s="6"/>
    </row>
    <row r="998" spans="1:8" x14ac:dyDescent="0.3">
      <c r="A998" s="3"/>
      <c r="B998" s="18"/>
      <c r="C998" s="21" t="s">
        <v>11</v>
      </c>
      <c r="D998" s="21">
        <v>91.33</v>
      </c>
      <c r="E998" s="24"/>
      <c r="F998" s="21">
        <v>130.09</v>
      </c>
      <c r="G998" s="30"/>
      <c r="H998" s="6"/>
    </row>
    <row r="999" spans="1:8" x14ac:dyDescent="0.3">
      <c r="A999" s="3"/>
      <c r="B999" s="19" t="s">
        <v>155</v>
      </c>
      <c r="C999" s="21" t="s">
        <v>12</v>
      </c>
      <c r="D999" s="21">
        <v>37.36</v>
      </c>
      <c r="E999" s="22">
        <f>SUM(D999:D1002)</f>
        <v>52.54</v>
      </c>
      <c r="F999" s="21">
        <v>7.1199999999999903</v>
      </c>
      <c r="G999" s="29">
        <f>SUM(F999:F1002)</f>
        <v>26.899999999999991</v>
      </c>
      <c r="H999" s="32"/>
    </row>
    <row r="1000" spans="1:8" x14ac:dyDescent="0.3">
      <c r="A1000" s="3"/>
      <c r="B1000" s="19"/>
      <c r="C1000" s="21" t="s">
        <v>13</v>
      </c>
      <c r="D1000" s="21">
        <v>14.42</v>
      </c>
      <c r="E1000" s="23"/>
      <c r="F1000" s="21">
        <v>18.45</v>
      </c>
      <c r="G1000" s="25"/>
      <c r="H1000" s="32"/>
    </row>
    <row r="1001" spans="1:8" x14ac:dyDescent="0.3">
      <c r="A1001" s="3"/>
      <c r="B1001" s="19"/>
      <c r="C1001" s="21" t="s">
        <v>14</v>
      </c>
      <c r="D1001" s="21">
        <v>0.01</v>
      </c>
      <c r="E1001" s="23"/>
      <c r="F1001" s="21">
        <v>0</v>
      </c>
      <c r="G1001" s="25"/>
      <c r="H1001" s="32"/>
    </row>
    <row r="1002" spans="1:8" x14ac:dyDescent="0.3">
      <c r="A1002" s="4"/>
      <c r="B1002" s="20"/>
      <c r="C1002" s="21" t="s">
        <v>15</v>
      </c>
      <c r="D1002" s="21">
        <v>0.75</v>
      </c>
      <c r="E1002" s="24"/>
      <c r="F1002" s="21">
        <v>1.33</v>
      </c>
      <c r="G1002" s="30"/>
      <c r="H1002" s="32"/>
    </row>
    <row r="1003" spans="1:8" x14ac:dyDescent="0.3">
      <c r="A1003" s="2" t="s">
        <v>106</v>
      </c>
      <c r="B1003" s="17" t="s">
        <v>152</v>
      </c>
      <c r="C1003" s="21" t="s">
        <v>5</v>
      </c>
      <c r="D1003" s="21">
        <v>39.369999999999997</v>
      </c>
      <c r="E1003" s="22">
        <f>SUM(D1003:D1009)</f>
        <v>150.71999999999997</v>
      </c>
      <c r="F1003" s="21">
        <v>139.35</v>
      </c>
      <c r="G1003" s="29">
        <f>SUM(F1003:F1009)</f>
        <v>467.49999999999898</v>
      </c>
      <c r="H1003" s="6">
        <f t="shared" ref="H1003" si="90">SUM(G1003:G1013)</f>
        <v>559.54999999999893</v>
      </c>
    </row>
    <row r="1004" spans="1:8" x14ac:dyDescent="0.3">
      <c r="A1004" s="3"/>
      <c r="B1004" s="18"/>
      <c r="C1004" s="21" t="s">
        <v>6</v>
      </c>
      <c r="D1004" s="21">
        <v>32.130000000000003</v>
      </c>
      <c r="E1004" s="23"/>
      <c r="F1004" s="21">
        <v>34.51</v>
      </c>
      <c r="G1004" s="25"/>
      <c r="H1004" s="6"/>
    </row>
    <row r="1005" spans="1:8" x14ac:dyDescent="0.3">
      <c r="A1005" s="3"/>
      <c r="B1005" s="18"/>
      <c r="C1005" s="21" t="s">
        <v>7</v>
      </c>
      <c r="D1005" s="21">
        <v>5.21</v>
      </c>
      <c r="E1005" s="23"/>
      <c r="F1005" s="21">
        <v>160.76999999999899</v>
      </c>
      <c r="G1005" s="25"/>
      <c r="H1005" s="6"/>
    </row>
    <row r="1006" spans="1:8" x14ac:dyDescent="0.3">
      <c r="A1006" s="3"/>
      <c r="B1006" s="18"/>
      <c r="C1006" s="21" t="s">
        <v>8</v>
      </c>
      <c r="D1006" s="21">
        <v>0.92</v>
      </c>
      <c r="E1006" s="23"/>
      <c r="F1006" s="21">
        <v>32.22</v>
      </c>
      <c r="G1006" s="25"/>
      <c r="H1006" s="6"/>
    </row>
    <row r="1007" spans="1:8" x14ac:dyDescent="0.3">
      <c r="A1007" s="3"/>
      <c r="B1007" s="18"/>
      <c r="C1007" s="21" t="s">
        <v>9</v>
      </c>
      <c r="D1007" s="21">
        <v>18.29</v>
      </c>
      <c r="E1007" s="23"/>
      <c r="F1007" s="21">
        <v>29.2</v>
      </c>
      <c r="G1007" s="25"/>
      <c r="H1007" s="6"/>
    </row>
    <row r="1008" spans="1:8" x14ac:dyDescent="0.3">
      <c r="A1008" s="3"/>
      <c r="B1008" s="18"/>
      <c r="C1008" s="21" t="s">
        <v>10</v>
      </c>
      <c r="D1008" s="21">
        <v>13.08</v>
      </c>
      <c r="E1008" s="23"/>
      <c r="F1008" s="21">
        <v>12.02</v>
      </c>
      <c r="G1008" s="25"/>
      <c r="H1008" s="6"/>
    </row>
    <row r="1009" spans="1:8" x14ac:dyDescent="0.3">
      <c r="A1009" s="3"/>
      <c r="B1009" s="18"/>
      <c r="C1009" s="21" t="s">
        <v>11</v>
      </c>
      <c r="D1009" s="21">
        <v>41.72</v>
      </c>
      <c r="E1009" s="24"/>
      <c r="F1009" s="21">
        <v>59.43</v>
      </c>
      <c r="G1009" s="30"/>
      <c r="H1009" s="6"/>
    </row>
    <row r="1010" spans="1:8" x14ac:dyDescent="0.3">
      <c r="A1010" s="3"/>
      <c r="B1010" s="19" t="s">
        <v>155</v>
      </c>
      <c r="C1010" s="21" t="s">
        <v>12</v>
      </c>
      <c r="D1010" s="21">
        <v>50.92</v>
      </c>
      <c r="E1010" s="22">
        <f>SUM(D1010:D1013)</f>
        <v>122.7799999999999</v>
      </c>
      <c r="F1010" s="21">
        <v>9.7099999999999902</v>
      </c>
      <c r="G1010" s="29">
        <f>SUM(F1010:F1013)</f>
        <v>92.049999999999983</v>
      </c>
      <c r="H1010" s="32"/>
    </row>
    <row r="1011" spans="1:8" x14ac:dyDescent="0.3">
      <c r="A1011" s="3"/>
      <c r="B1011" s="19"/>
      <c r="C1011" s="21" t="s">
        <v>13</v>
      </c>
      <c r="D1011" s="21">
        <v>45.849999999999902</v>
      </c>
      <c r="E1011" s="23"/>
      <c r="F1011" s="21">
        <v>58.67</v>
      </c>
      <c r="G1011" s="25"/>
      <c r="H1011" s="32"/>
    </row>
    <row r="1012" spans="1:8" x14ac:dyDescent="0.3">
      <c r="A1012" s="3"/>
      <c r="B1012" s="19"/>
      <c r="C1012" s="21" t="s">
        <v>14</v>
      </c>
      <c r="D1012" s="21">
        <v>16.95</v>
      </c>
      <c r="E1012" s="23"/>
      <c r="F1012" s="21">
        <v>7.63</v>
      </c>
      <c r="G1012" s="25"/>
      <c r="H1012" s="32"/>
    </row>
    <row r="1013" spans="1:8" x14ac:dyDescent="0.3">
      <c r="A1013" s="4"/>
      <c r="B1013" s="20"/>
      <c r="C1013" s="21" t="s">
        <v>15</v>
      </c>
      <c r="D1013" s="21">
        <v>9.06</v>
      </c>
      <c r="E1013" s="24"/>
      <c r="F1013" s="21">
        <v>16.04</v>
      </c>
      <c r="G1013" s="30"/>
      <c r="H1013" s="32"/>
    </row>
    <row r="1014" spans="1:8" x14ac:dyDescent="0.3">
      <c r="A1014" s="2" t="s">
        <v>107</v>
      </c>
      <c r="B1014" s="17" t="s">
        <v>152</v>
      </c>
      <c r="C1014" s="21" t="s">
        <v>5</v>
      </c>
      <c r="D1014" s="21">
        <v>8.89</v>
      </c>
      <c r="E1014" s="22">
        <f>SUM(D1014:D1020)</f>
        <v>64.369999999999905</v>
      </c>
      <c r="F1014" s="21">
        <v>31.47</v>
      </c>
      <c r="G1014" s="29">
        <f>SUM(F1014:F1020)</f>
        <v>390.59999999999991</v>
      </c>
      <c r="H1014" s="6">
        <f t="shared" ref="H1014" si="91">SUM(G1014:G1024)</f>
        <v>412.9899999999999</v>
      </c>
    </row>
    <row r="1015" spans="1:8" x14ac:dyDescent="0.3">
      <c r="A1015" s="3"/>
      <c r="B1015" s="18"/>
      <c r="C1015" s="21" t="s">
        <v>6</v>
      </c>
      <c r="D1015" s="21">
        <v>17.329999999999998</v>
      </c>
      <c r="E1015" s="23"/>
      <c r="F1015" s="21">
        <v>18.62</v>
      </c>
      <c r="G1015" s="25"/>
      <c r="H1015" s="6"/>
    </row>
    <row r="1016" spans="1:8" x14ac:dyDescent="0.3">
      <c r="A1016" s="3"/>
      <c r="B1016" s="18"/>
      <c r="C1016" s="21" t="s">
        <v>7</v>
      </c>
      <c r="D1016" s="21">
        <v>8.42</v>
      </c>
      <c r="E1016" s="23"/>
      <c r="F1016" s="21">
        <v>259.82</v>
      </c>
      <c r="G1016" s="25"/>
      <c r="H1016" s="6"/>
    </row>
    <row r="1017" spans="1:8" x14ac:dyDescent="0.3">
      <c r="A1017" s="3"/>
      <c r="B1017" s="18"/>
      <c r="C1017" s="21" t="s">
        <v>8</v>
      </c>
      <c r="D1017" s="21">
        <v>1.08</v>
      </c>
      <c r="E1017" s="23"/>
      <c r="F1017" s="21">
        <v>37.82</v>
      </c>
      <c r="G1017" s="25"/>
      <c r="H1017" s="6"/>
    </row>
    <row r="1018" spans="1:8" x14ac:dyDescent="0.3">
      <c r="A1018" s="3"/>
      <c r="B1018" s="18"/>
      <c r="C1018" s="21" t="s">
        <v>9</v>
      </c>
      <c r="D1018" s="21">
        <v>15.239999999999901</v>
      </c>
      <c r="E1018" s="23"/>
      <c r="F1018" s="21">
        <v>24.33</v>
      </c>
      <c r="G1018" s="25"/>
      <c r="H1018" s="6"/>
    </row>
    <row r="1019" spans="1:8" x14ac:dyDescent="0.3">
      <c r="A1019" s="3"/>
      <c r="B1019" s="18"/>
      <c r="C1019" s="21" t="s">
        <v>10</v>
      </c>
      <c r="D1019" s="21">
        <v>1.1100000000000001</v>
      </c>
      <c r="E1019" s="23"/>
      <c r="F1019" s="21">
        <v>1.02</v>
      </c>
      <c r="G1019" s="25"/>
      <c r="H1019" s="6"/>
    </row>
    <row r="1020" spans="1:8" x14ac:dyDescent="0.3">
      <c r="A1020" s="3"/>
      <c r="B1020" s="18"/>
      <c r="C1020" s="21" t="s">
        <v>11</v>
      </c>
      <c r="D1020" s="21">
        <v>12.3</v>
      </c>
      <c r="E1020" s="24"/>
      <c r="F1020" s="21">
        <v>17.52</v>
      </c>
      <c r="G1020" s="30"/>
      <c r="H1020" s="6"/>
    </row>
    <row r="1021" spans="1:8" x14ac:dyDescent="0.3">
      <c r="A1021" s="3"/>
      <c r="B1021" s="19" t="s">
        <v>155</v>
      </c>
      <c r="C1021" s="21" t="s">
        <v>12</v>
      </c>
      <c r="D1021" s="21">
        <v>40.72</v>
      </c>
      <c r="E1021" s="22">
        <f>SUM(D1021:D1024)</f>
        <v>51.62</v>
      </c>
      <c r="F1021" s="21">
        <v>7.77</v>
      </c>
      <c r="G1021" s="29">
        <f>SUM(F1021:F1024)</f>
        <v>22.39</v>
      </c>
      <c r="H1021" s="32"/>
    </row>
    <row r="1022" spans="1:8" x14ac:dyDescent="0.3">
      <c r="A1022" s="3"/>
      <c r="B1022" s="19"/>
      <c r="C1022" s="21" t="s">
        <v>13</v>
      </c>
      <c r="D1022" s="21">
        <v>8.1199999999999992</v>
      </c>
      <c r="E1022" s="23"/>
      <c r="F1022" s="21">
        <v>10.39</v>
      </c>
      <c r="G1022" s="25"/>
      <c r="H1022" s="32"/>
    </row>
    <row r="1023" spans="1:8" x14ac:dyDescent="0.3">
      <c r="A1023" s="3"/>
      <c r="B1023" s="19"/>
      <c r="C1023" s="21" t="s">
        <v>14</v>
      </c>
      <c r="D1023" s="21">
        <v>0.52</v>
      </c>
      <c r="E1023" s="23"/>
      <c r="F1023" s="21">
        <v>0.23</v>
      </c>
      <c r="G1023" s="25"/>
      <c r="H1023" s="32"/>
    </row>
    <row r="1024" spans="1:8" x14ac:dyDescent="0.3">
      <c r="A1024" s="4"/>
      <c r="B1024" s="20"/>
      <c r="C1024" s="21" t="s">
        <v>15</v>
      </c>
      <c r="D1024" s="21">
        <v>2.2599999999999998</v>
      </c>
      <c r="E1024" s="24"/>
      <c r="F1024" s="21">
        <v>4</v>
      </c>
      <c r="G1024" s="30"/>
      <c r="H1024" s="32"/>
    </row>
    <row r="1025" spans="1:8" x14ac:dyDescent="0.3">
      <c r="A1025" s="2" t="s">
        <v>108</v>
      </c>
      <c r="B1025" s="17" t="s">
        <v>152</v>
      </c>
      <c r="C1025" s="21" t="s">
        <v>5</v>
      </c>
      <c r="D1025" s="21">
        <v>3.98999999999999</v>
      </c>
      <c r="E1025" s="22">
        <f>SUM(D1025:D1031)</f>
        <v>177.07999999999998</v>
      </c>
      <c r="F1025" s="21">
        <v>14.12</v>
      </c>
      <c r="G1025" s="29">
        <f>SUM(F1025:F1031)</f>
        <v>404.12</v>
      </c>
      <c r="H1025" s="6">
        <f t="shared" ref="H1025" si="92">SUM(G1025:G1035)</f>
        <v>450.83</v>
      </c>
    </row>
    <row r="1026" spans="1:8" x14ac:dyDescent="0.3">
      <c r="A1026" s="3"/>
      <c r="B1026" s="18"/>
      <c r="C1026" s="21" t="s">
        <v>6</v>
      </c>
      <c r="D1026" s="21">
        <v>52.51</v>
      </c>
      <c r="E1026" s="23"/>
      <c r="F1026" s="21">
        <v>56.41</v>
      </c>
      <c r="G1026" s="25"/>
      <c r="H1026" s="6"/>
    </row>
    <row r="1027" spans="1:8" x14ac:dyDescent="0.3">
      <c r="A1027" s="3"/>
      <c r="B1027" s="18"/>
      <c r="C1027" s="21" t="s">
        <v>7</v>
      </c>
      <c r="D1027" s="21">
        <v>3.96999999999999</v>
      </c>
      <c r="E1027" s="23"/>
      <c r="F1027" s="21">
        <v>122.51</v>
      </c>
      <c r="G1027" s="25"/>
      <c r="H1027" s="6"/>
    </row>
    <row r="1028" spans="1:8" x14ac:dyDescent="0.3">
      <c r="A1028" s="3"/>
      <c r="B1028" s="18"/>
      <c r="C1028" s="21" t="s">
        <v>8</v>
      </c>
      <c r="D1028" s="21">
        <v>1.26</v>
      </c>
      <c r="E1028" s="23"/>
      <c r="F1028" s="21">
        <v>44.13</v>
      </c>
      <c r="G1028" s="25"/>
      <c r="H1028" s="6"/>
    </row>
    <row r="1029" spans="1:8" x14ac:dyDescent="0.3">
      <c r="A1029" s="3"/>
      <c r="B1029" s="18"/>
      <c r="C1029" s="21" t="s">
        <v>9</v>
      </c>
      <c r="D1029" s="21">
        <v>21.95</v>
      </c>
      <c r="E1029" s="23"/>
      <c r="F1029" s="21">
        <v>35.049999999999997</v>
      </c>
      <c r="G1029" s="25"/>
      <c r="H1029" s="6"/>
    </row>
    <row r="1030" spans="1:8" x14ac:dyDescent="0.3">
      <c r="A1030" s="3"/>
      <c r="B1030" s="18"/>
      <c r="C1030" s="21" t="s">
        <v>10</v>
      </c>
      <c r="D1030" s="21">
        <v>2.27</v>
      </c>
      <c r="E1030" s="23"/>
      <c r="F1030" s="21">
        <v>2.09</v>
      </c>
      <c r="G1030" s="25"/>
      <c r="H1030" s="6"/>
    </row>
    <row r="1031" spans="1:8" x14ac:dyDescent="0.3">
      <c r="A1031" s="3"/>
      <c r="B1031" s="18"/>
      <c r="C1031" s="21" t="s">
        <v>11</v>
      </c>
      <c r="D1031" s="21">
        <v>91.13</v>
      </c>
      <c r="E1031" s="24"/>
      <c r="F1031" s="21">
        <v>129.81</v>
      </c>
      <c r="G1031" s="30"/>
      <c r="H1031" s="6"/>
    </row>
    <row r="1032" spans="1:8" x14ac:dyDescent="0.3">
      <c r="A1032" s="3"/>
      <c r="B1032" s="19" t="s">
        <v>155</v>
      </c>
      <c r="C1032" s="21" t="s">
        <v>12</v>
      </c>
      <c r="D1032" s="21">
        <v>70.669999999999902</v>
      </c>
      <c r="E1032" s="22">
        <f>SUM(D1032:D1035)</f>
        <v>95.939999999999898</v>
      </c>
      <c r="F1032" s="21">
        <v>13.48</v>
      </c>
      <c r="G1032" s="29">
        <f>SUM(F1032:F1035)</f>
        <v>46.71</v>
      </c>
      <c r="H1032" s="32"/>
    </row>
    <row r="1033" spans="1:8" x14ac:dyDescent="0.3">
      <c r="A1033" s="3"/>
      <c r="B1033" s="19"/>
      <c r="C1033" s="21" t="s">
        <v>13</v>
      </c>
      <c r="D1033" s="21">
        <v>23.45</v>
      </c>
      <c r="E1033" s="23"/>
      <c r="F1033" s="21">
        <v>30.01</v>
      </c>
      <c r="G1033" s="25"/>
      <c r="H1033" s="32"/>
    </row>
    <row r="1034" spans="1:8" x14ac:dyDescent="0.3">
      <c r="A1034" s="3"/>
      <c r="B1034" s="19"/>
      <c r="C1034" s="21" t="s">
        <v>14</v>
      </c>
      <c r="D1034" s="21">
        <v>0</v>
      </c>
      <c r="E1034" s="23"/>
      <c r="F1034" s="21">
        <v>0</v>
      </c>
      <c r="G1034" s="25"/>
      <c r="H1034" s="32"/>
    </row>
    <row r="1035" spans="1:8" x14ac:dyDescent="0.3">
      <c r="A1035" s="4"/>
      <c r="B1035" s="20"/>
      <c r="C1035" s="21" t="s">
        <v>15</v>
      </c>
      <c r="D1035" s="21">
        <v>1.82</v>
      </c>
      <c r="E1035" s="24"/>
      <c r="F1035" s="21">
        <v>3.22</v>
      </c>
      <c r="G1035" s="30"/>
      <c r="H1035" s="32"/>
    </row>
    <row r="1036" spans="1:8" x14ac:dyDescent="0.3">
      <c r="A1036" s="2" t="s">
        <v>109</v>
      </c>
      <c r="B1036" s="17" t="s">
        <v>152</v>
      </c>
      <c r="C1036" s="21" t="s">
        <v>5</v>
      </c>
      <c r="D1036" s="21">
        <v>4.21</v>
      </c>
      <c r="E1036" s="22">
        <f>SUM(D1036:D1042)</f>
        <v>107.8</v>
      </c>
      <c r="F1036" s="21">
        <v>14.9</v>
      </c>
      <c r="G1036" s="29">
        <f>SUM(F1036:F1042)</f>
        <v>345.84000000000003</v>
      </c>
      <c r="H1036" s="6">
        <f t="shared" ref="H1036" si="93">SUM(G1036:G1046)</f>
        <v>362.11</v>
      </c>
    </row>
    <row r="1037" spans="1:8" x14ac:dyDescent="0.3">
      <c r="A1037" s="3"/>
      <c r="B1037" s="18"/>
      <c r="C1037" s="21" t="s">
        <v>6</v>
      </c>
      <c r="D1037" s="21">
        <v>12.19</v>
      </c>
      <c r="E1037" s="23"/>
      <c r="F1037" s="21">
        <v>13.09</v>
      </c>
      <c r="G1037" s="25"/>
      <c r="H1037" s="6"/>
    </row>
    <row r="1038" spans="1:8" x14ac:dyDescent="0.3">
      <c r="A1038" s="3"/>
      <c r="B1038" s="18"/>
      <c r="C1038" s="21" t="s">
        <v>7</v>
      </c>
      <c r="D1038" s="21">
        <v>3.75</v>
      </c>
      <c r="E1038" s="23"/>
      <c r="F1038" s="21">
        <v>115.72</v>
      </c>
      <c r="G1038" s="25"/>
      <c r="H1038" s="6"/>
    </row>
    <row r="1039" spans="1:8" x14ac:dyDescent="0.3">
      <c r="A1039" s="3"/>
      <c r="B1039" s="18"/>
      <c r="C1039" s="21" t="s">
        <v>8</v>
      </c>
      <c r="D1039" s="21">
        <v>2.27</v>
      </c>
      <c r="E1039" s="23"/>
      <c r="F1039" s="21">
        <v>79.5</v>
      </c>
      <c r="G1039" s="25"/>
      <c r="H1039" s="6"/>
    </row>
    <row r="1040" spans="1:8" x14ac:dyDescent="0.3">
      <c r="A1040" s="3"/>
      <c r="B1040" s="18"/>
      <c r="C1040" s="21" t="s">
        <v>9</v>
      </c>
      <c r="D1040" s="21">
        <v>10.7</v>
      </c>
      <c r="E1040" s="23"/>
      <c r="F1040" s="21">
        <v>17.079999999999998</v>
      </c>
      <c r="G1040" s="25"/>
      <c r="H1040" s="6"/>
    </row>
    <row r="1041" spans="1:8" x14ac:dyDescent="0.3">
      <c r="A1041" s="3"/>
      <c r="B1041" s="18"/>
      <c r="C1041" s="21" t="s">
        <v>10</v>
      </c>
      <c r="D1041" s="21">
        <v>1.63</v>
      </c>
      <c r="E1041" s="23"/>
      <c r="F1041" s="21">
        <v>1.5</v>
      </c>
      <c r="G1041" s="25"/>
      <c r="H1041" s="6"/>
    </row>
    <row r="1042" spans="1:8" x14ac:dyDescent="0.3">
      <c r="A1042" s="3"/>
      <c r="B1042" s="18"/>
      <c r="C1042" s="21" t="s">
        <v>11</v>
      </c>
      <c r="D1042" s="21">
        <v>73.05</v>
      </c>
      <c r="E1042" s="24"/>
      <c r="F1042" s="21">
        <v>104.05</v>
      </c>
      <c r="G1042" s="30"/>
      <c r="H1042" s="6"/>
    </row>
    <row r="1043" spans="1:8" x14ac:dyDescent="0.3">
      <c r="A1043" s="3"/>
      <c r="B1043" s="19" t="s">
        <v>155</v>
      </c>
      <c r="C1043" s="21" t="s">
        <v>12</v>
      </c>
      <c r="D1043" s="21">
        <v>36.26</v>
      </c>
      <c r="E1043" s="22">
        <f>SUM(D1043:D1046)</f>
        <v>43.35</v>
      </c>
      <c r="F1043" s="21">
        <v>6.91</v>
      </c>
      <c r="G1043" s="29">
        <f>SUM(F1043:F1046)</f>
        <v>16.27</v>
      </c>
      <c r="H1043" s="32"/>
    </row>
    <row r="1044" spans="1:8" x14ac:dyDescent="0.3">
      <c r="A1044" s="3"/>
      <c r="B1044" s="19"/>
      <c r="C1044" s="21" t="s">
        <v>13</v>
      </c>
      <c r="D1044" s="21">
        <v>6.31</v>
      </c>
      <c r="E1044" s="23"/>
      <c r="F1044" s="21">
        <v>8.07</v>
      </c>
      <c r="G1044" s="25"/>
      <c r="H1044" s="32"/>
    </row>
    <row r="1045" spans="1:8" x14ac:dyDescent="0.3">
      <c r="A1045" s="3"/>
      <c r="B1045" s="19"/>
      <c r="C1045" s="21" t="s">
        <v>14</v>
      </c>
      <c r="D1045" s="21">
        <v>7.0000000000000007E-2</v>
      </c>
      <c r="E1045" s="23"/>
      <c r="F1045" s="21">
        <v>0.03</v>
      </c>
      <c r="G1045" s="25"/>
      <c r="H1045" s="32"/>
    </row>
    <row r="1046" spans="1:8" x14ac:dyDescent="0.3">
      <c r="A1046" s="4"/>
      <c r="B1046" s="20"/>
      <c r="C1046" s="21" t="s">
        <v>15</v>
      </c>
      <c r="D1046" s="21">
        <v>0.71</v>
      </c>
      <c r="E1046" s="24"/>
      <c r="F1046" s="21">
        <v>1.26</v>
      </c>
      <c r="G1046" s="30"/>
      <c r="H1046" s="32"/>
    </row>
    <row r="1047" spans="1:8" x14ac:dyDescent="0.3">
      <c r="A1047" s="2" t="s">
        <v>110</v>
      </c>
      <c r="B1047" s="17" t="s">
        <v>152</v>
      </c>
      <c r="C1047" s="21" t="s">
        <v>5</v>
      </c>
      <c r="D1047" s="21">
        <v>16.8</v>
      </c>
      <c r="E1047" s="22">
        <f>SUM(D1047:D1053)</f>
        <v>142.82999999999998</v>
      </c>
      <c r="F1047" s="21">
        <v>59.46</v>
      </c>
      <c r="G1047" s="29">
        <f>SUM(F1047:F1053)</f>
        <v>375.66999999999996</v>
      </c>
      <c r="H1047" s="6">
        <f t="shared" ref="H1047" si="94">SUM(G1047:G1057)</f>
        <v>433.08</v>
      </c>
    </row>
    <row r="1048" spans="1:8" x14ac:dyDescent="0.3">
      <c r="A1048" s="3"/>
      <c r="B1048" s="18"/>
      <c r="C1048" s="21" t="s">
        <v>6</v>
      </c>
      <c r="D1048" s="21">
        <v>28.31</v>
      </c>
      <c r="E1048" s="23"/>
      <c r="F1048" s="21">
        <v>30.41</v>
      </c>
      <c r="G1048" s="25"/>
      <c r="H1048" s="6"/>
    </row>
    <row r="1049" spans="1:8" x14ac:dyDescent="0.3">
      <c r="A1049" s="3"/>
      <c r="B1049" s="18"/>
      <c r="C1049" s="21" t="s">
        <v>7</v>
      </c>
      <c r="D1049" s="21">
        <v>4.8599999999999897</v>
      </c>
      <c r="E1049" s="23"/>
      <c r="F1049" s="21">
        <v>149.97</v>
      </c>
      <c r="G1049" s="25"/>
      <c r="H1049" s="6"/>
    </row>
    <row r="1050" spans="1:8" x14ac:dyDescent="0.3">
      <c r="A1050" s="3"/>
      <c r="B1050" s="18"/>
      <c r="C1050" s="21" t="s">
        <v>8</v>
      </c>
      <c r="D1050" s="21">
        <v>0.14000000000000001</v>
      </c>
      <c r="E1050" s="23"/>
      <c r="F1050" s="21">
        <v>4.9000000000000004</v>
      </c>
      <c r="G1050" s="25"/>
      <c r="H1050" s="6"/>
    </row>
    <row r="1051" spans="1:8" x14ac:dyDescent="0.3">
      <c r="A1051" s="3"/>
      <c r="B1051" s="18"/>
      <c r="C1051" s="21" t="s">
        <v>9</v>
      </c>
      <c r="D1051" s="21">
        <v>7.57</v>
      </c>
      <c r="E1051" s="23"/>
      <c r="F1051" s="21">
        <v>12.09</v>
      </c>
      <c r="G1051" s="25"/>
      <c r="H1051" s="6"/>
    </row>
    <row r="1052" spans="1:8" x14ac:dyDescent="0.3">
      <c r="A1052" s="3"/>
      <c r="B1052" s="18"/>
      <c r="C1052" s="21" t="s">
        <v>10</v>
      </c>
      <c r="D1052" s="21">
        <v>4.8499999999999996</v>
      </c>
      <c r="E1052" s="23"/>
      <c r="F1052" s="21">
        <v>4.46</v>
      </c>
      <c r="G1052" s="25"/>
      <c r="H1052" s="6"/>
    </row>
    <row r="1053" spans="1:8" x14ac:dyDescent="0.3">
      <c r="A1053" s="3"/>
      <c r="B1053" s="18"/>
      <c r="C1053" s="21" t="s">
        <v>11</v>
      </c>
      <c r="D1053" s="21">
        <v>80.3</v>
      </c>
      <c r="E1053" s="24"/>
      <c r="F1053" s="21">
        <v>114.38</v>
      </c>
      <c r="G1053" s="30"/>
      <c r="H1053" s="6"/>
    </row>
    <row r="1054" spans="1:8" x14ac:dyDescent="0.3">
      <c r="A1054" s="3"/>
      <c r="B1054" s="19" t="s">
        <v>155</v>
      </c>
      <c r="C1054" s="21" t="s">
        <v>12</v>
      </c>
      <c r="D1054" s="21">
        <v>54.06</v>
      </c>
      <c r="E1054" s="22">
        <f>SUM(D1054:D1057)</f>
        <v>89.939999999999898</v>
      </c>
      <c r="F1054" s="21">
        <v>10.31</v>
      </c>
      <c r="G1054" s="29">
        <f>SUM(F1054:F1057)</f>
        <v>57.410000000000004</v>
      </c>
      <c r="H1054" s="32"/>
    </row>
    <row r="1055" spans="1:8" x14ac:dyDescent="0.3">
      <c r="A1055" s="3"/>
      <c r="B1055" s="19"/>
      <c r="C1055" s="21" t="s">
        <v>13</v>
      </c>
      <c r="D1055" s="21">
        <v>28.419999999999899</v>
      </c>
      <c r="E1055" s="23"/>
      <c r="F1055" s="21">
        <v>36.369999999999997</v>
      </c>
      <c r="G1055" s="25"/>
      <c r="H1055" s="32"/>
    </row>
    <row r="1056" spans="1:8" x14ac:dyDescent="0.3">
      <c r="A1056" s="3"/>
      <c r="B1056" s="19"/>
      <c r="C1056" s="21" t="s">
        <v>14</v>
      </c>
      <c r="D1056" s="21">
        <v>1.88</v>
      </c>
      <c r="E1056" s="23"/>
      <c r="F1056" s="21">
        <v>0.85</v>
      </c>
      <c r="G1056" s="25"/>
      <c r="H1056" s="32"/>
    </row>
    <row r="1057" spans="1:8" x14ac:dyDescent="0.3">
      <c r="A1057" s="4"/>
      <c r="B1057" s="20"/>
      <c r="C1057" s="21" t="s">
        <v>15</v>
      </c>
      <c r="D1057" s="21">
        <v>5.58</v>
      </c>
      <c r="E1057" s="24"/>
      <c r="F1057" s="21">
        <v>9.8800000000000008</v>
      </c>
      <c r="G1057" s="30"/>
      <c r="H1057" s="32"/>
    </row>
    <row r="1058" spans="1:8" x14ac:dyDescent="0.3">
      <c r="A1058" s="2" t="s">
        <v>111</v>
      </c>
      <c r="B1058" s="17" t="s">
        <v>152</v>
      </c>
      <c r="C1058" s="21" t="s">
        <v>5</v>
      </c>
      <c r="D1058" s="21">
        <v>7.76</v>
      </c>
      <c r="E1058" s="22">
        <f>SUM(D1058:D1064)</f>
        <v>147.50999999999988</v>
      </c>
      <c r="F1058" s="21">
        <v>27.47</v>
      </c>
      <c r="G1058" s="29">
        <f>SUM(F1058:F1064)</f>
        <v>435.77999999999992</v>
      </c>
      <c r="H1058" s="6">
        <f t="shared" ref="H1058" si="95">SUM(G1058:G1068)</f>
        <v>554.63999999999987</v>
      </c>
    </row>
    <row r="1059" spans="1:8" x14ac:dyDescent="0.3">
      <c r="A1059" s="3"/>
      <c r="B1059" s="18"/>
      <c r="C1059" s="21" t="s">
        <v>6</v>
      </c>
      <c r="D1059" s="21">
        <v>41.01</v>
      </c>
      <c r="E1059" s="23"/>
      <c r="F1059" s="21">
        <v>44.05</v>
      </c>
      <c r="G1059" s="25"/>
      <c r="H1059" s="6"/>
    </row>
    <row r="1060" spans="1:8" x14ac:dyDescent="0.3">
      <c r="A1060" s="3"/>
      <c r="B1060" s="18"/>
      <c r="C1060" s="21" t="s">
        <v>7</v>
      </c>
      <c r="D1060" s="21">
        <v>6.52</v>
      </c>
      <c r="E1060" s="23"/>
      <c r="F1060" s="21">
        <v>201.19</v>
      </c>
      <c r="G1060" s="25"/>
      <c r="H1060" s="6"/>
    </row>
    <row r="1061" spans="1:8" x14ac:dyDescent="0.3">
      <c r="A1061" s="3"/>
      <c r="B1061" s="18"/>
      <c r="C1061" s="21" t="s">
        <v>8</v>
      </c>
      <c r="D1061" s="21">
        <v>0.94</v>
      </c>
      <c r="E1061" s="23"/>
      <c r="F1061" s="21">
        <v>32.92</v>
      </c>
      <c r="G1061" s="25"/>
      <c r="H1061" s="6"/>
    </row>
    <row r="1062" spans="1:8" x14ac:dyDescent="0.3">
      <c r="A1062" s="3"/>
      <c r="B1062" s="18"/>
      <c r="C1062" s="21" t="s">
        <v>9</v>
      </c>
      <c r="D1062" s="21">
        <v>49.43</v>
      </c>
      <c r="E1062" s="23"/>
      <c r="F1062" s="21">
        <v>78.92</v>
      </c>
      <c r="G1062" s="25"/>
      <c r="H1062" s="6"/>
    </row>
    <row r="1063" spans="1:8" x14ac:dyDescent="0.3">
      <c r="A1063" s="3"/>
      <c r="B1063" s="18"/>
      <c r="C1063" s="21" t="s">
        <v>10</v>
      </c>
      <c r="D1063" s="21">
        <v>16.57</v>
      </c>
      <c r="E1063" s="23"/>
      <c r="F1063" s="21">
        <v>15.219999999999899</v>
      </c>
      <c r="G1063" s="25"/>
      <c r="H1063" s="6"/>
    </row>
    <row r="1064" spans="1:8" x14ac:dyDescent="0.3">
      <c r="A1064" s="3"/>
      <c r="B1064" s="18"/>
      <c r="C1064" s="21" t="s">
        <v>11</v>
      </c>
      <c r="D1064" s="21">
        <v>25.279999999999902</v>
      </c>
      <c r="E1064" s="24"/>
      <c r="F1064" s="21">
        <v>36.01</v>
      </c>
      <c r="G1064" s="30"/>
      <c r="H1064" s="6"/>
    </row>
    <row r="1065" spans="1:8" x14ac:dyDescent="0.3">
      <c r="A1065" s="3"/>
      <c r="B1065" s="19" t="s">
        <v>155</v>
      </c>
      <c r="C1065" s="21" t="s">
        <v>12</v>
      </c>
      <c r="D1065" s="21">
        <v>51.04</v>
      </c>
      <c r="E1065" s="22">
        <f>SUM(D1065:D1068)</f>
        <v>135.22999999999999</v>
      </c>
      <c r="F1065" s="21">
        <v>9.7299999999999898</v>
      </c>
      <c r="G1065" s="29">
        <f>SUM(F1065:F1068)</f>
        <v>118.85999999999999</v>
      </c>
      <c r="H1065" s="32"/>
    </row>
    <row r="1066" spans="1:8" x14ac:dyDescent="0.3">
      <c r="A1066" s="3"/>
      <c r="B1066" s="19"/>
      <c r="C1066" s="21" t="s">
        <v>13</v>
      </c>
      <c r="D1066" s="21">
        <v>81.25</v>
      </c>
      <c r="E1066" s="23"/>
      <c r="F1066" s="21">
        <v>103.98</v>
      </c>
      <c r="G1066" s="25"/>
      <c r="H1066" s="32"/>
    </row>
    <row r="1067" spans="1:8" x14ac:dyDescent="0.3">
      <c r="A1067" s="3"/>
      <c r="B1067" s="19"/>
      <c r="C1067" s="21" t="s">
        <v>14</v>
      </c>
      <c r="D1067" s="21">
        <v>0.04</v>
      </c>
      <c r="E1067" s="23"/>
      <c r="F1067" s="21">
        <v>0.02</v>
      </c>
      <c r="G1067" s="25"/>
      <c r="H1067" s="32"/>
    </row>
    <row r="1068" spans="1:8" x14ac:dyDescent="0.3">
      <c r="A1068" s="4"/>
      <c r="B1068" s="20"/>
      <c r="C1068" s="21" t="s">
        <v>15</v>
      </c>
      <c r="D1068" s="21">
        <v>2.9</v>
      </c>
      <c r="E1068" s="24"/>
      <c r="F1068" s="21">
        <v>5.13</v>
      </c>
      <c r="G1068" s="30"/>
      <c r="H1068" s="32"/>
    </row>
    <row r="1069" spans="1:8" x14ac:dyDescent="0.3">
      <c r="A1069" s="2" t="s">
        <v>112</v>
      </c>
      <c r="B1069" s="17" t="s">
        <v>152</v>
      </c>
      <c r="C1069" s="21" t="s">
        <v>5</v>
      </c>
      <c r="D1069" s="21">
        <v>2.65</v>
      </c>
      <c r="E1069" s="22">
        <f>SUM(D1069:D1075)</f>
        <v>52.4</v>
      </c>
      <c r="F1069" s="21">
        <v>9.3800000000000008</v>
      </c>
      <c r="G1069" s="29">
        <f>SUM(F1069:F1075)</f>
        <v>327.28000000000003</v>
      </c>
      <c r="H1069" s="6">
        <f t="shared" ref="H1069" si="96">SUM(G1069:G1079)</f>
        <v>350.33000000000004</v>
      </c>
    </row>
    <row r="1070" spans="1:8" x14ac:dyDescent="0.3">
      <c r="A1070" s="3"/>
      <c r="B1070" s="18"/>
      <c r="C1070" s="21" t="s">
        <v>6</v>
      </c>
      <c r="D1070" s="21">
        <v>4.97</v>
      </c>
      <c r="E1070" s="23"/>
      <c r="F1070" s="21">
        <v>5.34</v>
      </c>
      <c r="G1070" s="25"/>
      <c r="H1070" s="6"/>
    </row>
    <row r="1071" spans="1:8" x14ac:dyDescent="0.3">
      <c r="A1071" s="3"/>
      <c r="B1071" s="18"/>
      <c r="C1071" s="21" t="s">
        <v>7</v>
      </c>
      <c r="D1071" s="21">
        <v>7.37</v>
      </c>
      <c r="E1071" s="23"/>
      <c r="F1071" s="21">
        <v>227.42</v>
      </c>
      <c r="G1071" s="25"/>
      <c r="H1071" s="6"/>
    </row>
    <row r="1072" spans="1:8" x14ac:dyDescent="0.3">
      <c r="A1072" s="3"/>
      <c r="B1072" s="18"/>
      <c r="C1072" s="21" t="s">
        <v>8</v>
      </c>
      <c r="D1072" s="21">
        <v>0.96</v>
      </c>
      <c r="E1072" s="23"/>
      <c r="F1072" s="21">
        <v>33.619999999999997</v>
      </c>
      <c r="G1072" s="25"/>
      <c r="H1072" s="6"/>
    </row>
    <row r="1073" spans="1:8" x14ac:dyDescent="0.3">
      <c r="A1073" s="3"/>
      <c r="B1073" s="18"/>
      <c r="C1073" s="21" t="s">
        <v>9</v>
      </c>
      <c r="D1073" s="21">
        <v>2.8</v>
      </c>
      <c r="E1073" s="23"/>
      <c r="F1073" s="21">
        <v>4.47</v>
      </c>
      <c r="G1073" s="25"/>
      <c r="H1073" s="6"/>
    </row>
    <row r="1074" spans="1:8" x14ac:dyDescent="0.3">
      <c r="A1074" s="3"/>
      <c r="B1074" s="18"/>
      <c r="C1074" s="21" t="s">
        <v>10</v>
      </c>
      <c r="D1074" s="21">
        <v>1.75</v>
      </c>
      <c r="E1074" s="23"/>
      <c r="F1074" s="21">
        <v>1.61</v>
      </c>
      <c r="G1074" s="25"/>
      <c r="H1074" s="6"/>
    </row>
    <row r="1075" spans="1:8" x14ac:dyDescent="0.3">
      <c r="A1075" s="3"/>
      <c r="B1075" s="18"/>
      <c r="C1075" s="21" t="s">
        <v>11</v>
      </c>
      <c r="D1075" s="21">
        <v>31.9</v>
      </c>
      <c r="E1075" s="24"/>
      <c r="F1075" s="21">
        <v>45.44</v>
      </c>
      <c r="G1075" s="30"/>
      <c r="H1075" s="6"/>
    </row>
    <row r="1076" spans="1:8" x14ac:dyDescent="0.3">
      <c r="A1076" s="3"/>
      <c r="B1076" s="19" t="s">
        <v>155</v>
      </c>
      <c r="C1076" s="21" t="s">
        <v>12</v>
      </c>
      <c r="D1076" s="21">
        <v>31.31</v>
      </c>
      <c r="E1076" s="22">
        <f>SUM(D1076:D1079)</f>
        <v>44.16</v>
      </c>
      <c r="F1076" s="21">
        <v>5.97</v>
      </c>
      <c r="G1076" s="29">
        <f>SUM(F1076:F1079)</f>
        <v>23.049999999999986</v>
      </c>
      <c r="H1076" s="32"/>
    </row>
    <row r="1077" spans="1:8" x14ac:dyDescent="0.3">
      <c r="A1077" s="3"/>
      <c r="B1077" s="19"/>
      <c r="C1077" s="21" t="s">
        <v>13</v>
      </c>
      <c r="D1077" s="21">
        <v>10.09</v>
      </c>
      <c r="E1077" s="23"/>
      <c r="F1077" s="21">
        <v>12.91</v>
      </c>
      <c r="G1077" s="25"/>
      <c r="H1077" s="32"/>
    </row>
    <row r="1078" spans="1:8" x14ac:dyDescent="0.3">
      <c r="A1078" s="3"/>
      <c r="B1078" s="19"/>
      <c r="C1078" s="21" t="s">
        <v>14</v>
      </c>
      <c r="D1078" s="21">
        <v>0.54</v>
      </c>
      <c r="E1078" s="23"/>
      <c r="F1078" s="21">
        <v>0.24</v>
      </c>
      <c r="G1078" s="25"/>
      <c r="H1078" s="32"/>
    </row>
    <row r="1079" spans="1:8" x14ac:dyDescent="0.3">
      <c r="A1079" s="4"/>
      <c r="B1079" s="20"/>
      <c r="C1079" s="21" t="s">
        <v>15</v>
      </c>
      <c r="D1079" s="21">
        <v>2.2200000000000002</v>
      </c>
      <c r="E1079" s="24"/>
      <c r="F1079" s="21">
        <v>3.9299999999999899</v>
      </c>
      <c r="G1079" s="30"/>
      <c r="H1079" s="32"/>
    </row>
    <row r="1080" spans="1:8" x14ac:dyDescent="0.3">
      <c r="A1080" s="2" t="s">
        <v>113</v>
      </c>
      <c r="B1080" s="17" t="s">
        <v>152</v>
      </c>
      <c r="C1080" s="21" t="s">
        <v>5</v>
      </c>
      <c r="D1080" s="21">
        <v>4.8499999999999996</v>
      </c>
      <c r="E1080" s="22">
        <f>SUM(D1080:D1086)</f>
        <v>89.42</v>
      </c>
      <c r="F1080" s="21">
        <v>17.170000000000002</v>
      </c>
      <c r="G1080" s="29">
        <f>SUM(F1080:F1086)</f>
        <v>297.21000000000004</v>
      </c>
      <c r="H1080" s="6">
        <f t="shared" ref="H1080" si="97">SUM(G1080:G1090)</f>
        <v>314.98</v>
      </c>
    </row>
    <row r="1081" spans="1:8" x14ac:dyDescent="0.3">
      <c r="A1081" s="3"/>
      <c r="B1081" s="18"/>
      <c r="C1081" s="21" t="s">
        <v>6</v>
      </c>
      <c r="D1081" s="21">
        <v>16.45</v>
      </c>
      <c r="E1081" s="23"/>
      <c r="F1081" s="21">
        <v>17.670000000000002</v>
      </c>
      <c r="G1081" s="25"/>
      <c r="H1081" s="6"/>
    </row>
    <row r="1082" spans="1:8" x14ac:dyDescent="0.3">
      <c r="A1082" s="3"/>
      <c r="B1082" s="18"/>
      <c r="C1082" s="21" t="s">
        <v>7</v>
      </c>
      <c r="D1082" s="21">
        <v>5.6</v>
      </c>
      <c r="E1082" s="23"/>
      <c r="F1082" s="21">
        <v>172.8</v>
      </c>
      <c r="G1082" s="25"/>
      <c r="H1082" s="6"/>
    </row>
    <row r="1083" spans="1:8" x14ac:dyDescent="0.3">
      <c r="A1083" s="3"/>
      <c r="B1083" s="18"/>
      <c r="C1083" s="21" t="s">
        <v>8</v>
      </c>
      <c r="D1083" s="21">
        <v>0.23</v>
      </c>
      <c r="E1083" s="23"/>
      <c r="F1083" s="21">
        <v>8.0500000000000007</v>
      </c>
      <c r="G1083" s="25"/>
      <c r="H1083" s="6"/>
    </row>
    <row r="1084" spans="1:8" x14ac:dyDescent="0.3">
      <c r="A1084" s="3"/>
      <c r="B1084" s="18"/>
      <c r="C1084" s="21" t="s">
        <v>9</v>
      </c>
      <c r="D1084" s="21">
        <v>1.08</v>
      </c>
      <c r="E1084" s="23"/>
      <c r="F1084" s="21">
        <v>1.72</v>
      </c>
      <c r="G1084" s="25"/>
      <c r="H1084" s="6"/>
    </row>
    <row r="1085" spans="1:8" x14ac:dyDescent="0.3">
      <c r="A1085" s="3"/>
      <c r="B1085" s="18"/>
      <c r="C1085" s="21" t="s">
        <v>10</v>
      </c>
      <c r="D1085" s="21">
        <v>14.61</v>
      </c>
      <c r="E1085" s="23"/>
      <c r="F1085" s="21">
        <v>13.42</v>
      </c>
      <c r="G1085" s="25"/>
      <c r="H1085" s="6"/>
    </row>
    <row r="1086" spans="1:8" x14ac:dyDescent="0.3">
      <c r="A1086" s="3"/>
      <c r="B1086" s="18"/>
      <c r="C1086" s="21" t="s">
        <v>11</v>
      </c>
      <c r="D1086" s="21">
        <v>46.6</v>
      </c>
      <c r="E1086" s="24"/>
      <c r="F1086" s="21">
        <v>66.38</v>
      </c>
      <c r="G1086" s="30"/>
      <c r="H1086" s="6"/>
    </row>
    <row r="1087" spans="1:8" x14ac:dyDescent="0.3">
      <c r="A1087" s="3"/>
      <c r="B1087" s="19" t="s">
        <v>155</v>
      </c>
      <c r="C1087" s="21" t="s">
        <v>12</v>
      </c>
      <c r="D1087" s="21">
        <v>35.9</v>
      </c>
      <c r="E1087" s="22">
        <f>SUM(D1087:D1090)</f>
        <v>43.879999999999988</v>
      </c>
      <c r="F1087" s="21">
        <v>6.85</v>
      </c>
      <c r="G1087" s="29">
        <f>SUM(F1087:F1090)</f>
        <v>17.77</v>
      </c>
      <c r="H1087" s="32"/>
    </row>
    <row r="1088" spans="1:8" x14ac:dyDescent="0.3">
      <c r="A1088" s="3"/>
      <c r="B1088" s="19"/>
      <c r="C1088" s="21" t="s">
        <v>13</v>
      </c>
      <c r="D1088" s="21">
        <v>5.6599999999999904</v>
      </c>
      <c r="E1088" s="23"/>
      <c r="F1088" s="21">
        <v>7.24</v>
      </c>
      <c r="G1088" s="25"/>
      <c r="H1088" s="32"/>
    </row>
    <row r="1089" spans="1:8" x14ac:dyDescent="0.3">
      <c r="A1089" s="3"/>
      <c r="B1089" s="19"/>
      <c r="C1089" s="21" t="s">
        <v>14</v>
      </c>
      <c r="D1089" s="21">
        <v>0.32</v>
      </c>
      <c r="E1089" s="23"/>
      <c r="F1089" s="21">
        <v>0.14000000000000001</v>
      </c>
      <c r="G1089" s="25"/>
      <c r="H1089" s="32"/>
    </row>
    <row r="1090" spans="1:8" x14ac:dyDescent="0.3">
      <c r="A1090" s="4"/>
      <c r="B1090" s="20"/>
      <c r="C1090" s="21" t="s">
        <v>15</v>
      </c>
      <c r="D1090" s="21">
        <v>2</v>
      </c>
      <c r="E1090" s="24"/>
      <c r="F1090" s="21">
        <v>3.54</v>
      </c>
      <c r="G1090" s="30"/>
      <c r="H1090" s="32"/>
    </row>
    <row r="1091" spans="1:8" x14ac:dyDescent="0.3">
      <c r="A1091" s="2" t="s">
        <v>114</v>
      </c>
      <c r="B1091" s="17" t="s">
        <v>152</v>
      </c>
      <c r="C1091" s="21" t="s">
        <v>5</v>
      </c>
      <c r="D1091" s="21">
        <v>3.3699999999999899</v>
      </c>
      <c r="E1091" s="22">
        <f>SUM(D1091:D1097)</f>
        <v>62.019999999999982</v>
      </c>
      <c r="F1091" s="21">
        <v>11.93</v>
      </c>
      <c r="G1091" s="29">
        <f>SUM(F1091:F1097)</f>
        <v>290.17999999999989</v>
      </c>
      <c r="H1091" s="6">
        <f t="shared" ref="H1091" si="98">SUM(G1091:G1101)</f>
        <v>304.71999999999991</v>
      </c>
    </row>
    <row r="1092" spans="1:8" x14ac:dyDescent="0.3">
      <c r="A1092" s="3"/>
      <c r="B1092" s="18"/>
      <c r="C1092" s="21" t="s">
        <v>6</v>
      </c>
      <c r="D1092" s="21">
        <v>1.51</v>
      </c>
      <c r="E1092" s="23"/>
      <c r="F1092" s="21">
        <v>1.62</v>
      </c>
      <c r="G1092" s="25"/>
      <c r="H1092" s="6"/>
    </row>
    <row r="1093" spans="1:8" x14ac:dyDescent="0.3">
      <c r="A1093" s="3"/>
      <c r="B1093" s="18"/>
      <c r="C1093" s="21" t="s">
        <v>7</v>
      </c>
      <c r="D1093" s="21">
        <v>5.1499999999999897</v>
      </c>
      <c r="E1093" s="23"/>
      <c r="F1093" s="21">
        <v>158.91999999999999</v>
      </c>
      <c r="G1093" s="25"/>
      <c r="H1093" s="6"/>
    </row>
    <row r="1094" spans="1:8" x14ac:dyDescent="0.3">
      <c r="A1094" s="3"/>
      <c r="B1094" s="18"/>
      <c r="C1094" s="21" t="s">
        <v>8</v>
      </c>
      <c r="D1094" s="21">
        <v>1.25</v>
      </c>
      <c r="E1094" s="23"/>
      <c r="F1094" s="21">
        <v>43.77</v>
      </c>
      <c r="G1094" s="25"/>
      <c r="H1094" s="6"/>
    </row>
    <row r="1095" spans="1:8" x14ac:dyDescent="0.3">
      <c r="A1095" s="3"/>
      <c r="B1095" s="18"/>
      <c r="C1095" s="21" t="s">
        <v>9</v>
      </c>
      <c r="D1095" s="21">
        <v>12.5</v>
      </c>
      <c r="E1095" s="23"/>
      <c r="F1095" s="21">
        <v>19.959999999999901</v>
      </c>
      <c r="G1095" s="25"/>
      <c r="H1095" s="6"/>
    </row>
    <row r="1096" spans="1:8" x14ac:dyDescent="0.3">
      <c r="A1096" s="3"/>
      <c r="B1096" s="18"/>
      <c r="C1096" s="21" t="s">
        <v>10</v>
      </c>
      <c r="D1096" s="21">
        <v>0.97</v>
      </c>
      <c r="E1096" s="23"/>
      <c r="F1096" s="21">
        <v>0.89</v>
      </c>
      <c r="G1096" s="25"/>
      <c r="H1096" s="6"/>
    </row>
    <row r="1097" spans="1:8" x14ac:dyDescent="0.3">
      <c r="A1097" s="3"/>
      <c r="B1097" s="18"/>
      <c r="C1097" s="21" t="s">
        <v>11</v>
      </c>
      <c r="D1097" s="21">
        <v>37.270000000000003</v>
      </c>
      <c r="E1097" s="24"/>
      <c r="F1097" s="21">
        <v>53.09</v>
      </c>
      <c r="G1097" s="30"/>
      <c r="H1097" s="6"/>
    </row>
    <row r="1098" spans="1:8" x14ac:dyDescent="0.3">
      <c r="A1098" s="3"/>
      <c r="B1098" s="19" t="s">
        <v>155</v>
      </c>
      <c r="C1098" s="21" t="s">
        <v>12</v>
      </c>
      <c r="D1098" s="21">
        <v>10.139999999999899</v>
      </c>
      <c r="E1098" s="22">
        <f>SUM(D1098:D1101)</f>
        <v>18.559999999999899</v>
      </c>
      <c r="F1098" s="21">
        <v>1.93</v>
      </c>
      <c r="G1098" s="29">
        <f>SUM(F1098:F1101)</f>
        <v>14.54</v>
      </c>
      <c r="H1098" s="32"/>
    </row>
    <row r="1099" spans="1:8" x14ac:dyDescent="0.3">
      <c r="A1099" s="3"/>
      <c r="B1099" s="19"/>
      <c r="C1099" s="21" t="s">
        <v>13</v>
      </c>
      <c r="D1099" s="21">
        <v>4.6399999999999997</v>
      </c>
      <c r="E1099" s="23"/>
      <c r="F1099" s="21">
        <v>5.94</v>
      </c>
      <c r="G1099" s="25"/>
      <c r="H1099" s="32"/>
    </row>
    <row r="1100" spans="1:8" x14ac:dyDescent="0.3">
      <c r="A1100" s="3"/>
      <c r="B1100" s="19"/>
      <c r="C1100" s="21" t="s">
        <v>14</v>
      </c>
      <c r="D1100" s="21">
        <v>0.01</v>
      </c>
      <c r="E1100" s="23"/>
      <c r="F1100" s="21">
        <v>0</v>
      </c>
      <c r="G1100" s="25"/>
      <c r="H1100" s="32"/>
    </row>
    <row r="1101" spans="1:8" x14ac:dyDescent="0.3">
      <c r="A1101" s="4"/>
      <c r="B1101" s="20"/>
      <c r="C1101" s="21" t="s">
        <v>15</v>
      </c>
      <c r="D1101" s="21">
        <v>3.77</v>
      </c>
      <c r="E1101" s="24"/>
      <c r="F1101" s="21">
        <v>6.67</v>
      </c>
      <c r="G1101" s="30"/>
      <c r="H1101" s="32"/>
    </row>
    <row r="1102" spans="1:8" x14ac:dyDescent="0.3">
      <c r="A1102" s="2" t="s">
        <v>115</v>
      </c>
      <c r="B1102" s="17" t="s">
        <v>152</v>
      </c>
      <c r="C1102" s="21" t="s">
        <v>5</v>
      </c>
      <c r="D1102" s="21">
        <v>0.66999999999999904</v>
      </c>
      <c r="E1102" s="22">
        <f>SUM(D1102:D1108)</f>
        <v>67.91</v>
      </c>
      <c r="F1102" s="21">
        <v>2.3699999999999899</v>
      </c>
      <c r="G1102" s="29">
        <f>SUM(F1102:F1108)</f>
        <v>400.03</v>
      </c>
      <c r="H1102" s="6">
        <f t="shared" ref="H1102" si="99">SUM(G1102:G1112)</f>
        <v>526.22</v>
      </c>
    </row>
    <row r="1103" spans="1:8" x14ac:dyDescent="0.3">
      <c r="A1103" s="3"/>
      <c r="B1103" s="18"/>
      <c r="C1103" s="21" t="s">
        <v>6</v>
      </c>
      <c r="D1103" s="21">
        <v>1.56</v>
      </c>
      <c r="E1103" s="23"/>
      <c r="F1103" s="21">
        <v>1.68</v>
      </c>
      <c r="G1103" s="25"/>
      <c r="H1103" s="6"/>
    </row>
    <row r="1104" spans="1:8" x14ac:dyDescent="0.3">
      <c r="A1104" s="3"/>
      <c r="B1104" s="18"/>
      <c r="C1104" s="21" t="s">
        <v>7</v>
      </c>
      <c r="D1104" s="21">
        <v>7.89</v>
      </c>
      <c r="E1104" s="23"/>
      <c r="F1104" s="21">
        <v>243.47</v>
      </c>
      <c r="G1104" s="25"/>
      <c r="H1104" s="6"/>
    </row>
    <row r="1105" spans="1:8" x14ac:dyDescent="0.3">
      <c r="A1105" s="3"/>
      <c r="B1105" s="18"/>
      <c r="C1105" s="21" t="s">
        <v>8</v>
      </c>
      <c r="D1105" s="21">
        <v>2.1</v>
      </c>
      <c r="E1105" s="23"/>
      <c r="F1105" s="21">
        <v>73.540000000000006</v>
      </c>
      <c r="G1105" s="25"/>
      <c r="H1105" s="6"/>
    </row>
    <row r="1106" spans="1:8" x14ac:dyDescent="0.3">
      <c r="A1106" s="3"/>
      <c r="B1106" s="18"/>
      <c r="C1106" s="21" t="s">
        <v>9</v>
      </c>
      <c r="D1106" s="21">
        <v>2.17</v>
      </c>
      <c r="E1106" s="23"/>
      <c r="F1106" s="21">
        <v>3.46</v>
      </c>
      <c r="G1106" s="25"/>
      <c r="H1106" s="6"/>
    </row>
    <row r="1107" spans="1:8" x14ac:dyDescent="0.3">
      <c r="A1107" s="3"/>
      <c r="B1107" s="18"/>
      <c r="C1107" s="21" t="s">
        <v>10</v>
      </c>
      <c r="D1107" s="21">
        <v>1.42</v>
      </c>
      <c r="E1107" s="23"/>
      <c r="F1107" s="21">
        <v>1.3</v>
      </c>
      <c r="G1107" s="25"/>
      <c r="H1107" s="6"/>
    </row>
    <row r="1108" spans="1:8" x14ac:dyDescent="0.3">
      <c r="A1108" s="3"/>
      <c r="B1108" s="18"/>
      <c r="C1108" s="21" t="s">
        <v>11</v>
      </c>
      <c r="D1108" s="21">
        <v>52.1</v>
      </c>
      <c r="E1108" s="24"/>
      <c r="F1108" s="21">
        <v>74.209999999999994</v>
      </c>
      <c r="G1108" s="30"/>
      <c r="H1108" s="6"/>
    </row>
    <row r="1109" spans="1:8" x14ac:dyDescent="0.3">
      <c r="A1109" s="3"/>
      <c r="B1109" s="19" t="s">
        <v>155</v>
      </c>
      <c r="C1109" s="21" t="s">
        <v>12</v>
      </c>
      <c r="D1109" s="21">
        <v>50.46</v>
      </c>
      <c r="E1109" s="22">
        <f>SUM(D1109:D1112)</f>
        <v>140.63999999999999</v>
      </c>
      <c r="F1109" s="21">
        <v>9.6199999999999992</v>
      </c>
      <c r="G1109" s="29">
        <f>SUM(F1109:F1112)</f>
        <v>126.19000000000001</v>
      </c>
      <c r="H1109" s="32"/>
    </row>
    <row r="1110" spans="1:8" x14ac:dyDescent="0.3">
      <c r="A1110" s="3"/>
      <c r="B1110" s="19"/>
      <c r="C1110" s="21" t="s">
        <v>13</v>
      </c>
      <c r="D1110" s="21">
        <v>87.75</v>
      </c>
      <c r="E1110" s="23"/>
      <c r="F1110" s="21">
        <v>112.29</v>
      </c>
      <c r="G1110" s="25"/>
      <c r="H1110" s="32"/>
    </row>
    <row r="1111" spans="1:8" x14ac:dyDescent="0.3">
      <c r="A1111" s="3"/>
      <c r="B1111" s="19"/>
      <c r="C1111" s="21" t="s">
        <v>14</v>
      </c>
      <c r="D1111" s="21">
        <v>0.01</v>
      </c>
      <c r="E1111" s="23"/>
      <c r="F1111" s="21">
        <v>0</v>
      </c>
      <c r="G1111" s="25"/>
      <c r="H1111" s="32"/>
    </row>
    <row r="1112" spans="1:8" x14ac:dyDescent="0.3">
      <c r="A1112" s="4"/>
      <c r="B1112" s="20"/>
      <c r="C1112" s="21" t="s">
        <v>15</v>
      </c>
      <c r="D1112" s="21">
        <v>2.42</v>
      </c>
      <c r="E1112" s="24"/>
      <c r="F1112" s="21">
        <v>4.28</v>
      </c>
      <c r="G1112" s="30"/>
      <c r="H1112" s="32"/>
    </row>
    <row r="1113" spans="1:8" x14ac:dyDescent="0.3">
      <c r="A1113" s="2" t="s">
        <v>116</v>
      </c>
      <c r="B1113" s="17" t="s">
        <v>152</v>
      </c>
      <c r="C1113" s="21" t="s">
        <v>5</v>
      </c>
      <c r="D1113" s="21">
        <v>0</v>
      </c>
      <c r="E1113" s="22">
        <f>SUM(D1113:D1119)</f>
        <v>96.84</v>
      </c>
      <c r="F1113" s="21">
        <v>0</v>
      </c>
      <c r="G1113" s="29">
        <f>SUM(F1113:F1119)</f>
        <v>356.17999999999989</v>
      </c>
      <c r="H1113" s="6">
        <f t="shared" ref="H1113" si="100">SUM(G1113:G1123)</f>
        <v>445.26999999999987</v>
      </c>
    </row>
    <row r="1114" spans="1:8" x14ac:dyDescent="0.3">
      <c r="A1114" s="3"/>
      <c r="B1114" s="18"/>
      <c r="C1114" s="21" t="s">
        <v>6</v>
      </c>
      <c r="D1114" s="21">
        <v>25.38</v>
      </c>
      <c r="E1114" s="23"/>
      <c r="F1114" s="21">
        <v>27.259999999999899</v>
      </c>
      <c r="G1114" s="25"/>
      <c r="H1114" s="6"/>
    </row>
    <row r="1115" spans="1:8" x14ac:dyDescent="0.3">
      <c r="A1115" s="3"/>
      <c r="B1115" s="18"/>
      <c r="C1115" s="21" t="s">
        <v>7</v>
      </c>
      <c r="D1115" s="21">
        <v>3.58</v>
      </c>
      <c r="E1115" s="23"/>
      <c r="F1115" s="21">
        <v>110.47</v>
      </c>
      <c r="G1115" s="25"/>
      <c r="H1115" s="6"/>
    </row>
    <row r="1116" spans="1:8" x14ac:dyDescent="0.3">
      <c r="A1116" s="3"/>
      <c r="B1116" s="18"/>
      <c r="C1116" s="21" t="s">
        <v>8</v>
      </c>
      <c r="D1116" s="21">
        <v>3.69</v>
      </c>
      <c r="E1116" s="23"/>
      <c r="F1116" s="21">
        <v>129.22</v>
      </c>
      <c r="G1116" s="25"/>
      <c r="H1116" s="6"/>
    </row>
    <row r="1117" spans="1:8" x14ac:dyDescent="0.3">
      <c r="A1117" s="3"/>
      <c r="B1117" s="18"/>
      <c r="C1117" s="21" t="s">
        <v>9</v>
      </c>
      <c r="D1117" s="21">
        <v>9.8000000000000007</v>
      </c>
      <c r="E1117" s="23"/>
      <c r="F1117" s="21">
        <v>15.65</v>
      </c>
      <c r="G1117" s="25"/>
      <c r="H1117" s="6"/>
    </row>
    <row r="1118" spans="1:8" x14ac:dyDescent="0.3">
      <c r="A1118" s="3"/>
      <c r="B1118" s="18"/>
      <c r="C1118" s="21" t="s">
        <v>10</v>
      </c>
      <c r="D1118" s="21">
        <v>7.7</v>
      </c>
      <c r="E1118" s="23"/>
      <c r="F1118" s="21">
        <v>7.07</v>
      </c>
      <c r="G1118" s="25"/>
      <c r="H1118" s="6"/>
    </row>
    <row r="1119" spans="1:8" x14ac:dyDescent="0.3">
      <c r="A1119" s="3"/>
      <c r="B1119" s="18"/>
      <c r="C1119" s="21" t="s">
        <v>11</v>
      </c>
      <c r="D1119" s="21">
        <v>46.69</v>
      </c>
      <c r="E1119" s="24"/>
      <c r="F1119" s="21">
        <v>66.510000000000005</v>
      </c>
      <c r="G1119" s="30"/>
      <c r="H1119" s="6"/>
    </row>
    <row r="1120" spans="1:8" x14ac:dyDescent="0.3">
      <c r="A1120" s="3"/>
      <c r="B1120" s="19" t="s">
        <v>155</v>
      </c>
      <c r="C1120" s="21" t="s">
        <v>12</v>
      </c>
      <c r="D1120" s="21">
        <v>153.31</v>
      </c>
      <c r="E1120" s="22">
        <f>SUM(D1120:D1123)</f>
        <v>195.42</v>
      </c>
      <c r="F1120" s="21">
        <v>29.24</v>
      </c>
      <c r="G1120" s="29">
        <f>SUM(F1120:F1123)</f>
        <v>89.089999999999989</v>
      </c>
      <c r="H1120" s="32"/>
    </row>
    <row r="1121" spans="1:8" x14ac:dyDescent="0.3">
      <c r="A1121" s="3"/>
      <c r="B1121" s="19"/>
      <c r="C1121" s="21" t="s">
        <v>13</v>
      </c>
      <c r="D1121" s="21">
        <v>29.95</v>
      </c>
      <c r="E1121" s="23"/>
      <c r="F1121" s="21">
        <v>38.33</v>
      </c>
      <c r="G1121" s="25"/>
      <c r="H1121" s="32"/>
    </row>
    <row r="1122" spans="1:8" x14ac:dyDescent="0.3">
      <c r="A1122" s="3"/>
      <c r="B1122" s="19"/>
      <c r="C1122" s="21" t="s">
        <v>14</v>
      </c>
      <c r="D1122" s="21">
        <v>0</v>
      </c>
      <c r="E1122" s="23"/>
      <c r="F1122" s="21">
        <v>0</v>
      </c>
      <c r="G1122" s="25"/>
      <c r="H1122" s="32"/>
    </row>
    <row r="1123" spans="1:8" x14ac:dyDescent="0.3">
      <c r="A1123" s="4"/>
      <c r="B1123" s="20"/>
      <c r="C1123" s="21" t="s">
        <v>15</v>
      </c>
      <c r="D1123" s="21">
        <v>12.16</v>
      </c>
      <c r="E1123" s="24"/>
      <c r="F1123" s="21">
        <v>21.52</v>
      </c>
      <c r="G1123" s="30"/>
      <c r="H1123" s="32"/>
    </row>
    <row r="1124" spans="1:8" x14ac:dyDescent="0.3">
      <c r="A1124" s="2" t="s">
        <v>117</v>
      </c>
      <c r="B1124" s="17" t="s">
        <v>152</v>
      </c>
      <c r="C1124" s="21" t="s">
        <v>5</v>
      </c>
      <c r="D1124" s="21">
        <v>0.32</v>
      </c>
      <c r="E1124" s="22">
        <f>SUM(D1124:D1130)</f>
        <v>55.9</v>
      </c>
      <c r="F1124" s="21">
        <v>1.1299999999999999</v>
      </c>
      <c r="G1124" s="29">
        <f>SUM(F1124:F1130)</f>
        <v>302.56</v>
      </c>
      <c r="H1124" s="6">
        <f t="shared" ref="H1124" si="101">SUM(G1124:G1134)</f>
        <v>343.02</v>
      </c>
    </row>
    <row r="1125" spans="1:8" x14ac:dyDescent="0.3">
      <c r="A1125" s="3"/>
      <c r="B1125" s="18"/>
      <c r="C1125" s="21" t="s">
        <v>6</v>
      </c>
      <c r="D1125" s="21">
        <v>1.84</v>
      </c>
      <c r="E1125" s="23"/>
      <c r="F1125" s="21">
        <v>1.98</v>
      </c>
      <c r="G1125" s="25"/>
      <c r="H1125" s="6"/>
    </row>
    <row r="1126" spans="1:8" x14ac:dyDescent="0.3">
      <c r="A1126" s="3"/>
      <c r="B1126" s="18"/>
      <c r="C1126" s="21" t="s">
        <v>7</v>
      </c>
      <c r="D1126" s="21">
        <v>6.09</v>
      </c>
      <c r="E1126" s="23"/>
      <c r="F1126" s="21">
        <v>187.92</v>
      </c>
      <c r="G1126" s="25"/>
      <c r="H1126" s="6"/>
    </row>
    <row r="1127" spans="1:8" x14ac:dyDescent="0.3">
      <c r="A1127" s="3"/>
      <c r="B1127" s="18"/>
      <c r="C1127" s="21" t="s">
        <v>8</v>
      </c>
      <c r="D1127" s="21">
        <v>1.28</v>
      </c>
      <c r="E1127" s="23"/>
      <c r="F1127" s="21">
        <v>44.83</v>
      </c>
      <c r="G1127" s="25"/>
      <c r="H1127" s="6"/>
    </row>
    <row r="1128" spans="1:8" x14ac:dyDescent="0.3">
      <c r="A1128" s="3"/>
      <c r="B1128" s="18"/>
      <c r="C1128" s="21" t="s">
        <v>9</v>
      </c>
      <c r="D1128" s="21">
        <v>5.5</v>
      </c>
      <c r="E1128" s="23"/>
      <c r="F1128" s="21">
        <v>8.7799999999999994</v>
      </c>
      <c r="G1128" s="25"/>
      <c r="H1128" s="6"/>
    </row>
    <row r="1129" spans="1:8" x14ac:dyDescent="0.3">
      <c r="A1129" s="3"/>
      <c r="B1129" s="18"/>
      <c r="C1129" s="21" t="s">
        <v>10</v>
      </c>
      <c r="D1129" s="21">
        <v>0.57999999999999996</v>
      </c>
      <c r="E1129" s="23"/>
      <c r="F1129" s="21">
        <v>0.53</v>
      </c>
      <c r="G1129" s="25"/>
      <c r="H1129" s="6"/>
    </row>
    <row r="1130" spans="1:8" x14ac:dyDescent="0.3">
      <c r="A1130" s="3"/>
      <c r="B1130" s="18"/>
      <c r="C1130" s="21" t="s">
        <v>11</v>
      </c>
      <c r="D1130" s="21">
        <v>40.29</v>
      </c>
      <c r="E1130" s="24"/>
      <c r="F1130" s="21">
        <v>57.39</v>
      </c>
      <c r="G1130" s="30"/>
      <c r="H1130" s="6"/>
    </row>
    <row r="1131" spans="1:8" x14ac:dyDescent="0.3">
      <c r="A1131" s="3"/>
      <c r="B1131" s="19" t="s">
        <v>155</v>
      </c>
      <c r="C1131" s="21" t="s">
        <v>12</v>
      </c>
      <c r="D1131" s="21">
        <v>15.94</v>
      </c>
      <c r="E1131" s="22">
        <f>SUM(D1131:D1134)</f>
        <v>42.93</v>
      </c>
      <c r="F1131" s="21">
        <v>3.04</v>
      </c>
      <c r="G1131" s="29">
        <f>SUM(F1131:F1134)</f>
        <v>40.46</v>
      </c>
      <c r="H1131" s="32"/>
    </row>
    <row r="1132" spans="1:8" x14ac:dyDescent="0.3">
      <c r="A1132" s="3"/>
      <c r="B1132" s="19"/>
      <c r="C1132" s="21" t="s">
        <v>13</v>
      </c>
      <c r="D1132" s="21">
        <v>21.01</v>
      </c>
      <c r="E1132" s="23"/>
      <c r="F1132" s="21">
        <v>26.89</v>
      </c>
      <c r="G1132" s="25"/>
      <c r="H1132" s="32"/>
    </row>
    <row r="1133" spans="1:8" x14ac:dyDescent="0.3">
      <c r="A1133" s="3"/>
      <c r="B1133" s="19"/>
      <c r="C1133" s="21" t="s">
        <v>14</v>
      </c>
      <c r="D1133" s="21">
        <v>0.04</v>
      </c>
      <c r="E1133" s="23"/>
      <c r="F1133" s="21">
        <v>0.02</v>
      </c>
      <c r="G1133" s="25"/>
      <c r="H1133" s="32"/>
    </row>
    <row r="1134" spans="1:8" x14ac:dyDescent="0.3">
      <c r="A1134" s="4"/>
      <c r="B1134" s="20"/>
      <c r="C1134" s="21" t="s">
        <v>15</v>
      </c>
      <c r="D1134" s="21">
        <v>5.94</v>
      </c>
      <c r="E1134" s="24"/>
      <c r="F1134" s="21">
        <v>10.51</v>
      </c>
      <c r="G1134" s="30"/>
      <c r="H1134" s="32"/>
    </row>
    <row r="1135" spans="1:8" x14ac:dyDescent="0.3">
      <c r="A1135" s="2" t="s">
        <v>118</v>
      </c>
      <c r="B1135" s="17" t="s">
        <v>152</v>
      </c>
      <c r="C1135" s="21" t="s">
        <v>5</v>
      </c>
      <c r="D1135" s="21">
        <v>0.94</v>
      </c>
      <c r="E1135" s="22">
        <f>SUM(D1135:D1141)</f>
        <v>56.029999999999887</v>
      </c>
      <c r="F1135" s="21">
        <v>3.3299999999999899</v>
      </c>
      <c r="G1135" s="29">
        <f>SUM(F1135:F1141)</f>
        <v>362.66999999999996</v>
      </c>
      <c r="H1135" s="6">
        <f t="shared" ref="H1135" si="102">SUM(G1135:G1145)</f>
        <v>469.42999999999995</v>
      </c>
    </row>
    <row r="1136" spans="1:8" x14ac:dyDescent="0.3">
      <c r="A1136" s="3"/>
      <c r="B1136" s="18"/>
      <c r="C1136" s="21" t="s">
        <v>6</v>
      </c>
      <c r="D1136" s="21">
        <v>4.6199999999999903</v>
      </c>
      <c r="E1136" s="23"/>
      <c r="F1136" s="21">
        <v>4.96</v>
      </c>
      <c r="G1136" s="25"/>
      <c r="H1136" s="6"/>
    </row>
    <row r="1137" spans="1:8" x14ac:dyDescent="0.3">
      <c r="A1137" s="3"/>
      <c r="B1137" s="18"/>
      <c r="C1137" s="21" t="s">
        <v>7</v>
      </c>
      <c r="D1137" s="21">
        <v>5.85</v>
      </c>
      <c r="E1137" s="23"/>
      <c r="F1137" s="21">
        <v>180.52</v>
      </c>
      <c r="G1137" s="25"/>
      <c r="H1137" s="6"/>
    </row>
    <row r="1138" spans="1:8" x14ac:dyDescent="0.3">
      <c r="A1138" s="3"/>
      <c r="B1138" s="18"/>
      <c r="C1138" s="21" t="s">
        <v>8</v>
      </c>
      <c r="D1138" s="21">
        <v>3.19</v>
      </c>
      <c r="E1138" s="23"/>
      <c r="F1138" s="21">
        <v>111.71</v>
      </c>
      <c r="G1138" s="25"/>
      <c r="H1138" s="6"/>
    </row>
    <row r="1139" spans="1:8" x14ac:dyDescent="0.3">
      <c r="A1139" s="3"/>
      <c r="B1139" s="18"/>
      <c r="C1139" s="21" t="s">
        <v>9</v>
      </c>
      <c r="D1139" s="21">
        <v>22.939999999999898</v>
      </c>
      <c r="E1139" s="23"/>
      <c r="F1139" s="21">
        <v>36.630000000000003</v>
      </c>
      <c r="G1139" s="25"/>
      <c r="H1139" s="6"/>
    </row>
    <row r="1140" spans="1:8" x14ac:dyDescent="0.3">
      <c r="A1140" s="3"/>
      <c r="B1140" s="18"/>
      <c r="C1140" s="21" t="s">
        <v>10</v>
      </c>
      <c r="D1140" s="21">
        <v>1.63</v>
      </c>
      <c r="E1140" s="23"/>
      <c r="F1140" s="21">
        <v>1.5</v>
      </c>
      <c r="G1140" s="25"/>
      <c r="H1140" s="6"/>
    </row>
    <row r="1141" spans="1:8" x14ac:dyDescent="0.3">
      <c r="A1141" s="3"/>
      <c r="B1141" s="18"/>
      <c r="C1141" s="21" t="s">
        <v>11</v>
      </c>
      <c r="D1141" s="21">
        <v>16.86</v>
      </c>
      <c r="E1141" s="24"/>
      <c r="F1141" s="21">
        <v>24.02</v>
      </c>
      <c r="G1141" s="30"/>
      <c r="H1141" s="6"/>
    </row>
    <row r="1142" spans="1:8" x14ac:dyDescent="0.3">
      <c r="A1142" s="3"/>
      <c r="B1142" s="19" t="s">
        <v>155</v>
      </c>
      <c r="C1142" s="21" t="s">
        <v>12</v>
      </c>
      <c r="D1142" s="21">
        <v>37.32</v>
      </c>
      <c r="E1142" s="22">
        <f>SUM(D1142:D1145)</f>
        <v>113.64000000000001</v>
      </c>
      <c r="F1142" s="21">
        <v>7.1199999999999903</v>
      </c>
      <c r="G1142" s="29">
        <f>SUM(F1142:F1145)</f>
        <v>106.75999999999999</v>
      </c>
      <c r="H1142" s="32"/>
    </row>
    <row r="1143" spans="1:8" x14ac:dyDescent="0.3">
      <c r="A1143" s="3"/>
      <c r="B1143" s="19"/>
      <c r="C1143" s="21" t="s">
        <v>13</v>
      </c>
      <c r="D1143" s="21">
        <v>72.290000000000006</v>
      </c>
      <c r="E1143" s="23"/>
      <c r="F1143" s="21">
        <v>92.51</v>
      </c>
      <c r="G1143" s="25"/>
      <c r="H1143" s="32"/>
    </row>
    <row r="1144" spans="1:8" x14ac:dyDescent="0.3">
      <c r="A1144" s="3"/>
      <c r="B1144" s="19"/>
      <c r="C1144" s="21" t="s">
        <v>14</v>
      </c>
      <c r="D1144" s="21">
        <v>0</v>
      </c>
      <c r="E1144" s="23"/>
      <c r="F1144" s="21">
        <v>0</v>
      </c>
      <c r="G1144" s="25"/>
      <c r="H1144" s="32"/>
    </row>
    <row r="1145" spans="1:8" x14ac:dyDescent="0.3">
      <c r="A1145" s="4"/>
      <c r="B1145" s="20"/>
      <c r="C1145" s="21" t="s">
        <v>15</v>
      </c>
      <c r="D1145" s="21">
        <v>4.03</v>
      </c>
      <c r="E1145" s="24"/>
      <c r="F1145" s="21">
        <v>7.13</v>
      </c>
      <c r="G1145" s="30"/>
      <c r="H1145" s="32"/>
    </row>
    <row r="1146" spans="1:8" x14ac:dyDescent="0.3">
      <c r="A1146" s="2" t="s">
        <v>119</v>
      </c>
      <c r="B1146" s="17" t="s">
        <v>152</v>
      </c>
      <c r="C1146" s="21" t="s">
        <v>5</v>
      </c>
      <c r="D1146" s="21">
        <v>3.8499999999999899</v>
      </c>
      <c r="E1146" s="22">
        <f>SUM(D1146:D1152)</f>
        <v>107.90999999999977</v>
      </c>
      <c r="F1146" s="21">
        <v>13.6299999999999</v>
      </c>
      <c r="G1146" s="29">
        <f>SUM(F1146:F1152)</f>
        <v>327.6699999999999</v>
      </c>
      <c r="H1146" s="6">
        <f t="shared" ref="H1146" si="103">SUM(G1146:G1156)</f>
        <v>402.83999999999992</v>
      </c>
    </row>
    <row r="1147" spans="1:8" x14ac:dyDescent="0.3">
      <c r="A1147" s="3"/>
      <c r="B1147" s="18"/>
      <c r="C1147" s="21" t="s">
        <v>6</v>
      </c>
      <c r="D1147" s="21">
        <v>11.719999999999899</v>
      </c>
      <c r="E1147" s="23"/>
      <c r="F1147" s="21">
        <v>12.59</v>
      </c>
      <c r="G1147" s="25"/>
      <c r="H1147" s="6"/>
    </row>
    <row r="1148" spans="1:8" x14ac:dyDescent="0.3">
      <c r="A1148" s="3"/>
      <c r="B1148" s="18"/>
      <c r="C1148" s="21" t="s">
        <v>7</v>
      </c>
      <c r="D1148" s="21">
        <v>4.6899999999999897</v>
      </c>
      <c r="E1148" s="23"/>
      <c r="F1148" s="21">
        <v>144.72</v>
      </c>
      <c r="G1148" s="25"/>
      <c r="H1148" s="6"/>
    </row>
    <row r="1149" spans="1:8" x14ac:dyDescent="0.3">
      <c r="A1149" s="3"/>
      <c r="B1149" s="18"/>
      <c r="C1149" s="21" t="s">
        <v>8</v>
      </c>
      <c r="D1149" s="21">
        <v>1</v>
      </c>
      <c r="E1149" s="23"/>
      <c r="F1149" s="21">
        <v>35.020000000000003</v>
      </c>
      <c r="G1149" s="25"/>
      <c r="H1149" s="6"/>
    </row>
    <row r="1150" spans="1:8" x14ac:dyDescent="0.3">
      <c r="A1150" s="3"/>
      <c r="B1150" s="18"/>
      <c r="C1150" s="21" t="s">
        <v>9</v>
      </c>
      <c r="D1150" s="21">
        <v>15.739999999999901</v>
      </c>
      <c r="E1150" s="23"/>
      <c r="F1150" s="21">
        <v>25.13</v>
      </c>
      <c r="G1150" s="25"/>
      <c r="H1150" s="6"/>
    </row>
    <row r="1151" spans="1:8" x14ac:dyDescent="0.3">
      <c r="A1151" s="3"/>
      <c r="B1151" s="18"/>
      <c r="C1151" s="21" t="s">
        <v>10</v>
      </c>
      <c r="D1151" s="21">
        <v>8.76</v>
      </c>
      <c r="E1151" s="23"/>
      <c r="F1151" s="21">
        <v>8.0500000000000007</v>
      </c>
      <c r="G1151" s="25"/>
      <c r="H1151" s="6"/>
    </row>
    <row r="1152" spans="1:8" x14ac:dyDescent="0.3">
      <c r="A1152" s="3"/>
      <c r="B1152" s="18"/>
      <c r="C1152" s="21" t="s">
        <v>11</v>
      </c>
      <c r="D1152" s="21">
        <v>62.15</v>
      </c>
      <c r="E1152" s="24"/>
      <c r="F1152" s="21">
        <v>88.53</v>
      </c>
      <c r="G1152" s="30"/>
      <c r="H1152" s="6"/>
    </row>
    <row r="1153" spans="1:8" x14ac:dyDescent="0.3">
      <c r="A1153" s="3"/>
      <c r="B1153" s="19" t="s">
        <v>155</v>
      </c>
      <c r="C1153" s="21" t="s">
        <v>12</v>
      </c>
      <c r="D1153" s="21">
        <v>56.12</v>
      </c>
      <c r="E1153" s="22">
        <f>SUM(D1153:D1156)</f>
        <v>107.28</v>
      </c>
      <c r="F1153" s="21">
        <v>10.7</v>
      </c>
      <c r="G1153" s="29">
        <f>SUM(F1153:F1156)</f>
        <v>75.17</v>
      </c>
      <c r="H1153" s="32"/>
    </row>
    <row r="1154" spans="1:8" x14ac:dyDescent="0.3">
      <c r="A1154" s="3"/>
      <c r="B1154" s="19"/>
      <c r="C1154" s="21" t="s">
        <v>13</v>
      </c>
      <c r="D1154" s="21">
        <v>48.92</v>
      </c>
      <c r="E1154" s="23"/>
      <c r="F1154" s="21">
        <v>62.6</v>
      </c>
      <c r="G1154" s="25"/>
      <c r="H1154" s="32"/>
    </row>
    <row r="1155" spans="1:8" x14ac:dyDescent="0.3">
      <c r="A1155" s="3"/>
      <c r="B1155" s="19"/>
      <c r="C1155" s="21" t="s">
        <v>14</v>
      </c>
      <c r="D1155" s="21">
        <v>1.59</v>
      </c>
      <c r="E1155" s="23"/>
      <c r="F1155" s="21">
        <v>0.72</v>
      </c>
      <c r="G1155" s="25"/>
      <c r="H1155" s="32"/>
    </row>
    <row r="1156" spans="1:8" x14ac:dyDescent="0.3">
      <c r="A1156" s="4"/>
      <c r="B1156" s="20"/>
      <c r="C1156" s="21" t="s">
        <v>15</v>
      </c>
      <c r="D1156" s="21">
        <v>0.65</v>
      </c>
      <c r="E1156" s="24"/>
      <c r="F1156" s="21">
        <v>1.1499999999999999</v>
      </c>
      <c r="G1156" s="30"/>
      <c r="H1156" s="32"/>
    </row>
    <row r="1157" spans="1:8" x14ac:dyDescent="0.3">
      <c r="A1157" s="2" t="s">
        <v>120</v>
      </c>
      <c r="B1157" s="17" t="s">
        <v>152</v>
      </c>
      <c r="C1157" s="21" t="s">
        <v>5</v>
      </c>
      <c r="D1157" s="21">
        <v>3.38</v>
      </c>
      <c r="E1157" s="22">
        <f>SUM(D1157:D1163)</f>
        <v>123.07999999999998</v>
      </c>
      <c r="F1157" s="21">
        <v>11.96</v>
      </c>
      <c r="G1157" s="29">
        <f>SUM(F1157:F1163)</f>
        <v>312.69</v>
      </c>
      <c r="H1157" s="6">
        <f t="shared" ref="H1157" si="104">SUM(G1157:G1167)</f>
        <v>377.68999999999988</v>
      </c>
    </row>
    <row r="1158" spans="1:8" x14ac:dyDescent="0.3">
      <c r="A1158" s="3"/>
      <c r="B1158" s="18"/>
      <c r="C1158" s="21" t="s">
        <v>6</v>
      </c>
      <c r="D1158" s="21">
        <v>21.31</v>
      </c>
      <c r="E1158" s="23"/>
      <c r="F1158" s="21">
        <v>22.89</v>
      </c>
      <c r="G1158" s="25"/>
      <c r="H1158" s="6"/>
    </row>
    <row r="1159" spans="1:8" x14ac:dyDescent="0.3">
      <c r="A1159" s="3"/>
      <c r="B1159" s="18"/>
      <c r="C1159" s="21" t="s">
        <v>7</v>
      </c>
      <c r="D1159" s="21">
        <v>4.7300000000000004</v>
      </c>
      <c r="E1159" s="23"/>
      <c r="F1159" s="21">
        <v>145.96</v>
      </c>
      <c r="G1159" s="25"/>
      <c r="H1159" s="6"/>
    </row>
    <row r="1160" spans="1:8" x14ac:dyDescent="0.3">
      <c r="A1160" s="3"/>
      <c r="B1160" s="18"/>
      <c r="C1160" s="21" t="s">
        <v>8</v>
      </c>
      <c r="D1160" s="21">
        <v>0.01</v>
      </c>
      <c r="E1160" s="23"/>
      <c r="F1160" s="21">
        <v>0.35</v>
      </c>
      <c r="G1160" s="25"/>
      <c r="H1160" s="6"/>
    </row>
    <row r="1161" spans="1:8" x14ac:dyDescent="0.3">
      <c r="A1161" s="3"/>
      <c r="B1161" s="18"/>
      <c r="C1161" s="21" t="s">
        <v>9</v>
      </c>
      <c r="D1161" s="21">
        <v>3.59</v>
      </c>
      <c r="E1161" s="23"/>
      <c r="F1161" s="21">
        <v>5.73</v>
      </c>
      <c r="G1161" s="25"/>
      <c r="H1161" s="6"/>
    </row>
    <row r="1162" spans="1:8" x14ac:dyDescent="0.3">
      <c r="A1162" s="3"/>
      <c r="B1162" s="18"/>
      <c r="C1162" s="21" t="s">
        <v>10</v>
      </c>
      <c r="D1162" s="21">
        <v>4.9000000000000004</v>
      </c>
      <c r="E1162" s="23"/>
      <c r="F1162" s="21">
        <v>4.5</v>
      </c>
      <c r="G1162" s="25"/>
      <c r="H1162" s="6"/>
    </row>
    <row r="1163" spans="1:8" x14ac:dyDescent="0.3">
      <c r="A1163" s="3"/>
      <c r="B1163" s="18"/>
      <c r="C1163" s="21" t="s">
        <v>11</v>
      </c>
      <c r="D1163" s="21">
        <v>85.16</v>
      </c>
      <c r="E1163" s="24"/>
      <c r="F1163" s="21">
        <v>121.3</v>
      </c>
      <c r="G1163" s="30"/>
      <c r="H1163" s="6"/>
    </row>
    <row r="1164" spans="1:8" x14ac:dyDescent="0.3">
      <c r="A1164" s="3"/>
      <c r="B1164" s="19" t="s">
        <v>155</v>
      </c>
      <c r="C1164" s="21" t="s">
        <v>12</v>
      </c>
      <c r="D1164" s="21">
        <v>28.17</v>
      </c>
      <c r="E1164" s="22">
        <f>SUM(D1164:D1167)</f>
        <v>73.87</v>
      </c>
      <c r="F1164" s="21">
        <v>5.37</v>
      </c>
      <c r="G1164" s="29">
        <f>SUM(F1164:F1167)</f>
        <v>64.999999999999901</v>
      </c>
      <c r="H1164" s="32"/>
    </row>
    <row r="1165" spans="1:8" x14ac:dyDescent="0.3">
      <c r="A1165" s="3"/>
      <c r="B1165" s="19"/>
      <c r="C1165" s="21" t="s">
        <v>13</v>
      </c>
      <c r="D1165" s="21">
        <v>43.33</v>
      </c>
      <c r="E1165" s="23"/>
      <c r="F1165" s="21">
        <v>55.449999999999903</v>
      </c>
      <c r="G1165" s="25"/>
      <c r="H1165" s="32"/>
    </row>
    <row r="1166" spans="1:8" x14ac:dyDescent="0.3">
      <c r="A1166" s="3"/>
      <c r="B1166" s="19"/>
      <c r="C1166" s="21" t="s">
        <v>14</v>
      </c>
      <c r="D1166" s="21">
        <v>0.01</v>
      </c>
      <c r="E1166" s="23"/>
      <c r="F1166" s="21">
        <v>0</v>
      </c>
      <c r="G1166" s="25"/>
      <c r="H1166" s="32"/>
    </row>
    <row r="1167" spans="1:8" x14ac:dyDescent="0.3">
      <c r="A1167" s="4"/>
      <c r="B1167" s="20"/>
      <c r="C1167" s="21" t="s">
        <v>15</v>
      </c>
      <c r="D1167" s="21">
        <v>2.36</v>
      </c>
      <c r="E1167" s="24"/>
      <c r="F1167" s="21">
        <v>4.18</v>
      </c>
      <c r="G1167" s="30"/>
      <c r="H1167" s="32"/>
    </row>
    <row r="1168" spans="1:8" x14ac:dyDescent="0.3">
      <c r="A1168" s="2" t="s">
        <v>121</v>
      </c>
      <c r="B1168" s="17" t="s">
        <v>152</v>
      </c>
      <c r="C1168" s="21" t="s">
        <v>5</v>
      </c>
      <c r="D1168" s="21">
        <v>35</v>
      </c>
      <c r="E1168" s="22">
        <f>SUM(D1168:D1174)</f>
        <v>101.66</v>
      </c>
      <c r="F1168" s="21">
        <v>123.88</v>
      </c>
      <c r="G1168" s="29">
        <f>SUM(F1168:F1174)</f>
        <v>440.80999999999989</v>
      </c>
      <c r="H1168" s="6">
        <f t="shared" ref="H1168" si="105">SUM(G1168:G1178)</f>
        <v>641.50999999999988</v>
      </c>
    </row>
    <row r="1169" spans="1:8" x14ac:dyDescent="0.3">
      <c r="A1169" s="3"/>
      <c r="B1169" s="18"/>
      <c r="C1169" s="21" t="s">
        <v>6</v>
      </c>
      <c r="D1169" s="21">
        <v>12.36</v>
      </c>
      <c r="E1169" s="23"/>
      <c r="F1169" s="21">
        <v>13.28</v>
      </c>
      <c r="G1169" s="25"/>
      <c r="H1169" s="6"/>
    </row>
    <row r="1170" spans="1:8" x14ac:dyDescent="0.3">
      <c r="A1170" s="3"/>
      <c r="B1170" s="18"/>
      <c r="C1170" s="21" t="s">
        <v>7</v>
      </c>
      <c r="D1170" s="21">
        <v>7.44</v>
      </c>
      <c r="E1170" s="23"/>
      <c r="F1170" s="21">
        <v>229.58</v>
      </c>
      <c r="G1170" s="25"/>
      <c r="H1170" s="6"/>
    </row>
    <row r="1171" spans="1:8" x14ac:dyDescent="0.3">
      <c r="A1171" s="3"/>
      <c r="B1171" s="18"/>
      <c r="C1171" s="21" t="s">
        <v>8</v>
      </c>
      <c r="D1171" s="21">
        <v>0.14000000000000001</v>
      </c>
      <c r="E1171" s="23"/>
      <c r="F1171" s="21">
        <v>4.9000000000000004</v>
      </c>
      <c r="G1171" s="25"/>
      <c r="H1171" s="6"/>
    </row>
    <row r="1172" spans="1:8" x14ac:dyDescent="0.3">
      <c r="A1172" s="3"/>
      <c r="B1172" s="18"/>
      <c r="C1172" s="21" t="s">
        <v>9</v>
      </c>
      <c r="D1172" s="21">
        <v>26.52</v>
      </c>
      <c r="E1172" s="23"/>
      <c r="F1172" s="21">
        <v>42.339999999999897</v>
      </c>
      <c r="G1172" s="25"/>
      <c r="H1172" s="6"/>
    </row>
    <row r="1173" spans="1:8" x14ac:dyDescent="0.3">
      <c r="A1173" s="3"/>
      <c r="B1173" s="18"/>
      <c r="C1173" s="21" t="s">
        <v>10</v>
      </c>
      <c r="D1173" s="21">
        <v>3.84</v>
      </c>
      <c r="E1173" s="23"/>
      <c r="F1173" s="21">
        <v>3.53</v>
      </c>
      <c r="G1173" s="25"/>
      <c r="H1173" s="6"/>
    </row>
    <row r="1174" spans="1:8" x14ac:dyDescent="0.3">
      <c r="A1174" s="3"/>
      <c r="B1174" s="18"/>
      <c r="C1174" s="21" t="s">
        <v>11</v>
      </c>
      <c r="D1174" s="21">
        <v>16.36</v>
      </c>
      <c r="E1174" s="24"/>
      <c r="F1174" s="21">
        <v>23.3</v>
      </c>
      <c r="G1174" s="30"/>
      <c r="H1174" s="6"/>
    </row>
    <row r="1175" spans="1:8" x14ac:dyDescent="0.3">
      <c r="A1175" s="3"/>
      <c r="B1175" s="19" t="s">
        <v>155</v>
      </c>
      <c r="C1175" s="21" t="s">
        <v>12</v>
      </c>
      <c r="D1175" s="21">
        <v>10.49</v>
      </c>
      <c r="E1175" s="22">
        <f>SUM(D1175:D1178)</f>
        <v>167.08</v>
      </c>
      <c r="F1175" s="21">
        <v>2</v>
      </c>
      <c r="G1175" s="29">
        <f>SUM(F1175:F1178)</f>
        <v>200.70000000000002</v>
      </c>
      <c r="H1175" s="32"/>
    </row>
    <row r="1176" spans="1:8" x14ac:dyDescent="0.3">
      <c r="A1176" s="3"/>
      <c r="B1176" s="19"/>
      <c r="C1176" s="21" t="s">
        <v>13</v>
      </c>
      <c r="D1176" s="21">
        <v>144.56</v>
      </c>
      <c r="E1176" s="23"/>
      <c r="F1176" s="21">
        <v>184.99</v>
      </c>
      <c r="G1176" s="25"/>
      <c r="H1176" s="32"/>
    </row>
    <row r="1177" spans="1:8" x14ac:dyDescent="0.3">
      <c r="A1177" s="3"/>
      <c r="B1177" s="19"/>
      <c r="C1177" s="21" t="s">
        <v>14</v>
      </c>
      <c r="D1177" s="21">
        <v>5.75</v>
      </c>
      <c r="E1177" s="23"/>
      <c r="F1177" s="21">
        <v>2.59</v>
      </c>
      <c r="G1177" s="25"/>
      <c r="H1177" s="32"/>
    </row>
    <row r="1178" spans="1:8" x14ac:dyDescent="0.3">
      <c r="A1178" s="4"/>
      <c r="B1178" s="20"/>
      <c r="C1178" s="21" t="s">
        <v>15</v>
      </c>
      <c r="D1178" s="21">
        <v>6.28</v>
      </c>
      <c r="E1178" s="24"/>
      <c r="F1178" s="21">
        <v>11.12</v>
      </c>
      <c r="G1178" s="30"/>
      <c r="H1178" s="32"/>
    </row>
    <row r="1179" spans="1:8" x14ac:dyDescent="0.3">
      <c r="A1179" s="2" t="s">
        <v>122</v>
      </c>
      <c r="B1179" s="17" t="s">
        <v>152</v>
      </c>
      <c r="C1179" s="21" t="s">
        <v>5</v>
      </c>
      <c r="D1179" s="21">
        <v>0.02</v>
      </c>
      <c r="E1179" s="22">
        <f>SUM(D1179:D1185)</f>
        <v>50.6</v>
      </c>
      <c r="F1179" s="21">
        <v>7.0000000000000007E-2</v>
      </c>
      <c r="G1179" s="29">
        <f>SUM(F1179:F1185)</f>
        <v>230.74</v>
      </c>
      <c r="H1179" s="6">
        <f t="shared" ref="H1179" si="106">SUM(G1179:G1189)</f>
        <v>241.92000000000002</v>
      </c>
    </row>
    <row r="1180" spans="1:8" x14ac:dyDescent="0.3">
      <c r="A1180" s="3"/>
      <c r="B1180" s="18"/>
      <c r="C1180" s="21" t="s">
        <v>6</v>
      </c>
      <c r="D1180" s="21">
        <v>0.65999999999999903</v>
      </c>
      <c r="E1180" s="23"/>
      <c r="F1180" s="21">
        <v>0.71</v>
      </c>
      <c r="G1180" s="25"/>
      <c r="H1180" s="6"/>
    </row>
    <row r="1181" spans="1:8" x14ac:dyDescent="0.3">
      <c r="A1181" s="3"/>
      <c r="B1181" s="18"/>
      <c r="C1181" s="21" t="s">
        <v>7</v>
      </c>
      <c r="D1181" s="21">
        <v>3.61</v>
      </c>
      <c r="E1181" s="23"/>
      <c r="F1181" s="21">
        <v>111.4</v>
      </c>
      <c r="G1181" s="25"/>
      <c r="H1181" s="6"/>
    </row>
    <row r="1182" spans="1:8" x14ac:dyDescent="0.3">
      <c r="A1182" s="3"/>
      <c r="B1182" s="18"/>
      <c r="C1182" s="21" t="s">
        <v>8</v>
      </c>
      <c r="D1182" s="21">
        <v>1.57</v>
      </c>
      <c r="E1182" s="23"/>
      <c r="F1182" s="21">
        <v>54.98</v>
      </c>
      <c r="G1182" s="25"/>
      <c r="H1182" s="6"/>
    </row>
    <row r="1183" spans="1:8" x14ac:dyDescent="0.3">
      <c r="A1183" s="3"/>
      <c r="B1183" s="18"/>
      <c r="C1183" s="21" t="s">
        <v>9</v>
      </c>
      <c r="D1183" s="21">
        <v>0.24</v>
      </c>
      <c r="E1183" s="23"/>
      <c r="F1183" s="21">
        <v>0.38</v>
      </c>
      <c r="G1183" s="25"/>
      <c r="H1183" s="6"/>
    </row>
    <row r="1184" spans="1:8" x14ac:dyDescent="0.3">
      <c r="A1184" s="3"/>
      <c r="B1184" s="18"/>
      <c r="C1184" s="21" t="s">
        <v>10</v>
      </c>
      <c r="D1184" s="21">
        <v>0.36</v>
      </c>
      <c r="E1184" s="23"/>
      <c r="F1184" s="21">
        <v>0.32999999999999902</v>
      </c>
      <c r="G1184" s="25"/>
      <c r="H1184" s="6"/>
    </row>
    <row r="1185" spans="1:8" x14ac:dyDescent="0.3">
      <c r="A1185" s="3"/>
      <c r="B1185" s="18"/>
      <c r="C1185" s="21" t="s">
        <v>11</v>
      </c>
      <c r="D1185" s="21">
        <v>44.14</v>
      </c>
      <c r="E1185" s="24"/>
      <c r="F1185" s="21">
        <v>62.87</v>
      </c>
      <c r="G1185" s="30"/>
      <c r="H1185" s="6"/>
    </row>
    <row r="1186" spans="1:8" x14ac:dyDescent="0.3">
      <c r="A1186" s="3"/>
      <c r="B1186" s="19" t="s">
        <v>155</v>
      </c>
      <c r="C1186" s="21" t="s">
        <v>12</v>
      </c>
      <c r="D1186" s="21">
        <v>31.259999999999899</v>
      </c>
      <c r="E1186" s="22">
        <f>SUM(D1186:D1189)</f>
        <v>35.169999999999902</v>
      </c>
      <c r="F1186" s="21">
        <v>5.96</v>
      </c>
      <c r="G1186" s="29">
        <f>SUM(F1186:F1189)</f>
        <v>11.18</v>
      </c>
      <c r="H1186" s="32"/>
    </row>
    <row r="1187" spans="1:8" x14ac:dyDescent="0.3">
      <c r="A1187" s="3"/>
      <c r="B1187" s="19"/>
      <c r="C1187" s="21" t="s">
        <v>13</v>
      </c>
      <c r="D1187" s="21">
        <v>2.25</v>
      </c>
      <c r="E1187" s="23"/>
      <c r="F1187" s="21">
        <v>2.88</v>
      </c>
      <c r="G1187" s="25"/>
      <c r="H1187" s="32"/>
    </row>
    <row r="1188" spans="1:8" x14ac:dyDescent="0.3">
      <c r="A1188" s="3"/>
      <c r="B1188" s="19"/>
      <c r="C1188" s="21" t="s">
        <v>14</v>
      </c>
      <c r="D1188" s="21">
        <v>0.45</v>
      </c>
      <c r="E1188" s="23"/>
      <c r="F1188" s="21">
        <v>0.2</v>
      </c>
      <c r="G1188" s="25"/>
      <c r="H1188" s="32"/>
    </row>
    <row r="1189" spans="1:8" x14ac:dyDescent="0.3">
      <c r="A1189" s="4"/>
      <c r="B1189" s="20"/>
      <c r="C1189" s="21" t="s">
        <v>15</v>
      </c>
      <c r="D1189" s="21">
        <v>1.21</v>
      </c>
      <c r="E1189" s="24"/>
      <c r="F1189" s="21">
        <v>2.14</v>
      </c>
      <c r="G1189" s="30"/>
      <c r="H1189" s="32"/>
    </row>
    <row r="1190" spans="1:8" x14ac:dyDescent="0.3">
      <c r="A1190" s="2" t="s">
        <v>123</v>
      </c>
      <c r="B1190" s="17" t="s">
        <v>152</v>
      </c>
      <c r="C1190" s="21" t="s">
        <v>5</v>
      </c>
      <c r="D1190" s="21">
        <v>11.31</v>
      </c>
      <c r="E1190" s="22">
        <f>SUM(D1190:D1196)</f>
        <v>131.1999999999999</v>
      </c>
      <c r="F1190" s="21">
        <v>40.03</v>
      </c>
      <c r="G1190" s="29">
        <f>SUM(F1190:F1196)</f>
        <v>384.52999999999992</v>
      </c>
      <c r="H1190" s="6">
        <f t="shared" ref="H1190" si="107">SUM(G1190:G1200)</f>
        <v>563.79999999999995</v>
      </c>
    </row>
    <row r="1191" spans="1:8" x14ac:dyDescent="0.3">
      <c r="A1191" s="3"/>
      <c r="B1191" s="18"/>
      <c r="C1191" s="21" t="s">
        <v>6</v>
      </c>
      <c r="D1191" s="21">
        <v>21.87</v>
      </c>
      <c r="E1191" s="23"/>
      <c r="F1191" s="21">
        <v>23.49</v>
      </c>
      <c r="G1191" s="25"/>
      <c r="H1191" s="6"/>
    </row>
    <row r="1192" spans="1:8" x14ac:dyDescent="0.3">
      <c r="A1192" s="3"/>
      <c r="B1192" s="18"/>
      <c r="C1192" s="21" t="s">
        <v>7</v>
      </c>
      <c r="D1192" s="21">
        <v>4.9400000000000004</v>
      </c>
      <c r="E1192" s="23"/>
      <c r="F1192" s="21">
        <v>152.44</v>
      </c>
      <c r="G1192" s="25"/>
      <c r="H1192" s="6"/>
    </row>
    <row r="1193" spans="1:8" x14ac:dyDescent="0.3">
      <c r="A1193" s="3"/>
      <c r="B1193" s="18"/>
      <c r="C1193" s="21" t="s">
        <v>8</v>
      </c>
      <c r="D1193" s="21">
        <v>0.89</v>
      </c>
      <c r="E1193" s="23"/>
      <c r="F1193" s="21">
        <v>31.17</v>
      </c>
      <c r="G1193" s="25"/>
      <c r="H1193" s="6"/>
    </row>
    <row r="1194" spans="1:8" x14ac:dyDescent="0.3">
      <c r="A1194" s="3"/>
      <c r="B1194" s="18"/>
      <c r="C1194" s="21" t="s">
        <v>9</v>
      </c>
      <c r="D1194" s="21">
        <v>54.26</v>
      </c>
      <c r="E1194" s="23"/>
      <c r="F1194" s="21">
        <v>86.64</v>
      </c>
      <c r="G1194" s="25"/>
      <c r="H1194" s="6"/>
    </row>
    <row r="1195" spans="1:8" x14ac:dyDescent="0.3">
      <c r="A1195" s="3"/>
      <c r="B1195" s="18"/>
      <c r="C1195" s="21" t="s">
        <v>10</v>
      </c>
      <c r="D1195" s="21">
        <v>6.45</v>
      </c>
      <c r="E1195" s="23"/>
      <c r="F1195" s="21">
        <v>5.92</v>
      </c>
      <c r="G1195" s="25"/>
      <c r="H1195" s="6"/>
    </row>
    <row r="1196" spans="1:8" x14ac:dyDescent="0.3">
      <c r="A1196" s="3"/>
      <c r="B1196" s="18"/>
      <c r="C1196" s="21" t="s">
        <v>11</v>
      </c>
      <c r="D1196" s="21">
        <v>31.479999999999901</v>
      </c>
      <c r="E1196" s="24"/>
      <c r="F1196" s="21">
        <v>44.839999999999897</v>
      </c>
      <c r="G1196" s="30"/>
      <c r="H1196" s="6"/>
    </row>
    <row r="1197" spans="1:8" x14ac:dyDescent="0.3">
      <c r="A1197" s="3"/>
      <c r="B1197" s="19" t="s">
        <v>155</v>
      </c>
      <c r="C1197" s="21" t="s">
        <v>12</v>
      </c>
      <c r="D1197" s="21">
        <v>6.22</v>
      </c>
      <c r="E1197" s="22">
        <f>SUM(D1197:D1200)</f>
        <v>143.9</v>
      </c>
      <c r="F1197" s="21">
        <v>1.19</v>
      </c>
      <c r="G1197" s="29">
        <f>SUM(F1197:F1200)</f>
        <v>179.26999999999998</v>
      </c>
      <c r="H1197" s="32"/>
    </row>
    <row r="1198" spans="1:8" x14ac:dyDescent="0.3">
      <c r="A1198" s="3"/>
      <c r="B1198" s="19"/>
      <c r="C1198" s="21" t="s">
        <v>13</v>
      </c>
      <c r="D1198" s="21">
        <v>132.80000000000001</v>
      </c>
      <c r="E1198" s="23"/>
      <c r="F1198" s="21">
        <v>169.94</v>
      </c>
      <c r="G1198" s="25"/>
      <c r="H1198" s="32"/>
    </row>
    <row r="1199" spans="1:8" x14ac:dyDescent="0.3">
      <c r="A1199" s="3"/>
      <c r="B1199" s="19"/>
      <c r="C1199" s="21" t="s">
        <v>14</v>
      </c>
      <c r="D1199" s="21">
        <v>0.38</v>
      </c>
      <c r="E1199" s="23"/>
      <c r="F1199" s="21">
        <v>0.17</v>
      </c>
      <c r="G1199" s="25"/>
      <c r="H1199" s="32"/>
    </row>
    <row r="1200" spans="1:8" x14ac:dyDescent="0.3">
      <c r="A1200" s="4"/>
      <c r="B1200" s="20"/>
      <c r="C1200" s="21" t="s">
        <v>15</v>
      </c>
      <c r="D1200" s="21">
        <v>4.5</v>
      </c>
      <c r="E1200" s="24"/>
      <c r="F1200" s="21">
        <v>7.97</v>
      </c>
      <c r="G1200" s="30"/>
      <c r="H1200" s="32"/>
    </row>
    <row r="1201" spans="1:8" x14ac:dyDescent="0.3">
      <c r="A1201" s="2" t="s">
        <v>124</v>
      </c>
      <c r="B1201" s="17" t="s">
        <v>152</v>
      </c>
      <c r="C1201" s="21" t="s">
        <v>5</v>
      </c>
      <c r="D1201" s="21">
        <v>2.3899999999999899</v>
      </c>
      <c r="E1201" s="22">
        <f>SUM(D1201:D1207)</f>
        <v>57.669999999999987</v>
      </c>
      <c r="F1201" s="21">
        <v>8.4600000000000009</v>
      </c>
      <c r="G1201" s="29">
        <f>SUM(F1201:F1207)</f>
        <v>228.32999999999993</v>
      </c>
      <c r="H1201" s="6">
        <f t="shared" ref="H1201" si="108">SUM(G1201:G1211)</f>
        <v>262.54999999999995</v>
      </c>
    </row>
    <row r="1202" spans="1:8" x14ac:dyDescent="0.3">
      <c r="A1202" s="3"/>
      <c r="B1202" s="18"/>
      <c r="C1202" s="21" t="s">
        <v>6</v>
      </c>
      <c r="D1202" s="21">
        <v>13.02</v>
      </c>
      <c r="E1202" s="23"/>
      <c r="F1202" s="21">
        <v>13.99</v>
      </c>
      <c r="G1202" s="25"/>
      <c r="H1202" s="6"/>
    </row>
    <row r="1203" spans="1:8" x14ac:dyDescent="0.3">
      <c r="A1203" s="3"/>
      <c r="B1203" s="18"/>
      <c r="C1203" s="21" t="s">
        <v>7</v>
      </c>
      <c r="D1203" s="21">
        <v>4.3499999999999996</v>
      </c>
      <c r="E1203" s="23"/>
      <c r="F1203" s="21">
        <v>134.22999999999999</v>
      </c>
      <c r="G1203" s="25"/>
      <c r="H1203" s="6"/>
    </row>
    <row r="1204" spans="1:8" x14ac:dyDescent="0.3">
      <c r="A1204" s="3"/>
      <c r="B1204" s="18"/>
      <c r="C1204" s="21" t="s">
        <v>8</v>
      </c>
      <c r="D1204" s="21">
        <v>0.4</v>
      </c>
      <c r="E1204" s="23"/>
      <c r="F1204" s="21">
        <v>14.01</v>
      </c>
      <c r="G1204" s="25"/>
      <c r="H1204" s="6"/>
    </row>
    <row r="1205" spans="1:8" x14ac:dyDescent="0.3">
      <c r="A1205" s="3"/>
      <c r="B1205" s="18"/>
      <c r="C1205" s="21" t="s">
        <v>9</v>
      </c>
      <c r="D1205" s="21">
        <v>26.22</v>
      </c>
      <c r="E1205" s="23"/>
      <c r="F1205" s="21">
        <v>41.86</v>
      </c>
      <c r="G1205" s="25"/>
      <c r="H1205" s="6"/>
    </row>
    <row r="1206" spans="1:8" x14ac:dyDescent="0.3">
      <c r="A1206" s="3"/>
      <c r="B1206" s="18"/>
      <c r="C1206" s="21" t="s">
        <v>10</v>
      </c>
      <c r="D1206" s="21">
        <v>0.6</v>
      </c>
      <c r="E1206" s="23"/>
      <c r="F1206" s="21">
        <v>0.55000000000000004</v>
      </c>
      <c r="G1206" s="25"/>
      <c r="H1206" s="6"/>
    </row>
    <row r="1207" spans="1:8" x14ac:dyDescent="0.3">
      <c r="A1207" s="3"/>
      <c r="B1207" s="18"/>
      <c r="C1207" s="21" t="s">
        <v>11</v>
      </c>
      <c r="D1207" s="21">
        <v>10.69</v>
      </c>
      <c r="E1207" s="24"/>
      <c r="F1207" s="21">
        <v>15.229999999999899</v>
      </c>
      <c r="G1207" s="30"/>
      <c r="H1207" s="6"/>
    </row>
    <row r="1208" spans="1:8" x14ac:dyDescent="0.3">
      <c r="A1208" s="3"/>
      <c r="B1208" s="19" t="s">
        <v>155</v>
      </c>
      <c r="C1208" s="21" t="s">
        <v>12</v>
      </c>
      <c r="D1208" s="21">
        <v>40.07</v>
      </c>
      <c r="E1208" s="22">
        <f>SUM(D1208:D1211)</f>
        <v>59.66</v>
      </c>
      <c r="F1208" s="21">
        <v>7.64</v>
      </c>
      <c r="G1208" s="29">
        <f>SUM(F1208:F1211)</f>
        <v>34.22</v>
      </c>
      <c r="H1208" s="32"/>
    </row>
    <row r="1209" spans="1:8" x14ac:dyDescent="0.3">
      <c r="A1209" s="3"/>
      <c r="B1209" s="19"/>
      <c r="C1209" s="21" t="s">
        <v>13</v>
      </c>
      <c r="D1209" s="21">
        <v>16.510000000000002</v>
      </c>
      <c r="E1209" s="23"/>
      <c r="F1209" s="21">
        <v>21.13</v>
      </c>
      <c r="G1209" s="25"/>
      <c r="H1209" s="32"/>
    </row>
    <row r="1210" spans="1:8" x14ac:dyDescent="0.3">
      <c r="A1210" s="3"/>
      <c r="B1210" s="19"/>
      <c r="C1210" s="21" t="s">
        <v>14</v>
      </c>
      <c r="D1210" s="21">
        <v>0</v>
      </c>
      <c r="E1210" s="23"/>
      <c r="F1210" s="21">
        <v>0</v>
      </c>
      <c r="G1210" s="25"/>
      <c r="H1210" s="32"/>
    </row>
    <row r="1211" spans="1:8" x14ac:dyDescent="0.3">
      <c r="A1211" s="4"/>
      <c r="B1211" s="20"/>
      <c r="C1211" s="21" t="s">
        <v>15</v>
      </c>
      <c r="D1211" s="21">
        <v>3.08</v>
      </c>
      <c r="E1211" s="24"/>
      <c r="F1211" s="21">
        <v>5.45</v>
      </c>
      <c r="G1211" s="30"/>
      <c r="H1211" s="32"/>
    </row>
    <row r="1212" spans="1:8" x14ac:dyDescent="0.3">
      <c r="A1212" s="2" t="s">
        <v>125</v>
      </c>
      <c r="B1212" s="17" t="s">
        <v>152</v>
      </c>
      <c r="C1212" s="21" t="s">
        <v>5</v>
      </c>
      <c r="D1212" s="21">
        <v>1.66</v>
      </c>
      <c r="E1212" s="22">
        <f>SUM(D1212:D1218)</f>
        <v>29.61999999999999</v>
      </c>
      <c r="F1212" s="21">
        <v>5.88</v>
      </c>
      <c r="G1212" s="29">
        <f>SUM(F1212:F1218)</f>
        <v>206.88000000000002</v>
      </c>
      <c r="H1212" s="6">
        <f t="shared" ref="H1212" si="109">SUM(G1212:G1222)</f>
        <v>225.3</v>
      </c>
    </row>
    <row r="1213" spans="1:8" x14ac:dyDescent="0.3">
      <c r="A1213" s="3"/>
      <c r="B1213" s="18"/>
      <c r="C1213" s="21" t="s">
        <v>6</v>
      </c>
      <c r="D1213" s="21">
        <v>3.29</v>
      </c>
      <c r="E1213" s="23"/>
      <c r="F1213" s="21">
        <v>3.53</v>
      </c>
      <c r="G1213" s="25"/>
      <c r="H1213" s="6"/>
    </row>
    <row r="1214" spans="1:8" x14ac:dyDescent="0.3">
      <c r="A1214" s="3"/>
      <c r="B1214" s="18"/>
      <c r="C1214" s="21" t="s">
        <v>7</v>
      </c>
      <c r="D1214" s="21">
        <v>4.76</v>
      </c>
      <c r="E1214" s="23"/>
      <c r="F1214" s="21">
        <v>146.88</v>
      </c>
      <c r="G1214" s="25"/>
      <c r="H1214" s="6"/>
    </row>
    <row r="1215" spans="1:8" x14ac:dyDescent="0.3">
      <c r="A1215" s="3"/>
      <c r="B1215" s="18"/>
      <c r="C1215" s="21" t="s">
        <v>8</v>
      </c>
      <c r="D1215" s="21">
        <v>0.67999999999999905</v>
      </c>
      <c r="E1215" s="23"/>
      <c r="F1215" s="21">
        <v>23.81</v>
      </c>
      <c r="G1215" s="25"/>
      <c r="H1215" s="6"/>
    </row>
    <row r="1216" spans="1:8" x14ac:dyDescent="0.3">
      <c r="A1216" s="3"/>
      <c r="B1216" s="18"/>
      <c r="C1216" s="21" t="s">
        <v>9</v>
      </c>
      <c r="D1216" s="21">
        <v>6.2</v>
      </c>
      <c r="E1216" s="23"/>
      <c r="F1216" s="21">
        <v>9.9</v>
      </c>
      <c r="G1216" s="25"/>
      <c r="H1216" s="6"/>
    </row>
    <row r="1217" spans="1:8" x14ac:dyDescent="0.3">
      <c r="A1217" s="3"/>
      <c r="B1217" s="18"/>
      <c r="C1217" s="21" t="s">
        <v>10</v>
      </c>
      <c r="D1217" s="21">
        <v>3.32</v>
      </c>
      <c r="E1217" s="23"/>
      <c r="F1217" s="21">
        <v>3.05</v>
      </c>
      <c r="G1217" s="25"/>
      <c r="H1217" s="6"/>
    </row>
    <row r="1218" spans="1:8" x14ac:dyDescent="0.3">
      <c r="A1218" s="3"/>
      <c r="B1218" s="18"/>
      <c r="C1218" s="21" t="s">
        <v>11</v>
      </c>
      <c r="D1218" s="21">
        <v>9.7099999999999902</v>
      </c>
      <c r="E1218" s="24"/>
      <c r="F1218" s="21">
        <v>13.83</v>
      </c>
      <c r="G1218" s="30"/>
      <c r="H1218" s="6"/>
    </row>
    <row r="1219" spans="1:8" x14ac:dyDescent="0.3">
      <c r="A1219" s="3"/>
      <c r="B1219" s="19" t="s">
        <v>155</v>
      </c>
      <c r="C1219" s="21" t="s">
        <v>12</v>
      </c>
      <c r="D1219" s="21">
        <v>12.1</v>
      </c>
      <c r="E1219" s="22">
        <f>SUM(D1219:D1222)</f>
        <v>27.49</v>
      </c>
      <c r="F1219" s="21">
        <v>2.3099999999999898</v>
      </c>
      <c r="G1219" s="29">
        <f>SUM(F1219:F1222)</f>
        <v>18.419999999999987</v>
      </c>
      <c r="H1219" s="32"/>
    </row>
    <row r="1220" spans="1:8" x14ac:dyDescent="0.3">
      <c r="A1220" s="3"/>
      <c r="B1220" s="19"/>
      <c r="C1220" s="21" t="s">
        <v>13</v>
      </c>
      <c r="D1220" s="21">
        <v>3.05</v>
      </c>
      <c r="E1220" s="23"/>
      <c r="F1220" s="21">
        <v>3.9</v>
      </c>
      <c r="G1220" s="25"/>
      <c r="H1220" s="32"/>
    </row>
    <row r="1221" spans="1:8" x14ac:dyDescent="0.3">
      <c r="A1221" s="3"/>
      <c r="B1221" s="19"/>
      <c r="C1221" s="21" t="s">
        <v>14</v>
      </c>
      <c r="D1221" s="21">
        <v>7.3</v>
      </c>
      <c r="E1221" s="23"/>
      <c r="F1221" s="21">
        <v>3.29</v>
      </c>
      <c r="G1221" s="25"/>
      <c r="H1221" s="32"/>
    </row>
    <row r="1222" spans="1:8" x14ac:dyDescent="0.3">
      <c r="A1222" s="4"/>
      <c r="B1222" s="20"/>
      <c r="C1222" s="21" t="s">
        <v>15</v>
      </c>
      <c r="D1222" s="21">
        <v>5.04</v>
      </c>
      <c r="E1222" s="24"/>
      <c r="F1222" s="21">
        <v>8.92</v>
      </c>
      <c r="G1222" s="30"/>
      <c r="H1222" s="32"/>
    </row>
    <row r="1223" spans="1:8" x14ac:dyDescent="0.3">
      <c r="A1223" s="2" t="s">
        <v>126</v>
      </c>
      <c r="B1223" s="17" t="s">
        <v>152</v>
      </c>
      <c r="C1223" s="21" t="s">
        <v>5</v>
      </c>
      <c r="D1223" s="21">
        <v>1.47</v>
      </c>
      <c r="E1223" s="22">
        <f>SUM(D1223:D1229)</f>
        <v>40.709999999999894</v>
      </c>
      <c r="F1223" s="21">
        <v>5.2</v>
      </c>
      <c r="G1223" s="29">
        <f>SUM(F1223:F1229)</f>
        <v>232.05</v>
      </c>
      <c r="H1223" s="6">
        <f t="shared" ref="H1223" si="110">SUM(G1223:G1233)</f>
        <v>283.6099999999999</v>
      </c>
    </row>
    <row r="1224" spans="1:8" x14ac:dyDescent="0.3">
      <c r="A1224" s="3"/>
      <c r="B1224" s="18"/>
      <c r="C1224" s="21" t="s">
        <v>6</v>
      </c>
      <c r="D1224" s="21">
        <v>3.29</v>
      </c>
      <c r="E1224" s="23"/>
      <c r="F1224" s="21">
        <v>3.53</v>
      </c>
      <c r="G1224" s="25"/>
      <c r="H1224" s="6"/>
    </row>
    <row r="1225" spans="1:8" x14ac:dyDescent="0.3">
      <c r="A1225" s="3"/>
      <c r="B1225" s="18"/>
      <c r="C1225" s="21" t="s">
        <v>7</v>
      </c>
      <c r="D1225" s="21">
        <v>4.17</v>
      </c>
      <c r="E1225" s="23"/>
      <c r="F1225" s="21">
        <v>128.68</v>
      </c>
      <c r="G1225" s="25"/>
      <c r="H1225" s="6"/>
    </row>
    <row r="1226" spans="1:8" x14ac:dyDescent="0.3">
      <c r="A1226" s="3"/>
      <c r="B1226" s="18"/>
      <c r="C1226" s="21" t="s">
        <v>8</v>
      </c>
      <c r="D1226" s="21">
        <v>1.4</v>
      </c>
      <c r="E1226" s="23"/>
      <c r="F1226" s="21">
        <v>49.03</v>
      </c>
      <c r="G1226" s="25"/>
      <c r="H1226" s="6"/>
    </row>
    <row r="1227" spans="1:8" x14ac:dyDescent="0.3">
      <c r="A1227" s="3"/>
      <c r="B1227" s="18"/>
      <c r="C1227" s="21" t="s">
        <v>9</v>
      </c>
      <c r="D1227" s="21">
        <v>14.7099999999999</v>
      </c>
      <c r="E1227" s="23"/>
      <c r="F1227" s="21">
        <v>23.49</v>
      </c>
      <c r="G1227" s="25"/>
      <c r="H1227" s="6"/>
    </row>
    <row r="1228" spans="1:8" x14ac:dyDescent="0.3">
      <c r="A1228" s="3"/>
      <c r="B1228" s="18"/>
      <c r="C1228" s="21" t="s">
        <v>10</v>
      </c>
      <c r="D1228" s="21">
        <v>0.4</v>
      </c>
      <c r="E1228" s="23"/>
      <c r="F1228" s="21">
        <v>0.37</v>
      </c>
      <c r="G1228" s="25"/>
      <c r="H1228" s="6"/>
    </row>
    <row r="1229" spans="1:8" x14ac:dyDescent="0.3">
      <c r="A1229" s="3"/>
      <c r="B1229" s="18"/>
      <c r="C1229" s="21" t="s">
        <v>11</v>
      </c>
      <c r="D1229" s="21">
        <v>15.27</v>
      </c>
      <c r="E1229" s="24"/>
      <c r="F1229" s="21">
        <v>21.75</v>
      </c>
      <c r="G1229" s="30"/>
      <c r="H1229" s="6"/>
    </row>
    <row r="1230" spans="1:8" x14ac:dyDescent="0.3">
      <c r="A1230" s="3"/>
      <c r="B1230" s="19" t="s">
        <v>155</v>
      </c>
      <c r="C1230" s="21" t="s">
        <v>12</v>
      </c>
      <c r="D1230" s="21">
        <v>22.6</v>
      </c>
      <c r="E1230" s="22">
        <f>SUM(D1230:D1233)</f>
        <v>56.38</v>
      </c>
      <c r="F1230" s="21">
        <v>4.3099999999999996</v>
      </c>
      <c r="G1230" s="29">
        <f>SUM(F1230:F1233)</f>
        <v>51.559999999999896</v>
      </c>
      <c r="H1230" s="32"/>
    </row>
    <row r="1231" spans="1:8" x14ac:dyDescent="0.3">
      <c r="A1231" s="3"/>
      <c r="B1231" s="19"/>
      <c r="C1231" s="21" t="s">
        <v>13</v>
      </c>
      <c r="D1231" s="21">
        <v>23.85</v>
      </c>
      <c r="E1231" s="23"/>
      <c r="F1231" s="21">
        <v>30.52</v>
      </c>
      <c r="G1231" s="25"/>
      <c r="H1231" s="32"/>
    </row>
    <row r="1232" spans="1:8" x14ac:dyDescent="0.3">
      <c r="A1232" s="3"/>
      <c r="B1232" s="19"/>
      <c r="C1232" s="21" t="s">
        <v>14</v>
      </c>
      <c r="D1232" s="21">
        <v>0.64</v>
      </c>
      <c r="E1232" s="23"/>
      <c r="F1232" s="21">
        <v>0.28999999999999998</v>
      </c>
      <c r="G1232" s="25"/>
      <c r="H1232" s="32"/>
    </row>
    <row r="1233" spans="1:8" x14ac:dyDescent="0.3">
      <c r="A1233" s="4"/>
      <c r="B1233" s="20"/>
      <c r="C1233" s="21" t="s">
        <v>15</v>
      </c>
      <c r="D1233" s="21">
        <v>9.2899999999999991</v>
      </c>
      <c r="E1233" s="24"/>
      <c r="F1233" s="21">
        <v>16.439999999999898</v>
      </c>
      <c r="G1233" s="30"/>
      <c r="H1233" s="32"/>
    </row>
    <row r="1234" spans="1:8" x14ac:dyDescent="0.3">
      <c r="A1234" s="2" t="s">
        <v>127</v>
      </c>
      <c r="B1234" s="17" t="s">
        <v>152</v>
      </c>
      <c r="C1234" s="21" t="s">
        <v>5</v>
      </c>
      <c r="D1234" s="21">
        <v>2.56</v>
      </c>
      <c r="E1234" s="22">
        <f>SUM(D1234:D1240)</f>
        <v>43.74</v>
      </c>
      <c r="F1234" s="21">
        <v>9.06</v>
      </c>
      <c r="G1234" s="29">
        <f>SUM(F1234:F1240)</f>
        <v>307.19999999999874</v>
      </c>
      <c r="H1234" s="6">
        <f t="shared" ref="H1234" si="111">SUM(G1234:G1244)</f>
        <v>440.74999999999773</v>
      </c>
    </row>
    <row r="1235" spans="1:8" x14ac:dyDescent="0.3">
      <c r="A1235" s="3"/>
      <c r="B1235" s="18"/>
      <c r="C1235" s="21" t="s">
        <v>6</v>
      </c>
      <c r="D1235" s="21">
        <v>3.14</v>
      </c>
      <c r="E1235" s="23"/>
      <c r="F1235" s="21">
        <v>3.3699999999999899</v>
      </c>
      <c r="G1235" s="25"/>
      <c r="H1235" s="6"/>
    </row>
    <row r="1236" spans="1:8" x14ac:dyDescent="0.3">
      <c r="A1236" s="3"/>
      <c r="B1236" s="18"/>
      <c r="C1236" s="21" t="s">
        <v>7</v>
      </c>
      <c r="D1236" s="21">
        <v>7.51</v>
      </c>
      <c r="E1236" s="23"/>
      <c r="F1236" s="21">
        <v>231.73999999999899</v>
      </c>
      <c r="G1236" s="25"/>
      <c r="H1236" s="6"/>
    </row>
    <row r="1237" spans="1:8" x14ac:dyDescent="0.3">
      <c r="A1237" s="3"/>
      <c r="B1237" s="18"/>
      <c r="C1237" s="21" t="s">
        <v>8</v>
      </c>
      <c r="D1237" s="21">
        <v>0.56999999999999995</v>
      </c>
      <c r="E1237" s="23"/>
      <c r="F1237" s="21">
        <v>19.959999999999901</v>
      </c>
      <c r="G1237" s="25"/>
      <c r="H1237" s="6"/>
    </row>
    <row r="1238" spans="1:8" x14ac:dyDescent="0.3">
      <c r="A1238" s="3"/>
      <c r="B1238" s="18"/>
      <c r="C1238" s="21" t="s">
        <v>9</v>
      </c>
      <c r="D1238" s="21">
        <v>4.41</v>
      </c>
      <c r="E1238" s="23"/>
      <c r="F1238" s="21">
        <v>7.04</v>
      </c>
      <c r="G1238" s="25"/>
      <c r="H1238" s="6"/>
    </row>
    <row r="1239" spans="1:8" x14ac:dyDescent="0.3">
      <c r="A1239" s="3"/>
      <c r="B1239" s="18"/>
      <c r="C1239" s="21" t="s">
        <v>10</v>
      </c>
      <c r="D1239" s="21">
        <v>0.71</v>
      </c>
      <c r="E1239" s="23"/>
      <c r="F1239" s="21">
        <v>0.65</v>
      </c>
      <c r="G1239" s="25"/>
      <c r="H1239" s="6"/>
    </row>
    <row r="1240" spans="1:8" x14ac:dyDescent="0.3">
      <c r="A1240" s="3"/>
      <c r="B1240" s="18"/>
      <c r="C1240" s="21" t="s">
        <v>11</v>
      </c>
      <c r="D1240" s="21">
        <v>24.84</v>
      </c>
      <c r="E1240" s="24"/>
      <c r="F1240" s="21">
        <v>35.379999999999903</v>
      </c>
      <c r="G1240" s="30"/>
      <c r="H1240" s="6"/>
    </row>
    <row r="1241" spans="1:8" x14ac:dyDescent="0.3">
      <c r="A1241" s="3"/>
      <c r="B1241" s="19" t="s">
        <v>155</v>
      </c>
      <c r="C1241" s="21" t="s">
        <v>12</v>
      </c>
      <c r="D1241" s="21">
        <v>9.01</v>
      </c>
      <c r="E1241" s="22">
        <f>SUM(D1241:D1244)</f>
        <v>111.89</v>
      </c>
      <c r="F1241" s="21">
        <v>1.72</v>
      </c>
      <c r="G1241" s="29">
        <f>SUM(F1241:F1244)</f>
        <v>133.54999999999902</v>
      </c>
      <c r="H1241" s="32"/>
    </row>
    <row r="1242" spans="1:8" x14ac:dyDescent="0.3">
      <c r="A1242" s="3"/>
      <c r="B1242" s="19"/>
      <c r="C1242" s="21" t="s">
        <v>13</v>
      </c>
      <c r="D1242" s="21">
        <v>102.53</v>
      </c>
      <c r="E1242" s="23"/>
      <c r="F1242" s="21">
        <v>131.20999999999901</v>
      </c>
      <c r="G1242" s="25"/>
      <c r="H1242" s="32"/>
    </row>
    <row r="1243" spans="1:8" x14ac:dyDescent="0.3">
      <c r="A1243" s="3"/>
      <c r="B1243" s="19"/>
      <c r="C1243" s="21" t="s">
        <v>14</v>
      </c>
      <c r="D1243" s="21">
        <v>0</v>
      </c>
      <c r="E1243" s="23"/>
      <c r="F1243" s="21">
        <v>0</v>
      </c>
      <c r="G1243" s="25"/>
      <c r="H1243" s="32"/>
    </row>
    <row r="1244" spans="1:8" x14ac:dyDescent="0.3">
      <c r="A1244" s="4"/>
      <c r="B1244" s="20"/>
      <c r="C1244" s="21" t="s">
        <v>15</v>
      </c>
      <c r="D1244" s="21">
        <v>0.35</v>
      </c>
      <c r="E1244" s="24"/>
      <c r="F1244" s="21">
        <v>0.62</v>
      </c>
      <c r="G1244" s="30"/>
      <c r="H1244" s="32"/>
    </row>
    <row r="1245" spans="1:8" x14ac:dyDescent="0.3">
      <c r="A1245" s="2" t="s">
        <v>128</v>
      </c>
      <c r="B1245" s="17" t="s">
        <v>152</v>
      </c>
      <c r="C1245" s="21" t="s">
        <v>5</v>
      </c>
      <c r="D1245" s="21">
        <v>5.45</v>
      </c>
      <c r="E1245" s="22">
        <f>SUM(D1245:D1251)</f>
        <v>27.63999999999999</v>
      </c>
      <c r="F1245" s="21">
        <v>19.29</v>
      </c>
      <c r="G1245" s="29">
        <f>SUM(F1245:F1251)</f>
        <v>189.83999999999997</v>
      </c>
      <c r="H1245" s="6">
        <f t="shared" ref="H1245" si="112">SUM(G1245:G1255)</f>
        <v>207.93999999999997</v>
      </c>
    </row>
    <row r="1246" spans="1:8" x14ac:dyDescent="0.3">
      <c r="A1246" s="3"/>
      <c r="B1246" s="18"/>
      <c r="C1246" s="21" t="s">
        <v>6</v>
      </c>
      <c r="D1246" s="21">
        <v>1.38</v>
      </c>
      <c r="E1246" s="23"/>
      <c r="F1246" s="21">
        <v>1.48</v>
      </c>
      <c r="G1246" s="25"/>
      <c r="H1246" s="6"/>
    </row>
    <row r="1247" spans="1:8" x14ac:dyDescent="0.3">
      <c r="A1247" s="3"/>
      <c r="B1247" s="18"/>
      <c r="C1247" s="21" t="s">
        <v>7</v>
      </c>
      <c r="D1247" s="21">
        <v>2.3499999999999899</v>
      </c>
      <c r="E1247" s="23"/>
      <c r="F1247" s="21">
        <v>72.52</v>
      </c>
      <c r="G1247" s="25"/>
      <c r="H1247" s="6"/>
    </row>
    <row r="1248" spans="1:8" x14ac:dyDescent="0.3">
      <c r="A1248" s="3"/>
      <c r="B1248" s="18"/>
      <c r="C1248" s="21" t="s">
        <v>8</v>
      </c>
      <c r="D1248" s="21">
        <v>2.0699999999999998</v>
      </c>
      <c r="E1248" s="23"/>
      <c r="F1248" s="21">
        <v>72.489999999999995</v>
      </c>
      <c r="G1248" s="25"/>
      <c r="H1248" s="6"/>
    </row>
    <row r="1249" spans="1:8" x14ac:dyDescent="0.3">
      <c r="A1249" s="3"/>
      <c r="B1249" s="18"/>
      <c r="C1249" s="21" t="s">
        <v>9</v>
      </c>
      <c r="D1249" s="21">
        <v>7.33</v>
      </c>
      <c r="E1249" s="23"/>
      <c r="F1249" s="21">
        <v>11.7</v>
      </c>
      <c r="G1249" s="25"/>
      <c r="H1249" s="6"/>
    </row>
    <row r="1250" spans="1:8" x14ac:dyDescent="0.3">
      <c r="A1250" s="3"/>
      <c r="B1250" s="18"/>
      <c r="C1250" s="21" t="s">
        <v>10</v>
      </c>
      <c r="D1250" s="21">
        <v>1.08</v>
      </c>
      <c r="E1250" s="23"/>
      <c r="F1250" s="21">
        <v>0.99</v>
      </c>
      <c r="G1250" s="25"/>
      <c r="H1250" s="6"/>
    </row>
    <row r="1251" spans="1:8" x14ac:dyDescent="0.3">
      <c r="A1251" s="3"/>
      <c r="B1251" s="18"/>
      <c r="C1251" s="21" t="s">
        <v>11</v>
      </c>
      <c r="D1251" s="21">
        <v>7.98</v>
      </c>
      <c r="E1251" s="24"/>
      <c r="F1251" s="21">
        <v>11.37</v>
      </c>
      <c r="G1251" s="30"/>
      <c r="H1251" s="6"/>
    </row>
    <row r="1252" spans="1:8" x14ac:dyDescent="0.3">
      <c r="A1252" s="3"/>
      <c r="B1252" s="19" t="s">
        <v>155</v>
      </c>
      <c r="C1252" s="21" t="s">
        <v>12</v>
      </c>
      <c r="D1252" s="21">
        <v>11.77</v>
      </c>
      <c r="E1252" s="22">
        <f>SUM(D1252:D1255)</f>
        <v>23.36</v>
      </c>
      <c r="F1252" s="21">
        <v>2.2400000000000002</v>
      </c>
      <c r="G1252" s="29">
        <f>SUM(F1252:F1255)</f>
        <v>18.100000000000001</v>
      </c>
      <c r="H1252" s="32"/>
    </row>
    <row r="1253" spans="1:8" x14ac:dyDescent="0.3">
      <c r="A1253" s="3"/>
      <c r="B1253" s="19"/>
      <c r="C1253" s="21" t="s">
        <v>13</v>
      </c>
      <c r="D1253" s="21">
        <v>4.75</v>
      </c>
      <c r="E1253" s="23"/>
      <c r="F1253" s="21">
        <v>6.08</v>
      </c>
      <c r="G1253" s="25"/>
      <c r="H1253" s="32"/>
    </row>
    <row r="1254" spans="1:8" x14ac:dyDescent="0.3">
      <c r="A1254" s="3"/>
      <c r="B1254" s="19"/>
      <c r="C1254" s="21" t="s">
        <v>14</v>
      </c>
      <c r="D1254" s="21">
        <v>1.76</v>
      </c>
      <c r="E1254" s="23"/>
      <c r="F1254" s="21">
        <v>0.78999999999999904</v>
      </c>
      <c r="G1254" s="25"/>
      <c r="H1254" s="32"/>
    </row>
    <row r="1255" spans="1:8" x14ac:dyDescent="0.3">
      <c r="A1255" s="4"/>
      <c r="B1255" s="20"/>
      <c r="C1255" s="21" t="s">
        <v>15</v>
      </c>
      <c r="D1255" s="21">
        <v>5.08</v>
      </c>
      <c r="E1255" s="24"/>
      <c r="F1255" s="21">
        <v>8.99</v>
      </c>
      <c r="G1255" s="30"/>
      <c r="H1255" s="32"/>
    </row>
    <row r="1256" spans="1:8" x14ac:dyDescent="0.3">
      <c r="A1256" s="2" t="s">
        <v>129</v>
      </c>
      <c r="B1256" s="17" t="s">
        <v>152</v>
      </c>
      <c r="C1256" s="21" t="s">
        <v>5</v>
      </c>
      <c r="D1256" s="21">
        <v>0.16</v>
      </c>
      <c r="E1256" s="22">
        <f>SUM(D1256:D1262)</f>
        <v>41.6</v>
      </c>
      <c r="F1256" s="21">
        <v>0.56999999999999995</v>
      </c>
      <c r="G1256" s="29">
        <f>SUM(F1256:F1262)</f>
        <v>297.56</v>
      </c>
      <c r="H1256" s="6">
        <f t="shared" ref="H1256" si="113">SUM(G1256:G1266)</f>
        <v>432.71000000000004</v>
      </c>
    </row>
    <row r="1257" spans="1:8" x14ac:dyDescent="0.3">
      <c r="A1257" s="3"/>
      <c r="B1257" s="18"/>
      <c r="C1257" s="21" t="s">
        <v>6</v>
      </c>
      <c r="D1257" s="21">
        <v>1.83</v>
      </c>
      <c r="E1257" s="23"/>
      <c r="F1257" s="21">
        <v>1.97</v>
      </c>
      <c r="G1257" s="25"/>
      <c r="H1257" s="6"/>
    </row>
    <row r="1258" spans="1:8" x14ac:dyDescent="0.3">
      <c r="A1258" s="3"/>
      <c r="B1258" s="18"/>
      <c r="C1258" s="21" t="s">
        <v>7</v>
      </c>
      <c r="D1258" s="21">
        <v>6.26</v>
      </c>
      <c r="E1258" s="23"/>
      <c r="F1258" s="21">
        <v>193.17</v>
      </c>
      <c r="G1258" s="25"/>
      <c r="H1258" s="6"/>
    </row>
    <row r="1259" spans="1:8" x14ac:dyDescent="0.3">
      <c r="A1259" s="3"/>
      <c r="B1259" s="18"/>
      <c r="C1259" s="21" t="s">
        <v>8</v>
      </c>
      <c r="D1259" s="21">
        <v>1.6</v>
      </c>
      <c r="E1259" s="23"/>
      <c r="F1259" s="21">
        <v>56.03</v>
      </c>
      <c r="G1259" s="25"/>
      <c r="H1259" s="6"/>
    </row>
    <row r="1260" spans="1:8" x14ac:dyDescent="0.3">
      <c r="A1260" s="3"/>
      <c r="B1260" s="18"/>
      <c r="C1260" s="21" t="s">
        <v>9</v>
      </c>
      <c r="D1260" s="21">
        <v>9.18</v>
      </c>
      <c r="E1260" s="23"/>
      <c r="F1260" s="21">
        <v>14.66</v>
      </c>
      <c r="G1260" s="25"/>
      <c r="H1260" s="6"/>
    </row>
    <row r="1261" spans="1:8" x14ac:dyDescent="0.3">
      <c r="A1261" s="3"/>
      <c r="B1261" s="18"/>
      <c r="C1261" s="21" t="s">
        <v>10</v>
      </c>
      <c r="D1261" s="21">
        <v>1.95</v>
      </c>
      <c r="E1261" s="23"/>
      <c r="F1261" s="21">
        <v>1.79</v>
      </c>
      <c r="G1261" s="25"/>
      <c r="H1261" s="6"/>
    </row>
    <row r="1262" spans="1:8" x14ac:dyDescent="0.3">
      <c r="A1262" s="3"/>
      <c r="B1262" s="18"/>
      <c r="C1262" s="21" t="s">
        <v>11</v>
      </c>
      <c r="D1262" s="21">
        <v>20.62</v>
      </c>
      <c r="E1262" s="24"/>
      <c r="F1262" s="21">
        <v>29.37</v>
      </c>
      <c r="G1262" s="30"/>
      <c r="H1262" s="6"/>
    </row>
    <row r="1263" spans="1:8" x14ac:dyDescent="0.3">
      <c r="A1263" s="3"/>
      <c r="B1263" s="19" t="s">
        <v>155</v>
      </c>
      <c r="C1263" s="21" t="s">
        <v>12</v>
      </c>
      <c r="D1263" s="21">
        <v>18.55</v>
      </c>
      <c r="E1263" s="22">
        <f>SUM(D1263:D1266)</f>
        <v>119.8099999999999</v>
      </c>
      <c r="F1263" s="21">
        <v>3.54</v>
      </c>
      <c r="G1263" s="29">
        <f>SUM(F1263:F1266)</f>
        <v>135.15</v>
      </c>
      <c r="H1263" s="32"/>
    </row>
    <row r="1264" spans="1:8" x14ac:dyDescent="0.3">
      <c r="A1264" s="3"/>
      <c r="B1264" s="19"/>
      <c r="C1264" s="21" t="s">
        <v>13</v>
      </c>
      <c r="D1264" s="21">
        <v>97.119999999999905</v>
      </c>
      <c r="E1264" s="23"/>
      <c r="F1264" s="21">
        <v>124.28</v>
      </c>
      <c r="G1264" s="25"/>
      <c r="H1264" s="32"/>
    </row>
    <row r="1265" spans="1:8" x14ac:dyDescent="0.3">
      <c r="A1265" s="3"/>
      <c r="B1265" s="19"/>
      <c r="C1265" s="21" t="s">
        <v>14</v>
      </c>
      <c r="D1265" s="21">
        <v>0</v>
      </c>
      <c r="E1265" s="23"/>
      <c r="F1265" s="21">
        <v>0</v>
      </c>
      <c r="G1265" s="25"/>
      <c r="H1265" s="32"/>
    </row>
    <row r="1266" spans="1:8" x14ac:dyDescent="0.3">
      <c r="A1266" s="4"/>
      <c r="B1266" s="20"/>
      <c r="C1266" s="21" t="s">
        <v>15</v>
      </c>
      <c r="D1266" s="21">
        <v>4.1399999999999997</v>
      </c>
      <c r="E1266" s="24"/>
      <c r="F1266" s="21">
        <v>7.33</v>
      </c>
      <c r="G1266" s="30"/>
      <c r="H1266" s="32"/>
    </row>
    <row r="1267" spans="1:8" x14ac:dyDescent="0.3">
      <c r="A1267" s="2" t="s">
        <v>130</v>
      </c>
      <c r="B1267" s="17" t="s">
        <v>152</v>
      </c>
      <c r="C1267" s="21" t="s">
        <v>5</v>
      </c>
      <c r="D1267" s="21">
        <v>1.47</v>
      </c>
      <c r="E1267" s="22">
        <f>SUM(D1267:D1273)</f>
        <v>35.649999999999991</v>
      </c>
      <c r="F1267" s="21">
        <v>5.2</v>
      </c>
      <c r="G1267" s="29">
        <f>SUM(F1267:F1273)</f>
        <v>214.25000000000003</v>
      </c>
      <c r="H1267" s="6">
        <f t="shared" ref="H1267" si="114">SUM(G1267:G1277)</f>
        <v>267.79000000000002</v>
      </c>
    </row>
    <row r="1268" spans="1:8" x14ac:dyDescent="0.3">
      <c r="A1268" s="3"/>
      <c r="B1268" s="18"/>
      <c r="C1268" s="21" t="s">
        <v>6</v>
      </c>
      <c r="D1268" s="21">
        <v>1.73</v>
      </c>
      <c r="E1268" s="23"/>
      <c r="F1268" s="21">
        <v>1.86</v>
      </c>
      <c r="G1268" s="25"/>
      <c r="H1268" s="6"/>
    </row>
    <row r="1269" spans="1:8" x14ac:dyDescent="0.3">
      <c r="A1269" s="3"/>
      <c r="B1269" s="18"/>
      <c r="C1269" s="21" t="s">
        <v>7</v>
      </c>
      <c r="D1269" s="21">
        <v>2.3299999999999899</v>
      </c>
      <c r="E1269" s="23"/>
      <c r="F1269" s="21">
        <v>71.900000000000006</v>
      </c>
      <c r="G1269" s="25"/>
      <c r="H1269" s="6"/>
    </row>
    <row r="1270" spans="1:8" x14ac:dyDescent="0.3">
      <c r="A1270" s="3"/>
      <c r="B1270" s="18"/>
      <c r="C1270" s="21" t="s">
        <v>8</v>
      </c>
      <c r="D1270" s="21">
        <v>2.72</v>
      </c>
      <c r="E1270" s="23"/>
      <c r="F1270" s="21">
        <v>95.25</v>
      </c>
      <c r="G1270" s="25"/>
      <c r="H1270" s="6"/>
    </row>
    <row r="1271" spans="1:8" x14ac:dyDescent="0.3">
      <c r="A1271" s="3"/>
      <c r="B1271" s="18"/>
      <c r="C1271" s="21" t="s">
        <v>9</v>
      </c>
      <c r="D1271" s="21">
        <v>16.03</v>
      </c>
      <c r="E1271" s="23"/>
      <c r="F1271" s="21">
        <v>25.59</v>
      </c>
      <c r="G1271" s="25"/>
      <c r="H1271" s="6"/>
    </row>
    <row r="1272" spans="1:8" x14ac:dyDescent="0.3">
      <c r="A1272" s="3"/>
      <c r="B1272" s="18"/>
      <c r="C1272" s="21" t="s">
        <v>10</v>
      </c>
      <c r="D1272" s="21">
        <v>3.46</v>
      </c>
      <c r="E1272" s="23"/>
      <c r="F1272" s="21">
        <v>3.18</v>
      </c>
      <c r="G1272" s="25"/>
      <c r="H1272" s="6"/>
    </row>
    <row r="1273" spans="1:8" x14ac:dyDescent="0.3">
      <c r="A1273" s="3"/>
      <c r="B1273" s="18"/>
      <c r="C1273" s="21" t="s">
        <v>11</v>
      </c>
      <c r="D1273" s="21">
        <v>7.91</v>
      </c>
      <c r="E1273" s="24"/>
      <c r="F1273" s="21">
        <v>11.27</v>
      </c>
      <c r="G1273" s="30"/>
      <c r="H1273" s="6"/>
    </row>
    <row r="1274" spans="1:8" x14ac:dyDescent="0.3">
      <c r="A1274" s="3"/>
      <c r="B1274" s="19" t="s">
        <v>155</v>
      </c>
      <c r="C1274" s="21" t="s">
        <v>12</v>
      </c>
      <c r="D1274" s="21">
        <v>20.82</v>
      </c>
      <c r="E1274" s="22">
        <f>SUM(D1274:D1277)</f>
        <v>58.58</v>
      </c>
      <c r="F1274" s="21">
        <v>3.96999999999999</v>
      </c>
      <c r="G1274" s="29">
        <f>SUM(F1274:F1277)</f>
        <v>53.539999999999992</v>
      </c>
      <c r="H1274" s="32"/>
    </row>
    <row r="1275" spans="1:8" x14ac:dyDescent="0.3">
      <c r="A1275" s="3"/>
      <c r="B1275" s="19"/>
      <c r="C1275" s="21" t="s">
        <v>13</v>
      </c>
      <c r="D1275" s="21">
        <v>28.23</v>
      </c>
      <c r="E1275" s="23"/>
      <c r="F1275" s="21">
        <v>36.130000000000003</v>
      </c>
      <c r="G1275" s="25"/>
      <c r="H1275" s="32"/>
    </row>
    <row r="1276" spans="1:8" x14ac:dyDescent="0.3">
      <c r="A1276" s="3"/>
      <c r="B1276" s="19"/>
      <c r="C1276" s="21" t="s">
        <v>14</v>
      </c>
      <c r="D1276" s="21">
        <v>2.6</v>
      </c>
      <c r="E1276" s="23"/>
      <c r="F1276" s="21">
        <v>1.17</v>
      </c>
      <c r="G1276" s="25"/>
      <c r="H1276" s="32"/>
    </row>
    <row r="1277" spans="1:8" x14ac:dyDescent="0.3">
      <c r="A1277" s="4"/>
      <c r="B1277" s="20"/>
      <c r="C1277" s="21" t="s">
        <v>15</v>
      </c>
      <c r="D1277" s="21">
        <v>6.93</v>
      </c>
      <c r="E1277" s="24"/>
      <c r="F1277" s="21">
        <v>12.27</v>
      </c>
      <c r="G1277" s="30"/>
      <c r="H1277" s="32"/>
    </row>
    <row r="1278" spans="1:8" x14ac:dyDescent="0.3">
      <c r="A1278" s="2" t="s">
        <v>131</v>
      </c>
      <c r="B1278" s="17" t="s">
        <v>152</v>
      </c>
      <c r="C1278" s="21" t="s">
        <v>5</v>
      </c>
      <c r="D1278" s="21">
        <v>0.76</v>
      </c>
      <c r="E1278" s="22">
        <f>SUM(D1278:D1284)</f>
        <v>17.829999999999998</v>
      </c>
      <c r="F1278" s="21">
        <v>2.69</v>
      </c>
      <c r="G1278" s="29">
        <f>SUM(F1278:F1284)</f>
        <v>166.44</v>
      </c>
      <c r="H1278" s="6">
        <f t="shared" ref="H1278" si="115">SUM(G1278:G1288)</f>
        <v>181.62999999999988</v>
      </c>
    </row>
    <row r="1279" spans="1:8" x14ac:dyDescent="0.3">
      <c r="A1279" s="3"/>
      <c r="B1279" s="18"/>
      <c r="C1279" s="21" t="s">
        <v>6</v>
      </c>
      <c r="D1279" s="21">
        <v>1.34</v>
      </c>
      <c r="E1279" s="23"/>
      <c r="F1279" s="21">
        <v>1.44</v>
      </c>
      <c r="G1279" s="25"/>
      <c r="H1279" s="6"/>
    </row>
    <row r="1280" spans="1:8" x14ac:dyDescent="0.3">
      <c r="A1280" s="3"/>
      <c r="B1280" s="18"/>
      <c r="C1280" s="21" t="s">
        <v>7</v>
      </c>
      <c r="D1280" s="21">
        <v>2.5299999999999998</v>
      </c>
      <c r="E1280" s="23"/>
      <c r="F1280" s="21">
        <v>78.069999999999993</v>
      </c>
      <c r="G1280" s="25"/>
      <c r="H1280" s="6"/>
    </row>
    <row r="1281" spans="1:8" x14ac:dyDescent="0.3">
      <c r="A1281" s="3"/>
      <c r="B1281" s="18"/>
      <c r="C1281" s="21" t="s">
        <v>8</v>
      </c>
      <c r="D1281" s="21">
        <v>1.93</v>
      </c>
      <c r="E1281" s="23"/>
      <c r="F1281" s="21">
        <v>67.59</v>
      </c>
      <c r="G1281" s="25"/>
      <c r="H1281" s="6"/>
    </row>
    <row r="1282" spans="1:8" x14ac:dyDescent="0.3">
      <c r="A1282" s="3"/>
      <c r="B1282" s="18"/>
      <c r="C1282" s="21" t="s">
        <v>9</v>
      </c>
      <c r="D1282" s="21">
        <v>3.88</v>
      </c>
      <c r="E1282" s="23"/>
      <c r="F1282" s="21">
        <v>6.2</v>
      </c>
      <c r="G1282" s="25"/>
      <c r="H1282" s="6"/>
    </row>
    <row r="1283" spans="1:8" x14ac:dyDescent="0.3">
      <c r="A1283" s="3"/>
      <c r="B1283" s="18"/>
      <c r="C1283" s="21" t="s">
        <v>10</v>
      </c>
      <c r="D1283" s="21">
        <v>0.16</v>
      </c>
      <c r="E1283" s="23"/>
      <c r="F1283" s="21">
        <v>0.15</v>
      </c>
      <c r="G1283" s="25"/>
      <c r="H1283" s="6"/>
    </row>
    <row r="1284" spans="1:8" x14ac:dyDescent="0.3">
      <c r="A1284" s="3"/>
      <c r="B1284" s="18"/>
      <c r="C1284" s="21" t="s">
        <v>11</v>
      </c>
      <c r="D1284" s="21">
        <v>7.23</v>
      </c>
      <c r="E1284" s="24"/>
      <c r="F1284" s="21">
        <v>10.3</v>
      </c>
      <c r="G1284" s="30"/>
      <c r="H1284" s="6"/>
    </row>
    <row r="1285" spans="1:8" x14ac:dyDescent="0.3">
      <c r="A1285" s="3"/>
      <c r="B1285" s="19" t="s">
        <v>155</v>
      </c>
      <c r="C1285" s="21" t="s">
        <v>12</v>
      </c>
      <c r="D1285" s="21">
        <v>11.34</v>
      </c>
      <c r="E1285" s="22">
        <f>SUM(D1285:D1288)</f>
        <v>22.549999999999997</v>
      </c>
      <c r="F1285" s="21">
        <v>2.16</v>
      </c>
      <c r="G1285" s="29">
        <f>SUM(F1285:F1288)</f>
        <v>15.189999999999898</v>
      </c>
      <c r="H1285" s="32"/>
    </row>
    <row r="1286" spans="1:8" x14ac:dyDescent="0.3">
      <c r="A1286" s="3"/>
      <c r="B1286" s="19"/>
      <c r="C1286" s="21" t="s">
        <v>13</v>
      </c>
      <c r="D1286" s="21">
        <v>8.6999999999999993</v>
      </c>
      <c r="E1286" s="23"/>
      <c r="F1286" s="21">
        <v>11.1299999999999</v>
      </c>
      <c r="G1286" s="25"/>
      <c r="H1286" s="32"/>
    </row>
    <row r="1287" spans="1:8" x14ac:dyDescent="0.3">
      <c r="A1287" s="3"/>
      <c r="B1287" s="19"/>
      <c r="C1287" s="21" t="s">
        <v>14</v>
      </c>
      <c r="D1287" s="21">
        <v>1.93</v>
      </c>
      <c r="E1287" s="23"/>
      <c r="F1287" s="21">
        <v>0.87</v>
      </c>
      <c r="G1287" s="25"/>
      <c r="H1287" s="32"/>
    </row>
    <row r="1288" spans="1:8" x14ac:dyDescent="0.3">
      <c r="A1288" s="4"/>
      <c r="B1288" s="20"/>
      <c r="C1288" s="21" t="s">
        <v>15</v>
      </c>
      <c r="D1288" s="21">
        <v>0.57999999999999996</v>
      </c>
      <c r="E1288" s="24"/>
      <c r="F1288" s="21">
        <v>1.03</v>
      </c>
      <c r="G1288" s="30"/>
      <c r="H1288" s="32"/>
    </row>
    <row r="1289" spans="1:8" x14ac:dyDescent="0.3">
      <c r="A1289" s="2" t="s">
        <v>132</v>
      </c>
      <c r="B1289" s="17" t="s">
        <v>152</v>
      </c>
      <c r="C1289" s="21" t="s">
        <v>5</v>
      </c>
      <c r="D1289" s="21">
        <v>18.399999999999999</v>
      </c>
      <c r="E1289" s="22">
        <f>SUM(D1289:D1295)</f>
        <v>83.11999999999999</v>
      </c>
      <c r="F1289" s="21">
        <v>65.13</v>
      </c>
      <c r="G1289" s="29">
        <f>SUM(F1289:F1295)</f>
        <v>294.33</v>
      </c>
      <c r="H1289" s="6">
        <f t="shared" ref="H1289" si="116">SUM(G1289:G1299)</f>
        <v>455.28</v>
      </c>
    </row>
    <row r="1290" spans="1:8" x14ac:dyDescent="0.3">
      <c r="A1290" s="3"/>
      <c r="B1290" s="18"/>
      <c r="C1290" s="21" t="s">
        <v>6</v>
      </c>
      <c r="D1290" s="21">
        <v>11.91</v>
      </c>
      <c r="E1290" s="23"/>
      <c r="F1290" s="21">
        <v>12.79</v>
      </c>
      <c r="G1290" s="25"/>
      <c r="H1290" s="6"/>
    </row>
    <row r="1291" spans="1:8" x14ac:dyDescent="0.3">
      <c r="A1291" s="3"/>
      <c r="B1291" s="18"/>
      <c r="C1291" s="21" t="s">
        <v>7</v>
      </c>
      <c r="D1291" s="21">
        <v>4.0599999999999996</v>
      </c>
      <c r="E1291" s="23"/>
      <c r="F1291" s="21">
        <v>125.28</v>
      </c>
      <c r="G1291" s="25"/>
      <c r="H1291" s="6"/>
    </row>
    <row r="1292" spans="1:8" x14ac:dyDescent="0.3">
      <c r="A1292" s="3"/>
      <c r="B1292" s="18"/>
      <c r="C1292" s="21" t="s">
        <v>8</v>
      </c>
      <c r="D1292" s="21">
        <v>0.56000000000000005</v>
      </c>
      <c r="E1292" s="23"/>
      <c r="F1292" s="21">
        <v>19.61</v>
      </c>
      <c r="G1292" s="25"/>
      <c r="H1292" s="6"/>
    </row>
    <row r="1293" spans="1:8" x14ac:dyDescent="0.3">
      <c r="A1293" s="3"/>
      <c r="B1293" s="18"/>
      <c r="C1293" s="21" t="s">
        <v>9</v>
      </c>
      <c r="D1293" s="21">
        <v>28.51</v>
      </c>
      <c r="E1293" s="23"/>
      <c r="F1293" s="21">
        <v>45.52</v>
      </c>
      <c r="G1293" s="25"/>
      <c r="H1293" s="6"/>
    </row>
    <row r="1294" spans="1:8" x14ac:dyDescent="0.3">
      <c r="A1294" s="3"/>
      <c r="B1294" s="18"/>
      <c r="C1294" s="21" t="s">
        <v>10</v>
      </c>
      <c r="D1294" s="21">
        <v>4.0199999999999996</v>
      </c>
      <c r="E1294" s="23"/>
      <c r="F1294" s="21">
        <v>3.69</v>
      </c>
      <c r="G1294" s="25"/>
      <c r="H1294" s="6"/>
    </row>
    <row r="1295" spans="1:8" x14ac:dyDescent="0.3">
      <c r="A1295" s="3"/>
      <c r="B1295" s="18"/>
      <c r="C1295" s="21" t="s">
        <v>11</v>
      </c>
      <c r="D1295" s="21">
        <v>15.66</v>
      </c>
      <c r="E1295" s="24"/>
      <c r="F1295" s="21">
        <v>22.31</v>
      </c>
      <c r="G1295" s="30"/>
      <c r="H1295" s="6"/>
    </row>
    <row r="1296" spans="1:8" x14ac:dyDescent="0.3">
      <c r="A1296" s="3"/>
      <c r="B1296" s="19" t="s">
        <v>155</v>
      </c>
      <c r="C1296" s="21" t="s">
        <v>12</v>
      </c>
      <c r="D1296" s="21">
        <v>23.12</v>
      </c>
      <c r="E1296" s="22">
        <f>SUM(D1296:D1299)</f>
        <v>144.67000000000002</v>
      </c>
      <c r="F1296" s="21">
        <v>4.41</v>
      </c>
      <c r="G1296" s="29">
        <f>SUM(F1296:F1299)</f>
        <v>160.94999999999999</v>
      </c>
      <c r="H1296" s="32"/>
    </row>
    <row r="1297" spans="1:8" x14ac:dyDescent="0.3">
      <c r="A1297" s="3"/>
      <c r="B1297" s="19"/>
      <c r="C1297" s="21" t="s">
        <v>13</v>
      </c>
      <c r="D1297" s="21">
        <v>119.44</v>
      </c>
      <c r="E1297" s="23"/>
      <c r="F1297" s="21">
        <v>152.85</v>
      </c>
      <c r="G1297" s="25"/>
      <c r="H1297" s="32"/>
    </row>
    <row r="1298" spans="1:8" x14ac:dyDescent="0.3">
      <c r="A1298" s="3"/>
      <c r="B1298" s="19"/>
      <c r="C1298" s="21" t="s">
        <v>14</v>
      </c>
      <c r="D1298" s="21">
        <v>0.03</v>
      </c>
      <c r="E1298" s="23"/>
      <c r="F1298" s="21">
        <v>0.01</v>
      </c>
      <c r="G1298" s="25"/>
      <c r="H1298" s="32"/>
    </row>
    <row r="1299" spans="1:8" x14ac:dyDescent="0.3">
      <c r="A1299" s="4"/>
      <c r="B1299" s="20"/>
      <c r="C1299" s="21" t="s">
        <v>15</v>
      </c>
      <c r="D1299" s="21">
        <v>2.08</v>
      </c>
      <c r="E1299" s="24"/>
      <c r="F1299" s="21">
        <v>3.68</v>
      </c>
      <c r="G1299" s="30"/>
      <c r="H1299" s="32"/>
    </row>
    <row r="1300" spans="1:8" x14ac:dyDescent="0.3">
      <c r="A1300" s="2" t="s">
        <v>133</v>
      </c>
      <c r="B1300" s="17" t="s">
        <v>152</v>
      </c>
      <c r="C1300" s="21" t="s">
        <v>5</v>
      </c>
      <c r="D1300" s="21">
        <v>1.36</v>
      </c>
      <c r="E1300" s="22">
        <f>SUM(D1300:D1306)</f>
        <v>49.159999999999989</v>
      </c>
      <c r="F1300" s="21">
        <v>4.8099999999999996</v>
      </c>
      <c r="G1300" s="29">
        <f>SUM(F1300:F1306)</f>
        <v>164.28000000000003</v>
      </c>
      <c r="H1300" s="6">
        <f t="shared" ref="H1300" si="117">SUM(G1300:G1310)</f>
        <v>217.87000000000003</v>
      </c>
    </row>
    <row r="1301" spans="1:8" x14ac:dyDescent="0.3">
      <c r="A1301" s="3"/>
      <c r="B1301" s="18"/>
      <c r="C1301" s="21" t="s">
        <v>6</v>
      </c>
      <c r="D1301" s="21">
        <v>8.6299999999999901</v>
      </c>
      <c r="E1301" s="23"/>
      <c r="F1301" s="21">
        <v>9.27</v>
      </c>
      <c r="G1301" s="25"/>
      <c r="H1301" s="6"/>
    </row>
    <row r="1302" spans="1:8" x14ac:dyDescent="0.3">
      <c r="A1302" s="3"/>
      <c r="B1302" s="18"/>
      <c r="C1302" s="21" t="s">
        <v>7</v>
      </c>
      <c r="D1302" s="21">
        <v>1.0900000000000001</v>
      </c>
      <c r="E1302" s="23"/>
      <c r="F1302" s="21">
        <v>33.64</v>
      </c>
      <c r="G1302" s="25"/>
      <c r="H1302" s="6"/>
    </row>
    <row r="1303" spans="1:8" x14ac:dyDescent="0.3">
      <c r="A1303" s="3"/>
      <c r="B1303" s="18"/>
      <c r="C1303" s="21" t="s">
        <v>8</v>
      </c>
      <c r="D1303" s="21">
        <v>1.74</v>
      </c>
      <c r="E1303" s="23"/>
      <c r="F1303" s="21">
        <v>60.93</v>
      </c>
      <c r="G1303" s="25"/>
      <c r="H1303" s="6"/>
    </row>
    <row r="1304" spans="1:8" x14ac:dyDescent="0.3">
      <c r="A1304" s="3"/>
      <c r="B1304" s="18"/>
      <c r="C1304" s="21" t="s">
        <v>9</v>
      </c>
      <c r="D1304" s="21">
        <v>26.05</v>
      </c>
      <c r="E1304" s="23"/>
      <c r="F1304" s="21">
        <v>41.59</v>
      </c>
      <c r="G1304" s="25"/>
      <c r="H1304" s="6"/>
    </row>
    <row r="1305" spans="1:8" x14ac:dyDescent="0.3">
      <c r="A1305" s="3"/>
      <c r="B1305" s="18"/>
      <c r="C1305" s="21" t="s">
        <v>10</v>
      </c>
      <c r="D1305" s="21">
        <v>1.21</v>
      </c>
      <c r="E1305" s="23"/>
      <c r="F1305" s="21">
        <v>1.1100000000000001</v>
      </c>
      <c r="G1305" s="25"/>
      <c r="H1305" s="6"/>
    </row>
    <row r="1306" spans="1:8" x14ac:dyDescent="0.3">
      <c r="A1306" s="3"/>
      <c r="B1306" s="18"/>
      <c r="C1306" s="21" t="s">
        <v>11</v>
      </c>
      <c r="D1306" s="21">
        <v>9.08</v>
      </c>
      <c r="E1306" s="24"/>
      <c r="F1306" s="21">
        <v>12.93</v>
      </c>
      <c r="G1306" s="30"/>
      <c r="H1306" s="6"/>
    </row>
    <row r="1307" spans="1:8" x14ac:dyDescent="0.3">
      <c r="A1307" s="3"/>
      <c r="B1307" s="19" t="s">
        <v>155</v>
      </c>
      <c r="C1307" s="21" t="s">
        <v>12</v>
      </c>
      <c r="D1307" s="21">
        <v>14.45</v>
      </c>
      <c r="E1307" s="22">
        <f>SUM(D1307:D1310)</f>
        <v>52.050000000000004</v>
      </c>
      <c r="F1307" s="21">
        <v>2.76</v>
      </c>
      <c r="G1307" s="29">
        <f>SUM(F1307:F1310)</f>
        <v>53.59</v>
      </c>
      <c r="H1307" s="32"/>
    </row>
    <row r="1308" spans="1:8" x14ac:dyDescent="0.3">
      <c r="A1308" s="3"/>
      <c r="B1308" s="19"/>
      <c r="C1308" s="21" t="s">
        <v>13</v>
      </c>
      <c r="D1308" s="21">
        <v>32.03</v>
      </c>
      <c r="E1308" s="23"/>
      <c r="F1308" s="21">
        <v>40.99</v>
      </c>
      <c r="G1308" s="25"/>
      <c r="H1308" s="32"/>
    </row>
    <row r="1309" spans="1:8" x14ac:dyDescent="0.3">
      <c r="A1309" s="3"/>
      <c r="B1309" s="19"/>
      <c r="C1309" s="21" t="s">
        <v>14</v>
      </c>
      <c r="D1309" s="21">
        <v>0.01</v>
      </c>
      <c r="E1309" s="23"/>
      <c r="F1309" s="21">
        <v>0</v>
      </c>
      <c r="G1309" s="25"/>
      <c r="H1309" s="32"/>
    </row>
    <row r="1310" spans="1:8" x14ac:dyDescent="0.3">
      <c r="A1310" s="4"/>
      <c r="B1310" s="20"/>
      <c r="C1310" s="21" t="s">
        <v>15</v>
      </c>
      <c r="D1310" s="21">
        <v>5.56</v>
      </c>
      <c r="E1310" s="24"/>
      <c r="F1310" s="21">
        <v>9.84</v>
      </c>
      <c r="G1310" s="30"/>
      <c r="H1310" s="32"/>
    </row>
    <row r="1311" spans="1:8" x14ac:dyDescent="0.3">
      <c r="A1311" s="2" t="s">
        <v>134</v>
      </c>
      <c r="B1311" s="17" t="s">
        <v>152</v>
      </c>
      <c r="C1311" s="21" t="s">
        <v>5</v>
      </c>
      <c r="D1311" s="21">
        <v>1.57</v>
      </c>
      <c r="E1311" s="22">
        <f>SUM(D1311:D1317)</f>
        <v>31.82</v>
      </c>
      <c r="F1311" s="21">
        <v>5.56</v>
      </c>
      <c r="G1311" s="29">
        <f>SUM(F1311:F1317)</f>
        <v>146.01999999999998</v>
      </c>
      <c r="H1311" s="6">
        <f t="shared" ref="H1311" si="118">SUM(G1311:G1321)</f>
        <v>188.08999999999997</v>
      </c>
    </row>
    <row r="1312" spans="1:8" x14ac:dyDescent="0.3">
      <c r="A1312" s="3"/>
      <c r="B1312" s="18"/>
      <c r="C1312" s="21" t="s">
        <v>6</v>
      </c>
      <c r="D1312" s="21">
        <v>6.63</v>
      </c>
      <c r="E1312" s="23"/>
      <c r="F1312" s="21">
        <v>7.1199999999999903</v>
      </c>
      <c r="G1312" s="25"/>
      <c r="H1312" s="6"/>
    </row>
    <row r="1313" spans="1:8" x14ac:dyDescent="0.3">
      <c r="A1313" s="3"/>
      <c r="B1313" s="18"/>
      <c r="C1313" s="21" t="s">
        <v>7</v>
      </c>
      <c r="D1313" s="21">
        <v>1.53</v>
      </c>
      <c r="E1313" s="23"/>
      <c r="F1313" s="21">
        <v>47.21</v>
      </c>
      <c r="G1313" s="25"/>
      <c r="H1313" s="6"/>
    </row>
    <row r="1314" spans="1:8" x14ac:dyDescent="0.3">
      <c r="A1314" s="3"/>
      <c r="B1314" s="18"/>
      <c r="C1314" s="21" t="s">
        <v>8</v>
      </c>
      <c r="D1314" s="21">
        <v>1.58</v>
      </c>
      <c r="E1314" s="23"/>
      <c r="F1314" s="21">
        <v>55.33</v>
      </c>
      <c r="G1314" s="25"/>
      <c r="H1314" s="6"/>
    </row>
    <row r="1315" spans="1:8" x14ac:dyDescent="0.3">
      <c r="A1315" s="3"/>
      <c r="B1315" s="18"/>
      <c r="C1315" s="21" t="s">
        <v>9</v>
      </c>
      <c r="D1315" s="21">
        <v>11.69</v>
      </c>
      <c r="E1315" s="23"/>
      <c r="F1315" s="21">
        <v>18.670000000000002</v>
      </c>
      <c r="G1315" s="25"/>
      <c r="H1315" s="6"/>
    </row>
    <row r="1316" spans="1:8" x14ac:dyDescent="0.3">
      <c r="A1316" s="3"/>
      <c r="B1316" s="18"/>
      <c r="C1316" s="21" t="s">
        <v>10</v>
      </c>
      <c r="D1316" s="21">
        <v>0.86</v>
      </c>
      <c r="E1316" s="23"/>
      <c r="F1316" s="21">
        <v>0.78999999999999904</v>
      </c>
      <c r="G1316" s="25"/>
      <c r="H1316" s="6"/>
    </row>
    <row r="1317" spans="1:8" x14ac:dyDescent="0.3">
      <c r="A1317" s="3"/>
      <c r="B1317" s="18"/>
      <c r="C1317" s="21" t="s">
        <v>11</v>
      </c>
      <c r="D1317" s="21">
        <v>7.96</v>
      </c>
      <c r="E1317" s="24"/>
      <c r="F1317" s="21">
        <v>11.34</v>
      </c>
      <c r="G1317" s="30"/>
      <c r="H1317" s="6"/>
    </row>
    <row r="1318" spans="1:8" x14ac:dyDescent="0.3">
      <c r="A1318" s="3"/>
      <c r="B1318" s="19" t="s">
        <v>155</v>
      </c>
      <c r="C1318" s="21" t="s">
        <v>12</v>
      </c>
      <c r="D1318" s="21">
        <v>12.91</v>
      </c>
      <c r="E1318" s="22">
        <f>SUM(D1318:D1321)</f>
        <v>42.5</v>
      </c>
      <c r="F1318" s="21">
        <v>2.46</v>
      </c>
      <c r="G1318" s="29">
        <f>SUM(F1318:F1321)</f>
        <v>42.07</v>
      </c>
      <c r="H1318" s="32"/>
    </row>
    <row r="1319" spans="1:8" x14ac:dyDescent="0.3">
      <c r="A1319" s="3"/>
      <c r="B1319" s="19"/>
      <c r="C1319" s="21" t="s">
        <v>13</v>
      </c>
      <c r="D1319" s="21">
        <v>25.99</v>
      </c>
      <c r="E1319" s="23"/>
      <c r="F1319" s="21">
        <v>33.26</v>
      </c>
      <c r="G1319" s="25"/>
      <c r="H1319" s="32"/>
    </row>
    <row r="1320" spans="1:8" x14ac:dyDescent="0.3">
      <c r="A1320" s="3"/>
      <c r="B1320" s="19"/>
      <c r="C1320" s="21" t="s">
        <v>14</v>
      </c>
      <c r="D1320" s="21">
        <v>0.01</v>
      </c>
      <c r="E1320" s="23"/>
      <c r="F1320" s="21">
        <v>0</v>
      </c>
      <c r="G1320" s="25"/>
      <c r="H1320" s="32"/>
    </row>
    <row r="1321" spans="1:8" x14ac:dyDescent="0.3">
      <c r="A1321" s="4"/>
      <c r="B1321" s="20"/>
      <c r="C1321" s="21" t="s">
        <v>15</v>
      </c>
      <c r="D1321" s="21">
        <v>3.59</v>
      </c>
      <c r="E1321" s="24"/>
      <c r="F1321" s="21">
        <v>6.35</v>
      </c>
      <c r="G1321" s="30"/>
      <c r="H1321" s="32"/>
    </row>
    <row r="1322" spans="1:8" x14ac:dyDescent="0.3">
      <c r="A1322" s="2" t="s">
        <v>135</v>
      </c>
      <c r="B1322" s="17" t="s">
        <v>152</v>
      </c>
      <c r="C1322" s="21" t="s">
        <v>5</v>
      </c>
      <c r="D1322" s="21">
        <v>0.18</v>
      </c>
      <c r="E1322" s="22">
        <f>SUM(D1322:D1328)</f>
        <v>75.539999999999992</v>
      </c>
      <c r="F1322" s="21">
        <v>0.64</v>
      </c>
      <c r="G1322" s="29">
        <f>SUM(F1322:F1328)</f>
        <v>197.95999999999992</v>
      </c>
      <c r="H1322" s="6">
        <f t="shared" ref="H1322" si="119">SUM(G1322:G1332)</f>
        <v>293.65999999999991</v>
      </c>
    </row>
    <row r="1323" spans="1:8" x14ac:dyDescent="0.3">
      <c r="A1323" s="3"/>
      <c r="B1323" s="18"/>
      <c r="C1323" s="21" t="s">
        <v>6</v>
      </c>
      <c r="D1323" s="21">
        <v>2.66</v>
      </c>
      <c r="E1323" s="23"/>
      <c r="F1323" s="21">
        <v>2.86</v>
      </c>
      <c r="G1323" s="25"/>
      <c r="H1323" s="6"/>
    </row>
    <row r="1324" spans="1:8" x14ac:dyDescent="0.3">
      <c r="A1324" s="3"/>
      <c r="B1324" s="18"/>
      <c r="C1324" s="21" t="s">
        <v>7</v>
      </c>
      <c r="D1324" s="21">
        <v>2.16</v>
      </c>
      <c r="E1324" s="23"/>
      <c r="F1324" s="21">
        <v>66.649999999999906</v>
      </c>
      <c r="G1324" s="25"/>
      <c r="H1324" s="6"/>
    </row>
    <row r="1325" spans="1:8" x14ac:dyDescent="0.3">
      <c r="A1325" s="3"/>
      <c r="B1325" s="18"/>
      <c r="C1325" s="21" t="s">
        <v>8</v>
      </c>
      <c r="D1325" s="21">
        <v>0.71</v>
      </c>
      <c r="E1325" s="23"/>
      <c r="F1325" s="21">
        <v>24.86</v>
      </c>
      <c r="G1325" s="25"/>
      <c r="H1325" s="6"/>
    </row>
    <row r="1326" spans="1:8" x14ac:dyDescent="0.3">
      <c r="A1326" s="3"/>
      <c r="B1326" s="18"/>
      <c r="C1326" s="21" t="s">
        <v>9</v>
      </c>
      <c r="D1326" s="21">
        <v>23.13</v>
      </c>
      <c r="E1326" s="23"/>
      <c r="F1326" s="21">
        <v>36.93</v>
      </c>
      <c r="G1326" s="25"/>
      <c r="H1326" s="6"/>
    </row>
    <row r="1327" spans="1:8" x14ac:dyDescent="0.3">
      <c r="A1327" s="3"/>
      <c r="B1327" s="18"/>
      <c r="C1327" s="21" t="s">
        <v>10</v>
      </c>
      <c r="D1327" s="21">
        <v>0.99</v>
      </c>
      <c r="E1327" s="23"/>
      <c r="F1327" s="21">
        <v>0.91</v>
      </c>
      <c r="G1327" s="25"/>
      <c r="H1327" s="6"/>
    </row>
    <row r="1328" spans="1:8" x14ac:dyDescent="0.3">
      <c r="A1328" s="3"/>
      <c r="B1328" s="18"/>
      <c r="C1328" s="21" t="s">
        <v>11</v>
      </c>
      <c r="D1328" s="21">
        <v>45.71</v>
      </c>
      <c r="E1328" s="24"/>
      <c r="F1328" s="21">
        <v>65.11</v>
      </c>
      <c r="G1328" s="30"/>
      <c r="H1328" s="6"/>
    </row>
    <row r="1329" spans="1:8" x14ac:dyDescent="0.3">
      <c r="A1329" s="3"/>
      <c r="B1329" s="19" t="s">
        <v>155</v>
      </c>
      <c r="C1329" s="21" t="s">
        <v>12</v>
      </c>
      <c r="D1329" s="21">
        <v>37.909999999999997</v>
      </c>
      <c r="E1329" s="22">
        <f>SUM(D1329:D1332)</f>
        <v>105.01999999999988</v>
      </c>
      <c r="F1329" s="21">
        <v>7.23</v>
      </c>
      <c r="G1329" s="29">
        <f>SUM(F1329:F1332)</f>
        <v>95.7</v>
      </c>
      <c r="H1329" s="32"/>
    </row>
    <row r="1330" spans="1:8" x14ac:dyDescent="0.3">
      <c r="A1330" s="3"/>
      <c r="B1330" s="19"/>
      <c r="C1330" s="21" t="s">
        <v>13</v>
      </c>
      <c r="D1330" s="21">
        <v>61.839999999999897</v>
      </c>
      <c r="E1330" s="23"/>
      <c r="F1330" s="21">
        <v>79.14</v>
      </c>
      <c r="G1330" s="25"/>
      <c r="H1330" s="32"/>
    </row>
    <row r="1331" spans="1:8" x14ac:dyDescent="0.3">
      <c r="A1331" s="3"/>
      <c r="B1331" s="19"/>
      <c r="C1331" s="21" t="s">
        <v>14</v>
      </c>
      <c r="D1331" s="21">
        <v>0</v>
      </c>
      <c r="E1331" s="23"/>
      <c r="F1331" s="21">
        <v>0</v>
      </c>
      <c r="G1331" s="25"/>
      <c r="H1331" s="32"/>
    </row>
    <row r="1332" spans="1:8" x14ac:dyDescent="0.3">
      <c r="A1332" s="4"/>
      <c r="B1332" s="20"/>
      <c r="C1332" s="21" t="s">
        <v>15</v>
      </c>
      <c r="D1332" s="21">
        <v>5.27</v>
      </c>
      <c r="E1332" s="24"/>
      <c r="F1332" s="21">
        <v>9.33</v>
      </c>
      <c r="G1332" s="30"/>
      <c r="H1332" s="32"/>
    </row>
    <row r="1333" spans="1:8" x14ac:dyDescent="0.3">
      <c r="A1333" s="2" t="s">
        <v>136</v>
      </c>
      <c r="B1333" s="17" t="s">
        <v>152</v>
      </c>
      <c r="C1333" s="21" t="s">
        <v>5</v>
      </c>
      <c r="D1333" s="21">
        <v>0.28000000000000003</v>
      </c>
      <c r="E1333" s="22">
        <f>SUM(D1333:D1339)</f>
        <v>95.34</v>
      </c>
      <c r="F1333" s="21">
        <v>0.99</v>
      </c>
      <c r="G1333" s="29">
        <f>SUM(F1333:F1339)</f>
        <v>178.56</v>
      </c>
      <c r="H1333" s="6">
        <f t="shared" ref="H1333" si="120">SUM(G1333:G1343)</f>
        <v>282.62</v>
      </c>
    </row>
    <row r="1334" spans="1:8" x14ac:dyDescent="0.3">
      <c r="A1334" s="3"/>
      <c r="B1334" s="18"/>
      <c r="C1334" s="21" t="s">
        <v>6</v>
      </c>
      <c r="D1334" s="21">
        <v>1.88</v>
      </c>
      <c r="E1334" s="23"/>
      <c r="F1334" s="21">
        <v>2.02</v>
      </c>
      <c r="G1334" s="25"/>
      <c r="H1334" s="6"/>
    </row>
    <row r="1335" spans="1:8" x14ac:dyDescent="0.3">
      <c r="A1335" s="3"/>
      <c r="B1335" s="18"/>
      <c r="C1335" s="21" t="s">
        <v>7</v>
      </c>
      <c r="D1335" s="21">
        <v>0.81</v>
      </c>
      <c r="E1335" s="23"/>
      <c r="F1335" s="21">
        <v>24.99</v>
      </c>
      <c r="G1335" s="25"/>
      <c r="H1335" s="6"/>
    </row>
    <row r="1336" spans="1:8" x14ac:dyDescent="0.3">
      <c r="A1336" s="3"/>
      <c r="B1336" s="18"/>
      <c r="C1336" s="21" t="s">
        <v>8</v>
      </c>
      <c r="D1336" s="21">
        <v>0.57999999999999996</v>
      </c>
      <c r="E1336" s="23"/>
      <c r="F1336" s="21">
        <v>20.309999999999999</v>
      </c>
      <c r="G1336" s="25"/>
      <c r="H1336" s="6"/>
    </row>
    <row r="1337" spans="1:8" x14ac:dyDescent="0.3">
      <c r="A1337" s="3"/>
      <c r="B1337" s="18"/>
      <c r="C1337" s="21" t="s">
        <v>9</v>
      </c>
      <c r="D1337" s="21">
        <v>4.71</v>
      </c>
      <c r="E1337" s="23"/>
      <c r="F1337" s="21">
        <v>7.52</v>
      </c>
      <c r="G1337" s="25"/>
      <c r="H1337" s="6"/>
    </row>
    <row r="1338" spans="1:8" x14ac:dyDescent="0.3">
      <c r="A1338" s="3"/>
      <c r="B1338" s="18"/>
      <c r="C1338" s="21" t="s">
        <v>10</v>
      </c>
      <c r="D1338" s="21">
        <v>2.58</v>
      </c>
      <c r="E1338" s="23"/>
      <c r="F1338" s="21">
        <v>2.3699999999999899</v>
      </c>
      <c r="G1338" s="25"/>
      <c r="H1338" s="6"/>
    </row>
    <row r="1339" spans="1:8" x14ac:dyDescent="0.3">
      <c r="A1339" s="3"/>
      <c r="B1339" s="18"/>
      <c r="C1339" s="21" t="s">
        <v>11</v>
      </c>
      <c r="D1339" s="21">
        <v>84.5</v>
      </c>
      <c r="E1339" s="24"/>
      <c r="F1339" s="21">
        <v>120.36</v>
      </c>
      <c r="G1339" s="30"/>
      <c r="H1339" s="6"/>
    </row>
    <row r="1340" spans="1:8" x14ac:dyDescent="0.3">
      <c r="A1340" s="3"/>
      <c r="B1340" s="19" t="s">
        <v>155</v>
      </c>
      <c r="C1340" s="21" t="s">
        <v>12</v>
      </c>
      <c r="D1340" s="21">
        <v>60.56</v>
      </c>
      <c r="E1340" s="22">
        <f>SUM(D1340:D1343)</f>
        <v>132.35999999999999</v>
      </c>
      <c r="F1340" s="21">
        <v>11.55</v>
      </c>
      <c r="G1340" s="29">
        <f>SUM(F1340:F1343)</f>
        <v>104.06000000000002</v>
      </c>
      <c r="H1340" s="32"/>
    </row>
    <row r="1341" spans="1:8" x14ac:dyDescent="0.3">
      <c r="A1341" s="3"/>
      <c r="B1341" s="19"/>
      <c r="C1341" s="21" t="s">
        <v>13</v>
      </c>
      <c r="D1341" s="21">
        <v>69.489999999999995</v>
      </c>
      <c r="E1341" s="23"/>
      <c r="F1341" s="21">
        <v>88.93</v>
      </c>
      <c r="G1341" s="25"/>
      <c r="H1341" s="32"/>
    </row>
    <row r="1342" spans="1:8" x14ac:dyDescent="0.3">
      <c r="A1342" s="3"/>
      <c r="B1342" s="19"/>
      <c r="C1342" s="21" t="s">
        <v>14</v>
      </c>
      <c r="D1342" s="21">
        <v>0.39</v>
      </c>
      <c r="E1342" s="23"/>
      <c r="F1342" s="21">
        <v>0.18</v>
      </c>
      <c r="G1342" s="25"/>
      <c r="H1342" s="32"/>
    </row>
    <row r="1343" spans="1:8" x14ac:dyDescent="0.3">
      <c r="A1343" s="4"/>
      <c r="B1343" s="20"/>
      <c r="C1343" s="21" t="s">
        <v>15</v>
      </c>
      <c r="D1343" s="21">
        <v>1.92</v>
      </c>
      <c r="E1343" s="24"/>
      <c r="F1343" s="21">
        <v>3.4</v>
      </c>
      <c r="G1343" s="30"/>
      <c r="H1343" s="32"/>
    </row>
    <row r="1344" spans="1:8" x14ac:dyDescent="0.3">
      <c r="A1344" s="2" t="s">
        <v>137</v>
      </c>
      <c r="B1344" s="17" t="s">
        <v>152</v>
      </c>
      <c r="C1344" s="21" t="s">
        <v>5</v>
      </c>
      <c r="D1344" s="21">
        <v>13</v>
      </c>
      <c r="E1344" s="22">
        <f>SUM(D1344:D1350)</f>
        <v>90.45</v>
      </c>
      <c r="F1344" s="21">
        <v>46.01</v>
      </c>
      <c r="G1344" s="29">
        <f>SUM(F1344:F1350)</f>
        <v>225.67999999999984</v>
      </c>
      <c r="H1344" s="6">
        <f t="shared" ref="H1344" si="121">SUM(G1344:G1354)</f>
        <v>377.99999999999989</v>
      </c>
    </row>
    <row r="1345" spans="1:8" x14ac:dyDescent="0.3">
      <c r="A1345" s="3"/>
      <c r="B1345" s="18"/>
      <c r="C1345" s="21" t="s">
        <v>6</v>
      </c>
      <c r="D1345" s="21">
        <v>13.69</v>
      </c>
      <c r="E1345" s="23"/>
      <c r="F1345" s="21">
        <v>14.7099999999999</v>
      </c>
      <c r="G1345" s="25"/>
      <c r="H1345" s="6"/>
    </row>
    <row r="1346" spans="1:8" x14ac:dyDescent="0.3">
      <c r="A1346" s="3"/>
      <c r="B1346" s="18"/>
      <c r="C1346" s="21" t="s">
        <v>7</v>
      </c>
      <c r="D1346" s="21">
        <v>2.56</v>
      </c>
      <c r="E1346" s="23"/>
      <c r="F1346" s="21">
        <v>79</v>
      </c>
      <c r="G1346" s="25"/>
      <c r="H1346" s="6"/>
    </row>
    <row r="1347" spans="1:8" x14ac:dyDescent="0.3">
      <c r="A1347" s="3"/>
      <c r="B1347" s="18"/>
      <c r="C1347" s="21" t="s">
        <v>8</v>
      </c>
      <c r="D1347" s="21">
        <v>0.05</v>
      </c>
      <c r="E1347" s="23"/>
      <c r="F1347" s="21">
        <v>1.75</v>
      </c>
      <c r="G1347" s="25"/>
      <c r="H1347" s="6"/>
    </row>
    <row r="1348" spans="1:8" x14ac:dyDescent="0.3">
      <c r="A1348" s="3"/>
      <c r="B1348" s="18"/>
      <c r="C1348" s="21" t="s">
        <v>9</v>
      </c>
      <c r="D1348" s="21">
        <v>19.45</v>
      </c>
      <c r="E1348" s="23"/>
      <c r="F1348" s="21">
        <v>31.06</v>
      </c>
      <c r="G1348" s="25"/>
      <c r="H1348" s="6"/>
    </row>
    <row r="1349" spans="1:8" x14ac:dyDescent="0.3">
      <c r="A1349" s="3"/>
      <c r="B1349" s="18"/>
      <c r="C1349" s="21" t="s">
        <v>10</v>
      </c>
      <c r="D1349" s="21">
        <v>12.35</v>
      </c>
      <c r="E1349" s="23"/>
      <c r="F1349" s="21">
        <v>11.34</v>
      </c>
      <c r="G1349" s="25"/>
      <c r="H1349" s="6"/>
    </row>
    <row r="1350" spans="1:8" x14ac:dyDescent="0.3">
      <c r="A1350" s="3"/>
      <c r="B1350" s="18"/>
      <c r="C1350" s="21" t="s">
        <v>11</v>
      </c>
      <c r="D1350" s="21">
        <v>29.35</v>
      </c>
      <c r="E1350" s="24"/>
      <c r="F1350" s="21">
        <v>41.809999999999903</v>
      </c>
      <c r="G1350" s="30"/>
      <c r="H1350" s="6"/>
    </row>
    <row r="1351" spans="1:8" x14ac:dyDescent="0.3">
      <c r="A1351" s="3"/>
      <c r="B1351" s="19" t="s">
        <v>155</v>
      </c>
      <c r="C1351" s="21" t="s">
        <v>12</v>
      </c>
      <c r="D1351" s="21">
        <v>10.93</v>
      </c>
      <c r="E1351" s="22">
        <f>SUM(D1351:D1354)</f>
        <v>129.13</v>
      </c>
      <c r="F1351" s="21">
        <v>2.08</v>
      </c>
      <c r="G1351" s="29">
        <f>SUM(F1351:F1354)</f>
        <v>152.32000000000002</v>
      </c>
      <c r="H1351" s="32"/>
    </row>
    <row r="1352" spans="1:8" x14ac:dyDescent="0.3">
      <c r="A1352" s="3"/>
      <c r="B1352" s="19"/>
      <c r="C1352" s="21" t="s">
        <v>13</v>
      </c>
      <c r="D1352" s="21">
        <v>114.57</v>
      </c>
      <c r="E1352" s="23"/>
      <c r="F1352" s="21">
        <v>146.62</v>
      </c>
      <c r="G1352" s="25"/>
      <c r="H1352" s="32"/>
    </row>
    <row r="1353" spans="1:8" x14ac:dyDescent="0.3">
      <c r="A1353" s="3"/>
      <c r="B1353" s="19"/>
      <c r="C1353" s="21" t="s">
        <v>14</v>
      </c>
      <c r="D1353" s="21">
        <v>2.13</v>
      </c>
      <c r="E1353" s="23"/>
      <c r="F1353" s="21">
        <v>0.96</v>
      </c>
      <c r="G1353" s="25"/>
      <c r="H1353" s="32"/>
    </row>
    <row r="1354" spans="1:8" x14ac:dyDescent="0.3">
      <c r="A1354" s="4"/>
      <c r="B1354" s="20"/>
      <c r="C1354" s="21" t="s">
        <v>15</v>
      </c>
      <c r="D1354" s="21">
        <v>1.5</v>
      </c>
      <c r="E1354" s="24"/>
      <c r="F1354" s="21">
        <v>2.66</v>
      </c>
      <c r="G1354" s="30"/>
      <c r="H1354" s="32"/>
    </row>
    <row r="1355" spans="1:8" x14ac:dyDescent="0.3">
      <c r="A1355" s="2" t="s">
        <v>138</v>
      </c>
      <c r="B1355" s="17" t="s">
        <v>152</v>
      </c>
      <c r="C1355" s="21" t="s">
        <v>5</v>
      </c>
      <c r="D1355" s="21">
        <v>5.13</v>
      </c>
      <c r="E1355" s="22">
        <f>SUM(D1355:D1361)</f>
        <v>22.709999999999997</v>
      </c>
      <c r="F1355" s="21">
        <v>18.16</v>
      </c>
      <c r="G1355" s="29">
        <f>SUM(F1355:F1361)</f>
        <v>104.02</v>
      </c>
      <c r="H1355" s="6">
        <f t="shared" ref="H1355" si="122">SUM(G1355:G1365)</f>
        <v>141.39999999999989</v>
      </c>
    </row>
    <row r="1356" spans="1:8" x14ac:dyDescent="0.3">
      <c r="A1356" s="3"/>
      <c r="B1356" s="18"/>
      <c r="C1356" s="21" t="s">
        <v>6</v>
      </c>
      <c r="D1356" s="21">
        <v>1.41</v>
      </c>
      <c r="E1356" s="23"/>
      <c r="F1356" s="21">
        <v>1.51</v>
      </c>
      <c r="G1356" s="25"/>
      <c r="H1356" s="6"/>
    </row>
    <row r="1357" spans="1:8" x14ac:dyDescent="0.3">
      <c r="A1357" s="3"/>
      <c r="B1357" s="18"/>
      <c r="C1357" s="21" t="s">
        <v>7</v>
      </c>
      <c r="D1357" s="21">
        <v>1.04</v>
      </c>
      <c r="E1357" s="23"/>
      <c r="F1357" s="21">
        <v>32.090000000000003</v>
      </c>
      <c r="G1357" s="25"/>
      <c r="H1357" s="6"/>
    </row>
    <row r="1358" spans="1:8" x14ac:dyDescent="0.3">
      <c r="A1358" s="3"/>
      <c r="B1358" s="18"/>
      <c r="C1358" s="21" t="s">
        <v>8</v>
      </c>
      <c r="D1358" s="21">
        <v>0.9</v>
      </c>
      <c r="E1358" s="23"/>
      <c r="F1358" s="21">
        <v>31.52</v>
      </c>
      <c r="G1358" s="25"/>
      <c r="H1358" s="6"/>
    </row>
    <row r="1359" spans="1:8" x14ac:dyDescent="0.3">
      <c r="A1359" s="3"/>
      <c r="B1359" s="18"/>
      <c r="C1359" s="21" t="s">
        <v>9</v>
      </c>
      <c r="D1359" s="21">
        <v>7.74</v>
      </c>
      <c r="E1359" s="23"/>
      <c r="F1359" s="21">
        <v>12.36</v>
      </c>
      <c r="G1359" s="25"/>
      <c r="H1359" s="6"/>
    </row>
    <row r="1360" spans="1:8" x14ac:dyDescent="0.3">
      <c r="A1360" s="3"/>
      <c r="B1360" s="18"/>
      <c r="C1360" s="21" t="s">
        <v>10</v>
      </c>
      <c r="D1360" s="21">
        <v>1.7</v>
      </c>
      <c r="E1360" s="23"/>
      <c r="F1360" s="21">
        <v>1.56</v>
      </c>
      <c r="G1360" s="25"/>
      <c r="H1360" s="6"/>
    </row>
    <row r="1361" spans="1:8" x14ac:dyDescent="0.3">
      <c r="A1361" s="3"/>
      <c r="B1361" s="18"/>
      <c r="C1361" s="21" t="s">
        <v>11</v>
      </c>
      <c r="D1361" s="21">
        <v>4.79</v>
      </c>
      <c r="E1361" s="24"/>
      <c r="F1361" s="21">
        <v>6.8199999999999896</v>
      </c>
      <c r="G1361" s="30"/>
      <c r="H1361" s="6"/>
    </row>
    <row r="1362" spans="1:8" x14ac:dyDescent="0.3">
      <c r="A1362" s="3"/>
      <c r="B1362" s="19" t="s">
        <v>155</v>
      </c>
      <c r="C1362" s="21" t="s">
        <v>12</v>
      </c>
      <c r="D1362" s="21">
        <v>14.65</v>
      </c>
      <c r="E1362" s="22">
        <f>SUM(D1362:D1365)</f>
        <v>40.700000000000003</v>
      </c>
      <c r="F1362" s="21">
        <v>2.79</v>
      </c>
      <c r="G1362" s="29">
        <f>SUM(F1362:F1365)</f>
        <v>37.379999999999889</v>
      </c>
      <c r="H1362" s="32"/>
    </row>
    <row r="1363" spans="1:8" x14ac:dyDescent="0.3">
      <c r="A1363" s="3"/>
      <c r="B1363" s="19"/>
      <c r="C1363" s="21" t="s">
        <v>13</v>
      </c>
      <c r="D1363" s="21">
        <v>23.41</v>
      </c>
      <c r="E1363" s="23"/>
      <c r="F1363" s="21">
        <v>29.959999999999901</v>
      </c>
      <c r="G1363" s="25"/>
      <c r="H1363" s="32"/>
    </row>
    <row r="1364" spans="1:8" x14ac:dyDescent="0.3">
      <c r="A1364" s="3"/>
      <c r="B1364" s="19"/>
      <c r="C1364" s="21" t="s">
        <v>14</v>
      </c>
      <c r="D1364" s="21">
        <v>0.03</v>
      </c>
      <c r="E1364" s="23"/>
      <c r="F1364" s="21">
        <v>0.01</v>
      </c>
      <c r="G1364" s="25"/>
      <c r="H1364" s="32"/>
    </row>
    <row r="1365" spans="1:8" x14ac:dyDescent="0.3">
      <c r="A1365" s="4"/>
      <c r="B1365" s="20"/>
      <c r="C1365" s="21" t="s">
        <v>15</v>
      </c>
      <c r="D1365" s="21">
        <v>2.61</v>
      </c>
      <c r="E1365" s="24"/>
      <c r="F1365" s="21">
        <v>4.6199999999999903</v>
      </c>
      <c r="G1365" s="30"/>
      <c r="H1365" s="32"/>
    </row>
    <row r="1366" spans="1:8" x14ac:dyDescent="0.3">
      <c r="A1366" s="2" t="s">
        <v>139</v>
      </c>
      <c r="B1366" s="17" t="s">
        <v>152</v>
      </c>
      <c r="C1366" s="21" t="s">
        <v>5</v>
      </c>
      <c r="D1366" s="21">
        <v>6.52</v>
      </c>
      <c r="E1366" s="22">
        <f>SUM(D1366:D1372)</f>
        <v>57.639999999999993</v>
      </c>
      <c r="F1366" s="21">
        <v>23.08</v>
      </c>
      <c r="G1366" s="29">
        <f>SUM(F1366:F1372)</f>
        <v>244.13</v>
      </c>
      <c r="H1366" s="6">
        <f t="shared" ref="H1366" si="123">SUM(G1366:G1376)</f>
        <v>452.40999999999997</v>
      </c>
    </row>
    <row r="1367" spans="1:8" x14ac:dyDescent="0.3">
      <c r="A1367" s="3"/>
      <c r="B1367" s="18"/>
      <c r="C1367" s="21" t="s">
        <v>6</v>
      </c>
      <c r="D1367" s="21">
        <v>1.84</v>
      </c>
      <c r="E1367" s="23"/>
      <c r="F1367" s="21">
        <v>1.98</v>
      </c>
      <c r="G1367" s="25"/>
      <c r="H1367" s="6"/>
    </row>
    <row r="1368" spans="1:8" x14ac:dyDescent="0.3">
      <c r="A1368" s="3"/>
      <c r="B1368" s="18"/>
      <c r="C1368" s="21" t="s">
        <v>7</v>
      </c>
      <c r="D1368" s="21">
        <v>4.8499999999999996</v>
      </c>
      <c r="E1368" s="23"/>
      <c r="F1368" s="21">
        <v>149.66</v>
      </c>
      <c r="G1368" s="25"/>
      <c r="H1368" s="6"/>
    </row>
    <row r="1369" spans="1:8" x14ac:dyDescent="0.3">
      <c r="A1369" s="3"/>
      <c r="B1369" s="18"/>
      <c r="C1369" s="21" t="s">
        <v>8</v>
      </c>
      <c r="D1369" s="21">
        <v>0</v>
      </c>
      <c r="E1369" s="23"/>
      <c r="F1369" s="21">
        <v>0</v>
      </c>
      <c r="G1369" s="25"/>
      <c r="H1369" s="6"/>
    </row>
    <row r="1370" spans="1:8" x14ac:dyDescent="0.3">
      <c r="A1370" s="3"/>
      <c r="B1370" s="18"/>
      <c r="C1370" s="21" t="s">
        <v>9</v>
      </c>
      <c r="D1370" s="21">
        <v>39.590000000000003</v>
      </c>
      <c r="E1370" s="23"/>
      <c r="F1370" s="21">
        <v>63.21</v>
      </c>
      <c r="G1370" s="25"/>
      <c r="H1370" s="6"/>
    </row>
    <row r="1371" spans="1:8" x14ac:dyDescent="0.3">
      <c r="A1371" s="3"/>
      <c r="B1371" s="18"/>
      <c r="C1371" s="21" t="s">
        <v>10</v>
      </c>
      <c r="D1371" s="21">
        <v>1.37</v>
      </c>
      <c r="E1371" s="23"/>
      <c r="F1371" s="21">
        <v>1.26</v>
      </c>
      <c r="G1371" s="25"/>
      <c r="H1371" s="6"/>
    </row>
    <row r="1372" spans="1:8" x14ac:dyDescent="0.3">
      <c r="A1372" s="3"/>
      <c r="B1372" s="18"/>
      <c r="C1372" s="21" t="s">
        <v>11</v>
      </c>
      <c r="D1372" s="21">
        <v>3.46999999999999</v>
      </c>
      <c r="E1372" s="24"/>
      <c r="F1372" s="21">
        <v>4.9400000000000004</v>
      </c>
      <c r="G1372" s="30"/>
      <c r="H1372" s="6"/>
    </row>
    <row r="1373" spans="1:8" x14ac:dyDescent="0.3">
      <c r="A1373" s="3"/>
      <c r="B1373" s="19" t="s">
        <v>155</v>
      </c>
      <c r="C1373" s="21" t="s">
        <v>12</v>
      </c>
      <c r="D1373" s="21">
        <v>2.74</v>
      </c>
      <c r="E1373" s="22">
        <f>SUM(D1373:D1376)</f>
        <v>167.42000000000002</v>
      </c>
      <c r="F1373" s="21">
        <v>0.52</v>
      </c>
      <c r="G1373" s="29">
        <f>SUM(F1373:F1376)</f>
        <v>208.28</v>
      </c>
      <c r="H1373" s="32"/>
    </row>
    <row r="1374" spans="1:8" x14ac:dyDescent="0.3">
      <c r="A1374" s="3"/>
      <c r="B1374" s="19"/>
      <c r="C1374" s="21" t="s">
        <v>13</v>
      </c>
      <c r="D1374" s="21">
        <v>159.1</v>
      </c>
      <c r="E1374" s="23"/>
      <c r="F1374" s="21">
        <v>203.6</v>
      </c>
      <c r="G1374" s="25"/>
      <c r="H1374" s="32"/>
    </row>
    <row r="1375" spans="1:8" x14ac:dyDescent="0.3">
      <c r="A1375" s="3"/>
      <c r="B1375" s="19"/>
      <c r="C1375" s="21" t="s">
        <v>14</v>
      </c>
      <c r="D1375" s="21">
        <v>4.33</v>
      </c>
      <c r="E1375" s="23"/>
      <c r="F1375" s="21">
        <v>1.95</v>
      </c>
      <c r="G1375" s="25"/>
      <c r="H1375" s="32"/>
    </row>
    <row r="1376" spans="1:8" x14ac:dyDescent="0.3">
      <c r="A1376" s="4"/>
      <c r="B1376" s="20"/>
      <c r="C1376" s="21" t="s">
        <v>15</v>
      </c>
      <c r="D1376" s="21">
        <v>1.25</v>
      </c>
      <c r="E1376" s="24"/>
      <c r="F1376" s="21">
        <v>2.21</v>
      </c>
      <c r="G1376" s="30"/>
      <c r="H1376" s="32"/>
    </row>
    <row r="1377" spans="1:8" x14ac:dyDescent="0.3">
      <c r="A1377" s="2" t="s">
        <v>140</v>
      </c>
      <c r="B1377" s="17" t="s">
        <v>152</v>
      </c>
      <c r="C1377" s="21" t="s">
        <v>5</v>
      </c>
      <c r="D1377" s="21">
        <v>1.22</v>
      </c>
      <c r="E1377" s="22">
        <f>SUM(D1377:D1383)</f>
        <v>49.78</v>
      </c>
      <c r="F1377" s="21">
        <v>4.3199999999999896</v>
      </c>
      <c r="G1377" s="29">
        <f>SUM(F1377:F1383)</f>
        <v>156.6999999999999</v>
      </c>
      <c r="H1377" s="6">
        <f t="shared" ref="H1377" si="124">SUM(G1377:G1387)</f>
        <v>300.40999999999985</v>
      </c>
    </row>
    <row r="1378" spans="1:8" x14ac:dyDescent="0.3">
      <c r="A1378" s="3"/>
      <c r="B1378" s="18"/>
      <c r="C1378" s="21" t="s">
        <v>6</v>
      </c>
      <c r="D1378" s="21">
        <v>4.97</v>
      </c>
      <c r="E1378" s="23"/>
      <c r="F1378" s="21">
        <v>5.34</v>
      </c>
      <c r="G1378" s="25"/>
      <c r="H1378" s="6"/>
    </row>
    <row r="1379" spans="1:8" x14ac:dyDescent="0.3">
      <c r="A1379" s="3"/>
      <c r="B1379" s="18"/>
      <c r="C1379" s="21" t="s">
        <v>7</v>
      </c>
      <c r="D1379" s="21">
        <v>1.99</v>
      </c>
      <c r="E1379" s="23"/>
      <c r="F1379" s="21">
        <v>61.41</v>
      </c>
      <c r="G1379" s="25"/>
      <c r="H1379" s="6"/>
    </row>
    <row r="1380" spans="1:8" x14ac:dyDescent="0.3">
      <c r="A1380" s="3"/>
      <c r="B1380" s="18"/>
      <c r="C1380" s="21" t="s">
        <v>8</v>
      </c>
      <c r="D1380" s="21">
        <v>0.65</v>
      </c>
      <c r="E1380" s="23"/>
      <c r="F1380" s="21">
        <v>22.759999999999899</v>
      </c>
      <c r="G1380" s="25"/>
      <c r="H1380" s="6"/>
    </row>
    <row r="1381" spans="1:8" x14ac:dyDescent="0.3">
      <c r="A1381" s="3"/>
      <c r="B1381" s="18"/>
      <c r="C1381" s="21" t="s">
        <v>9</v>
      </c>
      <c r="D1381" s="21">
        <v>32.03</v>
      </c>
      <c r="E1381" s="23"/>
      <c r="F1381" s="21">
        <v>51.14</v>
      </c>
      <c r="G1381" s="25"/>
      <c r="H1381" s="6"/>
    </row>
    <row r="1382" spans="1:8" x14ac:dyDescent="0.3">
      <c r="A1382" s="3"/>
      <c r="B1382" s="18"/>
      <c r="C1382" s="21" t="s">
        <v>10</v>
      </c>
      <c r="D1382" s="21">
        <v>1.92</v>
      </c>
      <c r="E1382" s="23"/>
      <c r="F1382" s="21">
        <v>1.76</v>
      </c>
      <c r="G1382" s="25"/>
      <c r="H1382" s="6"/>
    </row>
    <row r="1383" spans="1:8" x14ac:dyDescent="0.3">
      <c r="A1383" s="3"/>
      <c r="B1383" s="18"/>
      <c r="C1383" s="21" t="s">
        <v>11</v>
      </c>
      <c r="D1383" s="21">
        <v>7</v>
      </c>
      <c r="E1383" s="24"/>
      <c r="F1383" s="21">
        <v>9.9700000000000006</v>
      </c>
      <c r="G1383" s="30"/>
      <c r="H1383" s="6"/>
    </row>
    <row r="1384" spans="1:8" x14ac:dyDescent="0.3">
      <c r="A1384" s="3"/>
      <c r="B1384" s="19" t="s">
        <v>155</v>
      </c>
      <c r="C1384" s="21" t="s">
        <v>12</v>
      </c>
      <c r="D1384" s="21">
        <v>8.71999999999999</v>
      </c>
      <c r="E1384" s="22">
        <f>SUM(D1384:D1387)</f>
        <v>117.58999999999997</v>
      </c>
      <c r="F1384" s="21">
        <v>1.66</v>
      </c>
      <c r="G1384" s="29">
        <f>SUM(F1384:F1387)</f>
        <v>143.70999999999998</v>
      </c>
      <c r="H1384" s="32"/>
    </row>
    <row r="1385" spans="1:8" x14ac:dyDescent="0.3">
      <c r="A1385" s="3"/>
      <c r="B1385" s="19"/>
      <c r="C1385" s="21" t="s">
        <v>13</v>
      </c>
      <c r="D1385" s="21">
        <v>103.3</v>
      </c>
      <c r="E1385" s="23"/>
      <c r="F1385" s="21">
        <v>132.19</v>
      </c>
      <c r="G1385" s="25"/>
      <c r="H1385" s="32"/>
    </row>
    <row r="1386" spans="1:8" x14ac:dyDescent="0.3">
      <c r="A1386" s="3"/>
      <c r="B1386" s="19"/>
      <c r="C1386" s="21" t="s">
        <v>14</v>
      </c>
      <c r="D1386" s="21">
        <v>0</v>
      </c>
      <c r="E1386" s="23"/>
      <c r="F1386" s="21">
        <v>0</v>
      </c>
      <c r="G1386" s="25"/>
      <c r="H1386" s="32"/>
    </row>
    <row r="1387" spans="1:8" x14ac:dyDescent="0.3">
      <c r="A1387" s="4"/>
      <c r="B1387" s="20"/>
      <c r="C1387" s="21" t="s">
        <v>15</v>
      </c>
      <c r="D1387" s="21">
        <v>5.57</v>
      </c>
      <c r="E1387" s="24"/>
      <c r="F1387" s="21">
        <v>9.86</v>
      </c>
      <c r="G1387" s="30"/>
      <c r="H1387" s="32"/>
    </row>
    <row r="1388" spans="1:8" x14ac:dyDescent="0.3">
      <c r="A1388" s="2" t="s">
        <v>141</v>
      </c>
      <c r="B1388" s="17" t="s">
        <v>152</v>
      </c>
      <c r="C1388" s="21" t="s">
        <v>5</v>
      </c>
      <c r="D1388" s="21">
        <v>0.05</v>
      </c>
      <c r="E1388" s="22">
        <f>SUM(D1388:D1394)</f>
        <v>70.949999999999903</v>
      </c>
      <c r="F1388" s="21">
        <v>0.18</v>
      </c>
      <c r="G1388" s="29">
        <f>SUM(F1388:F1394)</f>
        <v>145.06</v>
      </c>
      <c r="H1388" s="6">
        <f>SUM(G1388:G1398)</f>
        <v>294.46000000000004</v>
      </c>
    </row>
    <row r="1389" spans="1:8" x14ac:dyDescent="0.3">
      <c r="A1389" s="3"/>
      <c r="B1389" s="18"/>
      <c r="C1389" s="21" t="s">
        <v>6</v>
      </c>
      <c r="D1389" s="21">
        <v>4.96</v>
      </c>
      <c r="E1389" s="23"/>
      <c r="F1389" s="21">
        <v>5.33</v>
      </c>
      <c r="G1389" s="25"/>
      <c r="H1389" s="6"/>
    </row>
    <row r="1390" spans="1:8" x14ac:dyDescent="0.3">
      <c r="A1390" s="3"/>
      <c r="B1390" s="18"/>
      <c r="C1390" s="21" t="s">
        <v>7</v>
      </c>
      <c r="D1390" s="21">
        <v>1.38</v>
      </c>
      <c r="E1390" s="23"/>
      <c r="F1390" s="21">
        <v>42.58</v>
      </c>
      <c r="G1390" s="25"/>
      <c r="H1390" s="6"/>
    </row>
    <row r="1391" spans="1:8" x14ac:dyDescent="0.3">
      <c r="A1391" s="3"/>
      <c r="B1391" s="18"/>
      <c r="C1391" s="21" t="s">
        <v>8</v>
      </c>
      <c r="D1391" s="21">
        <v>0.09</v>
      </c>
      <c r="E1391" s="23"/>
      <c r="F1391" s="21">
        <v>3.15</v>
      </c>
      <c r="G1391" s="25"/>
      <c r="H1391" s="6"/>
    </row>
    <row r="1392" spans="1:8" x14ac:dyDescent="0.3">
      <c r="A1392" s="3"/>
      <c r="B1392" s="18"/>
      <c r="C1392" s="21" t="s">
        <v>9</v>
      </c>
      <c r="D1392" s="21">
        <v>24.919999999999899</v>
      </c>
      <c r="E1392" s="23"/>
      <c r="F1392" s="21">
        <v>39.79</v>
      </c>
      <c r="G1392" s="25"/>
      <c r="H1392" s="6"/>
    </row>
    <row r="1393" spans="1:8" x14ac:dyDescent="0.3">
      <c r="A1393" s="3"/>
      <c r="B1393" s="18"/>
      <c r="C1393" s="21" t="s">
        <v>10</v>
      </c>
      <c r="D1393" s="21">
        <v>4.57</v>
      </c>
      <c r="E1393" s="23"/>
      <c r="F1393" s="21">
        <v>4.2</v>
      </c>
      <c r="G1393" s="25"/>
      <c r="H1393" s="6"/>
    </row>
    <row r="1394" spans="1:8" x14ac:dyDescent="0.3">
      <c r="A1394" s="3"/>
      <c r="B1394" s="18"/>
      <c r="C1394" s="21" t="s">
        <v>11</v>
      </c>
      <c r="D1394" s="21">
        <v>34.979999999999997</v>
      </c>
      <c r="E1394" s="24"/>
      <c r="F1394" s="21">
        <v>49.83</v>
      </c>
      <c r="G1394" s="30"/>
      <c r="H1394" s="6"/>
    </row>
    <row r="1395" spans="1:8" x14ac:dyDescent="0.3">
      <c r="A1395" s="3"/>
      <c r="B1395" s="19" t="s">
        <v>155</v>
      </c>
      <c r="C1395" s="21" t="s">
        <v>12</v>
      </c>
      <c r="D1395" s="21">
        <v>37.01</v>
      </c>
      <c r="E1395" s="22">
        <f>SUM(D1395:D1398)</f>
        <v>147.82</v>
      </c>
      <c r="F1395" s="21">
        <v>7.06</v>
      </c>
      <c r="G1395" s="29">
        <f>SUM(F1395:F1398)</f>
        <v>149.4</v>
      </c>
      <c r="H1395" s="32"/>
    </row>
    <row r="1396" spans="1:8" x14ac:dyDescent="0.3">
      <c r="A1396" s="3"/>
      <c r="B1396" s="19"/>
      <c r="C1396" s="21" t="s">
        <v>13</v>
      </c>
      <c r="D1396" s="21">
        <v>109.72</v>
      </c>
      <c r="E1396" s="23"/>
      <c r="F1396" s="21">
        <v>140.41</v>
      </c>
      <c r="G1396" s="25"/>
      <c r="H1396" s="32"/>
    </row>
    <row r="1397" spans="1:8" x14ac:dyDescent="0.3">
      <c r="A1397" s="3"/>
      <c r="B1397" s="19"/>
      <c r="C1397" s="21" t="s">
        <v>14</v>
      </c>
      <c r="D1397" s="21">
        <v>0</v>
      </c>
      <c r="E1397" s="23"/>
      <c r="F1397" s="21">
        <v>0</v>
      </c>
      <c r="G1397" s="25"/>
      <c r="H1397" s="32"/>
    </row>
    <row r="1398" spans="1:8" x14ac:dyDescent="0.3">
      <c r="A1398" s="4"/>
      <c r="B1398" s="20"/>
      <c r="C1398" s="21" t="s">
        <v>15</v>
      </c>
      <c r="D1398" s="21">
        <v>1.0900000000000001</v>
      </c>
      <c r="E1398" s="24"/>
      <c r="F1398" s="21">
        <v>1.93</v>
      </c>
      <c r="G1398" s="30"/>
      <c r="H1398" s="32"/>
    </row>
    <row r="1399" spans="1:8" x14ac:dyDescent="0.3">
      <c r="A1399" s="2" t="s">
        <v>142</v>
      </c>
      <c r="B1399" s="17" t="s">
        <v>152</v>
      </c>
      <c r="C1399" s="21" t="s">
        <v>5</v>
      </c>
      <c r="D1399" s="21">
        <v>2.98</v>
      </c>
      <c r="E1399" s="22">
        <f>SUM(D1399:D1405)</f>
        <v>58.88</v>
      </c>
      <c r="F1399" s="21">
        <v>10.55</v>
      </c>
      <c r="G1399" s="29">
        <f>SUM(F1399:F1405)</f>
        <v>181.17999999999989</v>
      </c>
      <c r="H1399" s="6">
        <f t="shared" ref="H1399" si="125">SUM(G1399:G1409)</f>
        <v>367.50999999999885</v>
      </c>
    </row>
    <row r="1400" spans="1:8" x14ac:dyDescent="0.3">
      <c r="A1400" s="3"/>
      <c r="B1400" s="18"/>
      <c r="C1400" s="21" t="s">
        <v>6</v>
      </c>
      <c r="D1400" s="21">
        <v>7.5</v>
      </c>
      <c r="E1400" s="23"/>
      <c r="F1400" s="21">
        <v>8.06</v>
      </c>
      <c r="G1400" s="25"/>
      <c r="H1400" s="6"/>
    </row>
    <row r="1401" spans="1:8" x14ac:dyDescent="0.3">
      <c r="A1401" s="3"/>
      <c r="B1401" s="18"/>
      <c r="C1401" s="21" t="s">
        <v>7</v>
      </c>
      <c r="D1401" s="21">
        <v>2.59</v>
      </c>
      <c r="E1401" s="23"/>
      <c r="F1401" s="21">
        <v>79.92</v>
      </c>
      <c r="G1401" s="25"/>
      <c r="H1401" s="6"/>
    </row>
    <row r="1402" spans="1:8" x14ac:dyDescent="0.3">
      <c r="A1402" s="3"/>
      <c r="B1402" s="18"/>
      <c r="C1402" s="21" t="s">
        <v>8</v>
      </c>
      <c r="D1402" s="21">
        <v>0.46</v>
      </c>
      <c r="E1402" s="23"/>
      <c r="F1402" s="21">
        <v>16.11</v>
      </c>
      <c r="G1402" s="25"/>
      <c r="H1402" s="6"/>
    </row>
    <row r="1403" spans="1:8" x14ac:dyDescent="0.3">
      <c r="A1403" s="3"/>
      <c r="B1403" s="18"/>
      <c r="C1403" s="21" t="s">
        <v>9</v>
      </c>
      <c r="D1403" s="21">
        <v>25.65</v>
      </c>
      <c r="E1403" s="23"/>
      <c r="F1403" s="21">
        <v>40.949999999999903</v>
      </c>
      <c r="G1403" s="25"/>
      <c r="H1403" s="6"/>
    </row>
    <row r="1404" spans="1:8" x14ac:dyDescent="0.3">
      <c r="A1404" s="3"/>
      <c r="B1404" s="18"/>
      <c r="C1404" s="21" t="s">
        <v>10</v>
      </c>
      <c r="D1404" s="21">
        <v>4.88</v>
      </c>
      <c r="E1404" s="23"/>
      <c r="F1404" s="21">
        <v>4.4800000000000004</v>
      </c>
      <c r="G1404" s="25"/>
      <c r="H1404" s="6"/>
    </row>
    <row r="1405" spans="1:8" x14ac:dyDescent="0.3">
      <c r="A1405" s="3"/>
      <c r="B1405" s="18"/>
      <c r="C1405" s="21" t="s">
        <v>11</v>
      </c>
      <c r="D1405" s="21">
        <v>14.82</v>
      </c>
      <c r="E1405" s="24"/>
      <c r="F1405" s="21">
        <v>21.11</v>
      </c>
      <c r="G1405" s="30"/>
      <c r="H1405" s="6"/>
    </row>
    <row r="1406" spans="1:8" x14ac:dyDescent="0.3">
      <c r="A1406" s="3"/>
      <c r="B1406" s="19" t="s">
        <v>155</v>
      </c>
      <c r="C1406" s="21" t="s">
        <v>12</v>
      </c>
      <c r="D1406" s="21">
        <v>25.45</v>
      </c>
      <c r="E1406" s="22">
        <f>SUM(D1406:D1409)</f>
        <v>166.10999999999999</v>
      </c>
      <c r="F1406" s="21">
        <v>4.8499999999999996</v>
      </c>
      <c r="G1406" s="29">
        <f>SUM(F1406:F1409)</f>
        <v>186.32999999999896</v>
      </c>
      <c r="H1406" s="32"/>
    </row>
    <row r="1407" spans="1:8" x14ac:dyDescent="0.3">
      <c r="A1407" s="3"/>
      <c r="B1407" s="19"/>
      <c r="C1407" s="21" t="s">
        <v>13</v>
      </c>
      <c r="D1407" s="21">
        <v>134.62</v>
      </c>
      <c r="E1407" s="23"/>
      <c r="F1407" s="21">
        <v>172.26999999999899</v>
      </c>
      <c r="G1407" s="25"/>
      <c r="H1407" s="32"/>
    </row>
    <row r="1408" spans="1:8" x14ac:dyDescent="0.3">
      <c r="A1408" s="3"/>
      <c r="B1408" s="19"/>
      <c r="C1408" s="21" t="s">
        <v>14</v>
      </c>
      <c r="D1408" s="21">
        <v>1.1200000000000001</v>
      </c>
      <c r="E1408" s="23"/>
      <c r="F1408" s="21">
        <v>0.5</v>
      </c>
      <c r="G1408" s="25"/>
      <c r="H1408" s="32"/>
    </row>
    <row r="1409" spans="1:8" x14ac:dyDescent="0.3">
      <c r="A1409" s="4"/>
      <c r="B1409" s="20"/>
      <c r="C1409" s="21" t="s">
        <v>15</v>
      </c>
      <c r="D1409" s="21">
        <v>4.92</v>
      </c>
      <c r="E1409" s="24"/>
      <c r="F1409" s="21">
        <v>8.7099999999999902</v>
      </c>
      <c r="G1409" s="30"/>
      <c r="H1409" s="32"/>
    </row>
    <row r="1410" spans="1:8" x14ac:dyDescent="0.3">
      <c r="A1410" s="2" t="s">
        <v>143</v>
      </c>
      <c r="B1410" s="17" t="s">
        <v>152</v>
      </c>
      <c r="C1410" s="21" t="s">
        <v>5</v>
      </c>
      <c r="D1410" s="21">
        <v>4.01</v>
      </c>
      <c r="E1410" s="22">
        <f>SUM(D1410:D1416)</f>
        <v>23.4</v>
      </c>
      <c r="F1410" s="21">
        <v>14.19</v>
      </c>
      <c r="G1410" s="29">
        <f>SUM(F1410:F1416)</f>
        <v>77.44</v>
      </c>
      <c r="H1410" s="6">
        <f t="shared" ref="H1410" si="126">SUM(G1410:G1420)</f>
        <v>203.38</v>
      </c>
    </row>
    <row r="1411" spans="1:8" x14ac:dyDescent="0.3">
      <c r="A1411" s="3"/>
      <c r="B1411" s="18"/>
      <c r="C1411" s="21" t="s">
        <v>6</v>
      </c>
      <c r="D1411" s="21">
        <v>8.91</v>
      </c>
      <c r="E1411" s="23"/>
      <c r="F1411" s="21">
        <v>9.57</v>
      </c>
      <c r="G1411" s="25"/>
      <c r="H1411" s="6"/>
    </row>
    <row r="1412" spans="1:8" x14ac:dyDescent="0.3">
      <c r="A1412" s="3"/>
      <c r="B1412" s="18"/>
      <c r="C1412" s="21" t="s">
        <v>7</v>
      </c>
      <c r="D1412" s="21">
        <v>0.77999999999999903</v>
      </c>
      <c r="E1412" s="23"/>
      <c r="F1412" s="21">
        <v>24.07</v>
      </c>
      <c r="G1412" s="25"/>
      <c r="H1412" s="6"/>
    </row>
    <row r="1413" spans="1:8" x14ac:dyDescent="0.3">
      <c r="A1413" s="3"/>
      <c r="B1413" s="18"/>
      <c r="C1413" s="21" t="s">
        <v>8</v>
      </c>
      <c r="D1413" s="21">
        <v>0.48</v>
      </c>
      <c r="E1413" s="23"/>
      <c r="F1413" s="21">
        <v>16.809999999999999</v>
      </c>
      <c r="G1413" s="25"/>
      <c r="H1413" s="6"/>
    </row>
    <row r="1414" spans="1:8" x14ac:dyDescent="0.3">
      <c r="A1414" s="3"/>
      <c r="B1414" s="18"/>
      <c r="C1414" s="21" t="s">
        <v>9</v>
      </c>
      <c r="D1414" s="21">
        <v>4.13</v>
      </c>
      <c r="E1414" s="23"/>
      <c r="F1414" s="21">
        <v>6.59</v>
      </c>
      <c r="G1414" s="25"/>
      <c r="H1414" s="6"/>
    </row>
    <row r="1415" spans="1:8" x14ac:dyDescent="0.3">
      <c r="A1415" s="3"/>
      <c r="B1415" s="18"/>
      <c r="C1415" s="21" t="s">
        <v>10</v>
      </c>
      <c r="D1415" s="21">
        <v>2.0499999999999998</v>
      </c>
      <c r="E1415" s="23"/>
      <c r="F1415" s="21">
        <v>1.88</v>
      </c>
      <c r="G1415" s="25"/>
      <c r="H1415" s="6"/>
    </row>
    <row r="1416" spans="1:8" x14ac:dyDescent="0.3">
      <c r="A1416" s="3"/>
      <c r="B1416" s="18"/>
      <c r="C1416" s="21" t="s">
        <v>11</v>
      </c>
      <c r="D1416" s="21">
        <v>3.04</v>
      </c>
      <c r="E1416" s="24"/>
      <c r="F1416" s="21">
        <v>4.33</v>
      </c>
      <c r="G1416" s="30"/>
      <c r="H1416" s="6"/>
    </row>
    <row r="1417" spans="1:8" x14ac:dyDescent="0.3">
      <c r="A1417" s="3"/>
      <c r="B1417" s="19" t="s">
        <v>155</v>
      </c>
      <c r="C1417" s="21" t="s">
        <v>12</v>
      </c>
      <c r="D1417" s="21">
        <v>10.95</v>
      </c>
      <c r="E1417" s="22">
        <f>SUM(D1417:D1420)</f>
        <v>107.64</v>
      </c>
      <c r="F1417" s="21">
        <v>2.09</v>
      </c>
      <c r="G1417" s="29">
        <f>SUM(F1417:F1420)</f>
        <v>125.94</v>
      </c>
      <c r="H1417" s="32"/>
    </row>
    <row r="1418" spans="1:8" x14ac:dyDescent="0.3">
      <c r="A1418" s="3"/>
      <c r="B1418" s="19"/>
      <c r="C1418" s="21" t="s">
        <v>13</v>
      </c>
      <c r="D1418" s="21">
        <v>94.75</v>
      </c>
      <c r="E1418" s="23"/>
      <c r="F1418" s="21">
        <v>121.25</v>
      </c>
      <c r="G1418" s="25"/>
      <c r="H1418" s="32"/>
    </row>
    <row r="1419" spans="1:8" x14ac:dyDescent="0.3">
      <c r="A1419" s="3"/>
      <c r="B1419" s="19"/>
      <c r="C1419" s="21" t="s">
        <v>14</v>
      </c>
      <c r="D1419" s="21">
        <v>0.63</v>
      </c>
      <c r="E1419" s="23"/>
      <c r="F1419" s="21">
        <v>0.28000000000000003</v>
      </c>
      <c r="G1419" s="25"/>
      <c r="H1419" s="32"/>
    </row>
    <row r="1420" spans="1:8" x14ac:dyDescent="0.3">
      <c r="A1420" s="4"/>
      <c r="B1420" s="20"/>
      <c r="C1420" s="21" t="s">
        <v>15</v>
      </c>
      <c r="D1420" s="21">
        <v>1.31</v>
      </c>
      <c r="E1420" s="24"/>
      <c r="F1420" s="21">
        <v>2.3199999999999998</v>
      </c>
      <c r="G1420" s="30"/>
      <c r="H1420" s="32"/>
    </row>
    <row r="1421" spans="1:8" x14ac:dyDescent="0.3">
      <c r="A1421" s="2" t="s">
        <v>144</v>
      </c>
      <c r="B1421" s="17" t="s">
        <v>152</v>
      </c>
      <c r="C1421" s="21" t="s">
        <v>5</v>
      </c>
      <c r="D1421" s="21">
        <v>0</v>
      </c>
      <c r="E1421" s="22">
        <f>SUM(D1421:D1427)</f>
        <v>46.069999999999993</v>
      </c>
      <c r="F1421" s="21">
        <v>0</v>
      </c>
      <c r="G1421" s="29">
        <f>SUM(F1421:F1427)</f>
        <v>149.55000000000001</v>
      </c>
      <c r="H1421" s="6">
        <f t="shared" ref="H1421" si="127">SUM(G1421:G1431)</f>
        <v>374.18</v>
      </c>
    </row>
    <row r="1422" spans="1:8" x14ac:dyDescent="0.3">
      <c r="A1422" s="3"/>
      <c r="B1422" s="18"/>
      <c r="C1422" s="21" t="s">
        <v>6</v>
      </c>
      <c r="D1422" s="21">
        <v>1.4</v>
      </c>
      <c r="E1422" s="23"/>
      <c r="F1422" s="21">
        <v>1.5</v>
      </c>
      <c r="G1422" s="25"/>
      <c r="H1422" s="6"/>
    </row>
    <row r="1423" spans="1:8" x14ac:dyDescent="0.3">
      <c r="A1423" s="3"/>
      <c r="B1423" s="18"/>
      <c r="C1423" s="21" t="s">
        <v>7</v>
      </c>
      <c r="D1423" s="21">
        <v>1.28</v>
      </c>
      <c r="E1423" s="23"/>
      <c r="F1423" s="21">
        <v>39.5</v>
      </c>
      <c r="G1423" s="25"/>
      <c r="H1423" s="6"/>
    </row>
    <row r="1424" spans="1:8" x14ac:dyDescent="0.3">
      <c r="A1424" s="3"/>
      <c r="B1424" s="18"/>
      <c r="C1424" s="21" t="s">
        <v>8</v>
      </c>
      <c r="D1424" s="21">
        <v>1.33</v>
      </c>
      <c r="E1424" s="23"/>
      <c r="F1424" s="21">
        <v>46.58</v>
      </c>
      <c r="G1424" s="25"/>
      <c r="H1424" s="6"/>
    </row>
    <row r="1425" spans="1:8" x14ac:dyDescent="0.3">
      <c r="A1425" s="3"/>
      <c r="B1425" s="18"/>
      <c r="C1425" s="21" t="s">
        <v>9</v>
      </c>
      <c r="D1425" s="21">
        <v>18.07</v>
      </c>
      <c r="E1425" s="23"/>
      <c r="F1425" s="21">
        <v>28.85</v>
      </c>
      <c r="G1425" s="25"/>
      <c r="H1425" s="6"/>
    </row>
    <row r="1426" spans="1:8" x14ac:dyDescent="0.3">
      <c r="A1426" s="3"/>
      <c r="B1426" s="18"/>
      <c r="C1426" s="21" t="s">
        <v>10</v>
      </c>
      <c r="D1426" s="21">
        <v>2.08</v>
      </c>
      <c r="E1426" s="23"/>
      <c r="F1426" s="21">
        <v>1.91</v>
      </c>
      <c r="G1426" s="25"/>
      <c r="H1426" s="6"/>
    </row>
    <row r="1427" spans="1:8" x14ac:dyDescent="0.3">
      <c r="A1427" s="3"/>
      <c r="B1427" s="18"/>
      <c r="C1427" s="21" t="s">
        <v>11</v>
      </c>
      <c r="D1427" s="21">
        <v>21.91</v>
      </c>
      <c r="E1427" s="24"/>
      <c r="F1427" s="21">
        <v>31.21</v>
      </c>
      <c r="G1427" s="30"/>
      <c r="H1427" s="6"/>
    </row>
    <row r="1428" spans="1:8" x14ac:dyDescent="0.3">
      <c r="A1428" s="3"/>
      <c r="B1428" s="19" t="s">
        <v>155</v>
      </c>
      <c r="C1428" s="21" t="s">
        <v>12</v>
      </c>
      <c r="D1428" s="21">
        <v>17.47</v>
      </c>
      <c r="E1428" s="22">
        <f t="shared" ref="E1428" si="128">SUM(D1428:D1431)</f>
        <v>190.53</v>
      </c>
      <c r="F1428" s="21">
        <v>3.3299999999999899</v>
      </c>
      <c r="G1428" s="29">
        <f t="shared" ref="G1428" si="129">SUM(F1428:F1431)</f>
        <v>224.63</v>
      </c>
      <c r="H1428" s="32"/>
    </row>
    <row r="1429" spans="1:8" x14ac:dyDescent="0.3">
      <c r="A1429" s="3"/>
      <c r="B1429" s="19"/>
      <c r="C1429" s="21" t="s">
        <v>13</v>
      </c>
      <c r="D1429" s="21">
        <v>171.73</v>
      </c>
      <c r="E1429" s="23"/>
      <c r="F1429" s="21">
        <v>219.76</v>
      </c>
      <c r="G1429" s="25"/>
      <c r="H1429" s="32"/>
    </row>
    <row r="1430" spans="1:8" x14ac:dyDescent="0.3">
      <c r="A1430" s="3"/>
      <c r="B1430" s="19"/>
      <c r="C1430" s="21" t="s">
        <v>14</v>
      </c>
      <c r="D1430" s="21">
        <v>0.61</v>
      </c>
      <c r="E1430" s="23"/>
      <c r="F1430" s="21">
        <v>0.27</v>
      </c>
      <c r="G1430" s="25"/>
      <c r="H1430" s="32"/>
    </row>
    <row r="1431" spans="1:8" x14ac:dyDescent="0.3">
      <c r="A1431" s="4"/>
      <c r="B1431" s="20"/>
      <c r="C1431" s="21" t="s">
        <v>15</v>
      </c>
      <c r="D1431" s="21">
        <v>0.72</v>
      </c>
      <c r="E1431" s="24"/>
      <c r="F1431" s="21">
        <v>1.27</v>
      </c>
      <c r="G1431" s="30"/>
      <c r="H1431" s="32"/>
    </row>
    <row r="1432" spans="1:8" x14ac:dyDescent="0.3">
      <c r="C1432" s="26"/>
      <c r="D1432" s="27"/>
      <c r="E1432" s="26"/>
      <c r="F1432" s="27"/>
      <c r="G1432" s="27"/>
      <c r="H1432"/>
    </row>
    <row r="1433" spans="1:8" x14ac:dyDescent="0.3">
      <c r="C1433" s="26"/>
      <c r="D1433" s="27"/>
      <c r="E1433" s="26"/>
      <c r="F1433" s="27"/>
      <c r="G1433" s="27"/>
      <c r="H1433"/>
    </row>
    <row r="1434" spans="1:8" x14ac:dyDescent="0.3">
      <c r="C1434" s="26"/>
      <c r="D1434" s="27"/>
      <c r="E1434" s="26"/>
      <c r="F1434" s="27"/>
      <c r="G1434" s="27"/>
      <c r="H1434"/>
    </row>
    <row r="1435" spans="1:8" x14ac:dyDescent="0.3">
      <c r="C1435" s="26"/>
      <c r="D1435" s="27"/>
      <c r="E1435" s="26"/>
      <c r="F1435" s="27"/>
      <c r="G1435" s="27"/>
      <c r="H1435"/>
    </row>
    <row r="1436" spans="1:8" x14ac:dyDescent="0.3">
      <c r="C1436" s="26"/>
      <c r="E1436" s="26"/>
      <c r="F1436" s="27"/>
      <c r="G1436" s="27"/>
      <c r="H1436"/>
    </row>
    <row r="1437" spans="1:8" x14ac:dyDescent="0.3">
      <c r="C1437" s="26"/>
      <c r="D1437" t="s">
        <v>159</v>
      </c>
      <c r="E1437" s="27" t="s">
        <v>160</v>
      </c>
      <c r="F1437" s="27"/>
      <c r="G1437" s="27"/>
      <c r="H1437"/>
    </row>
    <row r="1438" spans="1:8" x14ac:dyDescent="0.3">
      <c r="C1438" s="26"/>
      <c r="D1438" t="s">
        <v>6</v>
      </c>
      <c r="E1438">
        <v>2758.4999999999986</v>
      </c>
      <c r="F1438" s="27"/>
      <c r="G1438" s="27"/>
      <c r="H1438"/>
    </row>
    <row r="1439" spans="1:8" x14ac:dyDescent="0.3">
      <c r="C1439" s="26"/>
      <c r="D1439" t="s">
        <v>9</v>
      </c>
      <c r="E1439">
        <v>2247.3199999999983</v>
      </c>
      <c r="F1439" s="27"/>
      <c r="G1439" s="27"/>
      <c r="H1439"/>
    </row>
    <row r="1440" spans="1:8" x14ac:dyDescent="0.3">
      <c r="C1440" s="26"/>
      <c r="D1440" t="s">
        <v>5</v>
      </c>
      <c r="E1440">
        <v>2096.0800000000004</v>
      </c>
      <c r="F1440" s="27"/>
      <c r="G1440" s="27"/>
      <c r="H1440"/>
    </row>
    <row r="1441" spans="3:8" x14ac:dyDescent="0.3">
      <c r="C1441" s="26"/>
      <c r="D1441" t="s">
        <v>7</v>
      </c>
      <c r="E1441">
        <v>1576.0399999999977</v>
      </c>
      <c r="F1441" s="27"/>
      <c r="G1441" s="27"/>
      <c r="H1441"/>
    </row>
    <row r="1442" spans="3:8" x14ac:dyDescent="0.3">
      <c r="C1442" s="26"/>
      <c r="D1442" t="s">
        <v>8</v>
      </c>
      <c r="E1442">
        <v>338.01999999999981</v>
      </c>
      <c r="F1442" s="27"/>
      <c r="G1442" s="27"/>
      <c r="H1442"/>
    </row>
    <row r="1443" spans="3:8" x14ac:dyDescent="0.3">
      <c r="C1443" s="26"/>
      <c r="D1443" s="27"/>
      <c r="E1443" s="26"/>
      <c r="F1443" s="27"/>
      <c r="G1443" s="27"/>
      <c r="H1443"/>
    </row>
    <row r="1444" spans="3:8" x14ac:dyDescent="0.3">
      <c r="C1444" s="26"/>
      <c r="D1444" s="27"/>
      <c r="E1444" s="26"/>
      <c r="F1444" s="27"/>
      <c r="G1444" s="27"/>
      <c r="H1444"/>
    </row>
    <row r="1445" spans="3:8" x14ac:dyDescent="0.3">
      <c r="C1445" s="26"/>
      <c r="D1445" s="27"/>
      <c r="E1445" s="26"/>
      <c r="F1445" s="27"/>
      <c r="G1445" s="27"/>
      <c r="H1445"/>
    </row>
    <row r="1446" spans="3:8" x14ac:dyDescent="0.3">
      <c r="C1446" s="26"/>
      <c r="D1446" s="27"/>
      <c r="E1446" s="26"/>
      <c r="F1446" s="27"/>
      <c r="G1446" s="27"/>
      <c r="H1446"/>
    </row>
    <row r="1447" spans="3:8" x14ac:dyDescent="0.3">
      <c r="C1447" s="26"/>
      <c r="D1447" s="27"/>
      <c r="E1447" s="26"/>
      <c r="F1447" s="27"/>
      <c r="G1447" s="27"/>
      <c r="H1447"/>
    </row>
    <row r="1448" spans="3:8" x14ac:dyDescent="0.3">
      <c r="C1448" s="26"/>
      <c r="D1448" s="27"/>
      <c r="E1448" s="26"/>
      <c r="F1448" s="27"/>
      <c r="G1448" s="27"/>
      <c r="H1448"/>
    </row>
    <row r="1449" spans="3:8" x14ac:dyDescent="0.3">
      <c r="C1449" s="26"/>
      <c r="D1449" s="27"/>
      <c r="E1449" s="26"/>
      <c r="F1449" s="27"/>
      <c r="G1449" s="27"/>
      <c r="H1449"/>
    </row>
    <row r="1450" spans="3:8" x14ac:dyDescent="0.3">
      <c r="C1450" s="26"/>
      <c r="D1450" s="27"/>
      <c r="E1450" s="26"/>
      <c r="F1450" s="27"/>
      <c r="G1450" s="27"/>
      <c r="H1450"/>
    </row>
    <row r="1451" spans="3:8" x14ac:dyDescent="0.3">
      <c r="C1451" s="26"/>
      <c r="D1451" s="27"/>
      <c r="E1451" s="26"/>
      <c r="F1451" s="27"/>
      <c r="G1451" s="27"/>
      <c r="H1451"/>
    </row>
    <row r="1452" spans="3:8" x14ac:dyDescent="0.3">
      <c r="C1452" s="26"/>
      <c r="D1452" s="27"/>
      <c r="E1452" s="26"/>
      <c r="F1452" s="27"/>
      <c r="G1452" s="27"/>
      <c r="H1452"/>
    </row>
    <row r="1453" spans="3:8" x14ac:dyDescent="0.3">
      <c r="C1453" s="26"/>
      <c r="D1453" s="27"/>
      <c r="E1453" s="26"/>
      <c r="F1453" s="27"/>
      <c r="G1453" s="27"/>
      <c r="H1453"/>
    </row>
    <row r="1454" spans="3:8" x14ac:dyDescent="0.3">
      <c r="C1454" s="26"/>
      <c r="D1454" s="27"/>
      <c r="E1454" s="26"/>
      <c r="F1454" s="27"/>
      <c r="G1454" s="27"/>
      <c r="H1454"/>
    </row>
    <row r="1455" spans="3:8" x14ac:dyDescent="0.3">
      <c r="C1455" s="26"/>
      <c r="D1455" s="27"/>
      <c r="E1455" s="26"/>
      <c r="F1455" s="27"/>
      <c r="G1455" s="27"/>
      <c r="H1455"/>
    </row>
    <row r="1456" spans="3:8" x14ac:dyDescent="0.3">
      <c r="C1456" s="26"/>
      <c r="D1456" s="27"/>
      <c r="E1456" s="26"/>
      <c r="F1456" s="27"/>
      <c r="G1456" s="27"/>
      <c r="H1456"/>
    </row>
    <row r="1457" spans="3:8" x14ac:dyDescent="0.3">
      <c r="C1457" s="26"/>
      <c r="D1457" s="27"/>
      <c r="E1457" s="26"/>
      <c r="F1457" s="27"/>
      <c r="G1457" s="27"/>
      <c r="H1457"/>
    </row>
    <row r="1458" spans="3:8" x14ac:dyDescent="0.3">
      <c r="C1458" s="26"/>
      <c r="D1458" s="27"/>
      <c r="E1458" s="26"/>
      <c r="F1458" s="27"/>
      <c r="G1458" s="27"/>
      <c r="H1458"/>
    </row>
    <row r="1459" spans="3:8" x14ac:dyDescent="0.3">
      <c r="C1459" s="26"/>
      <c r="D1459" s="27"/>
      <c r="E1459" s="26"/>
      <c r="F1459" s="27"/>
      <c r="G1459" s="27"/>
      <c r="H1459"/>
    </row>
    <row r="1460" spans="3:8" x14ac:dyDescent="0.3">
      <c r="C1460" s="26"/>
      <c r="D1460" s="27"/>
      <c r="E1460" s="26"/>
      <c r="F1460" s="27"/>
      <c r="G1460" s="27"/>
      <c r="H1460"/>
    </row>
    <row r="1461" spans="3:8" x14ac:dyDescent="0.3">
      <c r="C1461" s="26"/>
      <c r="D1461" s="27"/>
      <c r="E1461" s="26"/>
      <c r="F1461" s="27"/>
      <c r="G1461" s="27"/>
      <c r="H1461"/>
    </row>
    <row r="1462" spans="3:8" x14ac:dyDescent="0.3">
      <c r="C1462" s="26"/>
      <c r="D1462" s="27"/>
      <c r="E1462" s="26"/>
      <c r="F1462" s="27"/>
      <c r="G1462" s="27"/>
      <c r="H1462"/>
    </row>
    <row r="1463" spans="3:8" x14ac:dyDescent="0.3">
      <c r="C1463" s="26"/>
      <c r="D1463" s="27"/>
      <c r="E1463" s="26"/>
      <c r="F1463" s="27"/>
      <c r="G1463" s="27"/>
      <c r="H1463"/>
    </row>
    <row r="1464" spans="3:8" x14ac:dyDescent="0.3">
      <c r="C1464" s="26"/>
      <c r="D1464" s="27"/>
      <c r="E1464" s="26"/>
      <c r="F1464" s="27"/>
      <c r="G1464" s="27"/>
      <c r="H1464"/>
    </row>
    <row r="1465" spans="3:8" x14ac:dyDescent="0.3">
      <c r="C1465" s="15"/>
      <c r="G1465"/>
      <c r="H1465"/>
    </row>
    <row r="1466" spans="3:8" x14ac:dyDescent="0.3">
      <c r="C1466" s="15"/>
      <c r="G1466"/>
      <c r="H1466"/>
    </row>
    <row r="1467" spans="3:8" x14ac:dyDescent="0.3">
      <c r="C1467" s="15"/>
      <c r="G1467"/>
      <c r="H1467"/>
    </row>
    <row r="1468" spans="3:8" x14ac:dyDescent="0.3">
      <c r="C1468" s="15"/>
      <c r="G1468"/>
      <c r="H1468"/>
    </row>
    <row r="1469" spans="3:8" x14ac:dyDescent="0.3">
      <c r="C1469" s="15"/>
      <c r="G1469"/>
      <c r="H1469"/>
    </row>
    <row r="1470" spans="3:8" x14ac:dyDescent="0.3">
      <c r="C1470" s="15"/>
      <c r="G1470"/>
      <c r="H1470"/>
    </row>
    <row r="1471" spans="3:8" x14ac:dyDescent="0.3">
      <c r="C1471" s="15"/>
      <c r="G1471"/>
      <c r="H1471"/>
    </row>
    <row r="1472" spans="3:8" x14ac:dyDescent="0.3">
      <c r="C1472" s="15"/>
      <c r="G1472"/>
      <c r="H1472"/>
    </row>
    <row r="1473" spans="3:8" x14ac:dyDescent="0.3">
      <c r="C1473" s="15"/>
      <c r="G1473"/>
      <c r="H1473"/>
    </row>
    <row r="1474" spans="3:8" x14ac:dyDescent="0.3">
      <c r="C1474" s="15"/>
      <c r="G1474"/>
      <c r="H1474"/>
    </row>
    <row r="1475" spans="3:8" x14ac:dyDescent="0.3">
      <c r="C1475" s="15"/>
      <c r="G1475"/>
      <c r="H1475"/>
    </row>
    <row r="1476" spans="3:8" x14ac:dyDescent="0.3">
      <c r="C1476" s="15"/>
      <c r="G1476"/>
      <c r="H1476"/>
    </row>
    <row r="1477" spans="3:8" x14ac:dyDescent="0.3">
      <c r="C1477" s="15"/>
      <c r="G1477"/>
      <c r="H1477"/>
    </row>
    <row r="1478" spans="3:8" x14ac:dyDescent="0.3">
      <c r="C1478" s="15"/>
      <c r="G1478"/>
      <c r="H1478"/>
    </row>
    <row r="1479" spans="3:8" x14ac:dyDescent="0.3">
      <c r="C1479" s="15"/>
      <c r="G1479"/>
      <c r="H1479"/>
    </row>
    <row r="1480" spans="3:8" x14ac:dyDescent="0.3">
      <c r="C1480" s="15"/>
      <c r="G1480"/>
      <c r="H1480"/>
    </row>
    <row r="1481" spans="3:8" x14ac:dyDescent="0.3">
      <c r="C1481" s="15"/>
      <c r="G1481"/>
      <c r="H1481"/>
    </row>
    <row r="1482" spans="3:8" x14ac:dyDescent="0.3">
      <c r="C1482" s="15"/>
      <c r="G1482"/>
      <c r="H1482"/>
    </row>
    <row r="1483" spans="3:8" x14ac:dyDescent="0.3">
      <c r="C1483" s="15"/>
      <c r="G1483"/>
      <c r="H1483"/>
    </row>
    <row r="1484" spans="3:8" x14ac:dyDescent="0.3">
      <c r="C1484" s="15"/>
      <c r="G1484"/>
      <c r="H1484"/>
    </row>
    <row r="1485" spans="3:8" x14ac:dyDescent="0.3">
      <c r="C1485" s="15"/>
      <c r="G1485"/>
      <c r="H1485"/>
    </row>
    <row r="1486" spans="3:8" x14ac:dyDescent="0.3">
      <c r="C1486" s="15"/>
      <c r="G1486"/>
      <c r="H1486"/>
    </row>
    <row r="1487" spans="3:8" x14ac:dyDescent="0.3">
      <c r="C1487" s="15"/>
      <c r="G1487"/>
      <c r="H1487"/>
    </row>
    <row r="1488" spans="3:8" x14ac:dyDescent="0.3">
      <c r="C1488" s="15"/>
      <c r="G1488"/>
      <c r="H1488"/>
    </row>
    <row r="1489" spans="3:8" x14ac:dyDescent="0.3">
      <c r="C1489" s="15"/>
      <c r="G1489"/>
      <c r="H1489"/>
    </row>
    <row r="1490" spans="3:8" x14ac:dyDescent="0.3">
      <c r="C1490" s="15"/>
      <c r="G1490"/>
      <c r="H1490"/>
    </row>
    <row r="1491" spans="3:8" x14ac:dyDescent="0.3">
      <c r="C1491" s="15"/>
      <c r="G1491"/>
      <c r="H1491"/>
    </row>
    <row r="1492" spans="3:8" x14ac:dyDescent="0.3">
      <c r="C1492" s="15"/>
      <c r="G1492"/>
      <c r="H1492"/>
    </row>
    <row r="1493" spans="3:8" x14ac:dyDescent="0.3">
      <c r="C1493" s="15"/>
      <c r="G1493"/>
      <c r="H1493"/>
    </row>
    <row r="1494" spans="3:8" x14ac:dyDescent="0.3">
      <c r="C1494" s="15"/>
      <c r="G1494"/>
      <c r="H1494"/>
    </row>
    <row r="1495" spans="3:8" x14ac:dyDescent="0.3">
      <c r="C1495" s="15"/>
      <c r="G1495"/>
      <c r="H1495"/>
    </row>
    <row r="1496" spans="3:8" x14ac:dyDescent="0.3">
      <c r="C1496" s="15"/>
      <c r="G1496"/>
      <c r="H1496"/>
    </row>
    <row r="1497" spans="3:8" x14ac:dyDescent="0.3">
      <c r="C1497" s="15"/>
      <c r="G1497"/>
      <c r="H1497"/>
    </row>
    <row r="1498" spans="3:8" x14ac:dyDescent="0.3">
      <c r="H1498"/>
    </row>
    <row r="1499" spans="3:8" x14ac:dyDescent="0.3">
      <c r="H1499"/>
    </row>
    <row r="1500" spans="3:8" x14ac:dyDescent="0.3">
      <c r="H1500"/>
    </row>
    <row r="1501" spans="3:8" x14ac:dyDescent="0.3">
      <c r="H1501"/>
    </row>
    <row r="1502" spans="3:8" x14ac:dyDescent="0.3">
      <c r="H1502"/>
    </row>
    <row r="1503" spans="3:8" x14ac:dyDescent="0.3">
      <c r="H1503"/>
    </row>
    <row r="1504" spans="3:8" x14ac:dyDescent="0.3">
      <c r="H1504"/>
    </row>
    <row r="1505" spans="8:8" x14ac:dyDescent="0.3">
      <c r="H1505"/>
    </row>
    <row r="1506" spans="8:8" x14ac:dyDescent="0.3">
      <c r="H1506"/>
    </row>
    <row r="1507" spans="8:8" x14ac:dyDescent="0.3">
      <c r="H1507"/>
    </row>
    <row r="1508" spans="8:8" x14ac:dyDescent="0.3">
      <c r="H1508"/>
    </row>
    <row r="1509" spans="8:8" x14ac:dyDescent="0.3">
      <c r="H1509"/>
    </row>
    <row r="1510" spans="8:8" x14ac:dyDescent="0.3">
      <c r="H1510"/>
    </row>
    <row r="1511" spans="8:8" x14ac:dyDescent="0.3">
      <c r="H1511"/>
    </row>
    <row r="1512" spans="8:8" x14ac:dyDescent="0.3">
      <c r="H1512"/>
    </row>
    <row r="1513" spans="8:8" x14ac:dyDescent="0.3">
      <c r="H1513"/>
    </row>
    <row r="1514" spans="8:8" x14ac:dyDescent="0.3">
      <c r="H1514"/>
    </row>
    <row r="1515" spans="8:8" x14ac:dyDescent="0.3">
      <c r="H1515"/>
    </row>
    <row r="1516" spans="8:8" x14ac:dyDescent="0.3">
      <c r="H1516"/>
    </row>
    <row r="1517" spans="8:8" x14ac:dyDescent="0.3">
      <c r="H1517"/>
    </row>
    <row r="1518" spans="8:8" x14ac:dyDescent="0.3">
      <c r="H1518"/>
    </row>
    <row r="1519" spans="8:8" x14ac:dyDescent="0.3">
      <c r="H1519"/>
    </row>
    <row r="1520" spans="8:8" x14ac:dyDescent="0.3">
      <c r="H1520"/>
    </row>
    <row r="1521" spans="8:8" x14ac:dyDescent="0.3">
      <c r="H1521"/>
    </row>
    <row r="1522" spans="8:8" x14ac:dyDescent="0.3">
      <c r="H1522"/>
    </row>
    <row r="1523" spans="8:8" x14ac:dyDescent="0.3">
      <c r="H1523"/>
    </row>
    <row r="1524" spans="8:8" x14ac:dyDescent="0.3">
      <c r="H1524"/>
    </row>
    <row r="1525" spans="8:8" x14ac:dyDescent="0.3">
      <c r="H1525"/>
    </row>
    <row r="1526" spans="8:8" x14ac:dyDescent="0.3">
      <c r="H1526"/>
    </row>
    <row r="1527" spans="8:8" x14ac:dyDescent="0.3">
      <c r="H1527"/>
    </row>
    <row r="1528" spans="8:8" x14ac:dyDescent="0.3">
      <c r="H1528"/>
    </row>
    <row r="1529" spans="8:8" x14ac:dyDescent="0.3">
      <c r="H1529"/>
    </row>
    <row r="1530" spans="8:8" x14ac:dyDescent="0.3">
      <c r="H1530"/>
    </row>
    <row r="1531" spans="8:8" x14ac:dyDescent="0.3">
      <c r="H1531"/>
    </row>
    <row r="1532" spans="8:8" x14ac:dyDescent="0.3">
      <c r="H1532"/>
    </row>
    <row r="1533" spans="8:8" x14ac:dyDescent="0.3">
      <c r="H1533"/>
    </row>
    <row r="1534" spans="8:8" x14ac:dyDescent="0.3">
      <c r="H1534"/>
    </row>
    <row r="1535" spans="8:8" x14ac:dyDescent="0.3">
      <c r="H1535"/>
    </row>
    <row r="1536" spans="8:8" x14ac:dyDescent="0.3">
      <c r="H1536"/>
    </row>
    <row r="1537" spans="8:8" x14ac:dyDescent="0.3">
      <c r="H1537"/>
    </row>
    <row r="1538" spans="8:8" x14ac:dyDescent="0.3">
      <c r="H1538"/>
    </row>
    <row r="1539" spans="8:8" x14ac:dyDescent="0.3">
      <c r="H1539"/>
    </row>
    <row r="1540" spans="8:8" x14ac:dyDescent="0.3">
      <c r="H1540"/>
    </row>
    <row r="1541" spans="8:8" x14ac:dyDescent="0.3">
      <c r="H1541"/>
    </row>
    <row r="1542" spans="8:8" x14ac:dyDescent="0.3">
      <c r="H1542"/>
    </row>
    <row r="1543" spans="8:8" x14ac:dyDescent="0.3">
      <c r="H1543"/>
    </row>
    <row r="1544" spans="8:8" x14ac:dyDescent="0.3">
      <c r="H1544"/>
    </row>
    <row r="1545" spans="8:8" x14ac:dyDescent="0.3">
      <c r="H1545"/>
    </row>
    <row r="1546" spans="8:8" x14ac:dyDescent="0.3">
      <c r="H1546"/>
    </row>
    <row r="1547" spans="8:8" x14ac:dyDescent="0.3">
      <c r="H1547"/>
    </row>
    <row r="1548" spans="8:8" x14ac:dyDescent="0.3">
      <c r="H1548"/>
    </row>
    <row r="1549" spans="8:8" x14ac:dyDescent="0.3">
      <c r="H1549"/>
    </row>
    <row r="1550" spans="8:8" x14ac:dyDescent="0.3">
      <c r="H1550"/>
    </row>
    <row r="1551" spans="8:8" x14ac:dyDescent="0.3">
      <c r="H1551"/>
    </row>
    <row r="1552" spans="8:8" x14ac:dyDescent="0.3">
      <c r="H1552"/>
    </row>
    <row r="1553" spans="8:8" x14ac:dyDescent="0.3">
      <c r="H1553"/>
    </row>
    <row r="1554" spans="8:8" x14ac:dyDescent="0.3">
      <c r="H1554"/>
    </row>
    <row r="1555" spans="8:8" x14ac:dyDescent="0.3">
      <c r="H1555"/>
    </row>
    <row r="1556" spans="8:8" x14ac:dyDescent="0.3">
      <c r="H1556"/>
    </row>
    <row r="1557" spans="8:8" x14ac:dyDescent="0.3">
      <c r="H1557"/>
    </row>
    <row r="1558" spans="8:8" x14ac:dyDescent="0.3">
      <c r="H1558"/>
    </row>
    <row r="1559" spans="8:8" x14ac:dyDescent="0.3">
      <c r="H1559"/>
    </row>
    <row r="1560" spans="8:8" x14ac:dyDescent="0.3">
      <c r="H1560"/>
    </row>
    <row r="1561" spans="8:8" x14ac:dyDescent="0.3">
      <c r="H1561"/>
    </row>
    <row r="1562" spans="8:8" x14ac:dyDescent="0.3">
      <c r="H1562"/>
    </row>
    <row r="1563" spans="8:8" x14ac:dyDescent="0.3">
      <c r="H1563"/>
    </row>
    <row r="1564" spans="8:8" x14ac:dyDescent="0.3">
      <c r="H1564"/>
    </row>
    <row r="1565" spans="8:8" x14ac:dyDescent="0.3">
      <c r="H1565"/>
    </row>
    <row r="1566" spans="8:8" x14ac:dyDescent="0.3">
      <c r="H1566"/>
    </row>
    <row r="1567" spans="8:8" x14ac:dyDescent="0.3">
      <c r="H1567"/>
    </row>
    <row r="1568" spans="8:8" x14ac:dyDescent="0.3">
      <c r="H1568"/>
    </row>
    <row r="1569" spans="8:8" x14ac:dyDescent="0.3">
      <c r="H1569"/>
    </row>
    <row r="1570" spans="8:8" x14ac:dyDescent="0.3">
      <c r="H1570"/>
    </row>
    <row r="1571" spans="8:8" x14ac:dyDescent="0.3">
      <c r="H1571"/>
    </row>
    <row r="1572" spans="8:8" x14ac:dyDescent="0.3">
      <c r="H1572"/>
    </row>
    <row r="1573" spans="8:8" x14ac:dyDescent="0.3">
      <c r="H1573"/>
    </row>
    <row r="1574" spans="8:8" x14ac:dyDescent="0.3">
      <c r="H1574"/>
    </row>
    <row r="1575" spans="8:8" x14ac:dyDescent="0.3">
      <c r="H1575"/>
    </row>
    <row r="1576" spans="8:8" x14ac:dyDescent="0.3">
      <c r="H1576"/>
    </row>
    <row r="1577" spans="8:8" x14ac:dyDescent="0.3">
      <c r="H1577"/>
    </row>
    <row r="1578" spans="8:8" x14ac:dyDescent="0.3">
      <c r="H1578"/>
    </row>
    <row r="1579" spans="8:8" x14ac:dyDescent="0.3">
      <c r="H1579"/>
    </row>
    <row r="1580" spans="8:8" x14ac:dyDescent="0.3">
      <c r="H1580"/>
    </row>
    <row r="1581" spans="8:8" x14ac:dyDescent="0.3">
      <c r="H1581"/>
    </row>
    <row r="1582" spans="8:8" x14ac:dyDescent="0.3">
      <c r="H1582"/>
    </row>
    <row r="1583" spans="8:8" x14ac:dyDescent="0.3">
      <c r="H1583"/>
    </row>
    <row r="1584" spans="8:8" x14ac:dyDescent="0.3">
      <c r="H1584"/>
    </row>
    <row r="1585" spans="8:8" x14ac:dyDescent="0.3">
      <c r="H1585"/>
    </row>
    <row r="1586" spans="8:8" x14ac:dyDescent="0.3">
      <c r="H1586"/>
    </row>
    <row r="1587" spans="8:8" x14ac:dyDescent="0.3">
      <c r="H1587"/>
    </row>
    <row r="1588" spans="8:8" x14ac:dyDescent="0.3">
      <c r="H1588"/>
    </row>
    <row r="1589" spans="8:8" x14ac:dyDescent="0.3">
      <c r="H1589"/>
    </row>
    <row r="1590" spans="8:8" x14ac:dyDescent="0.3">
      <c r="H1590"/>
    </row>
    <row r="1591" spans="8:8" x14ac:dyDescent="0.3">
      <c r="H1591"/>
    </row>
    <row r="1592" spans="8:8" x14ac:dyDescent="0.3">
      <c r="H1592"/>
    </row>
    <row r="1593" spans="8:8" x14ac:dyDescent="0.3">
      <c r="H1593"/>
    </row>
    <row r="1594" spans="8:8" x14ac:dyDescent="0.3">
      <c r="H1594"/>
    </row>
    <row r="1595" spans="8:8" x14ac:dyDescent="0.3">
      <c r="H1595"/>
    </row>
    <row r="1596" spans="8:8" x14ac:dyDescent="0.3">
      <c r="H1596"/>
    </row>
    <row r="1597" spans="8:8" x14ac:dyDescent="0.3">
      <c r="H1597"/>
    </row>
    <row r="1598" spans="8:8" x14ac:dyDescent="0.3">
      <c r="H1598"/>
    </row>
    <row r="1599" spans="8:8" x14ac:dyDescent="0.3">
      <c r="H1599"/>
    </row>
    <row r="1600" spans="8:8" x14ac:dyDescent="0.3">
      <c r="H1600"/>
    </row>
    <row r="1601" spans="8:8" x14ac:dyDescent="0.3">
      <c r="H1601"/>
    </row>
    <row r="1602" spans="8:8" x14ac:dyDescent="0.3">
      <c r="H1602"/>
    </row>
    <row r="1603" spans="8:8" x14ac:dyDescent="0.3">
      <c r="H1603"/>
    </row>
    <row r="1604" spans="8:8" x14ac:dyDescent="0.3">
      <c r="H1604"/>
    </row>
    <row r="1605" spans="8:8" x14ac:dyDescent="0.3">
      <c r="H1605"/>
    </row>
    <row r="1606" spans="8:8" x14ac:dyDescent="0.3">
      <c r="H1606"/>
    </row>
    <row r="1607" spans="8:8" x14ac:dyDescent="0.3">
      <c r="H1607"/>
    </row>
    <row r="1608" spans="8:8" x14ac:dyDescent="0.3">
      <c r="H1608"/>
    </row>
    <row r="1609" spans="8:8" x14ac:dyDescent="0.3">
      <c r="H1609"/>
    </row>
    <row r="1610" spans="8:8" x14ac:dyDescent="0.3">
      <c r="H1610"/>
    </row>
    <row r="1611" spans="8:8" x14ac:dyDescent="0.3">
      <c r="H1611"/>
    </row>
    <row r="1612" spans="8:8" x14ac:dyDescent="0.3">
      <c r="H1612"/>
    </row>
    <row r="1613" spans="8:8" x14ac:dyDescent="0.3">
      <c r="H1613"/>
    </row>
    <row r="1614" spans="8:8" x14ac:dyDescent="0.3">
      <c r="H1614"/>
    </row>
    <row r="1615" spans="8:8" x14ac:dyDescent="0.3">
      <c r="H1615"/>
    </row>
    <row r="1616" spans="8:8" x14ac:dyDescent="0.3">
      <c r="H1616"/>
    </row>
    <row r="1617" spans="8:8" x14ac:dyDescent="0.3">
      <c r="H1617"/>
    </row>
    <row r="1618" spans="8:8" x14ac:dyDescent="0.3">
      <c r="H1618"/>
    </row>
    <row r="1619" spans="8:8" x14ac:dyDescent="0.3">
      <c r="H1619"/>
    </row>
    <row r="1620" spans="8:8" x14ac:dyDescent="0.3">
      <c r="H1620"/>
    </row>
    <row r="1621" spans="8:8" x14ac:dyDescent="0.3">
      <c r="H1621"/>
    </row>
    <row r="1622" spans="8:8" x14ac:dyDescent="0.3">
      <c r="H1622"/>
    </row>
    <row r="1623" spans="8:8" x14ac:dyDescent="0.3">
      <c r="H1623"/>
    </row>
    <row r="1624" spans="8:8" x14ac:dyDescent="0.3">
      <c r="H1624"/>
    </row>
    <row r="1625" spans="8:8" x14ac:dyDescent="0.3">
      <c r="H1625"/>
    </row>
    <row r="1626" spans="8:8" x14ac:dyDescent="0.3">
      <c r="H1626"/>
    </row>
    <row r="1627" spans="8:8" x14ac:dyDescent="0.3">
      <c r="H1627"/>
    </row>
    <row r="1628" spans="8:8" x14ac:dyDescent="0.3">
      <c r="H1628"/>
    </row>
    <row r="1629" spans="8:8" x14ac:dyDescent="0.3">
      <c r="H1629"/>
    </row>
    <row r="1630" spans="8:8" x14ac:dyDescent="0.3">
      <c r="H1630"/>
    </row>
    <row r="1631" spans="8:8" x14ac:dyDescent="0.3">
      <c r="H1631"/>
    </row>
    <row r="1632" spans="8:8" x14ac:dyDescent="0.3">
      <c r="H1632"/>
    </row>
    <row r="1633" spans="8:8" x14ac:dyDescent="0.3">
      <c r="H1633"/>
    </row>
    <row r="1634" spans="8:8" x14ac:dyDescent="0.3">
      <c r="H1634"/>
    </row>
    <row r="1635" spans="8:8" x14ac:dyDescent="0.3">
      <c r="H1635"/>
    </row>
    <row r="1636" spans="8:8" x14ac:dyDescent="0.3">
      <c r="H1636"/>
    </row>
    <row r="1637" spans="8:8" x14ac:dyDescent="0.3">
      <c r="H1637"/>
    </row>
    <row r="1638" spans="8:8" x14ac:dyDescent="0.3">
      <c r="H1638"/>
    </row>
    <row r="1639" spans="8:8" x14ac:dyDescent="0.3">
      <c r="H1639"/>
    </row>
    <row r="1640" spans="8:8" x14ac:dyDescent="0.3">
      <c r="H1640"/>
    </row>
    <row r="1641" spans="8:8" x14ac:dyDescent="0.3">
      <c r="H1641"/>
    </row>
    <row r="1642" spans="8:8" x14ac:dyDescent="0.3">
      <c r="H1642"/>
    </row>
    <row r="1643" spans="8:8" x14ac:dyDescent="0.3">
      <c r="H1643"/>
    </row>
    <row r="1644" spans="8:8" x14ac:dyDescent="0.3">
      <c r="H1644"/>
    </row>
    <row r="1645" spans="8:8" x14ac:dyDescent="0.3">
      <c r="H1645"/>
    </row>
    <row r="1646" spans="8:8" x14ac:dyDescent="0.3">
      <c r="H1646"/>
    </row>
    <row r="1647" spans="8:8" x14ac:dyDescent="0.3">
      <c r="H1647"/>
    </row>
    <row r="1648" spans="8:8" x14ac:dyDescent="0.3">
      <c r="H1648"/>
    </row>
    <row r="1649" spans="8:8" x14ac:dyDescent="0.3">
      <c r="H1649"/>
    </row>
    <row r="1650" spans="8:8" x14ac:dyDescent="0.3">
      <c r="H1650"/>
    </row>
    <row r="1651" spans="8:8" x14ac:dyDescent="0.3">
      <c r="H1651"/>
    </row>
    <row r="1652" spans="8:8" x14ac:dyDescent="0.3">
      <c r="H1652"/>
    </row>
    <row r="1653" spans="8:8" x14ac:dyDescent="0.3">
      <c r="H1653"/>
    </row>
    <row r="1654" spans="8:8" x14ac:dyDescent="0.3">
      <c r="H1654"/>
    </row>
    <row r="1655" spans="8:8" x14ac:dyDescent="0.3">
      <c r="H1655"/>
    </row>
    <row r="1656" spans="8:8" x14ac:dyDescent="0.3">
      <c r="H1656"/>
    </row>
    <row r="1657" spans="8:8" x14ac:dyDescent="0.3">
      <c r="H1657"/>
    </row>
    <row r="1658" spans="8:8" x14ac:dyDescent="0.3">
      <c r="H1658"/>
    </row>
    <row r="1659" spans="8:8" x14ac:dyDescent="0.3">
      <c r="H1659"/>
    </row>
    <row r="1660" spans="8:8" x14ac:dyDescent="0.3">
      <c r="H1660"/>
    </row>
    <row r="1661" spans="8:8" x14ac:dyDescent="0.3">
      <c r="H1661"/>
    </row>
    <row r="1662" spans="8:8" x14ac:dyDescent="0.3">
      <c r="H1662"/>
    </row>
    <row r="1663" spans="8:8" x14ac:dyDescent="0.3">
      <c r="H1663"/>
    </row>
    <row r="1664" spans="8:8" x14ac:dyDescent="0.3">
      <c r="H1664"/>
    </row>
    <row r="1665" spans="8:8" x14ac:dyDescent="0.3">
      <c r="H1665"/>
    </row>
    <row r="1666" spans="8:8" x14ac:dyDescent="0.3">
      <c r="H1666"/>
    </row>
    <row r="1667" spans="8:8" x14ac:dyDescent="0.3">
      <c r="H1667"/>
    </row>
    <row r="1668" spans="8:8" x14ac:dyDescent="0.3">
      <c r="H1668"/>
    </row>
    <row r="1669" spans="8:8" x14ac:dyDescent="0.3">
      <c r="H1669"/>
    </row>
    <row r="1670" spans="8:8" x14ac:dyDescent="0.3">
      <c r="H1670"/>
    </row>
    <row r="1671" spans="8:8" x14ac:dyDescent="0.3">
      <c r="H1671"/>
    </row>
    <row r="1672" spans="8:8" x14ac:dyDescent="0.3">
      <c r="H1672"/>
    </row>
    <row r="1673" spans="8:8" x14ac:dyDescent="0.3">
      <c r="H1673"/>
    </row>
    <row r="1674" spans="8:8" x14ac:dyDescent="0.3">
      <c r="H1674"/>
    </row>
    <row r="1675" spans="8:8" x14ac:dyDescent="0.3">
      <c r="H1675"/>
    </row>
    <row r="1676" spans="8:8" x14ac:dyDescent="0.3">
      <c r="H1676"/>
    </row>
    <row r="1677" spans="8:8" x14ac:dyDescent="0.3">
      <c r="H1677"/>
    </row>
    <row r="1678" spans="8:8" x14ac:dyDescent="0.3">
      <c r="H1678"/>
    </row>
    <row r="1679" spans="8:8" x14ac:dyDescent="0.3">
      <c r="H1679"/>
    </row>
    <row r="1680" spans="8:8" x14ac:dyDescent="0.3">
      <c r="H1680"/>
    </row>
    <row r="1681" spans="8:8" x14ac:dyDescent="0.3">
      <c r="H1681"/>
    </row>
    <row r="1682" spans="8:8" x14ac:dyDescent="0.3">
      <c r="H1682"/>
    </row>
    <row r="1683" spans="8:8" x14ac:dyDescent="0.3">
      <c r="H1683"/>
    </row>
    <row r="1684" spans="8:8" x14ac:dyDescent="0.3">
      <c r="H1684"/>
    </row>
    <row r="1685" spans="8:8" x14ac:dyDescent="0.3">
      <c r="H1685"/>
    </row>
    <row r="1686" spans="8:8" x14ac:dyDescent="0.3">
      <c r="H1686"/>
    </row>
    <row r="1687" spans="8:8" x14ac:dyDescent="0.3">
      <c r="H1687"/>
    </row>
    <row r="1688" spans="8:8" x14ac:dyDescent="0.3">
      <c r="H1688"/>
    </row>
    <row r="1689" spans="8:8" x14ac:dyDescent="0.3">
      <c r="H1689"/>
    </row>
    <row r="1690" spans="8:8" x14ac:dyDescent="0.3">
      <c r="H1690"/>
    </row>
    <row r="1691" spans="8:8" x14ac:dyDescent="0.3">
      <c r="H1691"/>
    </row>
    <row r="1692" spans="8:8" x14ac:dyDescent="0.3">
      <c r="H1692"/>
    </row>
    <row r="1693" spans="8:8" x14ac:dyDescent="0.3">
      <c r="H1693"/>
    </row>
    <row r="1694" spans="8:8" x14ac:dyDescent="0.3">
      <c r="H1694"/>
    </row>
    <row r="1695" spans="8:8" x14ac:dyDescent="0.3">
      <c r="H1695"/>
    </row>
    <row r="1696" spans="8:8" x14ac:dyDescent="0.3">
      <c r="H1696"/>
    </row>
    <row r="1697" spans="8:8" x14ac:dyDescent="0.3">
      <c r="H1697"/>
    </row>
    <row r="1698" spans="8:8" x14ac:dyDescent="0.3">
      <c r="H1698"/>
    </row>
    <row r="1699" spans="8:8" x14ac:dyDescent="0.3">
      <c r="H1699"/>
    </row>
    <row r="1700" spans="8:8" x14ac:dyDescent="0.3">
      <c r="H1700"/>
    </row>
    <row r="1701" spans="8:8" x14ac:dyDescent="0.3">
      <c r="H1701"/>
    </row>
    <row r="1702" spans="8:8" x14ac:dyDescent="0.3">
      <c r="H1702"/>
    </row>
    <row r="1703" spans="8:8" x14ac:dyDescent="0.3">
      <c r="H1703"/>
    </row>
    <row r="1704" spans="8:8" x14ac:dyDescent="0.3">
      <c r="H1704"/>
    </row>
    <row r="1705" spans="8:8" x14ac:dyDescent="0.3">
      <c r="H1705"/>
    </row>
    <row r="1706" spans="8:8" x14ac:dyDescent="0.3">
      <c r="H1706"/>
    </row>
    <row r="1707" spans="8:8" x14ac:dyDescent="0.3">
      <c r="H1707"/>
    </row>
    <row r="1708" spans="8:8" x14ac:dyDescent="0.3">
      <c r="H1708"/>
    </row>
    <row r="1709" spans="8:8" x14ac:dyDescent="0.3">
      <c r="H1709"/>
    </row>
    <row r="1710" spans="8:8" x14ac:dyDescent="0.3">
      <c r="H1710"/>
    </row>
    <row r="1711" spans="8:8" x14ac:dyDescent="0.3">
      <c r="H1711"/>
    </row>
    <row r="1712" spans="8:8" x14ac:dyDescent="0.3">
      <c r="H1712"/>
    </row>
    <row r="1713" spans="8:8" x14ac:dyDescent="0.3">
      <c r="H1713"/>
    </row>
    <row r="1714" spans="8:8" x14ac:dyDescent="0.3">
      <c r="H1714"/>
    </row>
    <row r="1715" spans="8:8" x14ac:dyDescent="0.3">
      <c r="H1715"/>
    </row>
    <row r="1716" spans="8:8" x14ac:dyDescent="0.3">
      <c r="H1716"/>
    </row>
    <row r="1717" spans="8:8" x14ac:dyDescent="0.3">
      <c r="H1717"/>
    </row>
    <row r="1718" spans="8:8" x14ac:dyDescent="0.3">
      <c r="H1718"/>
    </row>
    <row r="1719" spans="8:8" x14ac:dyDescent="0.3">
      <c r="H1719"/>
    </row>
    <row r="1720" spans="8:8" x14ac:dyDescent="0.3">
      <c r="H1720"/>
    </row>
    <row r="1721" spans="8:8" x14ac:dyDescent="0.3">
      <c r="H1721"/>
    </row>
    <row r="1722" spans="8:8" x14ac:dyDescent="0.3">
      <c r="H1722"/>
    </row>
    <row r="1723" spans="8:8" x14ac:dyDescent="0.3">
      <c r="H1723"/>
    </row>
    <row r="1724" spans="8:8" x14ac:dyDescent="0.3">
      <c r="H1724"/>
    </row>
    <row r="1725" spans="8:8" x14ac:dyDescent="0.3">
      <c r="H1725"/>
    </row>
    <row r="1726" spans="8:8" x14ac:dyDescent="0.3">
      <c r="H1726"/>
    </row>
    <row r="1727" spans="8:8" x14ac:dyDescent="0.3">
      <c r="H1727"/>
    </row>
    <row r="1728" spans="8:8" x14ac:dyDescent="0.3">
      <c r="H1728"/>
    </row>
    <row r="1729" spans="8:8" x14ac:dyDescent="0.3">
      <c r="H1729"/>
    </row>
    <row r="1730" spans="8:8" x14ac:dyDescent="0.3">
      <c r="H1730"/>
    </row>
    <row r="1731" spans="8:8" x14ac:dyDescent="0.3">
      <c r="H1731"/>
    </row>
    <row r="1732" spans="8:8" x14ac:dyDescent="0.3">
      <c r="H1732"/>
    </row>
    <row r="1733" spans="8:8" x14ac:dyDescent="0.3">
      <c r="H1733"/>
    </row>
    <row r="1734" spans="8:8" x14ac:dyDescent="0.3">
      <c r="H1734"/>
    </row>
    <row r="1735" spans="8:8" x14ac:dyDescent="0.3">
      <c r="H1735"/>
    </row>
    <row r="1736" spans="8:8" x14ac:dyDescent="0.3">
      <c r="H1736"/>
    </row>
    <row r="1737" spans="8:8" x14ac:dyDescent="0.3">
      <c r="H1737"/>
    </row>
    <row r="1738" spans="8:8" x14ac:dyDescent="0.3">
      <c r="H1738"/>
    </row>
    <row r="1739" spans="8:8" x14ac:dyDescent="0.3">
      <c r="H1739"/>
    </row>
    <row r="1740" spans="8:8" x14ac:dyDescent="0.3">
      <c r="H1740"/>
    </row>
    <row r="1741" spans="8:8" x14ac:dyDescent="0.3">
      <c r="H1741"/>
    </row>
    <row r="1742" spans="8:8" x14ac:dyDescent="0.3">
      <c r="H1742"/>
    </row>
    <row r="1743" spans="8:8" x14ac:dyDescent="0.3">
      <c r="H1743"/>
    </row>
    <row r="1744" spans="8:8" x14ac:dyDescent="0.3">
      <c r="H1744"/>
    </row>
    <row r="1745" spans="8:8" x14ac:dyDescent="0.3">
      <c r="H1745"/>
    </row>
    <row r="1746" spans="8:8" x14ac:dyDescent="0.3">
      <c r="H1746"/>
    </row>
    <row r="1747" spans="8:8" x14ac:dyDescent="0.3">
      <c r="H1747"/>
    </row>
    <row r="1748" spans="8:8" x14ac:dyDescent="0.3">
      <c r="H1748"/>
    </row>
    <row r="1749" spans="8:8" x14ac:dyDescent="0.3">
      <c r="H1749"/>
    </row>
    <row r="1750" spans="8:8" x14ac:dyDescent="0.3">
      <c r="H1750"/>
    </row>
    <row r="1751" spans="8:8" x14ac:dyDescent="0.3">
      <c r="H1751"/>
    </row>
    <row r="1752" spans="8:8" x14ac:dyDescent="0.3">
      <c r="H1752"/>
    </row>
    <row r="1753" spans="8:8" x14ac:dyDescent="0.3">
      <c r="H1753"/>
    </row>
    <row r="1754" spans="8:8" x14ac:dyDescent="0.3">
      <c r="H1754"/>
    </row>
    <row r="1755" spans="8:8" x14ac:dyDescent="0.3">
      <c r="H1755"/>
    </row>
    <row r="1756" spans="8:8" x14ac:dyDescent="0.3">
      <c r="H1756"/>
    </row>
    <row r="1757" spans="8:8" x14ac:dyDescent="0.3">
      <c r="H1757"/>
    </row>
    <row r="1758" spans="8:8" x14ac:dyDescent="0.3">
      <c r="H1758"/>
    </row>
    <row r="1759" spans="8:8" x14ac:dyDescent="0.3">
      <c r="H1759"/>
    </row>
    <row r="1760" spans="8:8" x14ac:dyDescent="0.3">
      <c r="H1760"/>
    </row>
    <row r="1761" spans="8:8" x14ac:dyDescent="0.3">
      <c r="H1761"/>
    </row>
    <row r="1762" spans="8:8" x14ac:dyDescent="0.3">
      <c r="H1762"/>
    </row>
    <row r="1763" spans="8:8" x14ac:dyDescent="0.3">
      <c r="H1763"/>
    </row>
    <row r="1764" spans="8:8" x14ac:dyDescent="0.3">
      <c r="H1764"/>
    </row>
    <row r="1765" spans="8:8" x14ac:dyDescent="0.3">
      <c r="H1765"/>
    </row>
    <row r="1766" spans="8:8" x14ac:dyDescent="0.3">
      <c r="H1766"/>
    </row>
    <row r="1767" spans="8:8" x14ac:dyDescent="0.3">
      <c r="H1767"/>
    </row>
    <row r="1768" spans="8:8" x14ac:dyDescent="0.3">
      <c r="H1768"/>
    </row>
    <row r="1769" spans="8:8" x14ac:dyDescent="0.3">
      <c r="H1769"/>
    </row>
    <row r="1770" spans="8:8" x14ac:dyDescent="0.3">
      <c r="H1770"/>
    </row>
    <row r="1771" spans="8:8" x14ac:dyDescent="0.3">
      <c r="H1771"/>
    </row>
    <row r="1772" spans="8:8" x14ac:dyDescent="0.3">
      <c r="H1772"/>
    </row>
    <row r="1773" spans="8:8" x14ac:dyDescent="0.3">
      <c r="H1773"/>
    </row>
    <row r="1774" spans="8:8" x14ac:dyDescent="0.3">
      <c r="H1774"/>
    </row>
    <row r="1775" spans="8:8" x14ac:dyDescent="0.3">
      <c r="H1775"/>
    </row>
    <row r="1776" spans="8:8" x14ac:dyDescent="0.3">
      <c r="H1776"/>
    </row>
    <row r="1777" spans="8:8" x14ac:dyDescent="0.3">
      <c r="H1777"/>
    </row>
    <row r="1778" spans="8:8" x14ac:dyDescent="0.3">
      <c r="H1778"/>
    </row>
    <row r="1779" spans="8:8" x14ac:dyDescent="0.3">
      <c r="H1779"/>
    </row>
    <row r="1780" spans="8:8" x14ac:dyDescent="0.3">
      <c r="H1780"/>
    </row>
    <row r="1781" spans="8:8" x14ac:dyDescent="0.3">
      <c r="H1781"/>
    </row>
    <row r="1782" spans="8:8" x14ac:dyDescent="0.3">
      <c r="H1782"/>
    </row>
    <row r="1783" spans="8:8" x14ac:dyDescent="0.3">
      <c r="H1783"/>
    </row>
    <row r="1784" spans="8:8" x14ac:dyDescent="0.3">
      <c r="H1784"/>
    </row>
    <row r="1785" spans="8:8" x14ac:dyDescent="0.3">
      <c r="H1785"/>
    </row>
    <row r="1786" spans="8:8" x14ac:dyDescent="0.3">
      <c r="H1786"/>
    </row>
    <row r="1787" spans="8:8" x14ac:dyDescent="0.3">
      <c r="H1787"/>
    </row>
    <row r="1788" spans="8:8" x14ac:dyDescent="0.3">
      <c r="H1788"/>
    </row>
    <row r="1789" spans="8:8" x14ac:dyDescent="0.3">
      <c r="H1789"/>
    </row>
    <row r="1790" spans="8:8" x14ac:dyDescent="0.3">
      <c r="H1790"/>
    </row>
    <row r="1791" spans="8:8" x14ac:dyDescent="0.3">
      <c r="H1791"/>
    </row>
    <row r="1792" spans="8:8" x14ac:dyDescent="0.3">
      <c r="H1792"/>
    </row>
    <row r="1793" spans="8:8" x14ac:dyDescent="0.3">
      <c r="H1793"/>
    </row>
    <row r="1794" spans="8:8" x14ac:dyDescent="0.3">
      <c r="H1794"/>
    </row>
    <row r="1795" spans="8:8" x14ac:dyDescent="0.3">
      <c r="H1795"/>
    </row>
    <row r="1796" spans="8:8" x14ac:dyDescent="0.3">
      <c r="H1796"/>
    </row>
    <row r="1797" spans="8:8" x14ac:dyDescent="0.3">
      <c r="H1797"/>
    </row>
    <row r="1798" spans="8:8" x14ac:dyDescent="0.3">
      <c r="H1798"/>
    </row>
    <row r="1799" spans="8:8" x14ac:dyDescent="0.3">
      <c r="H1799"/>
    </row>
    <row r="1800" spans="8:8" x14ac:dyDescent="0.3">
      <c r="H1800"/>
    </row>
    <row r="1801" spans="8:8" x14ac:dyDescent="0.3">
      <c r="H1801"/>
    </row>
    <row r="1802" spans="8:8" x14ac:dyDescent="0.3">
      <c r="H1802"/>
    </row>
    <row r="1803" spans="8:8" x14ac:dyDescent="0.3">
      <c r="H1803"/>
    </row>
    <row r="1804" spans="8:8" x14ac:dyDescent="0.3">
      <c r="H1804"/>
    </row>
    <row r="1805" spans="8:8" x14ac:dyDescent="0.3">
      <c r="H1805"/>
    </row>
    <row r="1806" spans="8:8" x14ac:dyDescent="0.3">
      <c r="H1806"/>
    </row>
    <row r="1807" spans="8:8" x14ac:dyDescent="0.3">
      <c r="H1807"/>
    </row>
    <row r="1808" spans="8:8" x14ac:dyDescent="0.3">
      <c r="H1808"/>
    </row>
    <row r="1809" spans="8:8" x14ac:dyDescent="0.3">
      <c r="H1809"/>
    </row>
    <row r="1810" spans="8:8" x14ac:dyDescent="0.3">
      <c r="H1810"/>
    </row>
    <row r="1811" spans="8:8" x14ac:dyDescent="0.3">
      <c r="H1811"/>
    </row>
    <row r="1812" spans="8:8" x14ac:dyDescent="0.3">
      <c r="H1812"/>
    </row>
    <row r="1813" spans="8:8" x14ac:dyDescent="0.3">
      <c r="H1813"/>
    </row>
    <row r="1814" spans="8:8" x14ac:dyDescent="0.3">
      <c r="H1814"/>
    </row>
    <row r="1815" spans="8:8" x14ac:dyDescent="0.3">
      <c r="H1815"/>
    </row>
    <row r="1816" spans="8:8" x14ac:dyDescent="0.3">
      <c r="H1816"/>
    </row>
    <row r="1817" spans="8:8" x14ac:dyDescent="0.3">
      <c r="H1817"/>
    </row>
    <row r="1818" spans="8:8" x14ac:dyDescent="0.3">
      <c r="H1818"/>
    </row>
    <row r="1819" spans="8:8" x14ac:dyDescent="0.3">
      <c r="H1819"/>
    </row>
    <row r="1820" spans="8:8" x14ac:dyDescent="0.3">
      <c r="H1820"/>
    </row>
    <row r="1821" spans="8:8" x14ac:dyDescent="0.3">
      <c r="H1821"/>
    </row>
    <row r="1822" spans="8:8" x14ac:dyDescent="0.3">
      <c r="H1822"/>
    </row>
    <row r="1823" spans="8:8" x14ac:dyDescent="0.3">
      <c r="H1823"/>
    </row>
    <row r="1824" spans="8:8" x14ac:dyDescent="0.3">
      <c r="H1824"/>
    </row>
    <row r="1825" spans="8:8" x14ac:dyDescent="0.3">
      <c r="H1825"/>
    </row>
    <row r="1826" spans="8:8" x14ac:dyDescent="0.3">
      <c r="H1826"/>
    </row>
    <row r="1827" spans="8:8" x14ac:dyDescent="0.3">
      <c r="H1827"/>
    </row>
    <row r="1828" spans="8:8" x14ac:dyDescent="0.3">
      <c r="H1828"/>
    </row>
    <row r="1829" spans="8:8" x14ac:dyDescent="0.3">
      <c r="H1829"/>
    </row>
    <row r="1830" spans="8:8" x14ac:dyDescent="0.3">
      <c r="H1830"/>
    </row>
    <row r="1831" spans="8:8" x14ac:dyDescent="0.3">
      <c r="H1831"/>
    </row>
    <row r="1832" spans="8:8" x14ac:dyDescent="0.3">
      <c r="H1832"/>
    </row>
    <row r="1833" spans="8:8" x14ac:dyDescent="0.3">
      <c r="H1833"/>
    </row>
    <row r="1834" spans="8:8" x14ac:dyDescent="0.3">
      <c r="H1834"/>
    </row>
    <row r="1835" spans="8:8" x14ac:dyDescent="0.3">
      <c r="H1835"/>
    </row>
    <row r="1836" spans="8:8" x14ac:dyDescent="0.3">
      <c r="H1836"/>
    </row>
    <row r="1837" spans="8:8" x14ac:dyDescent="0.3">
      <c r="H1837"/>
    </row>
    <row r="1838" spans="8:8" x14ac:dyDescent="0.3">
      <c r="H1838"/>
    </row>
    <row r="1839" spans="8:8" x14ac:dyDescent="0.3">
      <c r="H1839"/>
    </row>
    <row r="1840" spans="8:8" x14ac:dyDescent="0.3">
      <c r="H1840"/>
    </row>
    <row r="1841" spans="8:8" x14ac:dyDescent="0.3">
      <c r="H1841"/>
    </row>
    <row r="1842" spans="8:8" x14ac:dyDescent="0.3">
      <c r="H1842"/>
    </row>
    <row r="1843" spans="8:8" x14ac:dyDescent="0.3">
      <c r="H1843"/>
    </row>
    <row r="1844" spans="8:8" x14ac:dyDescent="0.3">
      <c r="H1844"/>
    </row>
    <row r="1845" spans="8:8" x14ac:dyDescent="0.3">
      <c r="H1845"/>
    </row>
    <row r="1846" spans="8:8" x14ac:dyDescent="0.3">
      <c r="H1846"/>
    </row>
    <row r="1847" spans="8:8" x14ac:dyDescent="0.3">
      <c r="H1847"/>
    </row>
    <row r="1848" spans="8:8" x14ac:dyDescent="0.3">
      <c r="H1848"/>
    </row>
    <row r="1849" spans="8:8" x14ac:dyDescent="0.3">
      <c r="H1849"/>
    </row>
    <row r="1850" spans="8:8" x14ac:dyDescent="0.3">
      <c r="H1850"/>
    </row>
    <row r="1851" spans="8:8" x14ac:dyDescent="0.3">
      <c r="H1851"/>
    </row>
    <row r="1852" spans="8:8" x14ac:dyDescent="0.3">
      <c r="H1852"/>
    </row>
    <row r="1853" spans="8:8" x14ac:dyDescent="0.3">
      <c r="H1853"/>
    </row>
    <row r="1854" spans="8:8" x14ac:dyDescent="0.3">
      <c r="H1854"/>
    </row>
    <row r="1855" spans="8:8" x14ac:dyDescent="0.3">
      <c r="H1855"/>
    </row>
    <row r="1856" spans="8:8" x14ac:dyDescent="0.3">
      <c r="H1856"/>
    </row>
    <row r="1857" spans="8:8" x14ac:dyDescent="0.3">
      <c r="H1857"/>
    </row>
    <row r="1858" spans="8:8" x14ac:dyDescent="0.3">
      <c r="H1858"/>
    </row>
    <row r="1859" spans="8:8" x14ac:dyDescent="0.3">
      <c r="H1859"/>
    </row>
    <row r="1860" spans="8:8" x14ac:dyDescent="0.3">
      <c r="H1860"/>
    </row>
    <row r="1861" spans="8:8" x14ac:dyDescent="0.3">
      <c r="H1861"/>
    </row>
    <row r="1862" spans="8:8" x14ac:dyDescent="0.3">
      <c r="H1862"/>
    </row>
    <row r="1863" spans="8:8" x14ac:dyDescent="0.3">
      <c r="H1863"/>
    </row>
    <row r="1864" spans="8:8" x14ac:dyDescent="0.3">
      <c r="H1864"/>
    </row>
    <row r="1865" spans="8:8" x14ac:dyDescent="0.3">
      <c r="H1865"/>
    </row>
    <row r="1866" spans="8:8" x14ac:dyDescent="0.3">
      <c r="H1866"/>
    </row>
    <row r="1867" spans="8:8" x14ac:dyDescent="0.3">
      <c r="H1867"/>
    </row>
    <row r="1868" spans="8:8" x14ac:dyDescent="0.3">
      <c r="H1868"/>
    </row>
    <row r="1869" spans="8:8" x14ac:dyDescent="0.3">
      <c r="H1869"/>
    </row>
    <row r="1870" spans="8:8" x14ac:dyDescent="0.3">
      <c r="H1870"/>
    </row>
    <row r="1871" spans="8:8" x14ac:dyDescent="0.3">
      <c r="H1871"/>
    </row>
    <row r="1872" spans="8:8" x14ac:dyDescent="0.3">
      <c r="H1872"/>
    </row>
    <row r="1873" spans="8:8" x14ac:dyDescent="0.3">
      <c r="H1873"/>
    </row>
    <row r="1874" spans="8:8" x14ac:dyDescent="0.3">
      <c r="H1874"/>
    </row>
    <row r="1875" spans="8:8" x14ac:dyDescent="0.3">
      <c r="H1875"/>
    </row>
    <row r="1876" spans="8:8" x14ac:dyDescent="0.3">
      <c r="H1876"/>
    </row>
    <row r="1877" spans="8:8" x14ac:dyDescent="0.3">
      <c r="H1877"/>
    </row>
    <row r="1878" spans="8:8" x14ac:dyDescent="0.3">
      <c r="H1878"/>
    </row>
    <row r="1879" spans="8:8" x14ac:dyDescent="0.3">
      <c r="H1879"/>
    </row>
    <row r="1880" spans="8:8" x14ac:dyDescent="0.3">
      <c r="H1880"/>
    </row>
    <row r="1881" spans="8:8" x14ac:dyDescent="0.3">
      <c r="H1881"/>
    </row>
    <row r="1882" spans="8:8" x14ac:dyDescent="0.3">
      <c r="H1882"/>
    </row>
    <row r="1883" spans="8:8" x14ac:dyDescent="0.3">
      <c r="H1883"/>
    </row>
    <row r="1884" spans="8:8" x14ac:dyDescent="0.3">
      <c r="H1884"/>
    </row>
    <row r="1885" spans="8:8" x14ac:dyDescent="0.3">
      <c r="H1885"/>
    </row>
    <row r="1886" spans="8:8" x14ac:dyDescent="0.3">
      <c r="H1886"/>
    </row>
    <row r="1887" spans="8:8" x14ac:dyDescent="0.3">
      <c r="H1887"/>
    </row>
    <row r="1888" spans="8:8" x14ac:dyDescent="0.3">
      <c r="H1888"/>
    </row>
    <row r="1889" spans="8:8" x14ac:dyDescent="0.3">
      <c r="H1889"/>
    </row>
    <row r="1890" spans="8:8" x14ac:dyDescent="0.3">
      <c r="H1890"/>
    </row>
    <row r="1891" spans="8:8" x14ac:dyDescent="0.3">
      <c r="H1891"/>
    </row>
    <row r="1892" spans="8:8" x14ac:dyDescent="0.3">
      <c r="H1892"/>
    </row>
    <row r="1893" spans="8:8" x14ac:dyDescent="0.3">
      <c r="H1893"/>
    </row>
    <row r="1894" spans="8:8" x14ac:dyDescent="0.3">
      <c r="H1894"/>
    </row>
    <row r="1895" spans="8:8" x14ac:dyDescent="0.3">
      <c r="H1895"/>
    </row>
    <row r="1896" spans="8:8" x14ac:dyDescent="0.3">
      <c r="H1896"/>
    </row>
    <row r="1897" spans="8:8" x14ac:dyDescent="0.3">
      <c r="H1897"/>
    </row>
    <row r="1898" spans="8:8" x14ac:dyDescent="0.3">
      <c r="H1898"/>
    </row>
    <row r="1899" spans="8:8" x14ac:dyDescent="0.3">
      <c r="H1899"/>
    </row>
    <row r="1900" spans="8:8" x14ac:dyDescent="0.3">
      <c r="H1900"/>
    </row>
    <row r="1901" spans="8:8" x14ac:dyDescent="0.3">
      <c r="H1901"/>
    </row>
    <row r="1902" spans="8:8" x14ac:dyDescent="0.3">
      <c r="H1902"/>
    </row>
    <row r="1903" spans="8:8" x14ac:dyDescent="0.3">
      <c r="H1903"/>
    </row>
    <row r="1904" spans="8:8" x14ac:dyDescent="0.3">
      <c r="H1904"/>
    </row>
    <row r="1905" spans="8:8" x14ac:dyDescent="0.3">
      <c r="H1905"/>
    </row>
    <row r="1906" spans="8:8" x14ac:dyDescent="0.3">
      <c r="H1906"/>
    </row>
    <row r="1907" spans="8:8" x14ac:dyDescent="0.3">
      <c r="H1907"/>
    </row>
    <row r="1908" spans="8:8" x14ac:dyDescent="0.3">
      <c r="H1908"/>
    </row>
    <row r="1909" spans="8:8" x14ac:dyDescent="0.3">
      <c r="H1909"/>
    </row>
    <row r="1910" spans="8:8" x14ac:dyDescent="0.3">
      <c r="H1910"/>
    </row>
    <row r="1911" spans="8:8" x14ac:dyDescent="0.3">
      <c r="H1911"/>
    </row>
    <row r="1912" spans="8:8" x14ac:dyDescent="0.3">
      <c r="H1912"/>
    </row>
    <row r="1913" spans="8:8" x14ac:dyDescent="0.3">
      <c r="H1913"/>
    </row>
    <row r="1914" spans="8:8" x14ac:dyDescent="0.3">
      <c r="H1914"/>
    </row>
    <row r="1915" spans="8:8" x14ac:dyDescent="0.3">
      <c r="H1915"/>
    </row>
    <row r="1916" spans="8:8" x14ac:dyDescent="0.3">
      <c r="H1916"/>
    </row>
    <row r="1917" spans="8:8" x14ac:dyDescent="0.3">
      <c r="H1917"/>
    </row>
    <row r="1918" spans="8:8" x14ac:dyDescent="0.3">
      <c r="H1918"/>
    </row>
    <row r="1919" spans="8:8" x14ac:dyDescent="0.3">
      <c r="H1919"/>
    </row>
    <row r="1920" spans="8:8" x14ac:dyDescent="0.3">
      <c r="H1920"/>
    </row>
    <row r="1921" spans="8:8" x14ac:dyDescent="0.3">
      <c r="H1921"/>
    </row>
    <row r="1922" spans="8:8" x14ac:dyDescent="0.3">
      <c r="H1922"/>
    </row>
    <row r="1923" spans="8:8" x14ac:dyDescent="0.3">
      <c r="H1923"/>
    </row>
    <row r="1924" spans="8:8" x14ac:dyDescent="0.3">
      <c r="H1924"/>
    </row>
    <row r="1925" spans="8:8" x14ac:dyDescent="0.3">
      <c r="H1925"/>
    </row>
    <row r="1926" spans="8:8" x14ac:dyDescent="0.3">
      <c r="H1926"/>
    </row>
    <row r="1927" spans="8:8" x14ac:dyDescent="0.3">
      <c r="H1927"/>
    </row>
    <row r="1928" spans="8:8" x14ac:dyDescent="0.3">
      <c r="H1928"/>
    </row>
    <row r="1929" spans="8:8" x14ac:dyDescent="0.3">
      <c r="H1929"/>
    </row>
    <row r="1930" spans="8:8" x14ac:dyDescent="0.3">
      <c r="H1930"/>
    </row>
    <row r="1931" spans="8:8" x14ac:dyDescent="0.3">
      <c r="H1931"/>
    </row>
    <row r="1932" spans="8:8" x14ac:dyDescent="0.3">
      <c r="H1932"/>
    </row>
    <row r="1933" spans="8:8" x14ac:dyDescent="0.3">
      <c r="H1933"/>
    </row>
    <row r="1934" spans="8:8" x14ac:dyDescent="0.3">
      <c r="H1934"/>
    </row>
    <row r="1935" spans="8:8" x14ac:dyDescent="0.3">
      <c r="H1935"/>
    </row>
    <row r="1936" spans="8:8" x14ac:dyDescent="0.3">
      <c r="H1936"/>
    </row>
    <row r="1937" spans="8:8" x14ac:dyDescent="0.3">
      <c r="H1937"/>
    </row>
    <row r="1938" spans="8:8" x14ac:dyDescent="0.3">
      <c r="H1938"/>
    </row>
    <row r="1939" spans="8:8" x14ac:dyDescent="0.3">
      <c r="H1939"/>
    </row>
    <row r="1940" spans="8:8" x14ac:dyDescent="0.3">
      <c r="H1940"/>
    </row>
    <row r="1941" spans="8:8" x14ac:dyDescent="0.3">
      <c r="H1941"/>
    </row>
    <row r="1942" spans="8:8" x14ac:dyDescent="0.3">
      <c r="H1942"/>
    </row>
    <row r="1943" spans="8:8" x14ac:dyDescent="0.3">
      <c r="H1943"/>
    </row>
    <row r="1944" spans="8:8" x14ac:dyDescent="0.3">
      <c r="H1944"/>
    </row>
    <row r="1945" spans="8:8" x14ac:dyDescent="0.3">
      <c r="H1945"/>
    </row>
    <row r="1946" spans="8:8" x14ac:dyDescent="0.3">
      <c r="H1946"/>
    </row>
    <row r="1947" spans="8:8" x14ac:dyDescent="0.3">
      <c r="H1947"/>
    </row>
    <row r="1948" spans="8:8" x14ac:dyDescent="0.3">
      <c r="H1948"/>
    </row>
    <row r="1949" spans="8:8" x14ac:dyDescent="0.3">
      <c r="H1949"/>
    </row>
    <row r="1950" spans="8:8" x14ac:dyDescent="0.3">
      <c r="H1950"/>
    </row>
    <row r="1951" spans="8:8" x14ac:dyDescent="0.3">
      <c r="H1951"/>
    </row>
    <row r="1952" spans="8:8" x14ac:dyDescent="0.3">
      <c r="H1952"/>
    </row>
    <row r="1953" spans="8:8" x14ac:dyDescent="0.3">
      <c r="H1953"/>
    </row>
    <row r="1954" spans="8:8" x14ac:dyDescent="0.3">
      <c r="H1954"/>
    </row>
    <row r="1955" spans="8:8" x14ac:dyDescent="0.3">
      <c r="H1955"/>
    </row>
    <row r="1956" spans="8:8" x14ac:dyDescent="0.3">
      <c r="H1956"/>
    </row>
    <row r="1957" spans="8:8" x14ac:dyDescent="0.3">
      <c r="H1957"/>
    </row>
    <row r="1958" spans="8:8" x14ac:dyDescent="0.3">
      <c r="H1958"/>
    </row>
    <row r="1959" spans="8:8" x14ac:dyDescent="0.3">
      <c r="H1959"/>
    </row>
    <row r="1960" spans="8:8" x14ac:dyDescent="0.3">
      <c r="H1960"/>
    </row>
    <row r="1961" spans="8:8" x14ac:dyDescent="0.3">
      <c r="H1961"/>
    </row>
    <row r="1962" spans="8:8" x14ac:dyDescent="0.3">
      <c r="H1962"/>
    </row>
    <row r="1963" spans="8:8" x14ac:dyDescent="0.3">
      <c r="H1963"/>
    </row>
    <row r="1964" spans="8:8" x14ac:dyDescent="0.3">
      <c r="H1964"/>
    </row>
    <row r="1965" spans="8:8" x14ac:dyDescent="0.3">
      <c r="H1965"/>
    </row>
    <row r="1966" spans="8:8" x14ac:dyDescent="0.3">
      <c r="H1966"/>
    </row>
    <row r="1967" spans="8:8" x14ac:dyDescent="0.3">
      <c r="H1967"/>
    </row>
    <row r="1968" spans="8:8" x14ac:dyDescent="0.3">
      <c r="H1968"/>
    </row>
    <row r="1969" spans="8:8" x14ac:dyDescent="0.3">
      <c r="H1969"/>
    </row>
    <row r="1970" spans="8:8" x14ac:dyDescent="0.3">
      <c r="H1970"/>
    </row>
    <row r="1971" spans="8:8" x14ac:dyDescent="0.3">
      <c r="H1971"/>
    </row>
    <row r="1972" spans="8:8" x14ac:dyDescent="0.3">
      <c r="H1972"/>
    </row>
    <row r="1973" spans="8:8" x14ac:dyDescent="0.3">
      <c r="H1973"/>
    </row>
    <row r="1974" spans="8:8" x14ac:dyDescent="0.3">
      <c r="H1974"/>
    </row>
    <row r="1975" spans="8:8" x14ac:dyDescent="0.3">
      <c r="H1975"/>
    </row>
    <row r="1976" spans="8:8" x14ac:dyDescent="0.3">
      <c r="H1976"/>
    </row>
    <row r="1977" spans="8:8" x14ac:dyDescent="0.3">
      <c r="H1977"/>
    </row>
    <row r="1978" spans="8:8" x14ac:dyDescent="0.3">
      <c r="H1978"/>
    </row>
    <row r="1979" spans="8:8" x14ac:dyDescent="0.3">
      <c r="H1979"/>
    </row>
    <row r="1980" spans="8:8" x14ac:dyDescent="0.3">
      <c r="H1980"/>
    </row>
    <row r="1981" spans="8:8" x14ac:dyDescent="0.3">
      <c r="H1981"/>
    </row>
    <row r="1982" spans="8:8" x14ac:dyDescent="0.3">
      <c r="H1982"/>
    </row>
    <row r="1983" spans="8:8" x14ac:dyDescent="0.3">
      <c r="H1983"/>
    </row>
    <row r="1984" spans="8:8" x14ac:dyDescent="0.3">
      <c r="H1984"/>
    </row>
    <row r="1985" spans="8:8" x14ac:dyDescent="0.3">
      <c r="H1985"/>
    </row>
    <row r="1986" spans="8:8" x14ac:dyDescent="0.3">
      <c r="H1986"/>
    </row>
    <row r="1987" spans="8:8" x14ac:dyDescent="0.3">
      <c r="H1987"/>
    </row>
    <row r="1988" spans="8:8" x14ac:dyDescent="0.3">
      <c r="H1988"/>
    </row>
    <row r="1989" spans="8:8" x14ac:dyDescent="0.3">
      <c r="H1989"/>
    </row>
    <row r="1990" spans="8:8" x14ac:dyDescent="0.3">
      <c r="H1990"/>
    </row>
    <row r="1991" spans="8:8" x14ac:dyDescent="0.3">
      <c r="H1991"/>
    </row>
    <row r="1992" spans="8:8" x14ac:dyDescent="0.3">
      <c r="H1992"/>
    </row>
    <row r="1993" spans="8:8" x14ac:dyDescent="0.3">
      <c r="H1993"/>
    </row>
    <row r="1994" spans="8:8" x14ac:dyDescent="0.3">
      <c r="H1994"/>
    </row>
    <row r="1995" spans="8:8" x14ac:dyDescent="0.3">
      <c r="H1995"/>
    </row>
    <row r="1996" spans="8:8" x14ac:dyDescent="0.3">
      <c r="H1996"/>
    </row>
    <row r="1997" spans="8:8" x14ac:dyDescent="0.3">
      <c r="H1997"/>
    </row>
    <row r="1998" spans="8:8" x14ac:dyDescent="0.3">
      <c r="H1998"/>
    </row>
    <row r="1999" spans="8:8" x14ac:dyDescent="0.3">
      <c r="H1999"/>
    </row>
    <row r="2000" spans="8:8" x14ac:dyDescent="0.3">
      <c r="H2000"/>
    </row>
    <row r="2001" spans="8:8" x14ac:dyDescent="0.3">
      <c r="H2001"/>
    </row>
    <row r="2002" spans="8:8" x14ac:dyDescent="0.3">
      <c r="H2002"/>
    </row>
    <row r="2003" spans="8:8" x14ac:dyDescent="0.3">
      <c r="H2003"/>
    </row>
    <row r="2004" spans="8:8" x14ac:dyDescent="0.3">
      <c r="H2004"/>
    </row>
    <row r="2005" spans="8:8" x14ac:dyDescent="0.3">
      <c r="H2005"/>
    </row>
    <row r="2006" spans="8:8" x14ac:dyDescent="0.3">
      <c r="H2006"/>
    </row>
    <row r="2007" spans="8:8" x14ac:dyDescent="0.3">
      <c r="H2007"/>
    </row>
    <row r="2008" spans="8:8" x14ac:dyDescent="0.3">
      <c r="H2008"/>
    </row>
    <row r="2009" spans="8:8" x14ac:dyDescent="0.3">
      <c r="H2009"/>
    </row>
    <row r="2010" spans="8:8" x14ac:dyDescent="0.3">
      <c r="H2010"/>
    </row>
    <row r="2011" spans="8:8" x14ac:dyDescent="0.3">
      <c r="H2011"/>
    </row>
    <row r="2012" spans="8:8" x14ac:dyDescent="0.3">
      <c r="H2012"/>
    </row>
    <row r="2013" spans="8:8" x14ac:dyDescent="0.3">
      <c r="H2013"/>
    </row>
    <row r="2014" spans="8:8" x14ac:dyDescent="0.3">
      <c r="H2014"/>
    </row>
    <row r="2015" spans="8:8" x14ac:dyDescent="0.3">
      <c r="H2015"/>
    </row>
    <row r="2016" spans="8:8" x14ac:dyDescent="0.3">
      <c r="H2016"/>
    </row>
    <row r="2017" spans="8:8" x14ac:dyDescent="0.3">
      <c r="H2017"/>
    </row>
    <row r="2018" spans="8:8" x14ac:dyDescent="0.3">
      <c r="H2018"/>
    </row>
    <row r="2019" spans="8:8" x14ac:dyDescent="0.3">
      <c r="H2019"/>
    </row>
    <row r="2020" spans="8:8" x14ac:dyDescent="0.3">
      <c r="H2020"/>
    </row>
    <row r="2021" spans="8:8" x14ac:dyDescent="0.3">
      <c r="H2021"/>
    </row>
    <row r="2022" spans="8:8" x14ac:dyDescent="0.3">
      <c r="H2022"/>
    </row>
    <row r="2023" spans="8:8" x14ac:dyDescent="0.3">
      <c r="H2023"/>
    </row>
    <row r="2024" spans="8:8" x14ac:dyDescent="0.3">
      <c r="H2024"/>
    </row>
    <row r="2025" spans="8:8" x14ac:dyDescent="0.3">
      <c r="H2025"/>
    </row>
    <row r="2026" spans="8:8" x14ac:dyDescent="0.3">
      <c r="H2026"/>
    </row>
    <row r="2027" spans="8:8" x14ac:dyDescent="0.3">
      <c r="H2027"/>
    </row>
    <row r="2028" spans="8:8" x14ac:dyDescent="0.3">
      <c r="H2028"/>
    </row>
    <row r="2029" spans="8:8" x14ac:dyDescent="0.3">
      <c r="H2029"/>
    </row>
    <row r="2030" spans="8:8" x14ac:dyDescent="0.3">
      <c r="H2030"/>
    </row>
    <row r="2031" spans="8:8" x14ac:dyDescent="0.3">
      <c r="H2031"/>
    </row>
    <row r="2032" spans="8:8" x14ac:dyDescent="0.3">
      <c r="H2032"/>
    </row>
    <row r="2033" spans="8:8" x14ac:dyDescent="0.3">
      <c r="H2033"/>
    </row>
    <row r="2034" spans="8:8" x14ac:dyDescent="0.3">
      <c r="H2034"/>
    </row>
    <row r="2035" spans="8:8" x14ac:dyDescent="0.3">
      <c r="H2035"/>
    </row>
    <row r="2036" spans="8:8" x14ac:dyDescent="0.3">
      <c r="H2036"/>
    </row>
    <row r="2037" spans="8:8" x14ac:dyDescent="0.3">
      <c r="H2037"/>
    </row>
    <row r="2038" spans="8:8" x14ac:dyDescent="0.3">
      <c r="H2038"/>
    </row>
    <row r="2039" spans="8:8" x14ac:dyDescent="0.3">
      <c r="H2039"/>
    </row>
    <row r="2040" spans="8:8" x14ac:dyDescent="0.3">
      <c r="H2040"/>
    </row>
    <row r="2041" spans="8:8" x14ac:dyDescent="0.3">
      <c r="H2041"/>
    </row>
    <row r="2042" spans="8:8" x14ac:dyDescent="0.3">
      <c r="H2042"/>
    </row>
    <row r="2043" spans="8:8" x14ac:dyDescent="0.3">
      <c r="H2043"/>
    </row>
    <row r="2044" spans="8:8" x14ac:dyDescent="0.3">
      <c r="H2044"/>
    </row>
    <row r="2045" spans="8:8" x14ac:dyDescent="0.3">
      <c r="H2045"/>
    </row>
    <row r="2046" spans="8:8" x14ac:dyDescent="0.3">
      <c r="H2046"/>
    </row>
    <row r="2047" spans="8:8" x14ac:dyDescent="0.3">
      <c r="H2047"/>
    </row>
    <row r="2048" spans="8:8" x14ac:dyDescent="0.3">
      <c r="H2048"/>
    </row>
    <row r="2049" spans="8:8" x14ac:dyDescent="0.3">
      <c r="H2049"/>
    </row>
    <row r="2050" spans="8:8" x14ac:dyDescent="0.3">
      <c r="H2050"/>
    </row>
    <row r="2051" spans="8:8" x14ac:dyDescent="0.3">
      <c r="H2051"/>
    </row>
    <row r="2052" spans="8:8" x14ac:dyDescent="0.3">
      <c r="H2052"/>
    </row>
    <row r="2053" spans="8:8" x14ac:dyDescent="0.3">
      <c r="H2053"/>
    </row>
    <row r="2054" spans="8:8" x14ac:dyDescent="0.3">
      <c r="H2054"/>
    </row>
    <row r="2055" spans="8:8" x14ac:dyDescent="0.3">
      <c r="H2055"/>
    </row>
    <row r="2056" spans="8:8" x14ac:dyDescent="0.3">
      <c r="H2056"/>
    </row>
    <row r="2057" spans="8:8" x14ac:dyDescent="0.3">
      <c r="H2057"/>
    </row>
    <row r="2058" spans="8:8" x14ac:dyDescent="0.3">
      <c r="H2058"/>
    </row>
    <row r="2059" spans="8:8" x14ac:dyDescent="0.3">
      <c r="H2059"/>
    </row>
    <row r="2060" spans="8:8" x14ac:dyDescent="0.3">
      <c r="H2060"/>
    </row>
    <row r="2061" spans="8:8" x14ac:dyDescent="0.3">
      <c r="H2061"/>
    </row>
    <row r="2062" spans="8:8" x14ac:dyDescent="0.3">
      <c r="H2062"/>
    </row>
    <row r="2063" spans="8:8" x14ac:dyDescent="0.3">
      <c r="H2063"/>
    </row>
    <row r="2064" spans="8:8" x14ac:dyDescent="0.3">
      <c r="H2064"/>
    </row>
    <row r="2065" spans="8:8" x14ac:dyDescent="0.3">
      <c r="H2065"/>
    </row>
    <row r="2066" spans="8:8" x14ac:dyDescent="0.3">
      <c r="H2066"/>
    </row>
    <row r="2067" spans="8:8" x14ac:dyDescent="0.3">
      <c r="H2067"/>
    </row>
    <row r="2068" spans="8:8" x14ac:dyDescent="0.3">
      <c r="H2068"/>
    </row>
    <row r="2069" spans="8:8" x14ac:dyDescent="0.3">
      <c r="H2069"/>
    </row>
    <row r="2070" spans="8:8" x14ac:dyDescent="0.3">
      <c r="H2070"/>
    </row>
    <row r="2071" spans="8:8" x14ac:dyDescent="0.3">
      <c r="H2071"/>
    </row>
    <row r="2072" spans="8:8" x14ac:dyDescent="0.3">
      <c r="H2072"/>
    </row>
    <row r="2073" spans="8:8" x14ac:dyDescent="0.3">
      <c r="H2073"/>
    </row>
    <row r="2074" spans="8:8" x14ac:dyDescent="0.3">
      <c r="H2074"/>
    </row>
    <row r="2075" spans="8:8" x14ac:dyDescent="0.3">
      <c r="H2075"/>
    </row>
    <row r="2076" spans="8:8" x14ac:dyDescent="0.3">
      <c r="H2076"/>
    </row>
    <row r="2077" spans="8:8" x14ac:dyDescent="0.3">
      <c r="H2077"/>
    </row>
    <row r="2078" spans="8:8" x14ac:dyDescent="0.3">
      <c r="H2078"/>
    </row>
    <row r="2079" spans="8:8" x14ac:dyDescent="0.3">
      <c r="H2079"/>
    </row>
    <row r="2080" spans="8:8" x14ac:dyDescent="0.3">
      <c r="H2080"/>
    </row>
    <row r="2081" spans="8:8" x14ac:dyDescent="0.3">
      <c r="H2081"/>
    </row>
    <row r="2082" spans="8:8" x14ac:dyDescent="0.3">
      <c r="H2082"/>
    </row>
    <row r="2083" spans="8:8" x14ac:dyDescent="0.3">
      <c r="H2083"/>
    </row>
    <row r="2084" spans="8:8" x14ac:dyDescent="0.3">
      <c r="H2084"/>
    </row>
    <row r="2085" spans="8:8" x14ac:dyDescent="0.3">
      <c r="H2085"/>
    </row>
    <row r="2086" spans="8:8" x14ac:dyDescent="0.3">
      <c r="H2086"/>
    </row>
    <row r="2087" spans="8:8" x14ac:dyDescent="0.3">
      <c r="H2087"/>
    </row>
    <row r="2088" spans="8:8" x14ac:dyDescent="0.3">
      <c r="H2088"/>
    </row>
    <row r="2089" spans="8:8" x14ac:dyDescent="0.3">
      <c r="H2089"/>
    </row>
    <row r="2090" spans="8:8" x14ac:dyDescent="0.3">
      <c r="H2090"/>
    </row>
    <row r="2091" spans="8:8" x14ac:dyDescent="0.3">
      <c r="H2091"/>
    </row>
    <row r="2092" spans="8:8" x14ac:dyDescent="0.3">
      <c r="H2092"/>
    </row>
    <row r="2093" spans="8:8" x14ac:dyDescent="0.3">
      <c r="H2093"/>
    </row>
    <row r="2094" spans="8:8" x14ac:dyDescent="0.3">
      <c r="H2094"/>
    </row>
    <row r="2095" spans="8:8" x14ac:dyDescent="0.3">
      <c r="H2095"/>
    </row>
    <row r="2096" spans="8:8" x14ac:dyDescent="0.3">
      <c r="H2096"/>
    </row>
    <row r="2097" spans="8:8" x14ac:dyDescent="0.3">
      <c r="H2097"/>
    </row>
    <row r="2098" spans="8:8" x14ac:dyDescent="0.3">
      <c r="H2098"/>
    </row>
    <row r="2099" spans="8:8" x14ac:dyDescent="0.3">
      <c r="H2099"/>
    </row>
    <row r="2100" spans="8:8" x14ac:dyDescent="0.3">
      <c r="H2100"/>
    </row>
    <row r="2101" spans="8:8" x14ac:dyDescent="0.3">
      <c r="H2101"/>
    </row>
    <row r="2102" spans="8:8" x14ac:dyDescent="0.3">
      <c r="H2102"/>
    </row>
    <row r="2103" spans="8:8" x14ac:dyDescent="0.3">
      <c r="H2103"/>
    </row>
    <row r="2104" spans="8:8" x14ac:dyDescent="0.3">
      <c r="H2104"/>
    </row>
    <row r="2105" spans="8:8" x14ac:dyDescent="0.3">
      <c r="H2105"/>
    </row>
    <row r="2106" spans="8:8" x14ac:dyDescent="0.3">
      <c r="H2106"/>
    </row>
    <row r="2107" spans="8:8" x14ac:dyDescent="0.3">
      <c r="H2107"/>
    </row>
    <row r="2108" spans="8:8" x14ac:dyDescent="0.3">
      <c r="H2108"/>
    </row>
    <row r="2109" spans="8:8" x14ac:dyDescent="0.3">
      <c r="H2109"/>
    </row>
    <row r="2110" spans="8:8" x14ac:dyDescent="0.3">
      <c r="H2110"/>
    </row>
    <row r="2111" spans="8:8" x14ac:dyDescent="0.3">
      <c r="H2111"/>
    </row>
    <row r="2112" spans="8:8" x14ac:dyDescent="0.3">
      <c r="H2112"/>
    </row>
    <row r="2113" spans="8:8" x14ac:dyDescent="0.3">
      <c r="H2113"/>
    </row>
    <row r="2114" spans="8:8" x14ac:dyDescent="0.3">
      <c r="H2114"/>
    </row>
    <row r="2115" spans="8:8" x14ac:dyDescent="0.3">
      <c r="H2115"/>
    </row>
    <row r="2116" spans="8:8" x14ac:dyDescent="0.3">
      <c r="H2116"/>
    </row>
    <row r="2117" spans="8:8" x14ac:dyDescent="0.3">
      <c r="H2117"/>
    </row>
    <row r="2118" spans="8:8" x14ac:dyDescent="0.3">
      <c r="H2118"/>
    </row>
    <row r="2119" spans="8:8" x14ac:dyDescent="0.3">
      <c r="H2119"/>
    </row>
    <row r="2120" spans="8:8" x14ac:dyDescent="0.3">
      <c r="H2120"/>
    </row>
    <row r="2121" spans="8:8" x14ac:dyDescent="0.3">
      <c r="H2121"/>
    </row>
    <row r="2122" spans="8:8" x14ac:dyDescent="0.3">
      <c r="H2122"/>
    </row>
    <row r="2123" spans="8:8" x14ac:dyDescent="0.3">
      <c r="H2123"/>
    </row>
    <row r="2124" spans="8:8" x14ac:dyDescent="0.3">
      <c r="H2124"/>
    </row>
    <row r="2125" spans="8:8" x14ac:dyDescent="0.3">
      <c r="H2125"/>
    </row>
    <row r="2126" spans="8:8" x14ac:dyDescent="0.3">
      <c r="H2126"/>
    </row>
    <row r="2127" spans="8:8" x14ac:dyDescent="0.3">
      <c r="H2127"/>
    </row>
    <row r="2128" spans="8:8" x14ac:dyDescent="0.3">
      <c r="H2128"/>
    </row>
    <row r="2129" spans="8:8" x14ac:dyDescent="0.3">
      <c r="H2129"/>
    </row>
    <row r="2130" spans="8:8" x14ac:dyDescent="0.3">
      <c r="H2130"/>
    </row>
    <row r="2131" spans="8:8" x14ac:dyDescent="0.3">
      <c r="H2131"/>
    </row>
    <row r="2132" spans="8:8" x14ac:dyDescent="0.3">
      <c r="H2132"/>
    </row>
    <row r="2133" spans="8:8" x14ac:dyDescent="0.3">
      <c r="H2133"/>
    </row>
    <row r="2134" spans="8:8" x14ac:dyDescent="0.3">
      <c r="H2134"/>
    </row>
    <row r="2135" spans="8:8" x14ac:dyDescent="0.3">
      <c r="H2135"/>
    </row>
    <row r="2136" spans="8:8" x14ac:dyDescent="0.3">
      <c r="H2136"/>
    </row>
    <row r="2137" spans="8:8" x14ac:dyDescent="0.3">
      <c r="H2137"/>
    </row>
    <row r="2138" spans="8:8" x14ac:dyDescent="0.3">
      <c r="H2138"/>
    </row>
    <row r="2139" spans="8:8" x14ac:dyDescent="0.3">
      <c r="H2139"/>
    </row>
    <row r="2140" spans="8:8" x14ac:dyDescent="0.3">
      <c r="H2140"/>
    </row>
    <row r="2141" spans="8:8" x14ac:dyDescent="0.3">
      <c r="H2141"/>
    </row>
    <row r="2142" spans="8:8" x14ac:dyDescent="0.3">
      <c r="H2142"/>
    </row>
    <row r="2143" spans="8:8" x14ac:dyDescent="0.3">
      <c r="H2143"/>
    </row>
    <row r="2144" spans="8:8" x14ac:dyDescent="0.3">
      <c r="H2144"/>
    </row>
    <row r="2145" spans="8:8" x14ac:dyDescent="0.3">
      <c r="H2145"/>
    </row>
    <row r="2146" spans="8:8" x14ac:dyDescent="0.3">
      <c r="H2146"/>
    </row>
    <row r="2147" spans="8:8" x14ac:dyDescent="0.3">
      <c r="H2147"/>
    </row>
    <row r="2148" spans="8:8" x14ac:dyDescent="0.3">
      <c r="H2148"/>
    </row>
    <row r="2149" spans="8:8" x14ac:dyDescent="0.3">
      <c r="H2149"/>
    </row>
    <row r="2150" spans="8:8" x14ac:dyDescent="0.3">
      <c r="H2150"/>
    </row>
    <row r="2151" spans="8:8" x14ac:dyDescent="0.3">
      <c r="H2151"/>
    </row>
    <row r="2152" spans="8:8" x14ac:dyDescent="0.3">
      <c r="H2152"/>
    </row>
    <row r="2153" spans="8:8" x14ac:dyDescent="0.3">
      <c r="H2153"/>
    </row>
    <row r="2154" spans="8:8" x14ac:dyDescent="0.3">
      <c r="H2154"/>
    </row>
    <row r="2155" spans="8:8" x14ac:dyDescent="0.3">
      <c r="H2155"/>
    </row>
    <row r="2156" spans="8:8" x14ac:dyDescent="0.3">
      <c r="H2156"/>
    </row>
    <row r="2157" spans="8:8" x14ac:dyDescent="0.3">
      <c r="H2157"/>
    </row>
    <row r="2158" spans="8:8" x14ac:dyDescent="0.3">
      <c r="H2158"/>
    </row>
    <row r="2159" spans="8:8" x14ac:dyDescent="0.3">
      <c r="H2159"/>
    </row>
    <row r="2160" spans="8:8" x14ac:dyDescent="0.3">
      <c r="H2160"/>
    </row>
    <row r="2161" spans="8:8" x14ac:dyDescent="0.3">
      <c r="H2161"/>
    </row>
    <row r="2162" spans="8:8" x14ac:dyDescent="0.3">
      <c r="H2162"/>
    </row>
    <row r="2163" spans="8:8" x14ac:dyDescent="0.3">
      <c r="H2163"/>
    </row>
    <row r="2164" spans="8:8" x14ac:dyDescent="0.3">
      <c r="H2164"/>
    </row>
    <row r="2165" spans="8:8" x14ac:dyDescent="0.3">
      <c r="H2165"/>
    </row>
    <row r="2166" spans="8:8" x14ac:dyDescent="0.3">
      <c r="H2166"/>
    </row>
    <row r="2167" spans="8:8" x14ac:dyDescent="0.3">
      <c r="H2167"/>
    </row>
    <row r="2168" spans="8:8" x14ac:dyDescent="0.3">
      <c r="H2168"/>
    </row>
    <row r="2169" spans="8:8" x14ac:dyDescent="0.3">
      <c r="H2169"/>
    </row>
    <row r="2170" spans="8:8" x14ac:dyDescent="0.3">
      <c r="H2170"/>
    </row>
    <row r="2171" spans="8:8" x14ac:dyDescent="0.3">
      <c r="H2171"/>
    </row>
    <row r="2172" spans="8:8" x14ac:dyDescent="0.3">
      <c r="H2172"/>
    </row>
    <row r="2173" spans="8:8" x14ac:dyDescent="0.3">
      <c r="H2173"/>
    </row>
    <row r="2174" spans="8:8" x14ac:dyDescent="0.3">
      <c r="H2174"/>
    </row>
    <row r="2175" spans="8:8" x14ac:dyDescent="0.3">
      <c r="H2175"/>
    </row>
    <row r="2176" spans="8:8" x14ac:dyDescent="0.3">
      <c r="H2176"/>
    </row>
    <row r="2177" spans="8:8" x14ac:dyDescent="0.3">
      <c r="H2177"/>
    </row>
    <row r="2178" spans="8:8" x14ac:dyDescent="0.3">
      <c r="H2178"/>
    </row>
    <row r="2179" spans="8:8" x14ac:dyDescent="0.3">
      <c r="H2179"/>
    </row>
    <row r="2180" spans="8:8" x14ac:dyDescent="0.3">
      <c r="H2180"/>
    </row>
    <row r="2181" spans="8:8" x14ac:dyDescent="0.3">
      <c r="H2181"/>
    </row>
    <row r="2182" spans="8:8" x14ac:dyDescent="0.3">
      <c r="H2182"/>
    </row>
    <row r="2183" spans="8:8" x14ac:dyDescent="0.3">
      <c r="H2183"/>
    </row>
    <row r="2184" spans="8:8" x14ac:dyDescent="0.3">
      <c r="H2184"/>
    </row>
    <row r="2185" spans="8:8" x14ac:dyDescent="0.3">
      <c r="H2185"/>
    </row>
    <row r="2186" spans="8:8" x14ac:dyDescent="0.3">
      <c r="H2186"/>
    </row>
    <row r="2187" spans="8:8" x14ac:dyDescent="0.3">
      <c r="H2187"/>
    </row>
    <row r="2188" spans="8:8" x14ac:dyDescent="0.3">
      <c r="H2188"/>
    </row>
    <row r="2189" spans="8:8" x14ac:dyDescent="0.3">
      <c r="H2189"/>
    </row>
    <row r="2190" spans="8:8" x14ac:dyDescent="0.3">
      <c r="H2190"/>
    </row>
    <row r="2191" spans="8:8" x14ac:dyDescent="0.3">
      <c r="H2191"/>
    </row>
    <row r="2192" spans="8:8" x14ac:dyDescent="0.3">
      <c r="H2192"/>
    </row>
    <row r="2193" spans="8:8" x14ac:dyDescent="0.3">
      <c r="H2193"/>
    </row>
    <row r="2194" spans="8:8" x14ac:dyDescent="0.3">
      <c r="H2194"/>
    </row>
    <row r="2195" spans="8:8" x14ac:dyDescent="0.3">
      <c r="H2195"/>
    </row>
    <row r="2196" spans="8:8" x14ac:dyDescent="0.3">
      <c r="H2196"/>
    </row>
    <row r="2197" spans="8:8" x14ac:dyDescent="0.3">
      <c r="H2197"/>
    </row>
    <row r="2198" spans="8:8" x14ac:dyDescent="0.3">
      <c r="H2198"/>
    </row>
    <row r="2199" spans="8:8" x14ac:dyDescent="0.3">
      <c r="H2199"/>
    </row>
    <row r="2200" spans="8:8" x14ac:dyDescent="0.3">
      <c r="H2200"/>
    </row>
    <row r="2201" spans="8:8" x14ac:dyDescent="0.3">
      <c r="H2201"/>
    </row>
    <row r="2202" spans="8:8" x14ac:dyDescent="0.3">
      <c r="H2202"/>
    </row>
    <row r="2203" spans="8:8" x14ac:dyDescent="0.3">
      <c r="H2203"/>
    </row>
    <row r="2204" spans="8:8" x14ac:dyDescent="0.3">
      <c r="H2204"/>
    </row>
    <row r="2205" spans="8:8" x14ac:dyDescent="0.3">
      <c r="H2205"/>
    </row>
    <row r="2206" spans="8:8" x14ac:dyDescent="0.3">
      <c r="H2206"/>
    </row>
    <row r="2207" spans="8:8" x14ac:dyDescent="0.3">
      <c r="H2207"/>
    </row>
    <row r="2208" spans="8:8" x14ac:dyDescent="0.3">
      <c r="H2208"/>
    </row>
    <row r="2209" spans="8:8" x14ac:dyDescent="0.3">
      <c r="H2209"/>
    </row>
    <row r="2210" spans="8:8" x14ac:dyDescent="0.3">
      <c r="H2210"/>
    </row>
    <row r="2211" spans="8:8" x14ac:dyDescent="0.3">
      <c r="H2211"/>
    </row>
    <row r="2212" spans="8:8" x14ac:dyDescent="0.3">
      <c r="H2212"/>
    </row>
    <row r="2213" spans="8:8" x14ac:dyDescent="0.3">
      <c r="H2213"/>
    </row>
    <row r="2214" spans="8:8" x14ac:dyDescent="0.3">
      <c r="H2214"/>
    </row>
    <row r="2215" spans="8:8" x14ac:dyDescent="0.3">
      <c r="H2215"/>
    </row>
    <row r="2216" spans="8:8" x14ac:dyDescent="0.3">
      <c r="H2216"/>
    </row>
    <row r="2217" spans="8:8" x14ac:dyDescent="0.3">
      <c r="H2217"/>
    </row>
    <row r="2218" spans="8:8" x14ac:dyDescent="0.3">
      <c r="H2218"/>
    </row>
    <row r="2219" spans="8:8" x14ac:dyDescent="0.3">
      <c r="H2219"/>
    </row>
    <row r="2220" spans="8:8" x14ac:dyDescent="0.3">
      <c r="H2220"/>
    </row>
    <row r="2221" spans="8:8" x14ac:dyDescent="0.3">
      <c r="H2221"/>
    </row>
    <row r="2222" spans="8:8" x14ac:dyDescent="0.3">
      <c r="H2222"/>
    </row>
    <row r="2223" spans="8:8" x14ac:dyDescent="0.3">
      <c r="H2223"/>
    </row>
    <row r="2224" spans="8:8" x14ac:dyDescent="0.3">
      <c r="H2224"/>
    </row>
    <row r="2225" spans="8:8" x14ac:dyDescent="0.3">
      <c r="H2225"/>
    </row>
    <row r="2226" spans="8:8" x14ac:dyDescent="0.3">
      <c r="H2226"/>
    </row>
    <row r="2227" spans="8:8" x14ac:dyDescent="0.3">
      <c r="H2227"/>
    </row>
    <row r="2228" spans="8:8" x14ac:dyDescent="0.3">
      <c r="H2228"/>
    </row>
    <row r="2229" spans="8:8" x14ac:dyDescent="0.3">
      <c r="H2229"/>
    </row>
    <row r="2230" spans="8:8" x14ac:dyDescent="0.3">
      <c r="H2230"/>
    </row>
    <row r="2231" spans="8:8" x14ac:dyDescent="0.3">
      <c r="H2231"/>
    </row>
    <row r="2232" spans="8:8" x14ac:dyDescent="0.3">
      <c r="H2232"/>
    </row>
    <row r="2233" spans="8:8" x14ac:dyDescent="0.3">
      <c r="H2233"/>
    </row>
    <row r="2234" spans="8:8" x14ac:dyDescent="0.3">
      <c r="H2234"/>
    </row>
    <row r="2235" spans="8:8" x14ac:dyDescent="0.3">
      <c r="H2235"/>
    </row>
    <row r="2236" spans="8:8" x14ac:dyDescent="0.3">
      <c r="H2236"/>
    </row>
    <row r="2237" spans="8:8" x14ac:dyDescent="0.3">
      <c r="H2237"/>
    </row>
    <row r="2238" spans="8:8" x14ac:dyDescent="0.3">
      <c r="H2238"/>
    </row>
    <row r="2239" spans="8:8" x14ac:dyDescent="0.3">
      <c r="H2239"/>
    </row>
    <row r="2240" spans="8:8" x14ac:dyDescent="0.3">
      <c r="H2240"/>
    </row>
    <row r="2241" spans="8:8" x14ac:dyDescent="0.3">
      <c r="H2241"/>
    </row>
    <row r="2242" spans="8:8" x14ac:dyDescent="0.3">
      <c r="H2242"/>
    </row>
    <row r="2243" spans="8:8" x14ac:dyDescent="0.3">
      <c r="H2243"/>
    </row>
    <row r="2244" spans="8:8" x14ac:dyDescent="0.3">
      <c r="H2244"/>
    </row>
    <row r="2245" spans="8:8" x14ac:dyDescent="0.3">
      <c r="H2245"/>
    </row>
    <row r="2246" spans="8:8" x14ac:dyDescent="0.3">
      <c r="H2246"/>
    </row>
    <row r="2247" spans="8:8" x14ac:dyDescent="0.3">
      <c r="H2247"/>
    </row>
    <row r="2248" spans="8:8" x14ac:dyDescent="0.3">
      <c r="H2248"/>
    </row>
    <row r="2249" spans="8:8" x14ac:dyDescent="0.3">
      <c r="H2249"/>
    </row>
    <row r="2250" spans="8:8" x14ac:dyDescent="0.3">
      <c r="H2250"/>
    </row>
    <row r="2251" spans="8:8" x14ac:dyDescent="0.3">
      <c r="H2251"/>
    </row>
    <row r="2252" spans="8:8" x14ac:dyDescent="0.3">
      <c r="H2252"/>
    </row>
    <row r="2253" spans="8:8" x14ac:dyDescent="0.3">
      <c r="H2253"/>
    </row>
    <row r="2254" spans="8:8" x14ac:dyDescent="0.3">
      <c r="H2254"/>
    </row>
    <row r="2255" spans="8:8" x14ac:dyDescent="0.3">
      <c r="H2255"/>
    </row>
    <row r="2256" spans="8:8" x14ac:dyDescent="0.3">
      <c r="H2256"/>
    </row>
    <row r="2257" spans="8:8" x14ac:dyDescent="0.3">
      <c r="H2257"/>
    </row>
    <row r="2258" spans="8:8" x14ac:dyDescent="0.3">
      <c r="H2258"/>
    </row>
    <row r="2259" spans="8:8" x14ac:dyDescent="0.3">
      <c r="H2259"/>
    </row>
    <row r="2260" spans="8:8" x14ac:dyDescent="0.3">
      <c r="H2260"/>
    </row>
    <row r="2261" spans="8:8" x14ac:dyDescent="0.3">
      <c r="H2261"/>
    </row>
    <row r="2262" spans="8:8" x14ac:dyDescent="0.3">
      <c r="H2262"/>
    </row>
    <row r="2263" spans="8:8" x14ac:dyDescent="0.3">
      <c r="H2263"/>
    </row>
    <row r="2264" spans="8:8" x14ac:dyDescent="0.3">
      <c r="H2264"/>
    </row>
    <row r="2265" spans="8:8" x14ac:dyDescent="0.3">
      <c r="H2265"/>
    </row>
    <row r="2266" spans="8:8" x14ac:dyDescent="0.3">
      <c r="H2266"/>
    </row>
    <row r="2267" spans="8:8" x14ac:dyDescent="0.3">
      <c r="H2267"/>
    </row>
    <row r="2268" spans="8:8" x14ac:dyDescent="0.3">
      <c r="H2268"/>
    </row>
    <row r="2269" spans="8:8" x14ac:dyDescent="0.3">
      <c r="H2269"/>
    </row>
    <row r="2270" spans="8:8" x14ac:dyDescent="0.3">
      <c r="H2270"/>
    </row>
    <row r="2271" spans="8:8" x14ac:dyDescent="0.3">
      <c r="H2271"/>
    </row>
    <row r="2272" spans="8:8" x14ac:dyDescent="0.3">
      <c r="H2272"/>
    </row>
    <row r="2273" spans="8:8" x14ac:dyDescent="0.3">
      <c r="H2273"/>
    </row>
    <row r="2274" spans="8:8" x14ac:dyDescent="0.3">
      <c r="H2274"/>
    </row>
    <row r="2275" spans="8:8" x14ac:dyDescent="0.3">
      <c r="H2275"/>
    </row>
    <row r="2276" spans="8:8" x14ac:dyDescent="0.3">
      <c r="H2276"/>
    </row>
    <row r="2277" spans="8:8" x14ac:dyDescent="0.3">
      <c r="H2277"/>
    </row>
    <row r="2278" spans="8:8" x14ac:dyDescent="0.3">
      <c r="H2278"/>
    </row>
    <row r="2279" spans="8:8" x14ac:dyDescent="0.3">
      <c r="H2279"/>
    </row>
    <row r="2280" spans="8:8" x14ac:dyDescent="0.3">
      <c r="H2280"/>
    </row>
    <row r="2281" spans="8:8" x14ac:dyDescent="0.3">
      <c r="H2281"/>
    </row>
    <row r="2282" spans="8:8" x14ac:dyDescent="0.3">
      <c r="H2282"/>
    </row>
    <row r="2283" spans="8:8" x14ac:dyDescent="0.3">
      <c r="H2283"/>
    </row>
    <row r="2284" spans="8:8" x14ac:dyDescent="0.3">
      <c r="H2284"/>
    </row>
    <row r="2285" spans="8:8" x14ac:dyDescent="0.3">
      <c r="H2285"/>
    </row>
    <row r="2286" spans="8:8" x14ac:dyDescent="0.3">
      <c r="H2286"/>
    </row>
    <row r="2287" spans="8:8" x14ac:dyDescent="0.3">
      <c r="H2287"/>
    </row>
    <row r="2288" spans="8:8" x14ac:dyDescent="0.3">
      <c r="H2288"/>
    </row>
    <row r="2289" spans="8:8" x14ac:dyDescent="0.3">
      <c r="H2289"/>
    </row>
    <row r="2290" spans="8:8" x14ac:dyDescent="0.3">
      <c r="H2290"/>
    </row>
    <row r="2291" spans="8:8" x14ac:dyDescent="0.3">
      <c r="H2291"/>
    </row>
    <row r="2292" spans="8:8" x14ac:dyDescent="0.3">
      <c r="H2292"/>
    </row>
    <row r="2293" spans="8:8" x14ac:dyDescent="0.3">
      <c r="H2293"/>
    </row>
    <row r="2294" spans="8:8" x14ac:dyDescent="0.3">
      <c r="H2294"/>
    </row>
    <row r="2295" spans="8:8" x14ac:dyDescent="0.3">
      <c r="H2295"/>
    </row>
    <row r="2296" spans="8:8" x14ac:dyDescent="0.3">
      <c r="H2296"/>
    </row>
    <row r="2297" spans="8:8" x14ac:dyDescent="0.3">
      <c r="H2297"/>
    </row>
    <row r="2298" spans="8:8" x14ac:dyDescent="0.3">
      <c r="H2298"/>
    </row>
    <row r="2299" spans="8:8" x14ac:dyDescent="0.3">
      <c r="H2299"/>
    </row>
    <row r="2300" spans="8:8" x14ac:dyDescent="0.3">
      <c r="H2300"/>
    </row>
    <row r="2301" spans="8:8" x14ac:dyDescent="0.3">
      <c r="H2301"/>
    </row>
    <row r="2302" spans="8:8" x14ac:dyDescent="0.3">
      <c r="H2302"/>
    </row>
    <row r="2303" spans="8:8" x14ac:dyDescent="0.3">
      <c r="H2303"/>
    </row>
    <row r="2304" spans="8:8" x14ac:dyDescent="0.3">
      <c r="H2304"/>
    </row>
    <row r="2305" spans="8:8" x14ac:dyDescent="0.3">
      <c r="H2305"/>
    </row>
    <row r="2306" spans="8:8" x14ac:dyDescent="0.3">
      <c r="H2306"/>
    </row>
    <row r="2307" spans="8:8" x14ac:dyDescent="0.3">
      <c r="H2307"/>
    </row>
    <row r="2308" spans="8:8" x14ac:dyDescent="0.3">
      <c r="H2308"/>
    </row>
    <row r="2309" spans="8:8" x14ac:dyDescent="0.3">
      <c r="H2309"/>
    </row>
    <row r="2310" spans="8:8" x14ac:dyDescent="0.3">
      <c r="H2310"/>
    </row>
    <row r="2311" spans="8:8" x14ac:dyDescent="0.3">
      <c r="H2311"/>
    </row>
    <row r="2312" spans="8:8" x14ac:dyDescent="0.3">
      <c r="H2312"/>
    </row>
    <row r="2313" spans="8:8" x14ac:dyDescent="0.3">
      <c r="H2313"/>
    </row>
    <row r="2314" spans="8:8" x14ac:dyDescent="0.3">
      <c r="H2314"/>
    </row>
    <row r="2315" spans="8:8" x14ac:dyDescent="0.3">
      <c r="H2315"/>
    </row>
    <row r="2316" spans="8:8" x14ac:dyDescent="0.3">
      <c r="H2316"/>
    </row>
    <row r="2317" spans="8:8" x14ac:dyDescent="0.3">
      <c r="H2317"/>
    </row>
    <row r="2318" spans="8:8" x14ac:dyDescent="0.3">
      <c r="H2318"/>
    </row>
    <row r="2319" spans="8:8" x14ac:dyDescent="0.3">
      <c r="H2319"/>
    </row>
    <row r="2320" spans="8:8" x14ac:dyDescent="0.3">
      <c r="H2320"/>
    </row>
    <row r="2321" spans="8:8" x14ac:dyDescent="0.3">
      <c r="H2321"/>
    </row>
    <row r="2322" spans="8:8" x14ac:dyDescent="0.3">
      <c r="H2322"/>
    </row>
    <row r="2323" spans="8:8" x14ac:dyDescent="0.3">
      <c r="H2323"/>
    </row>
    <row r="2324" spans="8:8" x14ac:dyDescent="0.3">
      <c r="H2324"/>
    </row>
    <row r="2325" spans="8:8" x14ac:dyDescent="0.3">
      <c r="H2325"/>
    </row>
    <row r="2326" spans="8:8" x14ac:dyDescent="0.3">
      <c r="H2326"/>
    </row>
    <row r="2327" spans="8:8" x14ac:dyDescent="0.3">
      <c r="H2327"/>
    </row>
    <row r="2328" spans="8:8" x14ac:dyDescent="0.3">
      <c r="H2328"/>
    </row>
    <row r="2329" spans="8:8" x14ac:dyDescent="0.3">
      <c r="H2329"/>
    </row>
    <row r="2330" spans="8:8" x14ac:dyDescent="0.3">
      <c r="H2330"/>
    </row>
    <row r="2331" spans="8:8" x14ac:dyDescent="0.3">
      <c r="H2331"/>
    </row>
    <row r="2332" spans="8:8" x14ac:dyDescent="0.3">
      <c r="H2332"/>
    </row>
    <row r="2333" spans="8:8" x14ac:dyDescent="0.3">
      <c r="H2333"/>
    </row>
    <row r="2334" spans="8:8" x14ac:dyDescent="0.3">
      <c r="H2334"/>
    </row>
    <row r="2335" spans="8:8" x14ac:dyDescent="0.3">
      <c r="H2335"/>
    </row>
    <row r="2336" spans="8:8" x14ac:dyDescent="0.3">
      <c r="H2336"/>
    </row>
    <row r="2337" spans="8:8" x14ac:dyDescent="0.3">
      <c r="H2337"/>
    </row>
    <row r="2338" spans="8:8" x14ac:dyDescent="0.3">
      <c r="H2338"/>
    </row>
    <row r="2339" spans="8:8" x14ac:dyDescent="0.3">
      <c r="H2339"/>
    </row>
    <row r="2340" spans="8:8" x14ac:dyDescent="0.3">
      <c r="H2340"/>
    </row>
    <row r="2341" spans="8:8" x14ac:dyDescent="0.3">
      <c r="H2341"/>
    </row>
    <row r="2342" spans="8:8" x14ac:dyDescent="0.3">
      <c r="H2342"/>
    </row>
    <row r="2343" spans="8:8" x14ac:dyDescent="0.3">
      <c r="H2343"/>
    </row>
    <row r="2344" spans="8:8" x14ac:dyDescent="0.3">
      <c r="H2344"/>
    </row>
    <row r="2345" spans="8:8" x14ac:dyDescent="0.3">
      <c r="H2345"/>
    </row>
    <row r="2346" spans="8:8" x14ac:dyDescent="0.3">
      <c r="H2346"/>
    </row>
    <row r="2347" spans="8:8" x14ac:dyDescent="0.3">
      <c r="H2347"/>
    </row>
    <row r="2348" spans="8:8" x14ac:dyDescent="0.3">
      <c r="H2348"/>
    </row>
    <row r="2349" spans="8:8" x14ac:dyDescent="0.3">
      <c r="H2349"/>
    </row>
    <row r="2350" spans="8:8" x14ac:dyDescent="0.3">
      <c r="H2350"/>
    </row>
    <row r="2351" spans="8:8" x14ac:dyDescent="0.3">
      <c r="H2351"/>
    </row>
    <row r="2352" spans="8:8" x14ac:dyDescent="0.3">
      <c r="H2352"/>
    </row>
    <row r="2353" spans="8:8" x14ac:dyDescent="0.3">
      <c r="H2353"/>
    </row>
    <row r="2354" spans="8:8" x14ac:dyDescent="0.3">
      <c r="H2354"/>
    </row>
    <row r="2355" spans="8:8" x14ac:dyDescent="0.3">
      <c r="H2355"/>
    </row>
    <row r="2356" spans="8:8" x14ac:dyDescent="0.3">
      <c r="H2356"/>
    </row>
    <row r="2357" spans="8:8" x14ac:dyDescent="0.3">
      <c r="H2357"/>
    </row>
    <row r="2358" spans="8:8" x14ac:dyDescent="0.3">
      <c r="H2358"/>
    </row>
    <row r="2359" spans="8:8" x14ac:dyDescent="0.3">
      <c r="H2359"/>
    </row>
    <row r="2360" spans="8:8" x14ac:dyDescent="0.3">
      <c r="H2360"/>
    </row>
    <row r="2361" spans="8:8" x14ac:dyDescent="0.3">
      <c r="H2361"/>
    </row>
    <row r="2362" spans="8:8" x14ac:dyDescent="0.3">
      <c r="H2362"/>
    </row>
    <row r="2363" spans="8:8" x14ac:dyDescent="0.3">
      <c r="H2363"/>
    </row>
    <row r="2364" spans="8:8" x14ac:dyDescent="0.3">
      <c r="H2364"/>
    </row>
    <row r="2365" spans="8:8" x14ac:dyDescent="0.3">
      <c r="H2365"/>
    </row>
    <row r="2366" spans="8:8" x14ac:dyDescent="0.3">
      <c r="H2366"/>
    </row>
    <row r="2367" spans="8:8" x14ac:dyDescent="0.3">
      <c r="H2367"/>
    </row>
    <row r="2368" spans="8:8" x14ac:dyDescent="0.3">
      <c r="H2368"/>
    </row>
    <row r="2369" spans="8:8" x14ac:dyDescent="0.3">
      <c r="H2369"/>
    </row>
    <row r="2370" spans="8:8" x14ac:dyDescent="0.3">
      <c r="H2370"/>
    </row>
    <row r="2371" spans="8:8" x14ac:dyDescent="0.3">
      <c r="H2371"/>
    </row>
    <row r="2372" spans="8:8" x14ac:dyDescent="0.3">
      <c r="H2372"/>
    </row>
    <row r="2373" spans="8:8" x14ac:dyDescent="0.3">
      <c r="H2373"/>
    </row>
    <row r="2374" spans="8:8" x14ac:dyDescent="0.3">
      <c r="H2374"/>
    </row>
    <row r="2375" spans="8:8" x14ac:dyDescent="0.3">
      <c r="H2375"/>
    </row>
    <row r="2376" spans="8:8" x14ac:dyDescent="0.3">
      <c r="H2376"/>
    </row>
    <row r="2377" spans="8:8" x14ac:dyDescent="0.3">
      <c r="H2377"/>
    </row>
    <row r="2378" spans="8:8" x14ac:dyDescent="0.3">
      <c r="H2378"/>
    </row>
    <row r="2379" spans="8:8" x14ac:dyDescent="0.3">
      <c r="H2379"/>
    </row>
    <row r="2380" spans="8:8" x14ac:dyDescent="0.3">
      <c r="H2380"/>
    </row>
    <row r="2381" spans="8:8" x14ac:dyDescent="0.3">
      <c r="H2381"/>
    </row>
    <row r="2382" spans="8:8" x14ac:dyDescent="0.3">
      <c r="H2382"/>
    </row>
    <row r="2383" spans="8:8" x14ac:dyDescent="0.3">
      <c r="H2383"/>
    </row>
    <row r="2384" spans="8:8" x14ac:dyDescent="0.3">
      <c r="H2384"/>
    </row>
    <row r="2385" spans="8:8" x14ac:dyDescent="0.3">
      <c r="H2385"/>
    </row>
    <row r="2386" spans="8:8" x14ac:dyDescent="0.3">
      <c r="H2386"/>
    </row>
    <row r="2387" spans="8:8" x14ac:dyDescent="0.3">
      <c r="H2387"/>
    </row>
    <row r="2388" spans="8:8" x14ac:dyDescent="0.3">
      <c r="H2388"/>
    </row>
    <row r="2389" spans="8:8" x14ac:dyDescent="0.3">
      <c r="H2389"/>
    </row>
    <row r="2390" spans="8:8" x14ac:dyDescent="0.3">
      <c r="H2390"/>
    </row>
    <row r="2391" spans="8:8" x14ac:dyDescent="0.3">
      <c r="H2391"/>
    </row>
    <row r="2392" spans="8:8" x14ac:dyDescent="0.3">
      <c r="H2392"/>
    </row>
    <row r="2393" spans="8:8" x14ac:dyDescent="0.3">
      <c r="H2393"/>
    </row>
    <row r="2394" spans="8:8" x14ac:dyDescent="0.3">
      <c r="H2394"/>
    </row>
    <row r="2395" spans="8:8" x14ac:dyDescent="0.3">
      <c r="H2395"/>
    </row>
    <row r="2396" spans="8:8" x14ac:dyDescent="0.3">
      <c r="H2396"/>
    </row>
    <row r="2397" spans="8:8" x14ac:dyDescent="0.3">
      <c r="H2397"/>
    </row>
    <row r="2398" spans="8:8" x14ac:dyDescent="0.3">
      <c r="H2398"/>
    </row>
    <row r="2399" spans="8:8" x14ac:dyDescent="0.3">
      <c r="H2399"/>
    </row>
    <row r="2400" spans="8:8" x14ac:dyDescent="0.3">
      <c r="H2400"/>
    </row>
    <row r="2401" spans="8:8" x14ac:dyDescent="0.3">
      <c r="H2401"/>
    </row>
    <row r="2402" spans="8:8" x14ac:dyDescent="0.3">
      <c r="H2402"/>
    </row>
    <row r="2403" spans="8:8" x14ac:dyDescent="0.3">
      <c r="H2403"/>
    </row>
    <row r="2404" spans="8:8" x14ac:dyDescent="0.3">
      <c r="H2404"/>
    </row>
    <row r="2405" spans="8:8" x14ac:dyDescent="0.3">
      <c r="H2405"/>
    </row>
    <row r="2406" spans="8:8" x14ac:dyDescent="0.3">
      <c r="H2406"/>
    </row>
    <row r="2407" spans="8:8" x14ac:dyDescent="0.3">
      <c r="H2407"/>
    </row>
    <row r="2408" spans="8:8" x14ac:dyDescent="0.3">
      <c r="H2408"/>
    </row>
    <row r="2409" spans="8:8" x14ac:dyDescent="0.3">
      <c r="H2409"/>
    </row>
    <row r="2410" spans="8:8" x14ac:dyDescent="0.3">
      <c r="H2410"/>
    </row>
    <row r="2411" spans="8:8" x14ac:dyDescent="0.3">
      <c r="H2411"/>
    </row>
    <row r="2412" spans="8:8" x14ac:dyDescent="0.3">
      <c r="H2412"/>
    </row>
    <row r="2413" spans="8:8" x14ac:dyDescent="0.3">
      <c r="H2413"/>
    </row>
    <row r="2414" spans="8:8" x14ac:dyDescent="0.3">
      <c r="H2414"/>
    </row>
    <row r="2415" spans="8:8" x14ac:dyDescent="0.3">
      <c r="H2415"/>
    </row>
    <row r="2416" spans="8:8" x14ac:dyDescent="0.3">
      <c r="H2416"/>
    </row>
    <row r="2417" spans="8:8" x14ac:dyDescent="0.3">
      <c r="H2417"/>
    </row>
    <row r="2418" spans="8:8" x14ac:dyDescent="0.3">
      <c r="H2418"/>
    </row>
    <row r="2419" spans="8:8" x14ac:dyDescent="0.3">
      <c r="H2419"/>
    </row>
    <row r="2420" spans="8:8" x14ac:dyDescent="0.3">
      <c r="H2420"/>
    </row>
    <row r="2421" spans="8:8" x14ac:dyDescent="0.3">
      <c r="H2421"/>
    </row>
    <row r="2422" spans="8:8" x14ac:dyDescent="0.3">
      <c r="H2422"/>
    </row>
    <row r="2423" spans="8:8" x14ac:dyDescent="0.3">
      <c r="H2423"/>
    </row>
    <row r="2424" spans="8:8" x14ac:dyDescent="0.3">
      <c r="H2424"/>
    </row>
    <row r="2425" spans="8:8" x14ac:dyDescent="0.3">
      <c r="H2425"/>
    </row>
    <row r="2426" spans="8:8" x14ac:dyDescent="0.3">
      <c r="H2426"/>
    </row>
    <row r="2427" spans="8:8" x14ac:dyDescent="0.3">
      <c r="H2427"/>
    </row>
    <row r="2428" spans="8:8" x14ac:dyDescent="0.3">
      <c r="H2428"/>
    </row>
    <row r="2429" spans="8:8" x14ac:dyDescent="0.3">
      <c r="H2429"/>
    </row>
    <row r="2430" spans="8:8" x14ac:dyDescent="0.3">
      <c r="H2430"/>
    </row>
    <row r="2431" spans="8:8" x14ac:dyDescent="0.3">
      <c r="H2431"/>
    </row>
    <row r="2432" spans="8:8" x14ac:dyDescent="0.3">
      <c r="H2432"/>
    </row>
    <row r="2433" spans="8:8" x14ac:dyDescent="0.3">
      <c r="H2433"/>
    </row>
    <row r="2434" spans="8:8" x14ac:dyDescent="0.3">
      <c r="H2434"/>
    </row>
    <row r="2435" spans="8:8" x14ac:dyDescent="0.3">
      <c r="H2435"/>
    </row>
    <row r="2436" spans="8:8" x14ac:dyDescent="0.3">
      <c r="H2436"/>
    </row>
    <row r="2437" spans="8:8" x14ac:dyDescent="0.3">
      <c r="H2437"/>
    </row>
    <row r="2438" spans="8:8" x14ac:dyDescent="0.3">
      <c r="H2438"/>
    </row>
    <row r="2439" spans="8:8" x14ac:dyDescent="0.3">
      <c r="H2439"/>
    </row>
    <row r="2440" spans="8:8" x14ac:dyDescent="0.3">
      <c r="H2440"/>
    </row>
    <row r="2441" spans="8:8" x14ac:dyDescent="0.3">
      <c r="H2441"/>
    </row>
    <row r="2442" spans="8:8" x14ac:dyDescent="0.3">
      <c r="H2442"/>
    </row>
    <row r="2443" spans="8:8" x14ac:dyDescent="0.3">
      <c r="H2443"/>
    </row>
    <row r="2444" spans="8:8" x14ac:dyDescent="0.3">
      <c r="H2444"/>
    </row>
    <row r="2445" spans="8:8" x14ac:dyDescent="0.3">
      <c r="H2445"/>
    </row>
    <row r="2446" spans="8:8" x14ac:dyDescent="0.3">
      <c r="H2446"/>
    </row>
    <row r="2447" spans="8:8" x14ac:dyDescent="0.3">
      <c r="H2447"/>
    </row>
    <row r="2448" spans="8:8" x14ac:dyDescent="0.3">
      <c r="H2448"/>
    </row>
    <row r="2449" spans="8:8" x14ac:dyDescent="0.3">
      <c r="H2449"/>
    </row>
    <row r="2450" spans="8:8" x14ac:dyDescent="0.3">
      <c r="H2450"/>
    </row>
    <row r="2451" spans="8:8" x14ac:dyDescent="0.3">
      <c r="H2451"/>
    </row>
    <row r="2452" spans="8:8" x14ac:dyDescent="0.3">
      <c r="H2452"/>
    </row>
    <row r="2453" spans="8:8" x14ac:dyDescent="0.3">
      <c r="H2453"/>
    </row>
    <row r="2454" spans="8:8" x14ac:dyDescent="0.3">
      <c r="H2454"/>
    </row>
    <row r="2455" spans="8:8" x14ac:dyDescent="0.3">
      <c r="H2455"/>
    </row>
    <row r="2456" spans="8:8" x14ac:dyDescent="0.3">
      <c r="H2456"/>
    </row>
    <row r="2457" spans="8:8" x14ac:dyDescent="0.3">
      <c r="H2457"/>
    </row>
    <row r="2458" spans="8:8" x14ac:dyDescent="0.3">
      <c r="H2458"/>
    </row>
    <row r="2459" spans="8:8" x14ac:dyDescent="0.3">
      <c r="H2459"/>
    </row>
    <row r="2460" spans="8:8" x14ac:dyDescent="0.3">
      <c r="H2460"/>
    </row>
    <row r="2461" spans="8:8" x14ac:dyDescent="0.3">
      <c r="H2461"/>
    </row>
    <row r="2462" spans="8:8" x14ac:dyDescent="0.3">
      <c r="H2462"/>
    </row>
    <row r="2463" spans="8:8" x14ac:dyDescent="0.3">
      <c r="H2463"/>
    </row>
    <row r="2464" spans="8:8" x14ac:dyDescent="0.3">
      <c r="H2464"/>
    </row>
    <row r="2465" spans="8:8" x14ac:dyDescent="0.3">
      <c r="H2465"/>
    </row>
    <row r="2466" spans="8:8" x14ac:dyDescent="0.3">
      <c r="H2466"/>
    </row>
    <row r="2467" spans="8:8" x14ac:dyDescent="0.3">
      <c r="H2467"/>
    </row>
    <row r="2468" spans="8:8" x14ac:dyDescent="0.3">
      <c r="H2468"/>
    </row>
    <row r="2469" spans="8:8" x14ac:dyDescent="0.3">
      <c r="H2469"/>
    </row>
    <row r="2470" spans="8:8" x14ac:dyDescent="0.3">
      <c r="H2470"/>
    </row>
    <row r="2471" spans="8:8" x14ac:dyDescent="0.3">
      <c r="H2471"/>
    </row>
    <row r="2472" spans="8:8" x14ac:dyDescent="0.3">
      <c r="H2472"/>
    </row>
    <row r="2473" spans="8:8" x14ac:dyDescent="0.3">
      <c r="H2473"/>
    </row>
    <row r="2474" spans="8:8" x14ac:dyDescent="0.3">
      <c r="H2474"/>
    </row>
    <row r="2475" spans="8:8" x14ac:dyDescent="0.3">
      <c r="H2475"/>
    </row>
    <row r="2476" spans="8:8" x14ac:dyDescent="0.3">
      <c r="H2476"/>
    </row>
    <row r="2477" spans="8:8" x14ac:dyDescent="0.3">
      <c r="H2477"/>
    </row>
    <row r="2478" spans="8:8" x14ac:dyDescent="0.3">
      <c r="H2478"/>
    </row>
    <row r="2479" spans="8:8" x14ac:dyDescent="0.3">
      <c r="H2479"/>
    </row>
    <row r="2480" spans="8:8" x14ac:dyDescent="0.3">
      <c r="H2480"/>
    </row>
    <row r="2481" spans="8:8" x14ac:dyDescent="0.3">
      <c r="H2481"/>
    </row>
    <row r="2482" spans="8:8" x14ac:dyDescent="0.3">
      <c r="H2482"/>
    </row>
    <row r="2483" spans="8:8" x14ac:dyDescent="0.3">
      <c r="H2483"/>
    </row>
    <row r="2484" spans="8:8" x14ac:dyDescent="0.3">
      <c r="H2484"/>
    </row>
    <row r="2485" spans="8:8" x14ac:dyDescent="0.3">
      <c r="H2485"/>
    </row>
    <row r="2486" spans="8:8" x14ac:dyDescent="0.3">
      <c r="H2486"/>
    </row>
    <row r="2487" spans="8:8" x14ac:dyDescent="0.3">
      <c r="H2487"/>
    </row>
    <row r="2488" spans="8:8" x14ac:dyDescent="0.3">
      <c r="H2488"/>
    </row>
    <row r="2489" spans="8:8" x14ac:dyDescent="0.3">
      <c r="H2489"/>
    </row>
    <row r="2490" spans="8:8" x14ac:dyDescent="0.3">
      <c r="H2490"/>
    </row>
    <row r="2491" spans="8:8" x14ac:dyDescent="0.3">
      <c r="H2491"/>
    </row>
    <row r="2492" spans="8:8" x14ac:dyDescent="0.3">
      <c r="H2492"/>
    </row>
    <row r="2493" spans="8:8" x14ac:dyDescent="0.3">
      <c r="H2493"/>
    </row>
    <row r="2494" spans="8:8" x14ac:dyDescent="0.3">
      <c r="H2494"/>
    </row>
    <row r="2495" spans="8:8" x14ac:dyDescent="0.3">
      <c r="H2495"/>
    </row>
    <row r="2496" spans="8:8" x14ac:dyDescent="0.3">
      <c r="H2496"/>
    </row>
    <row r="2497" spans="8:8" x14ac:dyDescent="0.3">
      <c r="H2497"/>
    </row>
    <row r="2498" spans="8:8" x14ac:dyDescent="0.3">
      <c r="H2498"/>
    </row>
    <row r="2499" spans="8:8" x14ac:dyDescent="0.3">
      <c r="H2499"/>
    </row>
    <row r="2500" spans="8:8" x14ac:dyDescent="0.3">
      <c r="H2500"/>
    </row>
    <row r="2501" spans="8:8" x14ac:dyDescent="0.3">
      <c r="H2501"/>
    </row>
    <row r="2502" spans="8:8" x14ac:dyDescent="0.3">
      <c r="H2502"/>
    </row>
    <row r="2503" spans="8:8" x14ac:dyDescent="0.3">
      <c r="H2503"/>
    </row>
    <row r="2504" spans="8:8" x14ac:dyDescent="0.3">
      <c r="H2504"/>
    </row>
    <row r="2505" spans="8:8" x14ac:dyDescent="0.3">
      <c r="H2505"/>
    </row>
    <row r="2506" spans="8:8" x14ac:dyDescent="0.3">
      <c r="H2506"/>
    </row>
    <row r="2507" spans="8:8" x14ac:dyDescent="0.3">
      <c r="H2507"/>
    </row>
    <row r="2508" spans="8:8" x14ac:dyDescent="0.3">
      <c r="H2508"/>
    </row>
    <row r="2509" spans="8:8" x14ac:dyDescent="0.3">
      <c r="H2509"/>
    </row>
    <row r="2510" spans="8:8" x14ac:dyDescent="0.3">
      <c r="H2510"/>
    </row>
    <row r="2511" spans="8:8" x14ac:dyDescent="0.3">
      <c r="H2511"/>
    </row>
    <row r="2512" spans="8:8" x14ac:dyDescent="0.3">
      <c r="H2512"/>
    </row>
    <row r="2513" spans="8:8" x14ac:dyDescent="0.3">
      <c r="H2513"/>
    </row>
    <row r="2514" spans="8:8" x14ac:dyDescent="0.3">
      <c r="H2514"/>
    </row>
    <row r="2515" spans="8:8" x14ac:dyDescent="0.3">
      <c r="H2515"/>
    </row>
    <row r="2516" spans="8:8" x14ac:dyDescent="0.3">
      <c r="H2516"/>
    </row>
    <row r="2517" spans="8:8" x14ac:dyDescent="0.3">
      <c r="H2517"/>
    </row>
    <row r="2518" spans="8:8" x14ac:dyDescent="0.3">
      <c r="H2518"/>
    </row>
    <row r="2519" spans="8:8" x14ac:dyDescent="0.3">
      <c r="H2519"/>
    </row>
    <row r="2520" spans="8:8" x14ac:dyDescent="0.3">
      <c r="H2520"/>
    </row>
    <row r="2521" spans="8:8" x14ac:dyDescent="0.3">
      <c r="H2521"/>
    </row>
    <row r="2522" spans="8:8" x14ac:dyDescent="0.3">
      <c r="H2522"/>
    </row>
    <row r="2523" spans="8:8" x14ac:dyDescent="0.3">
      <c r="H2523"/>
    </row>
    <row r="2524" spans="8:8" x14ac:dyDescent="0.3">
      <c r="H2524"/>
    </row>
    <row r="2525" spans="8:8" x14ac:dyDescent="0.3">
      <c r="H2525"/>
    </row>
    <row r="2526" spans="8:8" x14ac:dyDescent="0.3">
      <c r="H2526"/>
    </row>
    <row r="2527" spans="8:8" x14ac:dyDescent="0.3">
      <c r="H2527"/>
    </row>
    <row r="2528" spans="8:8" x14ac:dyDescent="0.3">
      <c r="H2528"/>
    </row>
    <row r="2529" spans="8:8" x14ac:dyDescent="0.3">
      <c r="H2529"/>
    </row>
    <row r="2530" spans="8:8" x14ac:dyDescent="0.3">
      <c r="H2530"/>
    </row>
    <row r="2531" spans="8:8" x14ac:dyDescent="0.3">
      <c r="H2531"/>
    </row>
    <row r="2532" spans="8:8" x14ac:dyDescent="0.3">
      <c r="H2532"/>
    </row>
    <row r="2533" spans="8:8" x14ac:dyDescent="0.3">
      <c r="H2533"/>
    </row>
    <row r="2534" spans="8:8" x14ac:dyDescent="0.3">
      <c r="H2534"/>
    </row>
    <row r="2535" spans="8:8" x14ac:dyDescent="0.3">
      <c r="H2535"/>
    </row>
    <row r="2536" spans="8:8" x14ac:dyDescent="0.3">
      <c r="H2536"/>
    </row>
    <row r="2537" spans="8:8" x14ac:dyDescent="0.3">
      <c r="H2537"/>
    </row>
    <row r="2538" spans="8:8" x14ac:dyDescent="0.3">
      <c r="H2538"/>
    </row>
    <row r="2539" spans="8:8" x14ac:dyDescent="0.3">
      <c r="H2539"/>
    </row>
    <row r="2540" spans="8:8" x14ac:dyDescent="0.3">
      <c r="H2540"/>
    </row>
    <row r="2541" spans="8:8" x14ac:dyDescent="0.3">
      <c r="H2541"/>
    </row>
    <row r="2542" spans="8:8" x14ac:dyDescent="0.3">
      <c r="H2542"/>
    </row>
    <row r="2543" spans="8:8" x14ac:dyDescent="0.3">
      <c r="H2543"/>
    </row>
    <row r="2544" spans="8:8" x14ac:dyDescent="0.3">
      <c r="H2544"/>
    </row>
    <row r="2545" spans="8:8" x14ac:dyDescent="0.3">
      <c r="H2545"/>
    </row>
    <row r="2546" spans="8:8" x14ac:dyDescent="0.3">
      <c r="H2546"/>
    </row>
    <row r="2547" spans="8:8" x14ac:dyDescent="0.3">
      <c r="H2547"/>
    </row>
    <row r="2548" spans="8:8" x14ac:dyDescent="0.3">
      <c r="H2548"/>
    </row>
    <row r="2549" spans="8:8" x14ac:dyDescent="0.3">
      <c r="H2549"/>
    </row>
    <row r="2550" spans="8:8" x14ac:dyDescent="0.3">
      <c r="H2550"/>
    </row>
    <row r="2551" spans="8:8" x14ac:dyDescent="0.3">
      <c r="H2551"/>
    </row>
    <row r="2552" spans="8:8" x14ac:dyDescent="0.3">
      <c r="H2552"/>
    </row>
    <row r="2553" spans="8:8" x14ac:dyDescent="0.3">
      <c r="H2553"/>
    </row>
    <row r="2554" spans="8:8" x14ac:dyDescent="0.3">
      <c r="H2554"/>
    </row>
    <row r="2555" spans="8:8" x14ac:dyDescent="0.3">
      <c r="H2555"/>
    </row>
    <row r="2556" spans="8:8" x14ac:dyDescent="0.3">
      <c r="H2556"/>
    </row>
    <row r="2557" spans="8:8" x14ac:dyDescent="0.3">
      <c r="H2557"/>
    </row>
    <row r="2558" spans="8:8" x14ac:dyDescent="0.3">
      <c r="H2558"/>
    </row>
    <row r="2559" spans="8:8" x14ac:dyDescent="0.3">
      <c r="H2559"/>
    </row>
    <row r="2560" spans="8:8" x14ac:dyDescent="0.3">
      <c r="H2560"/>
    </row>
    <row r="2561" spans="8:8" x14ac:dyDescent="0.3">
      <c r="H2561"/>
    </row>
    <row r="2562" spans="8:8" x14ac:dyDescent="0.3">
      <c r="H2562"/>
    </row>
    <row r="2563" spans="8:8" x14ac:dyDescent="0.3">
      <c r="H2563"/>
    </row>
    <row r="2564" spans="8:8" x14ac:dyDescent="0.3">
      <c r="H2564"/>
    </row>
    <row r="2565" spans="8:8" x14ac:dyDescent="0.3">
      <c r="H2565"/>
    </row>
    <row r="2566" spans="8:8" x14ac:dyDescent="0.3">
      <c r="H2566"/>
    </row>
    <row r="2567" spans="8:8" x14ac:dyDescent="0.3">
      <c r="H2567"/>
    </row>
    <row r="2568" spans="8:8" x14ac:dyDescent="0.3">
      <c r="H2568"/>
    </row>
    <row r="2569" spans="8:8" x14ac:dyDescent="0.3">
      <c r="H2569"/>
    </row>
    <row r="2570" spans="8:8" x14ac:dyDescent="0.3">
      <c r="H2570"/>
    </row>
    <row r="2571" spans="8:8" x14ac:dyDescent="0.3">
      <c r="H2571"/>
    </row>
    <row r="2572" spans="8:8" x14ac:dyDescent="0.3">
      <c r="H2572"/>
    </row>
    <row r="2573" spans="8:8" x14ac:dyDescent="0.3">
      <c r="H2573"/>
    </row>
    <row r="2574" spans="8:8" x14ac:dyDescent="0.3">
      <c r="H2574"/>
    </row>
    <row r="2575" spans="8:8" x14ac:dyDescent="0.3">
      <c r="H2575"/>
    </row>
    <row r="2576" spans="8:8" x14ac:dyDescent="0.3">
      <c r="H2576"/>
    </row>
    <row r="2577" spans="8:8" x14ac:dyDescent="0.3">
      <c r="H2577"/>
    </row>
    <row r="2578" spans="8:8" x14ac:dyDescent="0.3">
      <c r="H2578"/>
    </row>
    <row r="2579" spans="8:8" x14ac:dyDescent="0.3">
      <c r="H2579"/>
    </row>
    <row r="2580" spans="8:8" x14ac:dyDescent="0.3">
      <c r="H2580"/>
    </row>
    <row r="2581" spans="8:8" x14ac:dyDescent="0.3">
      <c r="H2581"/>
    </row>
    <row r="2582" spans="8:8" x14ac:dyDescent="0.3">
      <c r="H2582"/>
    </row>
    <row r="2583" spans="8:8" x14ac:dyDescent="0.3">
      <c r="H2583"/>
    </row>
    <row r="2584" spans="8:8" x14ac:dyDescent="0.3">
      <c r="H2584"/>
    </row>
    <row r="2585" spans="8:8" x14ac:dyDescent="0.3">
      <c r="H2585"/>
    </row>
    <row r="2586" spans="8:8" x14ac:dyDescent="0.3">
      <c r="H2586"/>
    </row>
    <row r="2587" spans="8:8" x14ac:dyDescent="0.3">
      <c r="H2587"/>
    </row>
    <row r="2588" spans="8:8" x14ac:dyDescent="0.3">
      <c r="H2588"/>
    </row>
    <row r="2589" spans="8:8" x14ac:dyDescent="0.3">
      <c r="H2589"/>
    </row>
    <row r="2590" spans="8:8" x14ac:dyDescent="0.3">
      <c r="H2590"/>
    </row>
    <row r="2591" spans="8:8" x14ac:dyDescent="0.3">
      <c r="H2591"/>
    </row>
    <row r="2592" spans="8:8" x14ac:dyDescent="0.3">
      <c r="H2592"/>
    </row>
    <row r="2593" spans="8:8" x14ac:dyDescent="0.3">
      <c r="H2593"/>
    </row>
    <row r="2594" spans="8:8" x14ac:dyDescent="0.3">
      <c r="H2594"/>
    </row>
    <row r="2595" spans="8:8" x14ac:dyDescent="0.3">
      <c r="H2595"/>
    </row>
    <row r="2596" spans="8:8" x14ac:dyDescent="0.3">
      <c r="H2596"/>
    </row>
    <row r="2597" spans="8:8" x14ac:dyDescent="0.3">
      <c r="H2597"/>
    </row>
    <row r="2598" spans="8:8" x14ac:dyDescent="0.3">
      <c r="H2598"/>
    </row>
    <row r="2599" spans="8:8" x14ac:dyDescent="0.3">
      <c r="H2599"/>
    </row>
    <row r="2600" spans="8:8" x14ac:dyDescent="0.3">
      <c r="H2600"/>
    </row>
    <row r="2601" spans="8:8" x14ac:dyDescent="0.3">
      <c r="H2601"/>
    </row>
    <row r="2602" spans="8:8" x14ac:dyDescent="0.3">
      <c r="H2602"/>
    </row>
    <row r="2603" spans="8:8" x14ac:dyDescent="0.3">
      <c r="H2603"/>
    </row>
    <row r="2604" spans="8:8" x14ac:dyDescent="0.3">
      <c r="H2604"/>
    </row>
    <row r="2605" spans="8:8" x14ac:dyDescent="0.3">
      <c r="H2605"/>
    </row>
    <row r="2606" spans="8:8" x14ac:dyDescent="0.3">
      <c r="H2606"/>
    </row>
    <row r="2607" spans="8:8" x14ac:dyDescent="0.3">
      <c r="H2607"/>
    </row>
    <row r="2608" spans="8:8" x14ac:dyDescent="0.3">
      <c r="H2608"/>
    </row>
    <row r="2609" spans="8:8" x14ac:dyDescent="0.3">
      <c r="H2609"/>
    </row>
    <row r="2610" spans="8:8" x14ac:dyDescent="0.3">
      <c r="H2610"/>
    </row>
    <row r="2611" spans="8:8" x14ac:dyDescent="0.3">
      <c r="H2611"/>
    </row>
    <row r="2612" spans="8:8" x14ac:dyDescent="0.3">
      <c r="H2612"/>
    </row>
    <row r="2613" spans="8:8" x14ac:dyDescent="0.3">
      <c r="H2613"/>
    </row>
    <row r="2614" spans="8:8" x14ac:dyDescent="0.3">
      <c r="H2614"/>
    </row>
    <row r="2615" spans="8:8" x14ac:dyDescent="0.3">
      <c r="H2615"/>
    </row>
    <row r="2616" spans="8:8" x14ac:dyDescent="0.3">
      <c r="H2616"/>
    </row>
    <row r="2617" spans="8:8" x14ac:dyDescent="0.3">
      <c r="H2617"/>
    </row>
    <row r="2618" spans="8:8" x14ac:dyDescent="0.3">
      <c r="H2618"/>
    </row>
    <row r="2619" spans="8:8" x14ac:dyDescent="0.3">
      <c r="H2619"/>
    </row>
    <row r="2620" spans="8:8" x14ac:dyDescent="0.3">
      <c r="H2620"/>
    </row>
    <row r="2621" spans="8:8" x14ac:dyDescent="0.3">
      <c r="H2621"/>
    </row>
    <row r="2622" spans="8:8" x14ac:dyDescent="0.3">
      <c r="H2622"/>
    </row>
    <row r="2623" spans="8:8" x14ac:dyDescent="0.3">
      <c r="H2623"/>
    </row>
    <row r="2624" spans="8:8" x14ac:dyDescent="0.3">
      <c r="H2624"/>
    </row>
    <row r="2625" spans="8:8" x14ac:dyDescent="0.3">
      <c r="H2625"/>
    </row>
    <row r="2626" spans="8:8" x14ac:dyDescent="0.3">
      <c r="H2626"/>
    </row>
    <row r="2627" spans="8:8" x14ac:dyDescent="0.3">
      <c r="H2627"/>
    </row>
    <row r="2628" spans="8:8" x14ac:dyDescent="0.3">
      <c r="H2628"/>
    </row>
    <row r="2629" spans="8:8" x14ac:dyDescent="0.3">
      <c r="H2629"/>
    </row>
    <row r="2630" spans="8:8" x14ac:dyDescent="0.3">
      <c r="H2630"/>
    </row>
    <row r="2631" spans="8:8" x14ac:dyDescent="0.3">
      <c r="H2631"/>
    </row>
    <row r="2632" spans="8:8" x14ac:dyDescent="0.3">
      <c r="H2632"/>
    </row>
    <row r="2633" spans="8:8" x14ac:dyDescent="0.3">
      <c r="H2633"/>
    </row>
    <row r="2634" spans="8:8" x14ac:dyDescent="0.3">
      <c r="H2634"/>
    </row>
    <row r="2635" spans="8:8" x14ac:dyDescent="0.3">
      <c r="H2635"/>
    </row>
    <row r="2636" spans="8:8" x14ac:dyDescent="0.3">
      <c r="H2636"/>
    </row>
    <row r="2637" spans="8:8" x14ac:dyDescent="0.3">
      <c r="H2637"/>
    </row>
    <row r="2638" spans="8:8" x14ac:dyDescent="0.3">
      <c r="H2638"/>
    </row>
    <row r="2639" spans="8:8" x14ac:dyDescent="0.3">
      <c r="H2639"/>
    </row>
    <row r="2640" spans="8:8" x14ac:dyDescent="0.3">
      <c r="H2640"/>
    </row>
    <row r="2641" spans="8:8" x14ac:dyDescent="0.3">
      <c r="H2641"/>
    </row>
    <row r="2642" spans="8:8" x14ac:dyDescent="0.3">
      <c r="H2642"/>
    </row>
    <row r="2643" spans="8:8" x14ac:dyDescent="0.3">
      <c r="H2643"/>
    </row>
    <row r="2644" spans="8:8" x14ac:dyDescent="0.3">
      <c r="H2644"/>
    </row>
    <row r="2645" spans="8:8" x14ac:dyDescent="0.3">
      <c r="H2645"/>
    </row>
    <row r="2646" spans="8:8" x14ac:dyDescent="0.3">
      <c r="H2646"/>
    </row>
    <row r="2647" spans="8:8" x14ac:dyDescent="0.3">
      <c r="H2647"/>
    </row>
    <row r="2648" spans="8:8" x14ac:dyDescent="0.3">
      <c r="H2648"/>
    </row>
    <row r="2649" spans="8:8" x14ac:dyDescent="0.3">
      <c r="H2649"/>
    </row>
    <row r="2650" spans="8:8" x14ac:dyDescent="0.3">
      <c r="H2650"/>
    </row>
    <row r="2651" spans="8:8" x14ac:dyDescent="0.3">
      <c r="H2651"/>
    </row>
    <row r="2652" spans="8:8" x14ac:dyDescent="0.3">
      <c r="H2652"/>
    </row>
    <row r="2653" spans="8:8" x14ac:dyDescent="0.3">
      <c r="H2653"/>
    </row>
    <row r="2654" spans="8:8" x14ac:dyDescent="0.3">
      <c r="H2654"/>
    </row>
    <row r="2655" spans="8:8" x14ac:dyDescent="0.3">
      <c r="H2655"/>
    </row>
    <row r="2656" spans="8:8" x14ac:dyDescent="0.3">
      <c r="H2656"/>
    </row>
    <row r="2657" spans="8:8" x14ac:dyDescent="0.3">
      <c r="H2657"/>
    </row>
    <row r="2658" spans="8:8" x14ac:dyDescent="0.3">
      <c r="H2658"/>
    </row>
    <row r="2659" spans="8:8" x14ac:dyDescent="0.3">
      <c r="H2659"/>
    </row>
    <row r="2660" spans="8:8" x14ac:dyDescent="0.3">
      <c r="H2660"/>
    </row>
    <row r="2661" spans="8:8" x14ac:dyDescent="0.3">
      <c r="H2661"/>
    </row>
    <row r="2662" spans="8:8" x14ac:dyDescent="0.3">
      <c r="H2662"/>
    </row>
    <row r="2663" spans="8:8" x14ac:dyDescent="0.3">
      <c r="H2663"/>
    </row>
    <row r="2664" spans="8:8" x14ac:dyDescent="0.3">
      <c r="H2664"/>
    </row>
    <row r="2665" spans="8:8" x14ac:dyDescent="0.3">
      <c r="H2665"/>
    </row>
    <row r="2666" spans="8:8" x14ac:dyDescent="0.3">
      <c r="H2666"/>
    </row>
    <row r="2667" spans="8:8" x14ac:dyDescent="0.3">
      <c r="H2667"/>
    </row>
    <row r="2668" spans="8:8" x14ac:dyDescent="0.3">
      <c r="H2668"/>
    </row>
    <row r="2669" spans="8:8" x14ac:dyDescent="0.3">
      <c r="H2669"/>
    </row>
    <row r="2670" spans="8:8" x14ac:dyDescent="0.3">
      <c r="H2670"/>
    </row>
    <row r="2671" spans="8:8" x14ac:dyDescent="0.3">
      <c r="H2671"/>
    </row>
    <row r="2672" spans="8:8" x14ac:dyDescent="0.3">
      <c r="H2672"/>
    </row>
    <row r="2673" spans="8:8" x14ac:dyDescent="0.3">
      <c r="H2673"/>
    </row>
    <row r="2674" spans="8:8" x14ac:dyDescent="0.3">
      <c r="H2674"/>
    </row>
    <row r="2675" spans="8:8" x14ac:dyDescent="0.3">
      <c r="H2675"/>
    </row>
    <row r="2676" spans="8:8" x14ac:dyDescent="0.3">
      <c r="H2676"/>
    </row>
    <row r="2677" spans="8:8" x14ac:dyDescent="0.3">
      <c r="H2677"/>
    </row>
    <row r="2678" spans="8:8" x14ac:dyDescent="0.3">
      <c r="H2678"/>
    </row>
    <row r="2679" spans="8:8" x14ac:dyDescent="0.3">
      <c r="H2679"/>
    </row>
    <row r="2680" spans="8:8" x14ac:dyDescent="0.3">
      <c r="H2680"/>
    </row>
    <row r="2681" spans="8:8" x14ac:dyDescent="0.3">
      <c r="H2681"/>
    </row>
    <row r="2682" spans="8:8" x14ac:dyDescent="0.3">
      <c r="H2682"/>
    </row>
    <row r="2683" spans="8:8" x14ac:dyDescent="0.3">
      <c r="H2683"/>
    </row>
    <row r="2684" spans="8:8" x14ac:dyDescent="0.3">
      <c r="H2684"/>
    </row>
    <row r="2685" spans="8:8" x14ac:dyDescent="0.3">
      <c r="H2685"/>
    </row>
    <row r="2686" spans="8:8" x14ac:dyDescent="0.3">
      <c r="H2686"/>
    </row>
    <row r="2687" spans="8:8" x14ac:dyDescent="0.3">
      <c r="H2687"/>
    </row>
    <row r="2688" spans="8:8" x14ac:dyDescent="0.3">
      <c r="H2688"/>
    </row>
    <row r="2689" spans="8:8" x14ac:dyDescent="0.3">
      <c r="H2689"/>
    </row>
    <row r="2690" spans="8:8" x14ac:dyDescent="0.3">
      <c r="H2690"/>
    </row>
    <row r="2691" spans="8:8" x14ac:dyDescent="0.3">
      <c r="H2691"/>
    </row>
    <row r="2692" spans="8:8" x14ac:dyDescent="0.3">
      <c r="H2692"/>
    </row>
    <row r="2693" spans="8:8" x14ac:dyDescent="0.3">
      <c r="H2693"/>
    </row>
    <row r="2694" spans="8:8" x14ac:dyDescent="0.3">
      <c r="H2694"/>
    </row>
    <row r="2695" spans="8:8" x14ac:dyDescent="0.3">
      <c r="H2695"/>
    </row>
    <row r="2696" spans="8:8" x14ac:dyDescent="0.3">
      <c r="H2696"/>
    </row>
    <row r="2697" spans="8:8" x14ac:dyDescent="0.3">
      <c r="H2697"/>
    </row>
    <row r="2698" spans="8:8" x14ac:dyDescent="0.3">
      <c r="H2698"/>
    </row>
    <row r="2699" spans="8:8" x14ac:dyDescent="0.3">
      <c r="H2699"/>
    </row>
    <row r="2700" spans="8:8" x14ac:dyDescent="0.3">
      <c r="H2700"/>
    </row>
    <row r="2701" spans="8:8" x14ac:dyDescent="0.3">
      <c r="H2701"/>
    </row>
    <row r="2702" spans="8:8" x14ac:dyDescent="0.3">
      <c r="H2702"/>
    </row>
    <row r="2703" spans="8:8" x14ac:dyDescent="0.3">
      <c r="H2703"/>
    </row>
    <row r="2704" spans="8:8" x14ac:dyDescent="0.3">
      <c r="H2704"/>
    </row>
    <row r="2705" spans="8:8" x14ac:dyDescent="0.3">
      <c r="H2705"/>
    </row>
    <row r="2706" spans="8:8" x14ac:dyDescent="0.3">
      <c r="H2706"/>
    </row>
    <row r="2707" spans="8:8" x14ac:dyDescent="0.3">
      <c r="H2707"/>
    </row>
    <row r="2708" spans="8:8" x14ac:dyDescent="0.3">
      <c r="H2708"/>
    </row>
    <row r="2709" spans="8:8" x14ac:dyDescent="0.3">
      <c r="H2709"/>
    </row>
    <row r="2710" spans="8:8" x14ac:dyDescent="0.3">
      <c r="H2710"/>
    </row>
    <row r="2711" spans="8:8" x14ac:dyDescent="0.3">
      <c r="H2711"/>
    </row>
    <row r="2712" spans="8:8" x14ac:dyDescent="0.3">
      <c r="H2712"/>
    </row>
    <row r="2713" spans="8:8" x14ac:dyDescent="0.3">
      <c r="H2713"/>
    </row>
    <row r="2714" spans="8:8" x14ac:dyDescent="0.3">
      <c r="H2714"/>
    </row>
    <row r="2715" spans="8:8" x14ac:dyDescent="0.3">
      <c r="H2715"/>
    </row>
    <row r="2716" spans="8:8" x14ac:dyDescent="0.3">
      <c r="H2716"/>
    </row>
    <row r="2717" spans="8:8" x14ac:dyDescent="0.3">
      <c r="H2717"/>
    </row>
    <row r="2718" spans="8:8" x14ac:dyDescent="0.3">
      <c r="H2718"/>
    </row>
    <row r="2719" spans="8:8" x14ac:dyDescent="0.3">
      <c r="H2719"/>
    </row>
    <row r="2720" spans="8:8" x14ac:dyDescent="0.3">
      <c r="H2720"/>
    </row>
    <row r="2721" spans="8:8" x14ac:dyDescent="0.3">
      <c r="H2721"/>
    </row>
    <row r="2722" spans="8:8" x14ac:dyDescent="0.3">
      <c r="H2722"/>
    </row>
    <row r="2723" spans="8:8" x14ac:dyDescent="0.3">
      <c r="H2723"/>
    </row>
    <row r="2724" spans="8:8" x14ac:dyDescent="0.3">
      <c r="H2724"/>
    </row>
    <row r="2725" spans="8:8" x14ac:dyDescent="0.3">
      <c r="H2725"/>
    </row>
    <row r="2726" spans="8:8" x14ac:dyDescent="0.3">
      <c r="H2726"/>
    </row>
    <row r="2727" spans="8:8" x14ac:dyDescent="0.3">
      <c r="H2727"/>
    </row>
    <row r="2728" spans="8:8" x14ac:dyDescent="0.3">
      <c r="H2728"/>
    </row>
    <row r="2729" spans="8:8" x14ac:dyDescent="0.3">
      <c r="H2729"/>
    </row>
    <row r="2730" spans="8:8" x14ac:dyDescent="0.3">
      <c r="H2730"/>
    </row>
    <row r="2731" spans="8:8" x14ac:dyDescent="0.3">
      <c r="H2731"/>
    </row>
    <row r="2732" spans="8:8" x14ac:dyDescent="0.3">
      <c r="H2732"/>
    </row>
    <row r="2733" spans="8:8" x14ac:dyDescent="0.3">
      <c r="H2733"/>
    </row>
    <row r="2734" spans="8:8" x14ac:dyDescent="0.3">
      <c r="H2734"/>
    </row>
    <row r="2735" spans="8:8" x14ac:dyDescent="0.3">
      <c r="H2735"/>
    </row>
    <row r="2736" spans="8:8" x14ac:dyDescent="0.3">
      <c r="H2736"/>
    </row>
    <row r="2737" spans="8:8" x14ac:dyDescent="0.3">
      <c r="H2737"/>
    </row>
    <row r="2738" spans="8:8" x14ac:dyDescent="0.3">
      <c r="H2738"/>
    </row>
    <row r="2739" spans="8:8" x14ac:dyDescent="0.3">
      <c r="H2739"/>
    </row>
    <row r="2740" spans="8:8" x14ac:dyDescent="0.3">
      <c r="H2740"/>
    </row>
    <row r="2741" spans="8:8" x14ac:dyDescent="0.3">
      <c r="H2741"/>
    </row>
    <row r="2742" spans="8:8" x14ac:dyDescent="0.3">
      <c r="H2742"/>
    </row>
    <row r="2743" spans="8:8" x14ac:dyDescent="0.3">
      <c r="H2743"/>
    </row>
    <row r="2744" spans="8:8" x14ac:dyDescent="0.3">
      <c r="H2744"/>
    </row>
    <row r="2745" spans="8:8" x14ac:dyDescent="0.3">
      <c r="H2745"/>
    </row>
    <row r="2746" spans="8:8" x14ac:dyDescent="0.3">
      <c r="H2746"/>
    </row>
    <row r="2747" spans="8:8" x14ac:dyDescent="0.3">
      <c r="H2747"/>
    </row>
    <row r="2748" spans="8:8" x14ac:dyDescent="0.3">
      <c r="H2748"/>
    </row>
    <row r="2749" spans="8:8" x14ac:dyDescent="0.3">
      <c r="H2749"/>
    </row>
    <row r="2750" spans="8:8" x14ac:dyDescent="0.3">
      <c r="H2750"/>
    </row>
    <row r="2751" spans="8:8" x14ac:dyDescent="0.3">
      <c r="H2751"/>
    </row>
    <row r="2752" spans="8:8" x14ac:dyDescent="0.3">
      <c r="H2752"/>
    </row>
    <row r="2753" spans="8:8" x14ac:dyDescent="0.3">
      <c r="H2753"/>
    </row>
    <row r="2754" spans="8:8" x14ac:dyDescent="0.3">
      <c r="H2754"/>
    </row>
    <row r="2755" spans="8:8" x14ac:dyDescent="0.3">
      <c r="H2755"/>
    </row>
    <row r="2756" spans="8:8" x14ac:dyDescent="0.3">
      <c r="H2756"/>
    </row>
    <row r="2757" spans="8:8" x14ac:dyDescent="0.3">
      <c r="H2757"/>
    </row>
    <row r="2758" spans="8:8" x14ac:dyDescent="0.3">
      <c r="H2758"/>
    </row>
    <row r="2759" spans="8:8" x14ac:dyDescent="0.3">
      <c r="H2759"/>
    </row>
    <row r="2760" spans="8:8" x14ac:dyDescent="0.3">
      <c r="H2760"/>
    </row>
    <row r="2761" spans="8:8" x14ac:dyDescent="0.3">
      <c r="H2761"/>
    </row>
    <row r="2762" spans="8:8" x14ac:dyDescent="0.3">
      <c r="H2762"/>
    </row>
    <row r="2763" spans="8:8" x14ac:dyDescent="0.3">
      <c r="H2763"/>
    </row>
    <row r="2764" spans="8:8" x14ac:dyDescent="0.3">
      <c r="H2764"/>
    </row>
    <row r="2765" spans="8:8" x14ac:dyDescent="0.3">
      <c r="H2765"/>
    </row>
    <row r="2766" spans="8:8" x14ac:dyDescent="0.3">
      <c r="H2766"/>
    </row>
    <row r="2767" spans="8:8" x14ac:dyDescent="0.3">
      <c r="H2767"/>
    </row>
    <row r="2768" spans="8:8" x14ac:dyDescent="0.3">
      <c r="H2768"/>
    </row>
    <row r="2769" spans="8:8" x14ac:dyDescent="0.3">
      <c r="H2769"/>
    </row>
    <row r="2770" spans="8:8" x14ac:dyDescent="0.3">
      <c r="H2770"/>
    </row>
    <row r="2771" spans="8:8" x14ac:dyDescent="0.3">
      <c r="H2771"/>
    </row>
    <row r="2772" spans="8:8" x14ac:dyDescent="0.3">
      <c r="H2772"/>
    </row>
    <row r="2773" spans="8:8" x14ac:dyDescent="0.3">
      <c r="H2773"/>
    </row>
    <row r="2774" spans="8:8" x14ac:dyDescent="0.3">
      <c r="H2774"/>
    </row>
    <row r="2775" spans="8:8" x14ac:dyDescent="0.3">
      <c r="H2775"/>
    </row>
    <row r="2776" spans="8:8" x14ac:dyDescent="0.3">
      <c r="H2776"/>
    </row>
    <row r="2777" spans="8:8" x14ac:dyDescent="0.3">
      <c r="H2777"/>
    </row>
    <row r="2778" spans="8:8" x14ac:dyDescent="0.3">
      <c r="H2778"/>
    </row>
    <row r="2779" spans="8:8" x14ac:dyDescent="0.3">
      <c r="H2779"/>
    </row>
    <row r="2780" spans="8:8" x14ac:dyDescent="0.3">
      <c r="H2780"/>
    </row>
    <row r="2781" spans="8:8" x14ac:dyDescent="0.3">
      <c r="H2781"/>
    </row>
    <row r="2782" spans="8:8" x14ac:dyDescent="0.3">
      <c r="H2782"/>
    </row>
    <row r="2783" spans="8:8" x14ac:dyDescent="0.3">
      <c r="H2783"/>
    </row>
    <row r="2784" spans="8:8" x14ac:dyDescent="0.3">
      <c r="H2784"/>
    </row>
    <row r="2785" spans="8:8" x14ac:dyDescent="0.3">
      <c r="H2785"/>
    </row>
    <row r="2786" spans="8:8" x14ac:dyDescent="0.3">
      <c r="H2786"/>
    </row>
    <row r="2787" spans="8:8" x14ac:dyDescent="0.3">
      <c r="H2787"/>
    </row>
    <row r="2788" spans="8:8" x14ac:dyDescent="0.3">
      <c r="H2788"/>
    </row>
    <row r="2789" spans="8:8" x14ac:dyDescent="0.3">
      <c r="H2789"/>
    </row>
    <row r="2790" spans="8:8" x14ac:dyDescent="0.3">
      <c r="H2790"/>
    </row>
    <row r="2791" spans="8:8" x14ac:dyDescent="0.3">
      <c r="H2791"/>
    </row>
    <row r="2792" spans="8:8" x14ac:dyDescent="0.3">
      <c r="H2792"/>
    </row>
    <row r="2793" spans="8:8" x14ac:dyDescent="0.3">
      <c r="H2793"/>
    </row>
    <row r="2794" spans="8:8" x14ac:dyDescent="0.3">
      <c r="H2794"/>
    </row>
    <row r="2795" spans="8:8" x14ac:dyDescent="0.3">
      <c r="H2795"/>
    </row>
    <row r="2796" spans="8:8" x14ac:dyDescent="0.3">
      <c r="H2796"/>
    </row>
    <row r="2797" spans="8:8" x14ac:dyDescent="0.3">
      <c r="H2797"/>
    </row>
    <row r="2798" spans="8:8" x14ac:dyDescent="0.3">
      <c r="H2798"/>
    </row>
    <row r="2799" spans="8:8" x14ac:dyDescent="0.3">
      <c r="H2799"/>
    </row>
    <row r="2800" spans="8:8" x14ac:dyDescent="0.3">
      <c r="H2800"/>
    </row>
    <row r="2801" spans="8:8" x14ac:dyDescent="0.3">
      <c r="H2801"/>
    </row>
    <row r="2802" spans="8:8" x14ac:dyDescent="0.3">
      <c r="H2802"/>
    </row>
    <row r="2803" spans="8:8" x14ac:dyDescent="0.3">
      <c r="H2803"/>
    </row>
    <row r="2804" spans="8:8" x14ac:dyDescent="0.3">
      <c r="H2804"/>
    </row>
    <row r="2805" spans="8:8" x14ac:dyDescent="0.3">
      <c r="H2805"/>
    </row>
    <row r="2806" spans="8:8" x14ac:dyDescent="0.3">
      <c r="H2806"/>
    </row>
    <row r="2807" spans="8:8" x14ac:dyDescent="0.3">
      <c r="H2807"/>
    </row>
    <row r="2808" spans="8:8" x14ac:dyDescent="0.3">
      <c r="H2808"/>
    </row>
    <row r="2809" spans="8:8" x14ac:dyDescent="0.3">
      <c r="H2809"/>
    </row>
    <row r="2810" spans="8:8" x14ac:dyDescent="0.3">
      <c r="H2810"/>
    </row>
    <row r="2811" spans="8:8" x14ac:dyDescent="0.3">
      <c r="H2811"/>
    </row>
    <row r="2812" spans="8:8" x14ac:dyDescent="0.3">
      <c r="H2812"/>
    </row>
    <row r="2813" spans="8:8" x14ac:dyDescent="0.3">
      <c r="H2813"/>
    </row>
    <row r="2814" spans="8:8" x14ac:dyDescent="0.3">
      <c r="H2814"/>
    </row>
    <row r="2815" spans="8:8" x14ac:dyDescent="0.3">
      <c r="H2815"/>
    </row>
    <row r="2816" spans="8:8" x14ac:dyDescent="0.3">
      <c r="H2816"/>
    </row>
    <row r="2817" spans="8:8" x14ac:dyDescent="0.3">
      <c r="H2817"/>
    </row>
    <row r="2818" spans="8:8" x14ac:dyDescent="0.3">
      <c r="H2818"/>
    </row>
    <row r="2819" spans="8:8" x14ac:dyDescent="0.3">
      <c r="H2819"/>
    </row>
    <row r="2820" spans="8:8" x14ac:dyDescent="0.3">
      <c r="H2820"/>
    </row>
    <row r="2821" spans="8:8" x14ac:dyDescent="0.3">
      <c r="H2821"/>
    </row>
    <row r="2822" spans="8:8" x14ac:dyDescent="0.3">
      <c r="H2822"/>
    </row>
    <row r="2823" spans="8:8" x14ac:dyDescent="0.3">
      <c r="H2823"/>
    </row>
    <row r="2824" spans="8:8" x14ac:dyDescent="0.3">
      <c r="H2824"/>
    </row>
    <row r="2825" spans="8:8" x14ac:dyDescent="0.3">
      <c r="H2825"/>
    </row>
    <row r="2826" spans="8:8" x14ac:dyDescent="0.3">
      <c r="H2826"/>
    </row>
    <row r="2827" spans="8:8" x14ac:dyDescent="0.3">
      <c r="H2827"/>
    </row>
    <row r="2828" spans="8:8" x14ac:dyDescent="0.3">
      <c r="H2828"/>
    </row>
    <row r="2829" spans="8:8" x14ac:dyDescent="0.3">
      <c r="H2829"/>
    </row>
    <row r="2830" spans="8:8" x14ac:dyDescent="0.3">
      <c r="H2830"/>
    </row>
    <row r="2831" spans="8:8" x14ac:dyDescent="0.3">
      <c r="H2831"/>
    </row>
    <row r="2832" spans="8:8" x14ac:dyDescent="0.3">
      <c r="H2832"/>
    </row>
    <row r="2833" spans="8:8" x14ac:dyDescent="0.3">
      <c r="H2833"/>
    </row>
    <row r="2834" spans="8:8" x14ac:dyDescent="0.3">
      <c r="H2834"/>
    </row>
    <row r="2835" spans="8:8" x14ac:dyDescent="0.3">
      <c r="H2835"/>
    </row>
    <row r="2836" spans="8:8" x14ac:dyDescent="0.3">
      <c r="H2836"/>
    </row>
    <row r="2837" spans="8:8" x14ac:dyDescent="0.3">
      <c r="H2837"/>
    </row>
    <row r="2838" spans="8:8" x14ac:dyDescent="0.3">
      <c r="H2838"/>
    </row>
    <row r="2839" spans="8:8" x14ac:dyDescent="0.3">
      <c r="H2839"/>
    </row>
    <row r="2840" spans="8:8" x14ac:dyDescent="0.3">
      <c r="H2840"/>
    </row>
    <row r="2841" spans="8:8" x14ac:dyDescent="0.3">
      <c r="H2841"/>
    </row>
    <row r="2842" spans="8:8" x14ac:dyDescent="0.3">
      <c r="H2842"/>
    </row>
    <row r="2843" spans="8:8" x14ac:dyDescent="0.3">
      <c r="H2843"/>
    </row>
    <row r="2844" spans="8:8" x14ac:dyDescent="0.3">
      <c r="H2844"/>
    </row>
    <row r="2845" spans="8:8" x14ac:dyDescent="0.3">
      <c r="H2845"/>
    </row>
    <row r="2846" spans="8:8" x14ac:dyDescent="0.3">
      <c r="H2846"/>
    </row>
    <row r="2847" spans="8:8" x14ac:dyDescent="0.3">
      <c r="H2847"/>
    </row>
    <row r="2848" spans="8:8" x14ac:dyDescent="0.3">
      <c r="H2848"/>
    </row>
    <row r="2849" spans="8:8" x14ac:dyDescent="0.3">
      <c r="H2849"/>
    </row>
    <row r="2850" spans="8:8" x14ac:dyDescent="0.3">
      <c r="H2850"/>
    </row>
    <row r="2851" spans="8:8" x14ac:dyDescent="0.3">
      <c r="H2851"/>
    </row>
    <row r="2852" spans="8:8" x14ac:dyDescent="0.3">
      <c r="H2852"/>
    </row>
    <row r="2853" spans="8:8" x14ac:dyDescent="0.3">
      <c r="H2853"/>
    </row>
    <row r="2854" spans="8:8" x14ac:dyDescent="0.3">
      <c r="H2854"/>
    </row>
    <row r="2855" spans="8:8" x14ac:dyDescent="0.3">
      <c r="H2855"/>
    </row>
    <row r="2856" spans="8:8" x14ac:dyDescent="0.3">
      <c r="H2856"/>
    </row>
    <row r="2857" spans="8:8" x14ac:dyDescent="0.3">
      <c r="H2857"/>
    </row>
    <row r="2858" spans="8:8" x14ac:dyDescent="0.3">
      <c r="H2858"/>
    </row>
    <row r="2859" spans="8:8" x14ac:dyDescent="0.3">
      <c r="H2859"/>
    </row>
    <row r="2860" spans="8:8" x14ac:dyDescent="0.3">
      <c r="H2860"/>
    </row>
    <row r="2861" spans="8:8" x14ac:dyDescent="0.3">
      <c r="H2861"/>
    </row>
    <row r="2862" spans="8:8" x14ac:dyDescent="0.3">
      <c r="H2862"/>
    </row>
    <row r="2863" spans="8:8" x14ac:dyDescent="0.3">
      <c r="H2863"/>
    </row>
    <row r="2864" spans="8:8" x14ac:dyDescent="0.3">
      <c r="H2864"/>
    </row>
    <row r="2865" spans="8:8" x14ac:dyDescent="0.3">
      <c r="H2865"/>
    </row>
    <row r="2866" spans="8:8" x14ac:dyDescent="0.3">
      <c r="H2866"/>
    </row>
    <row r="2867" spans="8:8" x14ac:dyDescent="0.3">
      <c r="H2867"/>
    </row>
    <row r="2868" spans="8:8" x14ac:dyDescent="0.3">
      <c r="H2868"/>
    </row>
    <row r="2869" spans="8:8" x14ac:dyDescent="0.3">
      <c r="H2869"/>
    </row>
    <row r="2870" spans="8:8" x14ac:dyDescent="0.3">
      <c r="H2870"/>
    </row>
    <row r="2871" spans="8:8" x14ac:dyDescent="0.3">
      <c r="H2871"/>
    </row>
    <row r="2872" spans="8:8" x14ac:dyDescent="0.3">
      <c r="H2872"/>
    </row>
    <row r="2873" spans="8:8" x14ac:dyDescent="0.3">
      <c r="H2873"/>
    </row>
    <row r="2874" spans="8:8" x14ac:dyDescent="0.3">
      <c r="H2874"/>
    </row>
    <row r="2875" spans="8:8" x14ac:dyDescent="0.3">
      <c r="H2875"/>
    </row>
    <row r="2876" spans="8:8" x14ac:dyDescent="0.3">
      <c r="H2876"/>
    </row>
    <row r="2877" spans="8:8" x14ac:dyDescent="0.3">
      <c r="H2877"/>
    </row>
    <row r="2878" spans="8:8" x14ac:dyDescent="0.3">
      <c r="H2878"/>
    </row>
    <row r="2879" spans="8:8" x14ac:dyDescent="0.3">
      <c r="H2879"/>
    </row>
    <row r="2880" spans="8:8" x14ac:dyDescent="0.3">
      <c r="H2880"/>
    </row>
    <row r="2881" spans="8:8" x14ac:dyDescent="0.3">
      <c r="H2881"/>
    </row>
    <row r="2882" spans="8:8" x14ac:dyDescent="0.3">
      <c r="H2882"/>
    </row>
    <row r="2883" spans="8:8" x14ac:dyDescent="0.3">
      <c r="H2883"/>
    </row>
    <row r="2884" spans="8:8" x14ac:dyDescent="0.3">
      <c r="H2884"/>
    </row>
    <row r="2885" spans="8:8" x14ac:dyDescent="0.3">
      <c r="H2885"/>
    </row>
    <row r="2886" spans="8:8" x14ac:dyDescent="0.3">
      <c r="H2886"/>
    </row>
    <row r="2887" spans="8:8" x14ac:dyDescent="0.3">
      <c r="H2887"/>
    </row>
    <row r="2888" spans="8:8" x14ac:dyDescent="0.3">
      <c r="H2888"/>
    </row>
    <row r="2889" spans="8:8" x14ac:dyDescent="0.3">
      <c r="H2889"/>
    </row>
    <row r="2890" spans="8:8" x14ac:dyDescent="0.3">
      <c r="H2890"/>
    </row>
    <row r="2891" spans="8:8" x14ac:dyDescent="0.3">
      <c r="H2891"/>
    </row>
    <row r="2892" spans="8:8" x14ac:dyDescent="0.3">
      <c r="H2892"/>
    </row>
    <row r="2893" spans="8:8" x14ac:dyDescent="0.3">
      <c r="H2893"/>
    </row>
    <row r="2894" spans="8:8" x14ac:dyDescent="0.3">
      <c r="H2894"/>
    </row>
    <row r="2895" spans="8:8" x14ac:dyDescent="0.3">
      <c r="H2895"/>
    </row>
    <row r="2896" spans="8:8" x14ac:dyDescent="0.3">
      <c r="H2896"/>
    </row>
    <row r="2897" spans="8:8" x14ac:dyDescent="0.3">
      <c r="H2897"/>
    </row>
    <row r="2898" spans="8:8" x14ac:dyDescent="0.3">
      <c r="H2898"/>
    </row>
    <row r="2899" spans="8:8" x14ac:dyDescent="0.3">
      <c r="H2899"/>
    </row>
    <row r="2900" spans="8:8" x14ac:dyDescent="0.3">
      <c r="H2900"/>
    </row>
    <row r="2901" spans="8:8" x14ac:dyDescent="0.3">
      <c r="H2901"/>
    </row>
    <row r="2902" spans="8:8" x14ac:dyDescent="0.3">
      <c r="H2902"/>
    </row>
    <row r="2903" spans="8:8" x14ac:dyDescent="0.3">
      <c r="H2903"/>
    </row>
    <row r="2904" spans="8:8" x14ac:dyDescent="0.3">
      <c r="H2904"/>
    </row>
    <row r="2905" spans="8:8" x14ac:dyDescent="0.3">
      <c r="H2905"/>
    </row>
    <row r="2906" spans="8:8" x14ac:dyDescent="0.3">
      <c r="H2906"/>
    </row>
    <row r="2907" spans="8:8" x14ac:dyDescent="0.3">
      <c r="H2907"/>
    </row>
    <row r="2908" spans="8:8" x14ac:dyDescent="0.3">
      <c r="H2908"/>
    </row>
    <row r="2909" spans="8:8" x14ac:dyDescent="0.3">
      <c r="H2909"/>
    </row>
    <row r="2910" spans="8:8" x14ac:dyDescent="0.3">
      <c r="H2910"/>
    </row>
    <row r="2911" spans="8:8" x14ac:dyDescent="0.3">
      <c r="H2911"/>
    </row>
    <row r="2912" spans="8:8" x14ac:dyDescent="0.3">
      <c r="H2912"/>
    </row>
    <row r="2913" spans="8:8" x14ac:dyDescent="0.3">
      <c r="H2913"/>
    </row>
    <row r="2914" spans="8:8" x14ac:dyDescent="0.3">
      <c r="H2914"/>
    </row>
    <row r="2915" spans="8:8" x14ac:dyDescent="0.3">
      <c r="H2915"/>
    </row>
    <row r="2916" spans="8:8" x14ac:dyDescent="0.3">
      <c r="H2916"/>
    </row>
    <row r="2917" spans="8:8" x14ac:dyDescent="0.3">
      <c r="H2917"/>
    </row>
    <row r="2918" spans="8:8" x14ac:dyDescent="0.3">
      <c r="H2918"/>
    </row>
    <row r="2919" spans="8:8" x14ac:dyDescent="0.3">
      <c r="H2919"/>
    </row>
    <row r="2920" spans="8:8" x14ac:dyDescent="0.3">
      <c r="H2920"/>
    </row>
    <row r="2921" spans="8:8" x14ac:dyDescent="0.3">
      <c r="H2921"/>
    </row>
    <row r="2922" spans="8:8" x14ac:dyDescent="0.3">
      <c r="H2922"/>
    </row>
    <row r="2923" spans="8:8" x14ac:dyDescent="0.3">
      <c r="H2923"/>
    </row>
    <row r="2924" spans="8:8" x14ac:dyDescent="0.3">
      <c r="H2924"/>
    </row>
    <row r="2925" spans="8:8" x14ac:dyDescent="0.3">
      <c r="H2925"/>
    </row>
    <row r="2926" spans="8:8" x14ac:dyDescent="0.3">
      <c r="H2926"/>
    </row>
    <row r="2927" spans="8:8" x14ac:dyDescent="0.3">
      <c r="H2927"/>
    </row>
    <row r="2928" spans="8:8" x14ac:dyDescent="0.3">
      <c r="H2928"/>
    </row>
    <row r="2929" spans="8:8" x14ac:dyDescent="0.3">
      <c r="H2929"/>
    </row>
    <row r="2930" spans="8:8" x14ac:dyDescent="0.3">
      <c r="H2930"/>
    </row>
    <row r="2931" spans="8:8" x14ac:dyDescent="0.3">
      <c r="H2931"/>
    </row>
    <row r="2932" spans="8:8" x14ac:dyDescent="0.3">
      <c r="H2932"/>
    </row>
    <row r="2933" spans="8:8" x14ac:dyDescent="0.3">
      <c r="H2933"/>
    </row>
    <row r="2934" spans="8:8" x14ac:dyDescent="0.3">
      <c r="H2934"/>
    </row>
    <row r="2935" spans="8:8" x14ac:dyDescent="0.3">
      <c r="H2935"/>
    </row>
    <row r="2936" spans="8:8" x14ac:dyDescent="0.3">
      <c r="H2936"/>
    </row>
    <row r="2937" spans="8:8" x14ac:dyDescent="0.3">
      <c r="H2937"/>
    </row>
    <row r="2938" spans="8:8" x14ac:dyDescent="0.3">
      <c r="H2938"/>
    </row>
    <row r="2939" spans="8:8" x14ac:dyDescent="0.3">
      <c r="H2939"/>
    </row>
    <row r="2940" spans="8:8" x14ac:dyDescent="0.3">
      <c r="H2940"/>
    </row>
    <row r="2941" spans="8:8" x14ac:dyDescent="0.3">
      <c r="H2941"/>
    </row>
    <row r="2942" spans="8:8" x14ac:dyDescent="0.3">
      <c r="H2942"/>
    </row>
    <row r="2943" spans="8:8" x14ac:dyDescent="0.3">
      <c r="H2943"/>
    </row>
    <row r="2944" spans="8:8" x14ac:dyDescent="0.3">
      <c r="H2944"/>
    </row>
    <row r="2945" spans="8:8" x14ac:dyDescent="0.3">
      <c r="H2945"/>
    </row>
    <row r="2946" spans="8:8" x14ac:dyDescent="0.3">
      <c r="H2946"/>
    </row>
    <row r="2947" spans="8:8" x14ac:dyDescent="0.3">
      <c r="H2947"/>
    </row>
    <row r="2948" spans="8:8" x14ac:dyDescent="0.3">
      <c r="H2948"/>
    </row>
    <row r="2949" spans="8:8" x14ac:dyDescent="0.3">
      <c r="H2949"/>
    </row>
    <row r="2950" spans="8:8" x14ac:dyDescent="0.3">
      <c r="H2950"/>
    </row>
    <row r="2951" spans="8:8" x14ac:dyDescent="0.3">
      <c r="H2951"/>
    </row>
    <row r="2952" spans="8:8" x14ac:dyDescent="0.3">
      <c r="H2952"/>
    </row>
    <row r="2953" spans="8:8" x14ac:dyDescent="0.3">
      <c r="H2953"/>
    </row>
    <row r="2954" spans="8:8" x14ac:dyDescent="0.3">
      <c r="H2954"/>
    </row>
    <row r="2955" spans="8:8" x14ac:dyDescent="0.3">
      <c r="H2955"/>
    </row>
    <row r="2956" spans="8:8" x14ac:dyDescent="0.3">
      <c r="H2956"/>
    </row>
    <row r="2957" spans="8:8" x14ac:dyDescent="0.3">
      <c r="H2957"/>
    </row>
    <row r="2958" spans="8:8" x14ac:dyDescent="0.3">
      <c r="H2958"/>
    </row>
    <row r="2959" spans="8:8" x14ac:dyDescent="0.3">
      <c r="H2959"/>
    </row>
    <row r="2960" spans="8:8" x14ac:dyDescent="0.3">
      <c r="H2960"/>
    </row>
    <row r="2961" spans="8:8" x14ac:dyDescent="0.3">
      <c r="H2961"/>
    </row>
    <row r="2962" spans="8:8" x14ac:dyDescent="0.3">
      <c r="H2962"/>
    </row>
    <row r="2963" spans="8:8" x14ac:dyDescent="0.3">
      <c r="H2963"/>
    </row>
    <row r="2964" spans="8:8" x14ac:dyDescent="0.3">
      <c r="H2964"/>
    </row>
    <row r="2965" spans="8:8" x14ac:dyDescent="0.3">
      <c r="H2965"/>
    </row>
    <row r="2966" spans="8:8" x14ac:dyDescent="0.3">
      <c r="H2966"/>
    </row>
    <row r="2967" spans="8:8" x14ac:dyDescent="0.3">
      <c r="H2967"/>
    </row>
    <row r="2968" spans="8:8" x14ac:dyDescent="0.3">
      <c r="H2968"/>
    </row>
    <row r="2969" spans="8:8" x14ac:dyDescent="0.3">
      <c r="H2969"/>
    </row>
    <row r="2970" spans="8:8" x14ac:dyDescent="0.3">
      <c r="H2970"/>
    </row>
    <row r="2971" spans="8:8" x14ac:dyDescent="0.3">
      <c r="H2971"/>
    </row>
    <row r="2972" spans="8:8" x14ac:dyDescent="0.3">
      <c r="H2972"/>
    </row>
    <row r="2973" spans="8:8" x14ac:dyDescent="0.3">
      <c r="H2973"/>
    </row>
    <row r="2974" spans="8:8" x14ac:dyDescent="0.3">
      <c r="H2974"/>
    </row>
    <row r="2975" spans="8:8" x14ac:dyDescent="0.3">
      <c r="H2975"/>
    </row>
    <row r="2976" spans="8:8" x14ac:dyDescent="0.3">
      <c r="H2976"/>
    </row>
    <row r="2977" spans="8:8" x14ac:dyDescent="0.3">
      <c r="H2977"/>
    </row>
    <row r="2978" spans="8:8" x14ac:dyDescent="0.3">
      <c r="H2978"/>
    </row>
    <row r="2979" spans="8:8" x14ac:dyDescent="0.3">
      <c r="H2979"/>
    </row>
    <row r="2980" spans="8:8" x14ac:dyDescent="0.3">
      <c r="H2980"/>
    </row>
    <row r="2981" spans="8:8" x14ac:dyDescent="0.3">
      <c r="H2981"/>
    </row>
    <row r="2982" spans="8:8" x14ac:dyDescent="0.3">
      <c r="H2982"/>
    </row>
    <row r="2983" spans="8:8" x14ac:dyDescent="0.3">
      <c r="H2983"/>
    </row>
    <row r="2984" spans="8:8" x14ac:dyDescent="0.3">
      <c r="H2984"/>
    </row>
    <row r="2985" spans="8:8" x14ac:dyDescent="0.3">
      <c r="H2985"/>
    </row>
    <row r="2986" spans="8:8" x14ac:dyDescent="0.3">
      <c r="H2986"/>
    </row>
    <row r="2987" spans="8:8" x14ac:dyDescent="0.3">
      <c r="H2987"/>
    </row>
    <row r="2988" spans="8:8" x14ac:dyDescent="0.3">
      <c r="H2988"/>
    </row>
    <row r="2989" spans="8:8" x14ac:dyDescent="0.3">
      <c r="H2989"/>
    </row>
    <row r="2990" spans="8:8" x14ac:dyDescent="0.3">
      <c r="H2990"/>
    </row>
    <row r="2991" spans="8:8" x14ac:dyDescent="0.3">
      <c r="H2991"/>
    </row>
    <row r="2992" spans="8:8" x14ac:dyDescent="0.3">
      <c r="H2992"/>
    </row>
    <row r="2993" spans="8:8" x14ac:dyDescent="0.3">
      <c r="H2993"/>
    </row>
    <row r="2994" spans="8:8" x14ac:dyDescent="0.3">
      <c r="H2994"/>
    </row>
    <row r="2995" spans="8:8" x14ac:dyDescent="0.3">
      <c r="H2995"/>
    </row>
    <row r="2996" spans="8:8" x14ac:dyDescent="0.3">
      <c r="H2996"/>
    </row>
    <row r="2997" spans="8:8" x14ac:dyDescent="0.3">
      <c r="H2997"/>
    </row>
    <row r="2998" spans="8:8" x14ac:dyDescent="0.3">
      <c r="H2998"/>
    </row>
    <row r="2999" spans="8:8" x14ac:dyDescent="0.3">
      <c r="H2999"/>
    </row>
    <row r="3000" spans="8:8" x14ac:dyDescent="0.3">
      <c r="H3000"/>
    </row>
    <row r="3001" spans="8:8" x14ac:dyDescent="0.3">
      <c r="H3001"/>
    </row>
    <row r="3002" spans="8:8" x14ac:dyDescent="0.3">
      <c r="H3002"/>
    </row>
    <row r="3003" spans="8:8" x14ac:dyDescent="0.3">
      <c r="H3003"/>
    </row>
    <row r="3004" spans="8:8" x14ac:dyDescent="0.3">
      <c r="H3004"/>
    </row>
    <row r="3005" spans="8:8" x14ac:dyDescent="0.3">
      <c r="H3005"/>
    </row>
    <row r="3006" spans="8:8" x14ac:dyDescent="0.3">
      <c r="H3006"/>
    </row>
    <row r="3007" spans="8:8" x14ac:dyDescent="0.3">
      <c r="H3007"/>
    </row>
    <row r="3008" spans="8:8" x14ac:dyDescent="0.3">
      <c r="H3008"/>
    </row>
    <row r="3009" spans="8:8" x14ac:dyDescent="0.3">
      <c r="H3009"/>
    </row>
    <row r="3010" spans="8:8" x14ac:dyDescent="0.3">
      <c r="H3010"/>
    </row>
    <row r="3011" spans="8:8" x14ac:dyDescent="0.3">
      <c r="H3011"/>
    </row>
    <row r="3012" spans="8:8" x14ac:dyDescent="0.3">
      <c r="H3012"/>
    </row>
    <row r="3013" spans="8:8" x14ac:dyDescent="0.3">
      <c r="H3013"/>
    </row>
    <row r="3014" spans="8:8" x14ac:dyDescent="0.3">
      <c r="H3014"/>
    </row>
    <row r="3015" spans="8:8" x14ac:dyDescent="0.3">
      <c r="H3015"/>
    </row>
    <row r="3016" spans="8:8" x14ac:dyDescent="0.3">
      <c r="H3016"/>
    </row>
    <row r="3017" spans="8:8" x14ac:dyDescent="0.3">
      <c r="H3017"/>
    </row>
    <row r="3018" spans="8:8" x14ac:dyDescent="0.3">
      <c r="H3018"/>
    </row>
    <row r="3019" spans="8:8" x14ac:dyDescent="0.3">
      <c r="H3019"/>
    </row>
    <row r="3020" spans="8:8" x14ac:dyDescent="0.3">
      <c r="H3020"/>
    </row>
    <row r="3021" spans="8:8" x14ac:dyDescent="0.3">
      <c r="H3021"/>
    </row>
    <row r="3022" spans="8:8" x14ac:dyDescent="0.3">
      <c r="H3022"/>
    </row>
    <row r="3023" spans="8:8" x14ac:dyDescent="0.3">
      <c r="H3023"/>
    </row>
    <row r="3024" spans="8:8" x14ac:dyDescent="0.3">
      <c r="H3024"/>
    </row>
    <row r="3025" spans="8:8" x14ac:dyDescent="0.3">
      <c r="H3025"/>
    </row>
    <row r="3026" spans="8:8" x14ac:dyDescent="0.3">
      <c r="H3026"/>
    </row>
    <row r="3027" spans="8:8" x14ac:dyDescent="0.3">
      <c r="H3027"/>
    </row>
    <row r="3028" spans="8:8" x14ac:dyDescent="0.3">
      <c r="H3028"/>
    </row>
    <row r="3029" spans="8:8" x14ac:dyDescent="0.3">
      <c r="H3029"/>
    </row>
    <row r="3030" spans="8:8" x14ac:dyDescent="0.3">
      <c r="H3030"/>
    </row>
    <row r="3031" spans="8:8" x14ac:dyDescent="0.3">
      <c r="H3031"/>
    </row>
    <row r="3032" spans="8:8" x14ac:dyDescent="0.3">
      <c r="H3032"/>
    </row>
    <row r="3033" spans="8:8" x14ac:dyDescent="0.3">
      <c r="H3033"/>
    </row>
    <row r="3034" spans="8:8" x14ac:dyDescent="0.3">
      <c r="H3034"/>
    </row>
    <row r="3035" spans="8:8" x14ac:dyDescent="0.3">
      <c r="H3035"/>
    </row>
    <row r="3036" spans="8:8" x14ac:dyDescent="0.3">
      <c r="H3036"/>
    </row>
    <row r="3037" spans="8:8" x14ac:dyDescent="0.3">
      <c r="H3037"/>
    </row>
    <row r="3038" spans="8:8" x14ac:dyDescent="0.3">
      <c r="H3038"/>
    </row>
    <row r="3039" spans="8:8" x14ac:dyDescent="0.3">
      <c r="H3039"/>
    </row>
    <row r="3040" spans="8:8" x14ac:dyDescent="0.3">
      <c r="H3040"/>
    </row>
    <row r="3041" spans="8:8" x14ac:dyDescent="0.3">
      <c r="H3041"/>
    </row>
    <row r="3042" spans="8:8" x14ac:dyDescent="0.3">
      <c r="H3042"/>
    </row>
    <row r="3043" spans="8:8" x14ac:dyDescent="0.3">
      <c r="H3043"/>
    </row>
    <row r="3044" spans="8:8" x14ac:dyDescent="0.3">
      <c r="H3044"/>
    </row>
    <row r="3045" spans="8:8" x14ac:dyDescent="0.3">
      <c r="H3045"/>
    </row>
    <row r="3046" spans="8:8" x14ac:dyDescent="0.3">
      <c r="H3046"/>
    </row>
    <row r="3047" spans="8:8" x14ac:dyDescent="0.3">
      <c r="H3047"/>
    </row>
    <row r="3048" spans="8:8" x14ac:dyDescent="0.3">
      <c r="H3048"/>
    </row>
    <row r="3049" spans="8:8" x14ac:dyDescent="0.3">
      <c r="H3049"/>
    </row>
    <row r="3050" spans="8:8" x14ac:dyDescent="0.3">
      <c r="H3050"/>
    </row>
    <row r="3051" spans="8:8" x14ac:dyDescent="0.3">
      <c r="H3051"/>
    </row>
    <row r="3052" spans="8:8" x14ac:dyDescent="0.3">
      <c r="H3052"/>
    </row>
    <row r="3053" spans="8:8" x14ac:dyDescent="0.3">
      <c r="H3053"/>
    </row>
    <row r="3054" spans="8:8" x14ac:dyDescent="0.3">
      <c r="H3054"/>
    </row>
    <row r="3055" spans="8:8" x14ac:dyDescent="0.3">
      <c r="H3055"/>
    </row>
    <row r="3056" spans="8:8" x14ac:dyDescent="0.3">
      <c r="H3056"/>
    </row>
    <row r="3057" spans="8:8" x14ac:dyDescent="0.3">
      <c r="H3057"/>
    </row>
    <row r="3058" spans="8:8" x14ac:dyDescent="0.3">
      <c r="H3058"/>
    </row>
    <row r="3059" spans="8:8" x14ac:dyDescent="0.3">
      <c r="H3059"/>
    </row>
    <row r="3060" spans="8:8" x14ac:dyDescent="0.3">
      <c r="H3060"/>
    </row>
    <row r="3061" spans="8:8" x14ac:dyDescent="0.3">
      <c r="H3061"/>
    </row>
    <row r="3062" spans="8:8" x14ac:dyDescent="0.3">
      <c r="H3062"/>
    </row>
    <row r="3063" spans="8:8" x14ac:dyDescent="0.3">
      <c r="H3063"/>
    </row>
    <row r="3064" spans="8:8" x14ac:dyDescent="0.3">
      <c r="H3064"/>
    </row>
    <row r="3065" spans="8:8" x14ac:dyDescent="0.3">
      <c r="H3065"/>
    </row>
    <row r="3066" spans="8:8" x14ac:dyDescent="0.3">
      <c r="H3066"/>
    </row>
    <row r="3067" spans="8:8" x14ac:dyDescent="0.3">
      <c r="H3067"/>
    </row>
    <row r="3068" spans="8:8" x14ac:dyDescent="0.3">
      <c r="H3068"/>
    </row>
    <row r="3069" spans="8:8" x14ac:dyDescent="0.3">
      <c r="H3069"/>
    </row>
    <row r="3070" spans="8:8" x14ac:dyDescent="0.3">
      <c r="H3070"/>
    </row>
    <row r="3071" spans="8:8" x14ac:dyDescent="0.3">
      <c r="H3071"/>
    </row>
    <row r="3072" spans="8:8" x14ac:dyDescent="0.3">
      <c r="H3072"/>
    </row>
    <row r="3073" spans="8:8" x14ac:dyDescent="0.3">
      <c r="H3073"/>
    </row>
    <row r="3074" spans="8:8" x14ac:dyDescent="0.3">
      <c r="H3074"/>
    </row>
    <row r="3075" spans="8:8" x14ac:dyDescent="0.3">
      <c r="H3075"/>
    </row>
    <row r="3076" spans="8:8" x14ac:dyDescent="0.3">
      <c r="H3076"/>
    </row>
    <row r="3077" spans="8:8" x14ac:dyDescent="0.3">
      <c r="H3077"/>
    </row>
    <row r="3078" spans="8:8" x14ac:dyDescent="0.3">
      <c r="H3078"/>
    </row>
    <row r="3079" spans="8:8" x14ac:dyDescent="0.3">
      <c r="H3079"/>
    </row>
    <row r="3080" spans="8:8" x14ac:dyDescent="0.3">
      <c r="H3080"/>
    </row>
    <row r="3081" spans="8:8" x14ac:dyDescent="0.3">
      <c r="H3081"/>
    </row>
    <row r="3082" spans="8:8" x14ac:dyDescent="0.3">
      <c r="H3082"/>
    </row>
    <row r="3083" spans="8:8" x14ac:dyDescent="0.3">
      <c r="H3083"/>
    </row>
    <row r="3084" spans="8:8" x14ac:dyDescent="0.3">
      <c r="H3084"/>
    </row>
    <row r="3085" spans="8:8" x14ac:dyDescent="0.3">
      <c r="H3085"/>
    </row>
    <row r="3086" spans="8:8" x14ac:dyDescent="0.3">
      <c r="H3086"/>
    </row>
    <row r="3087" spans="8:8" x14ac:dyDescent="0.3">
      <c r="H3087"/>
    </row>
    <row r="3088" spans="8:8" x14ac:dyDescent="0.3">
      <c r="H3088"/>
    </row>
    <row r="3089" spans="8:8" x14ac:dyDescent="0.3">
      <c r="H3089"/>
    </row>
    <row r="3090" spans="8:8" x14ac:dyDescent="0.3">
      <c r="H3090"/>
    </row>
    <row r="3091" spans="8:8" x14ac:dyDescent="0.3">
      <c r="H3091"/>
    </row>
    <row r="3092" spans="8:8" x14ac:dyDescent="0.3">
      <c r="H3092"/>
    </row>
    <row r="3093" spans="8:8" x14ac:dyDescent="0.3">
      <c r="H3093"/>
    </row>
    <row r="3094" spans="8:8" x14ac:dyDescent="0.3">
      <c r="H3094"/>
    </row>
    <row r="3095" spans="8:8" x14ac:dyDescent="0.3">
      <c r="H3095"/>
    </row>
    <row r="3096" spans="8:8" x14ac:dyDescent="0.3">
      <c r="H3096"/>
    </row>
    <row r="3097" spans="8:8" x14ac:dyDescent="0.3">
      <c r="H3097"/>
    </row>
    <row r="3098" spans="8:8" x14ac:dyDescent="0.3">
      <c r="H3098"/>
    </row>
    <row r="3099" spans="8:8" x14ac:dyDescent="0.3">
      <c r="H3099"/>
    </row>
    <row r="3100" spans="8:8" x14ac:dyDescent="0.3">
      <c r="H3100"/>
    </row>
    <row r="3101" spans="8:8" x14ac:dyDescent="0.3">
      <c r="H3101"/>
    </row>
    <row r="3102" spans="8:8" x14ac:dyDescent="0.3">
      <c r="H3102"/>
    </row>
    <row r="3103" spans="8:8" x14ac:dyDescent="0.3">
      <c r="H3103"/>
    </row>
    <row r="3104" spans="8:8" x14ac:dyDescent="0.3">
      <c r="H3104"/>
    </row>
    <row r="3105" spans="8:8" x14ac:dyDescent="0.3">
      <c r="H3105"/>
    </row>
    <row r="3106" spans="8:8" x14ac:dyDescent="0.3">
      <c r="H3106"/>
    </row>
    <row r="3107" spans="8:8" x14ac:dyDescent="0.3">
      <c r="H3107"/>
    </row>
    <row r="3108" spans="8:8" x14ac:dyDescent="0.3">
      <c r="H3108"/>
    </row>
    <row r="3109" spans="8:8" x14ac:dyDescent="0.3">
      <c r="H3109"/>
    </row>
    <row r="3110" spans="8:8" x14ac:dyDescent="0.3">
      <c r="H3110"/>
    </row>
    <row r="3111" spans="8:8" x14ac:dyDescent="0.3">
      <c r="H3111"/>
    </row>
    <row r="3112" spans="8:8" x14ac:dyDescent="0.3">
      <c r="H3112"/>
    </row>
    <row r="3113" spans="8:8" x14ac:dyDescent="0.3">
      <c r="H3113"/>
    </row>
    <row r="3114" spans="8:8" x14ac:dyDescent="0.3">
      <c r="H3114"/>
    </row>
    <row r="3115" spans="8:8" x14ac:dyDescent="0.3">
      <c r="H3115"/>
    </row>
    <row r="3116" spans="8:8" x14ac:dyDescent="0.3">
      <c r="H3116"/>
    </row>
    <row r="3117" spans="8:8" x14ac:dyDescent="0.3">
      <c r="H3117"/>
    </row>
    <row r="3118" spans="8:8" x14ac:dyDescent="0.3">
      <c r="H3118"/>
    </row>
    <row r="3119" spans="8:8" x14ac:dyDescent="0.3">
      <c r="H3119"/>
    </row>
    <row r="3120" spans="8:8" x14ac:dyDescent="0.3">
      <c r="H3120"/>
    </row>
    <row r="3121" spans="8:8" x14ac:dyDescent="0.3">
      <c r="H3121"/>
    </row>
    <row r="3122" spans="8:8" x14ac:dyDescent="0.3">
      <c r="H3122"/>
    </row>
    <row r="3123" spans="8:8" x14ac:dyDescent="0.3">
      <c r="H3123"/>
    </row>
    <row r="3124" spans="8:8" x14ac:dyDescent="0.3">
      <c r="H3124"/>
    </row>
    <row r="3125" spans="8:8" x14ac:dyDescent="0.3">
      <c r="H3125"/>
    </row>
    <row r="3126" spans="8:8" x14ac:dyDescent="0.3">
      <c r="H3126"/>
    </row>
    <row r="3127" spans="8:8" x14ac:dyDescent="0.3">
      <c r="H3127"/>
    </row>
    <row r="3128" spans="8:8" x14ac:dyDescent="0.3">
      <c r="H3128"/>
    </row>
    <row r="3129" spans="8:8" x14ac:dyDescent="0.3">
      <c r="H3129"/>
    </row>
    <row r="3130" spans="8:8" x14ac:dyDescent="0.3">
      <c r="H3130"/>
    </row>
    <row r="3131" spans="8:8" x14ac:dyDescent="0.3">
      <c r="H3131"/>
    </row>
    <row r="3132" spans="8:8" x14ac:dyDescent="0.3">
      <c r="H3132"/>
    </row>
    <row r="3133" spans="8:8" x14ac:dyDescent="0.3">
      <c r="H3133"/>
    </row>
    <row r="3134" spans="8:8" x14ac:dyDescent="0.3">
      <c r="H3134"/>
    </row>
    <row r="3135" spans="8:8" x14ac:dyDescent="0.3">
      <c r="H3135"/>
    </row>
    <row r="3136" spans="8:8" x14ac:dyDescent="0.3">
      <c r="H3136"/>
    </row>
    <row r="3137" spans="8:8" x14ac:dyDescent="0.3">
      <c r="H3137"/>
    </row>
    <row r="3138" spans="8:8" x14ac:dyDescent="0.3">
      <c r="H3138"/>
    </row>
    <row r="3139" spans="8:8" x14ac:dyDescent="0.3">
      <c r="H3139"/>
    </row>
    <row r="3140" spans="8:8" x14ac:dyDescent="0.3">
      <c r="H3140"/>
    </row>
    <row r="3141" spans="8:8" x14ac:dyDescent="0.3">
      <c r="H3141"/>
    </row>
    <row r="3142" spans="8:8" x14ac:dyDescent="0.3">
      <c r="H3142"/>
    </row>
    <row r="3143" spans="8:8" x14ac:dyDescent="0.3">
      <c r="H3143"/>
    </row>
    <row r="3144" spans="8:8" x14ac:dyDescent="0.3">
      <c r="H3144"/>
    </row>
    <row r="3145" spans="8:8" x14ac:dyDescent="0.3">
      <c r="H3145"/>
    </row>
    <row r="3146" spans="8:8" x14ac:dyDescent="0.3">
      <c r="H3146"/>
    </row>
    <row r="3147" spans="8:8" x14ac:dyDescent="0.3">
      <c r="H3147"/>
    </row>
    <row r="3148" spans="8:8" x14ac:dyDescent="0.3">
      <c r="H3148"/>
    </row>
    <row r="3149" spans="8:8" x14ac:dyDescent="0.3">
      <c r="H3149"/>
    </row>
    <row r="3150" spans="8:8" x14ac:dyDescent="0.3">
      <c r="H3150"/>
    </row>
    <row r="3151" spans="8:8" x14ac:dyDescent="0.3">
      <c r="H3151"/>
    </row>
    <row r="3152" spans="8:8" x14ac:dyDescent="0.3">
      <c r="H3152"/>
    </row>
    <row r="3153" spans="8:8" x14ac:dyDescent="0.3">
      <c r="H3153"/>
    </row>
    <row r="3154" spans="8:8" x14ac:dyDescent="0.3">
      <c r="H3154"/>
    </row>
    <row r="3155" spans="8:8" x14ac:dyDescent="0.3">
      <c r="H3155"/>
    </row>
    <row r="3156" spans="8:8" x14ac:dyDescent="0.3">
      <c r="H3156"/>
    </row>
    <row r="3157" spans="8:8" x14ac:dyDescent="0.3">
      <c r="H3157"/>
    </row>
    <row r="3158" spans="8:8" x14ac:dyDescent="0.3">
      <c r="H3158"/>
    </row>
    <row r="3159" spans="8:8" x14ac:dyDescent="0.3">
      <c r="H3159"/>
    </row>
    <row r="3160" spans="8:8" x14ac:dyDescent="0.3">
      <c r="H3160"/>
    </row>
    <row r="3161" spans="8:8" x14ac:dyDescent="0.3">
      <c r="H3161"/>
    </row>
    <row r="3162" spans="8:8" x14ac:dyDescent="0.3">
      <c r="H3162"/>
    </row>
    <row r="3163" spans="8:8" x14ac:dyDescent="0.3">
      <c r="H3163"/>
    </row>
    <row r="3164" spans="8:8" x14ac:dyDescent="0.3">
      <c r="H3164"/>
    </row>
    <row r="3165" spans="8:8" x14ac:dyDescent="0.3">
      <c r="H3165"/>
    </row>
    <row r="3166" spans="8:8" x14ac:dyDescent="0.3">
      <c r="H3166"/>
    </row>
    <row r="3167" spans="8:8" x14ac:dyDescent="0.3">
      <c r="H3167"/>
    </row>
    <row r="3168" spans="8:8" x14ac:dyDescent="0.3">
      <c r="H3168"/>
    </row>
    <row r="3169" spans="8:8" x14ac:dyDescent="0.3">
      <c r="H3169"/>
    </row>
    <row r="3170" spans="8:8" x14ac:dyDescent="0.3">
      <c r="H3170"/>
    </row>
    <row r="3171" spans="8:8" x14ac:dyDescent="0.3">
      <c r="H3171"/>
    </row>
    <row r="3172" spans="8:8" x14ac:dyDescent="0.3">
      <c r="H3172"/>
    </row>
    <row r="3173" spans="8:8" x14ac:dyDescent="0.3">
      <c r="H3173"/>
    </row>
    <row r="3174" spans="8:8" x14ac:dyDescent="0.3">
      <c r="H3174"/>
    </row>
    <row r="3175" spans="8:8" x14ac:dyDescent="0.3">
      <c r="H3175"/>
    </row>
    <row r="3176" spans="8:8" x14ac:dyDescent="0.3">
      <c r="H3176"/>
    </row>
    <row r="3177" spans="8:8" x14ac:dyDescent="0.3">
      <c r="H3177"/>
    </row>
    <row r="3178" spans="8:8" x14ac:dyDescent="0.3">
      <c r="H3178"/>
    </row>
    <row r="3179" spans="8:8" x14ac:dyDescent="0.3">
      <c r="H3179"/>
    </row>
    <row r="3180" spans="8:8" x14ac:dyDescent="0.3">
      <c r="H3180"/>
    </row>
    <row r="3181" spans="8:8" x14ac:dyDescent="0.3">
      <c r="H3181"/>
    </row>
    <row r="3182" spans="8:8" x14ac:dyDescent="0.3">
      <c r="H3182"/>
    </row>
    <row r="3183" spans="8:8" x14ac:dyDescent="0.3">
      <c r="H3183"/>
    </row>
    <row r="3184" spans="8:8" x14ac:dyDescent="0.3">
      <c r="H3184"/>
    </row>
    <row r="3185" spans="8:8" x14ac:dyDescent="0.3">
      <c r="H3185"/>
    </row>
    <row r="3186" spans="8:8" x14ac:dyDescent="0.3">
      <c r="H3186"/>
    </row>
    <row r="3187" spans="8:8" x14ac:dyDescent="0.3">
      <c r="H3187"/>
    </row>
    <row r="3188" spans="8:8" x14ac:dyDescent="0.3">
      <c r="H3188"/>
    </row>
    <row r="3189" spans="8:8" x14ac:dyDescent="0.3">
      <c r="H3189"/>
    </row>
    <row r="3190" spans="8:8" x14ac:dyDescent="0.3">
      <c r="H3190"/>
    </row>
    <row r="3191" spans="8:8" x14ac:dyDescent="0.3">
      <c r="H3191"/>
    </row>
    <row r="3192" spans="8:8" x14ac:dyDescent="0.3">
      <c r="H3192"/>
    </row>
    <row r="3193" spans="8:8" x14ac:dyDescent="0.3">
      <c r="H3193"/>
    </row>
    <row r="3194" spans="8:8" x14ac:dyDescent="0.3">
      <c r="H3194"/>
    </row>
    <row r="3195" spans="8:8" x14ac:dyDescent="0.3">
      <c r="H3195"/>
    </row>
    <row r="3196" spans="8:8" x14ac:dyDescent="0.3">
      <c r="H3196"/>
    </row>
    <row r="3197" spans="8:8" x14ac:dyDescent="0.3">
      <c r="H3197"/>
    </row>
    <row r="3198" spans="8:8" x14ac:dyDescent="0.3">
      <c r="H3198"/>
    </row>
    <row r="3199" spans="8:8" x14ac:dyDescent="0.3">
      <c r="H3199"/>
    </row>
    <row r="3200" spans="8:8" x14ac:dyDescent="0.3">
      <c r="H3200"/>
    </row>
    <row r="3201" spans="8:8" x14ac:dyDescent="0.3">
      <c r="H3201"/>
    </row>
    <row r="3202" spans="8:8" x14ac:dyDescent="0.3">
      <c r="H3202"/>
    </row>
    <row r="3203" spans="8:8" x14ac:dyDescent="0.3">
      <c r="H3203"/>
    </row>
    <row r="3204" spans="8:8" x14ac:dyDescent="0.3">
      <c r="H3204"/>
    </row>
    <row r="3205" spans="8:8" x14ac:dyDescent="0.3">
      <c r="H3205"/>
    </row>
    <row r="3206" spans="8:8" x14ac:dyDescent="0.3">
      <c r="H3206"/>
    </row>
    <row r="3207" spans="8:8" x14ac:dyDescent="0.3">
      <c r="H3207"/>
    </row>
    <row r="3208" spans="8:8" x14ac:dyDescent="0.3">
      <c r="H3208"/>
    </row>
    <row r="3209" spans="8:8" x14ac:dyDescent="0.3">
      <c r="H3209"/>
    </row>
    <row r="3210" spans="8:8" x14ac:dyDescent="0.3">
      <c r="H3210"/>
    </row>
    <row r="3211" spans="8:8" x14ac:dyDescent="0.3">
      <c r="H3211"/>
    </row>
    <row r="3212" spans="8:8" x14ac:dyDescent="0.3">
      <c r="H3212"/>
    </row>
    <row r="3213" spans="8:8" x14ac:dyDescent="0.3">
      <c r="H3213"/>
    </row>
    <row r="3214" spans="8:8" x14ac:dyDescent="0.3">
      <c r="H3214"/>
    </row>
    <row r="3215" spans="8:8" x14ac:dyDescent="0.3">
      <c r="H3215"/>
    </row>
    <row r="3216" spans="8:8" x14ac:dyDescent="0.3">
      <c r="H3216"/>
    </row>
    <row r="3217" spans="8:8" x14ac:dyDescent="0.3">
      <c r="H3217"/>
    </row>
    <row r="3218" spans="8:8" x14ac:dyDescent="0.3">
      <c r="H3218"/>
    </row>
    <row r="3219" spans="8:8" x14ac:dyDescent="0.3">
      <c r="H3219"/>
    </row>
    <row r="3220" spans="8:8" x14ac:dyDescent="0.3">
      <c r="H3220"/>
    </row>
    <row r="3221" spans="8:8" x14ac:dyDescent="0.3">
      <c r="H3221"/>
    </row>
    <row r="3222" spans="8:8" x14ac:dyDescent="0.3">
      <c r="H3222"/>
    </row>
    <row r="3223" spans="8:8" x14ac:dyDescent="0.3">
      <c r="H3223"/>
    </row>
    <row r="3224" spans="8:8" x14ac:dyDescent="0.3">
      <c r="H3224"/>
    </row>
    <row r="3225" spans="8:8" x14ac:dyDescent="0.3">
      <c r="H3225"/>
    </row>
    <row r="3226" spans="8:8" x14ac:dyDescent="0.3">
      <c r="H3226"/>
    </row>
    <row r="3227" spans="8:8" x14ac:dyDescent="0.3">
      <c r="H3227"/>
    </row>
    <row r="3228" spans="8:8" x14ac:dyDescent="0.3">
      <c r="H3228"/>
    </row>
    <row r="3229" spans="8:8" x14ac:dyDescent="0.3">
      <c r="H3229"/>
    </row>
    <row r="3230" spans="8:8" x14ac:dyDescent="0.3">
      <c r="H3230"/>
    </row>
    <row r="3231" spans="8:8" x14ac:dyDescent="0.3">
      <c r="H3231"/>
    </row>
    <row r="3232" spans="8:8" x14ac:dyDescent="0.3">
      <c r="H3232"/>
    </row>
    <row r="3233" spans="8:8" x14ac:dyDescent="0.3">
      <c r="H3233"/>
    </row>
    <row r="3234" spans="8:8" x14ac:dyDescent="0.3">
      <c r="H3234"/>
    </row>
    <row r="3235" spans="8:8" x14ac:dyDescent="0.3">
      <c r="H3235"/>
    </row>
    <row r="3236" spans="8:8" x14ac:dyDescent="0.3">
      <c r="H3236"/>
    </row>
    <row r="3237" spans="8:8" x14ac:dyDescent="0.3">
      <c r="H3237"/>
    </row>
    <row r="3238" spans="8:8" x14ac:dyDescent="0.3">
      <c r="H3238"/>
    </row>
    <row r="3239" spans="8:8" x14ac:dyDescent="0.3">
      <c r="H3239"/>
    </row>
    <row r="3240" spans="8:8" x14ac:dyDescent="0.3">
      <c r="H3240"/>
    </row>
    <row r="3241" spans="8:8" x14ac:dyDescent="0.3">
      <c r="H3241"/>
    </row>
    <row r="3242" spans="8:8" x14ac:dyDescent="0.3">
      <c r="H3242"/>
    </row>
    <row r="3243" spans="8:8" x14ac:dyDescent="0.3">
      <c r="H3243"/>
    </row>
    <row r="3244" spans="8:8" x14ac:dyDescent="0.3">
      <c r="H3244"/>
    </row>
    <row r="3245" spans="8:8" x14ac:dyDescent="0.3">
      <c r="H3245"/>
    </row>
    <row r="3246" spans="8:8" x14ac:dyDescent="0.3">
      <c r="H3246"/>
    </row>
    <row r="3247" spans="8:8" x14ac:dyDescent="0.3">
      <c r="H3247"/>
    </row>
    <row r="3248" spans="8:8" x14ac:dyDescent="0.3">
      <c r="H3248"/>
    </row>
    <row r="3249" spans="8:8" x14ac:dyDescent="0.3">
      <c r="H3249"/>
    </row>
    <row r="3250" spans="8:8" x14ac:dyDescent="0.3">
      <c r="H3250"/>
    </row>
    <row r="3251" spans="8:8" x14ac:dyDescent="0.3">
      <c r="H3251"/>
    </row>
    <row r="3252" spans="8:8" x14ac:dyDescent="0.3">
      <c r="H3252"/>
    </row>
    <row r="3253" spans="8:8" x14ac:dyDescent="0.3">
      <c r="H3253"/>
    </row>
    <row r="3254" spans="8:8" x14ac:dyDescent="0.3">
      <c r="H3254"/>
    </row>
    <row r="3255" spans="8:8" x14ac:dyDescent="0.3">
      <c r="H3255"/>
    </row>
    <row r="3256" spans="8:8" x14ac:dyDescent="0.3">
      <c r="H3256"/>
    </row>
    <row r="3257" spans="8:8" x14ac:dyDescent="0.3">
      <c r="H3257"/>
    </row>
    <row r="3258" spans="8:8" x14ac:dyDescent="0.3">
      <c r="H3258"/>
    </row>
    <row r="3259" spans="8:8" x14ac:dyDescent="0.3">
      <c r="H3259"/>
    </row>
    <row r="3260" spans="8:8" x14ac:dyDescent="0.3">
      <c r="H3260"/>
    </row>
    <row r="3261" spans="8:8" x14ac:dyDescent="0.3">
      <c r="H3261"/>
    </row>
    <row r="3262" spans="8:8" x14ac:dyDescent="0.3">
      <c r="H3262"/>
    </row>
    <row r="3263" spans="8:8" x14ac:dyDescent="0.3">
      <c r="H3263"/>
    </row>
    <row r="3264" spans="8:8" x14ac:dyDescent="0.3">
      <c r="H3264"/>
    </row>
    <row r="3265" spans="8:8" x14ac:dyDescent="0.3">
      <c r="H3265"/>
    </row>
    <row r="3266" spans="8:8" x14ac:dyDescent="0.3">
      <c r="H3266"/>
    </row>
    <row r="3267" spans="8:8" x14ac:dyDescent="0.3">
      <c r="H3267"/>
    </row>
    <row r="3268" spans="8:8" x14ac:dyDescent="0.3">
      <c r="H3268"/>
    </row>
    <row r="3269" spans="8:8" x14ac:dyDescent="0.3">
      <c r="H3269"/>
    </row>
    <row r="3270" spans="8:8" x14ac:dyDescent="0.3">
      <c r="H3270"/>
    </row>
    <row r="3271" spans="8:8" x14ac:dyDescent="0.3">
      <c r="H3271"/>
    </row>
    <row r="3272" spans="8:8" x14ac:dyDescent="0.3">
      <c r="H3272"/>
    </row>
    <row r="3273" spans="8:8" x14ac:dyDescent="0.3">
      <c r="H3273"/>
    </row>
    <row r="3274" spans="8:8" x14ac:dyDescent="0.3">
      <c r="H3274"/>
    </row>
    <row r="3275" spans="8:8" x14ac:dyDescent="0.3">
      <c r="H3275"/>
    </row>
    <row r="3276" spans="8:8" x14ac:dyDescent="0.3">
      <c r="H3276"/>
    </row>
    <row r="3277" spans="8:8" x14ac:dyDescent="0.3">
      <c r="H3277"/>
    </row>
    <row r="3278" spans="8:8" x14ac:dyDescent="0.3">
      <c r="H3278"/>
    </row>
    <row r="3279" spans="8:8" x14ac:dyDescent="0.3">
      <c r="H3279"/>
    </row>
    <row r="3280" spans="8:8" x14ac:dyDescent="0.3">
      <c r="H3280"/>
    </row>
    <row r="3281" spans="8:8" x14ac:dyDescent="0.3">
      <c r="H3281"/>
    </row>
    <row r="3282" spans="8:8" x14ac:dyDescent="0.3">
      <c r="H3282"/>
    </row>
    <row r="3283" spans="8:8" x14ac:dyDescent="0.3">
      <c r="H3283"/>
    </row>
    <row r="3284" spans="8:8" x14ac:dyDescent="0.3">
      <c r="H3284"/>
    </row>
    <row r="3285" spans="8:8" x14ac:dyDescent="0.3">
      <c r="H3285"/>
    </row>
    <row r="3286" spans="8:8" x14ac:dyDescent="0.3">
      <c r="H3286"/>
    </row>
    <row r="3287" spans="8:8" x14ac:dyDescent="0.3">
      <c r="H3287"/>
    </row>
    <row r="3288" spans="8:8" x14ac:dyDescent="0.3">
      <c r="H3288"/>
    </row>
    <row r="3289" spans="8:8" x14ac:dyDescent="0.3">
      <c r="H3289"/>
    </row>
    <row r="3290" spans="8:8" x14ac:dyDescent="0.3">
      <c r="H3290"/>
    </row>
    <row r="3291" spans="8:8" x14ac:dyDescent="0.3">
      <c r="H3291"/>
    </row>
    <row r="3292" spans="8:8" x14ac:dyDescent="0.3">
      <c r="H3292"/>
    </row>
    <row r="3293" spans="8:8" x14ac:dyDescent="0.3">
      <c r="H3293"/>
    </row>
    <row r="3294" spans="8:8" x14ac:dyDescent="0.3">
      <c r="H3294"/>
    </row>
    <row r="3295" spans="8:8" x14ac:dyDescent="0.3">
      <c r="H3295"/>
    </row>
    <row r="3296" spans="8:8" x14ac:dyDescent="0.3">
      <c r="H3296"/>
    </row>
    <row r="3297" spans="8:8" x14ac:dyDescent="0.3">
      <c r="H3297"/>
    </row>
    <row r="3298" spans="8:8" x14ac:dyDescent="0.3">
      <c r="H3298"/>
    </row>
    <row r="3299" spans="8:8" x14ac:dyDescent="0.3">
      <c r="H3299"/>
    </row>
    <row r="3300" spans="8:8" x14ac:dyDescent="0.3">
      <c r="H3300"/>
    </row>
    <row r="3301" spans="8:8" x14ac:dyDescent="0.3">
      <c r="H3301"/>
    </row>
    <row r="3302" spans="8:8" x14ac:dyDescent="0.3">
      <c r="H3302"/>
    </row>
    <row r="3303" spans="8:8" x14ac:dyDescent="0.3">
      <c r="H3303"/>
    </row>
    <row r="3304" spans="8:8" x14ac:dyDescent="0.3">
      <c r="H3304"/>
    </row>
    <row r="3305" spans="8:8" x14ac:dyDescent="0.3">
      <c r="H3305"/>
    </row>
    <row r="3306" spans="8:8" x14ac:dyDescent="0.3">
      <c r="H3306"/>
    </row>
    <row r="3307" spans="8:8" x14ac:dyDescent="0.3">
      <c r="H3307"/>
    </row>
    <row r="3308" spans="8:8" x14ac:dyDescent="0.3">
      <c r="H3308"/>
    </row>
    <row r="3309" spans="8:8" x14ac:dyDescent="0.3">
      <c r="H3309"/>
    </row>
    <row r="3310" spans="8:8" x14ac:dyDescent="0.3">
      <c r="H3310"/>
    </row>
    <row r="3311" spans="8:8" x14ac:dyDescent="0.3">
      <c r="H3311"/>
    </row>
    <row r="3312" spans="8:8" x14ac:dyDescent="0.3">
      <c r="H3312"/>
    </row>
    <row r="3313" spans="8:8" x14ac:dyDescent="0.3">
      <c r="H3313"/>
    </row>
    <row r="3314" spans="8:8" x14ac:dyDescent="0.3">
      <c r="H3314"/>
    </row>
    <row r="3315" spans="8:8" x14ac:dyDescent="0.3">
      <c r="H3315"/>
    </row>
    <row r="3316" spans="8:8" x14ac:dyDescent="0.3">
      <c r="H3316"/>
    </row>
    <row r="3317" spans="8:8" x14ac:dyDescent="0.3">
      <c r="H3317"/>
    </row>
    <row r="3318" spans="8:8" x14ac:dyDescent="0.3">
      <c r="H3318"/>
    </row>
    <row r="3319" spans="8:8" x14ac:dyDescent="0.3">
      <c r="H3319"/>
    </row>
    <row r="3320" spans="8:8" x14ac:dyDescent="0.3">
      <c r="H3320"/>
    </row>
    <row r="3321" spans="8:8" x14ac:dyDescent="0.3">
      <c r="H3321"/>
    </row>
    <row r="3322" spans="8:8" x14ac:dyDescent="0.3">
      <c r="H3322"/>
    </row>
    <row r="3323" spans="8:8" x14ac:dyDescent="0.3">
      <c r="H3323"/>
    </row>
    <row r="3324" spans="8:8" x14ac:dyDescent="0.3">
      <c r="H3324"/>
    </row>
    <row r="3325" spans="8:8" x14ac:dyDescent="0.3">
      <c r="H3325"/>
    </row>
    <row r="3326" spans="8:8" x14ac:dyDescent="0.3">
      <c r="H3326"/>
    </row>
    <row r="3327" spans="8:8" x14ac:dyDescent="0.3">
      <c r="H3327"/>
    </row>
    <row r="3328" spans="8:8" x14ac:dyDescent="0.3">
      <c r="H3328"/>
    </row>
    <row r="3329" spans="8:8" x14ac:dyDescent="0.3">
      <c r="H3329"/>
    </row>
    <row r="3330" spans="8:8" x14ac:dyDescent="0.3">
      <c r="H3330"/>
    </row>
    <row r="3331" spans="8:8" x14ac:dyDescent="0.3">
      <c r="H3331"/>
    </row>
    <row r="3332" spans="8:8" x14ac:dyDescent="0.3">
      <c r="H3332"/>
    </row>
    <row r="3333" spans="8:8" x14ac:dyDescent="0.3">
      <c r="H3333"/>
    </row>
    <row r="3334" spans="8:8" x14ac:dyDescent="0.3">
      <c r="H3334"/>
    </row>
    <row r="3335" spans="8:8" x14ac:dyDescent="0.3">
      <c r="H3335"/>
    </row>
    <row r="3336" spans="8:8" x14ac:dyDescent="0.3">
      <c r="H3336"/>
    </row>
    <row r="3337" spans="8:8" x14ac:dyDescent="0.3">
      <c r="H3337"/>
    </row>
    <row r="3338" spans="8:8" x14ac:dyDescent="0.3">
      <c r="H3338"/>
    </row>
    <row r="3339" spans="8:8" x14ac:dyDescent="0.3">
      <c r="H3339"/>
    </row>
    <row r="3340" spans="8:8" x14ac:dyDescent="0.3">
      <c r="H3340"/>
    </row>
    <row r="3341" spans="8:8" x14ac:dyDescent="0.3">
      <c r="H3341"/>
    </row>
    <row r="3342" spans="8:8" x14ac:dyDescent="0.3">
      <c r="H3342"/>
    </row>
    <row r="3343" spans="8:8" x14ac:dyDescent="0.3">
      <c r="H3343"/>
    </row>
    <row r="3344" spans="8:8" x14ac:dyDescent="0.3">
      <c r="H3344"/>
    </row>
    <row r="3345" spans="8:8" x14ac:dyDescent="0.3">
      <c r="H3345"/>
    </row>
    <row r="3346" spans="8:8" x14ac:dyDescent="0.3">
      <c r="H3346"/>
    </row>
    <row r="3347" spans="8:8" x14ac:dyDescent="0.3">
      <c r="H3347"/>
    </row>
    <row r="3348" spans="8:8" x14ac:dyDescent="0.3">
      <c r="H3348"/>
    </row>
    <row r="3349" spans="8:8" x14ac:dyDescent="0.3">
      <c r="H3349"/>
    </row>
    <row r="3350" spans="8:8" x14ac:dyDescent="0.3">
      <c r="H3350"/>
    </row>
    <row r="3351" spans="8:8" x14ac:dyDescent="0.3">
      <c r="H3351"/>
    </row>
    <row r="3352" spans="8:8" x14ac:dyDescent="0.3">
      <c r="H3352"/>
    </row>
    <row r="3353" spans="8:8" x14ac:dyDescent="0.3">
      <c r="H3353"/>
    </row>
    <row r="3354" spans="8:8" x14ac:dyDescent="0.3">
      <c r="H3354"/>
    </row>
    <row r="3355" spans="8:8" x14ac:dyDescent="0.3">
      <c r="H3355"/>
    </row>
    <row r="3356" spans="8:8" x14ac:dyDescent="0.3">
      <c r="H3356"/>
    </row>
    <row r="3357" spans="8:8" x14ac:dyDescent="0.3">
      <c r="H3357"/>
    </row>
    <row r="3358" spans="8:8" x14ac:dyDescent="0.3">
      <c r="H3358"/>
    </row>
    <row r="3359" spans="8:8" x14ac:dyDescent="0.3">
      <c r="H3359"/>
    </row>
    <row r="3360" spans="8:8" x14ac:dyDescent="0.3">
      <c r="H3360"/>
    </row>
    <row r="3361" spans="8:8" x14ac:dyDescent="0.3">
      <c r="H3361"/>
    </row>
    <row r="3362" spans="8:8" x14ac:dyDescent="0.3">
      <c r="H3362"/>
    </row>
    <row r="3363" spans="8:8" x14ac:dyDescent="0.3">
      <c r="H3363"/>
    </row>
    <row r="3364" spans="8:8" x14ac:dyDescent="0.3">
      <c r="H3364"/>
    </row>
    <row r="3365" spans="8:8" x14ac:dyDescent="0.3">
      <c r="H3365"/>
    </row>
    <row r="3366" spans="8:8" x14ac:dyDescent="0.3">
      <c r="H3366"/>
    </row>
    <row r="3367" spans="8:8" x14ac:dyDescent="0.3">
      <c r="H3367"/>
    </row>
    <row r="3368" spans="8:8" x14ac:dyDescent="0.3">
      <c r="H3368"/>
    </row>
    <row r="3369" spans="8:8" x14ac:dyDescent="0.3">
      <c r="H3369"/>
    </row>
    <row r="3370" spans="8:8" x14ac:dyDescent="0.3">
      <c r="H3370"/>
    </row>
    <row r="3371" spans="8:8" x14ac:dyDescent="0.3">
      <c r="H3371"/>
    </row>
    <row r="3372" spans="8:8" x14ac:dyDescent="0.3">
      <c r="H3372"/>
    </row>
    <row r="3373" spans="8:8" x14ac:dyDescent="0.3">
      <c r="H3373"/>
    </row>
    <row r="3374" spans="8:8" x14ac:dyDescent="0.3">
      <c r="H3374"/>
    </row>
    <row r="3375" spans="8:8" x14ac:dyDescent="0.3">
      <c r="H3375"/>
    </row>
    <row r="3376" spans="8:8" x14ac:dyDescent="0.3">
      <c r="H3376"/>
    </row>
    <row r="3377" spans="8:8" x14ac:dyDescent="0.3">
      <c r="H3377"/>
    </row>
    <row r="3378" spans="8:8" x14ac:dyDescent="0.3">
      <c r="H3378"/>
    </row>
    <row r="3379" spans="8:8" x14ac:dyDescent="0.3">
      <c r="H3379"/>
    </row>
    <row r="3380" spans="8:8" x14ac:dyDescent="0.3">
      <c r="H3380"/>
    </row>
    <row r="3381" spans="8:8" x14ac:dyDescent="0.3">
      <c r="H3381"/>
    </row>
    <row r="3382" spans="8:8" x14ac:dyDescent="0.3">
      <c r="H3382"/>
    </row>
    <row r="3383" spans="8:8" x14ac:dyDescent="0.3">
      <c r="H3383"/>
    </row>
    <row r="3384" spans="8:8" x14ac:dyDescent="0.3">
      <c r="H3384"/>
    </row>
    <row r="3385" spans="8:8" x14ac:dyDescent="0.3">
      <c r="H3385"/>
    </row>
    <row r="3386" spans="8:8" x14ac:dyDescent="0.3">
      <c r="H3386"/>
    </row>
    <row r="3387" spans="8:8" x14ac:dyDescent="0.3">
      <c r="H3387"/>
    </row>
    <row r="3388" spans="8:8" x14ac:dyDescent="0.3">
      <c r="H3388"/>
    </row>
    <row r="3389" spans="8:8" x14ac:dyDescent="0.3">
      <c r="H3389"/>
    </row>
    <row r="3390" spans="8:8" x14ac:dyDescent="0.3">
      <c r="H3390"/>
    </row>
    <row r="3391" spans="8:8" x14ac:dyDescent="0.3">
      <c r="H3391"/>
    </row>
    <row r="3392" spans="8:8" x14ac:dyDescent="0.3">
      <c r="H3392"/>
    </row>
    <row r="3393" spans="8:8" x14ac:dyDescent="0.3">
      <c r="H3393"/>
    </row>
    <row r="3394" spans="8:8" x14ac:dyDescent="0.3">
      <c r="H3394"/>
    </row>
    <row r="3395" spans="8:8" x14ac:dyDescent="0.3">
      <c r="H3395"/>
    </row>
    <row r="3396" spans="8:8" x14ac:dyDescent="0.3">
      <c r="H3396"/>
    </row>
    <row r="3397" spans="8:8" x14ac:dyDescent="0.3">
      <c r="H3397"/>
    </row>
    <row r="3398" spans="8:8" x14ac:dyDescent="0.3">
      <c r="H3398"/>
    </row>
    <row r="3399" spans="8:8" x14ac:dyDescent="0.3">
      <c r="H3399"/>
    </row>
    <row r="3400" spans="8:8" x14ac:dyDescent="0.3">
      <c r="H3400"/>
    </row>
    <row r="3401" spans="8:8" x14ac:dyDescent="0.3">
      <c r="H3401"/>
    </row>
    <row r="3402" spans="8:8" x14ac:dyDescent="0.3">
      <c r="H3402"/>
    </row>
    <row r="3403" spans="8:8" x14ac:dyDescent="0.3">
      <c r="H3403"/>
    </row>
    <row r="3404" spans="8:8" x14ac:dyDescent="0.3">
      <c r="H3404"/>
    </row>
    <row r="3405" spans="8:8" x14ac:dyDescent="0.3">
      <c r="H3405"/>
    </row>
    <row r="3406" spans="8:8" x14ac:dyDescent="0.3">
      <c r="H3406"/>
    </row>
    <row r="3407" spans="8:8" x14ac:dyDescent="0.3">
      <c r="H3407"/>
    </row>
    <row r="3408" spans="8:8" x14ac:dyDescent="0.3">
      <c r="H3408"/>
    </row>
    <row r="3409" spans="8:8" x14ac:dyDescent="0.3">
      <c r="H3409"/>
    </row>
    <row r="3410" spans="8:8" x14ac:dyDescent="0.3">
      <c r="H3410"/>
    </row>
    <row r="3411" spans="8:8" x14ac:dyDescent="0.3">
      <c r="H3411"/>
    </row>
    <row r="3412" spans="8:8" x14ac:dyDescent="0.3">
      <c r="H3412"/>
    </row>
    <row r="3413" spans="8:8" x14ac:dyDescent="0.3">
      <c r="H3413"/>
    </row>
    <row r="3414" spans="8:8" x14ac:dyDescent="0.3">
      <c r="H3414"/>
    </row>
    <row r="3415" spans="8:8" x14ac:dyDescent="0.3">
      <c r="H3415"/>
    </row>
    <row r="3416" spans="8:8" x14ac:dyDescent="0.3">
      <c r="H3416"/>
    </row>
    <row r="3417" spans="8:8" x14ac:dyDescent="0.3">
      <c r="H3417"/>
    </row>
    <row r="3418" spans="8:8" x14ac:dyDescent="0.3">
      <c r="H3418"/>
    </row>
    <row r="3419" spans="8:8" x14ac:dyDescent="0.3">
      <c r="H3419"/>
    </row>
    <row r="3420" spans="8:8" x14ac:dyDescent="0.3">
      <c r="H3420"/>
    </row>
    <row r="3421" spans="8:8" x14ac:dyDescent="0.3">
      <c r="H3421"/>
    </row>
    <row r="3422" spans="8:8" x14ac:dyDescent="0.3">
      <c r="H3422"/>
    </row>
    <row r="3423" spans="8:8" x14ac:dyDescent="0.3">
      <c r="H3423"/>
    </row>
    <row r="3424" spans="8:8" x14ac:dyDescent="0.3">
      <c r="H3424"/>
    </row>
    <row r="3425" spans="8:8" x14ac:dyDescent="0.3">
      <c r="H3425"/>
    </row>
    <row r="3426" spans="8:8" x14ac:dyDescent="0.3">
      <c r="H3426"/>
    </row>
    <row r="3427" spans="8:8" x14ac:dyDescent="0.3">
      <c r="H3427"/>
    </row>
    <row r="3428" spans="8:8" x14ac:dyDescent="0.3">
      <c r="H3428"/>
    </row>
    <row r="3429" spans="8:8" x14ac:dyDescent="0.3">
      <c r="H3429"/>
    </row>
    <row r="3430" spans="8:8" x14ac:dyDescent="0.3">
      <c r="H3430"/>
    </row>
    <row r="3431" spans="8:8" x14ac:dyDescent="0.3">
      <c r="H3431"/>
    </row>
    <row r="3432" spans="8:8" x14ac:dyDescent="0.3">
      <c r="H3432"/>
    </row>
    <row r="3433" spans="8:8" x14ac:dyDescent="0.3">
      <c r="H3433"/>
    </row>
    <row r="3434" spans="8:8" x14ac:dyDescent="0.3">
      <c r="H3434"/>
    </row>
    <row r="3435" spans="8:8" x14ac:dyDescent="0.3">
      <c r="H3435"/>
    </row>
    <row r="3436" spans="8:8" x14ac:dyDescent="0.3">
      <c r="H3436"/>
    </row>
    <row r="3437" spans="8:8" x14ac:dyDescent="0.3">
      <c r="H3437"/>
    </row>
    <row r="3438" spans="8:8" x14ac:dyDescent="0.3">
      <c r="H3438"/>
    </row>
    <row r="3439" spans="8:8" x14ac:dyDescent="0.3">
      <c r="H3439"/>
    </row>
    <row r="3440" spans="8:8" x14ac:dyDescent="0.3">
      <c r="H3440"/>
    </row>
    <row r="3441" spans="8:8" x14ac:dyDescent="0.3">
      <c r="H3441"/>
    </row>
    <row r="3442" spans="8:8" x14ac:dyDescent="0.3">
      <c r="H3442"/>
    </row>
    <row r="3443" spans="8:8" x14ac:dyDescent="0.3">
      <c r="H3443"/>
    </row>
    <row r="3444" spans="8:8" x14ac:dyDescent="0.3">
      <c r="H3444"/>
    </row>
    <row r="3445" spans="8:8" x14ac:dyDescent="0.3">
      <c r="H3445"/>
    </row>
    <row r="3446" spans="8:8" x14ac:dyDescent="0.3">
      <c r="H3446"/>
    </row>
    <row r="3447" spans="8:8" x14ac:dyDescent="0.3">
      <c r="H3447"/>
    </row>
    <row r="3448" spans="8:8" x14ac:dyDescent="0.3">
      <c r="H3448"/>
    </row>
    <row r="3449" spans="8:8" x14ac:dyDescent="0.3">
      <c r="H3449"/>
    </row>
    <row r="3450" spans="8:8" x14ac:dyDescent="0.3">
      <c r="H3450"/>
    </row>
    <row r="3451" spans="8:8" x14ac:dyDescent="0.3">
      <c r="H3451"/>
    </row>
    <row r="3452" spans="8:8" x14ac:dyDescent="0.3">
      <c r="H3452"/>
    </row>
    <row r="3453" spans="8:8" x14ac:dyDescent="0.3">
      <c r="H3453"/>
    </row>
    <row r="3454" spans="8:8" x14ac:dyDescent="0.3">
      <c r="H3454"/>
    </row>
    <row r="3455" spans="8:8" x14ac:dyDescent="0.3">
      <c r="H3455"/>
    </row>
    <row r="3456" spans="8:8" x14ac:dyDescent="0.3">
      <c r="H3456"/>
    </row>
    <row r="3457" spans="8:8" x14ac:dyDescent="0.3">
      <c r="H3457"/>
    </row>
    <row r="3458" spans="8:8" x14ac:dyDescent="0.3">
      <c r="H3458"/>
    </row>
    <row r="3459" spans="8:8" x14ac:dyDescent="0.3">
      <c r="H3459"/>
    </row>
    <row r="3460" spans="8:8" x14ac:dyDescent="0.3">
      <c r="H3460"/>
    </row>
    <row r="3461" spans="8:8" x14ac:dyDescent="0.3">
      <c r="H3461"/>
    </row>
    <row r="3462" spans="8:8" x14ac:dyDescent="0.3">
      <c r="H3462"/>
    </row>
    <row r="3463" spans="8:8" x14ac:dyDescent="0.3">
      <c r="H3463"/>
    </row>
    <row r="3464" spans="8:8" x14ac:dyDescent="0.3">
      <c r="H3464"/>
    </row>
    <row r="3465" spans="8:8" x14ac:dyDescent="0.3">
      <c r="H3465"/>
    </row>
    <row r="3466" spans="8:8" x14ac:dyDescent="0.3">
      <c r="H3466"/>
    </row>
    <row r="3467" spans="8:8" x14ac:dyDescent="0.3">
      <c r="H3467"/>
    </row>
    <row r="3468" spans="8:8" x14ac:dyDescent="0.3">
      <c r="H3468"/>
    </row>
    <row r="3469" spans="8:8" x14ac:dyDescent="0.3">
      <c r="H3469"/>
    </row>
    <row r="3470" spans="8:8" x14ac:dyDescent="0.3">
      <c r="H3470"/>
    </row>
    <row r="3471" spans="8:8" x14ac:dyDescent="0.3">
      <c r="H3471"/>
    </row>
    <row r="3472" spans="8:8" x14ac:dyDescent="0.3">
      <c r="H3472"/>
    </row>
    <row r="3473" spans="8:8" x14ac:dyDescent="0.3">
      <c r="H3473"/>
    </row>
    <row r="3474" spans="8:8" x14ac:dyDescent="0.3">
      <c r="H3474"/>
    </row>
    <row r="3475" spans="8:8" x14ac:dyDescent="0.3">
      <c r="H3475"/>
    </row>
    <row r="3476" spans="8:8" x14ac:dyDescent="0.3">
      <c r="H3476"/>
    </row>
    <row r="3477" spans="8:8" x14ac:dyDescent="0.3">
      <c r="H3477"/>
    </row>
    <row r="3478" spans="8:8" x14ac:dyDescent="0.3">
      <c r="H3478"/>
    </row>
    <row r="3479" spans="8:8" x14ac:dyDescent="0.3">
      <c r="H3479"/>
    </row>
    <row r="3480" spans="8:8" x14ac:dyDescent="0.3">
      <c r="H3480"/>
    </row>
    <row r="3481" spans="8:8" x14ac:dyDescent="0.3">
      <c r="H3481"/>
    </row>
    <row r="3482" spans="8:8" x14ac:dyDescent="0.3">
      <c r="H3482"/>
    </row>
    <row r="3483" spans="8:8" x14ac:dyDescent="0.3">
      <c r="H3483"/>
    </row>
    <row r="3484" spans="8:8" x14ac:dyDescent="0.3">
      <c r="H3484"/>
    </row>
    <row r="3485" spans="8:8" x14ac:dyDescent="0.3">
      <c r="H3485"/>
    </row>
    <row r="3486" spans="8:8" x14ac:dyDescent="0.3">
      <c r="H3486"/>
    </row>
    <row r="3487" spans="8:8" x14ac:dyDescent="0.3">
      <c r="H3487"/>
    </row>
    <row r="3488" spans="8:8" x14ac:dyDescent="0.3">
      <c r="H3488"/>
    </row>
    <row r="3489" spans="8:8" x14ac:dyDescent="0.3">
      <c r="H3489"/>
    </row>
    <row r="3490" spans="8:8" x14ac:dyDescent="0.3">
      <c r="H3490"/>
    </row>
    <row r="3491" spans="8:8" x14ac:dyDescent="0.3">
      <c r="H3491"/>
    </row>
    <row r="3492" spans="8:8" x14ac:dyDescent="0.3">
      <c r="H3492"/>
    </row>
    <row r="3493" spans="8:8" x14ac:dyDescent="0.3">
      <c r="H3493"/>
    </row>
    <row r="3494" spans="8:8" x14ac:dyDescent="0.3">
      <c r="H3494"/>
    </row>
    <row r="3495" spans="8:8" x14ac:dyDescent="0.3">
      <c r="H3495"/>
    </row>
    <row r="3496" spans="8:8" x14ac:dyDescent="0.3">
      <c r="H3496"/>
    </row>
    <row r="3497" spans="8:8" x14ac:dyDescent="0.3">
      <c r="H3497"/>
    </row>
    <row r="3498" spans="8:8" x14ac:dyDescent="0.3">
      <c r="H3498"/>
    </row>
    <row r="3499" spans="8:8" x14ac:dyDescent="0.3">
      <c r="H3499"/>
    </row>
    <row r="3500" spans="8:8" x14ac:dyDescent="0.3">
      <c r="H3500"/>
    </row>
    <row r="3501" spans="8:8" x14ac:dyDescent="0.3">
      <c r="H3501"/>
    </row>
    <row r="3502" spans="8:8" x14ac:dyDescent="0.3">
      <c r="H3502"/>
    </row>
    <row r="3503" spans="8:8" x14ac:dyDescent="0.3">
      <c r="H3503"/>
    </row>
    <row r="3504" spans="8:8" x14ac:dyDescent="0.3">
      <c r="H3504"/>
    </row>
    <row r="3505" spans="8:8" x14ac:dyDescent="0.3">
      <c r="H3505"/>
    </row>
    <row r="3506" spans="8:8" x14ac:dyDescent="0.3">
      <c r="H3506"/>
    </row>
    <row r="3507" spans="8:8" x14ac:dyDescent="0.3">
      <c r="H3507"/>
    </row>
    <row r="3508" spans="8:8" x14ac:dyDescent="0.3">
      <c r="H3508"/>
    </row>
    <row r="3509" spans="8:8" x14ac:dyDescent="0.3">
      <c r="H3509"/>
    </row>
    <row r="3510" spans="8:8" x14ac:dyDescent="0.3">
      <c r="H3510"/>
    </row>
    <row r="3511" spans="8:8" x14ac:dyDescent="0.3">
      <c r="H3511"/>
    </row>
    <row r="3512" spans="8:8" x14ac:dyDescent="0.3">
      <c r="H3512"/>
    </row>
    <row r="3513" spans="8:8" x14ac:dyDescent="0.3">
      <c r="H3513"/>
    </row>
    <row r="3514" spans="8:8" x14ac:dyDescent="0.3">
      <c r="H3514"/>
    </row>
    <row r="3515" spans="8:8" x14ac:dyDescent="0.3">
      <c r="H3515"/>
    </row>
    <row r="3516" spans="8:8" x14ac:dyDescent="0.3">
      <c r="H3516"/>
    </row>
    <row r="3517" spans="8:8" x14ac:dyDescent="0.3">
      <c r="H3517"/>
    </row>
    <row r="3518" spans="8:8" x14ac:dyDescent="0.3">
      <c r="H3518"/>
    </row>
    <row r="3519" spans="8:8" x14ac:dyDescent="0.3">
      <c r="H3519"/>
    </row>
    <row r="3520" spans="8:8" x14ac:dyDescent="0.3">
      <c r="H3520"/>
    </row>
    <row r="3521" spans="8:8" x14ac:dyDescent="0.3">
      <c r="H3521"/>
    </row>
    <row r="3522" spans="8:8" x14ac:dyDescent="0.3">
      <c r="H3522"/>
    </row>
    <row r="3523" spans="8:8" x14ac:dyDescent="0.3">
      <c r="H3523"/>
    </row>
    <row r="3524" spans="8:8" x14ac:dyDescent="0.3">
      <c r="H3524"/>
    </row>
    <row r="3525" spans="8:8" x14ac:dyDescent="0.3">
      <c r="H3525"/>
    </row>
    <row r="3526" spans="8:8" x14ac:dyDescent="0.3">
      <c r="H3526"/>
    </row>
    <row r="3527" spans="8:8" x14ac:dyDescent="0.3">
      <c r="H3527"/>
    </row>
    <row r="3528" spans="8:8" x14ac:dyDescent="0.3">
      <c r="H3528"/>
    </row>
    <row r="3529" spans="8:8" x14ac:dyDescent="0.3">
      <c r="H3529"/>
    </row>
    <row r="3530" spans="8:8" x14ac:dyDescent="0.3">
      <c r="H3530"/>
    </row>
    <row r="3531" spans="8:8" x14ac:dyDescent="0.3">
      <c r="H3531"/>
    </row>
    <row r="3532" spans="8:8" x14ac:dyDescent="0.3">
      <c r="H3532"/>
    </row>
    <row r="3533" spans="8:8" x14ac:dyDescent="0.3">
      <c r="H3533"/>
    </row>
    <row r="3534" spans="8:8" x14ac:dyDescent="0.3">
      <c r="H3534"/>
    </row>
    <row r="3535" spans="8:8" x14ac:dyDescent="0.3">
      <c r="H3535"/>
    </row>
    <row r="3536" spans="8:8" x14ac:dyDescent="0.3">
      <c r="H3536"/>
    </row>
    <row r="3537" spans="8:8" x14ac:dyDescent="0.3">
      <c r="H3537"/>
    </row>
    <row r="3538" spans="8:8" x14ac:dyDescent="0.3">
      <c r="H3538"/>
    </row>
    <row r="3539" spans="8:8" x14ac:dyDescent="0.3">
      <c r="H3539"/>
    </row>
    <row r="3540" spans="8:8" x14ac:dyDescent="0.3">
      <c r="H3540"/>
    </row>
    <row r="3541" spans="8:8" x14ac:dyDescent="0.3">
      <c r="H3541"/>
    </row>
    <row r="3542" spans="8:8" x14ac:dyDescent="0.3">
      <c r="H3542"/>
    </row>
    <row r="3543" spans="8:8" x14ac:dyDescent="0.3">
      <c r="H3543"/>
    </row>
    <row r="3544" spans="8:8" x14ac:dyDescent="0.3">
      <c r="H3544"/>
    </row>
    <row r="3545" spans="8:8" x14ac:dyDescent="0.3">
      <c r="H3545"/>
    </row>
    <row r="3546" spans="8:8" x14ac:dyDescent="0.3">
      <c r="H3546"/>
    </row>
    <row r="3547" spans="8:8" x14ac:dyDescent="0.3">
      <c r="H3547"/>
    </row>
    <row r="3548" spans="8:8" x14ac:dyDescent="0.3">
      <c r="H3548"/>
    </row>
    <row r="3549" spans="8:8" x14ac:dyDescent="0.3">
      <c r="H3549"/>
    </row>
    <row r="3550" spans="8:8" x14ac:dyDescent="0.3">
      <c r="H3550"/>
    </row>
    <row r="3551" spans="8:8" x14ac:dyDescent="0.3">
      <c r="H3551"/>
    </row>
    <row r="3552" spans="8:8" x14ac:dyDescent="0.3">
      <c r="H3552"/>
    </row>
    <row r="3553" spans="8:8" x14ac:dyDescent="0.3">
      <c r="H3553"/>
    </row>
    <row r="3554" spans="8:8" x14ac:dyDescent="0.3">
      <c r="H3554"/>
    </row>
    <row r="3555" spans="8:8" x14ac:dyDescent="0.3">
      <c r="H3555"/>
    </row>
    <row r="3556" spans="8:8" x14ac:dyDescent="0.3">
      <c r="H3556"/>
    </row>
    <row r="3557" spans="8:8" x14ac:dyDescent="0.3">
      <c r="H3557"/>
    </row>
    <row r="3558" spans="8:8" x14ac:dyDescent="0.3">
      <c r="H3558"/>
    </row>
    <row r="3559" spans="8:8" x14ac:dyDescent="0.3">
      <c r="H3559"/>
    </row>
    <row r="3560" spans="8:8" x14ac:dyDescent="0.3">
      <c r="H3560"/>
    </row>
    <row r="3561" spans="8:8" x14ac:dyDescent="0.3">
      <c r="H3561"/>
    </row>
    <row r="3562" spans="8:8" x14ac:dyDescent="0.3">
      <c r="H3562"/>
    </row>
    <row r="3563" spans="8:8" x14ac:dyDescent="0.3">
      <c r="H3563"/>
    </row>
    <row r="3564" spans="8:8" x14ac:dyDescent="0.3">
      <c r="H3564"/>
    </row>
    <row r="3565" spans="8:8" x14ac:dyDescent="0.3">
      <c r="H3565"/>
    </row>
    <row r="3566" spans="8:8" x14ac:dyDescent="0.3">
      <c r="H3566"/>
    </row>
    <row r="3567" spans="8:8" x14ac:dyDescent="0.3">
      <c r="H3567"/>
    </row>
    <row r="3568" spans="8:8" x14ac:dyDescent="0.3">
      <c r="H3568"/>
    </row>
    <row r="3569" spans="8:8" x14ac:dyDescent="0.3">
      <c r="H3569"/>
    </row>
    <row r="3570" spans="8:8" x14ac:dyDescent="0.3">
      <c r="H3570"/>
    </row>
    <row r="3571" spans="8:8" x14ac:dyDescent="0.3">
      <c r="H3571"/>
    </row>
    <row r="3572" spans="8:8" x14ac:dyDescent="0.3">
      <c r="H3572"/>
    </row>
    <row r="3573" spans="8:8" x14ac:dyDescent="0.3">
      <c r="H3573"/>
    </row>
    <row r="3574" spans="8:8" x14ac:dyDescent="0.3">
      <c r="H3574"/>
    </row>
    <row r="3575" spans="8:8" x14ac:dyDescent="0.3">
      <c r="H3575"/>
    </row>
    <row r="3576" spans="8:8" x14ac:dyDescent="0.3">
      <c r="H3576"/>
    </row>
    <row r="3577" spans="8:8" x14ac:dyDescent="0.3">
      <c r="H3577"/>
    </row>
    <row r="3578" spans="8:8" x14ac:dyDescent="0.3">
      <c r="H3578"/>
    </row>
    <row r="3579" spans="8:8" x14ac:dyDescent="0.3">
      <c r="H3579"/>
    </row>
    <row r="3580" spans="8:8" x14ac:dyDescent="0.3">
      <c r="H3580"/>
    </row>
    <row r="3581" spans="8:8" x14ac:dyDescent="0.3">
      <c r="H3581"/>
    </row>
    <row r="3582" spans="8:8" x14ac:dyDescent="0.3">
      <c r="H3582"/>
    </row>
    <row r="3583" spans="8:8" x14ac:dyDescent="0.3">
      <c r="H3583"/>
    </row>
    <row r="3584" spans="8:8" x14ac:dyDescent="0.3">
      <c r="H3584"/>
    </row>
    <row r="3585" spans="8:8" x14ac:dyDescent="0.3">
      <c r="H3585"/>
    </row>
    <row r="3586" spans="8:8" x14ac:dyDescent="0.3">
      <c r="H3586"/>
    </row>
    <row r="3587" spans="8:8" x14ac:dyDescent="0.3">
      <c r="H3587"/>
    </row>
    <row r="3588" spans="8:8" x14ac:dyDescent="0.3">
      <c r="H3588"/>
    </row>
    <row r="3589" spans="8:8" x14ac:dyDescent="0.3">
      <c r="H3589"/>
    </row>
    <row r="3590" spans="8:8" x14ac:dyDescent="0.3">
      <c r="H3590"/>
    </row>
    <row r="3591" spans="8:8" x14ac:dyDescent="0.3">
      <c r="H3591"/>
    </row>
    <row r="3592" spans="8:8" x14ac:dyDescent="0.3">
      <c r="H3592"/>
    </row>
    <row r="3593" spans="8:8" x14ac:dyDescent="0.3">
      <c r="H3593"/>
    </row>
    <row r="3594" spans="8:8" x14ac:dyDescent="0.3">
      <c r="H3594"/>
    </row>
    <row r="3595" spans="8:8" x14ac:dyDescent="0.3">
      <c r="H3595"/>
    </row>
    <row r="3596" spans="8:8" x14ac:dyDescent="0.3">
      <c r="H3596"/>
    </row>
    <row r="3597" spans="8:8" x14ac:dyDescent="0.3">
      <c r="H3597"/>
    </row>
    <row r="3598" spans="8:8" x14ac:dyDescent="0.3">
      <c r="H3598"/>
    </row>
    <row r="3599" spans="8:8" x14ac:dyDescent="0.3">
      <c r="H3599"/>
    </row>
    <row r="3600" spans="8:8" x14ac:dyDescent="0.3">
      <c r="H3600"/>
    </row>
    <row r="3601" spans="8:8" x14ac:dyDescent="0.3">
      <c r="H3601"/>
    </row>
    <row r="3602" spans="8:8" x14ac:dyDescent="0.3">
      <c r="H3602"/>
    </row>
    <row r="3603" spans="8:8" x14ac:dyDescent="0.3">
      <c r="H3603"/>
    </row>
    <row r="3604" spans="8:8" x14ac:dyDescent="0.3">
      <c r="H3604"/>
    </row>
    <row r="3605" spans="8:8" x14ac:dyDescent="0.3">
      <c r="H3605"/>
    </row>
    <row r="3606" spans="8:8" x14ac:dyDescent="0.3">
      <c r="H3606"/>
    </row>
    <row r="3607" spans="8:8" x14ac:dyDescent="0.3">
      <c r="H3607"/>
    </row>
    <row r="3608" spans="8:8" x14ac:dyDescent="0.3">
      <c r="H3608"/>
    </row>
    <row r="3609" spans="8:8" x14ac:dyDescent="0.3">
      <c r="H3609"/>
    </row>
    <row r="3610" spans="8:8" x14ac:dyDescent="0.3">
      <c r="H3610"/>
    </row>
    <row r="3611" spans="8:8" x14ac:dyDescent="0.3">
      <c r="H3611"/>
    </row>
    <row r="3612" spans="8:8" x14ac:dyDescent="0.3">
      <c r="H3612"/>
    </row>
    <row r="3613" spans="8:8" x14ac:dyDescent="0.3">
      <c r="H3613"/>
    </row>
    <row r="3614" spans="8:8" x14ac:dyDescent="0.3">
      <c r="H3614"/>
    </row>
    <row r="3615" spans="8:8" x14ac:dyDescent="0.3">
      <c r="H3615"/>
    </row>
    <row r="3616" spans="8:8" x14ac:dyDescent="0.3">
      <c r="H3616"/>
    </row>
    <row r="3617" spans="8:8" x14ac:dyDescent="0.3">
      <c r="H3617"/>
    </row>
    <row r="3618" spans="8:8" x14ac:dyDescent="0.3">
      <c r="H3618"/>
    </row>
    <row r="3619" spans="8:8" x14ac:dyDescent="0.3">
      <c r="H3619"/>
    </row>
    <row r="3620" spans="8:8" x14ac:dyDescent="0.3">
      <c r="H3620"/>
    </row>
    <row r="3621" spans="8:8" x14ac:dyDescent="0.3">
      <c r="H3621"/>
    </row>
    <row r="3622" spans="8:8" x14ac:dyDescent="0.3">
      <c r="H3622"/>
    </row>
    <row r="3623" spans="8:8" x14ac:dyDescent="0.3">
      <c r="H3623"/>
    </row>
    <row r="3624" spans="8:8" x14ac:dyDescent="0.3">
      <c r="H3624"/>
    </row>
    <row r="3625" spans="8:8" x14ac:dyDescent="0.3">
      <c r="H3625"/>
    </row>
    <row r="3626" spans="8:8" x14ac:dyDescent="0.3">
      <c r="H3626"/>
    </row>
    <row r="3627" spans="8:8" x14ac:dyDescent="0.3">
      <c r="H3627"/>
    </row>
    <row r="3628" spans="8:8" x14ac:dyDescent="0.3">
      <c r="H3628"/>
    </row>
    <row r="3629" spans="8:8" x14ac:dyDescent="0.3">
      <c r="H3629"/>
    </row>
    <row r="3630" spans="8:8" x14ac:dyDescent="0.3">
      <c r="H3630"/>
    </row>
    <row r="3631" spans="8:8" x14ac:dyDescent="0.3">
      <c r="H3631"/>
    </row>
    <row r="3632" spans="8:8" x14ac:dyDescent="0.3">
      <c r="H3632"/>
    </row>
    <row r="3633" spans="8:8" x14ac:dyDescent="0.3">
      <c r="H3633"/>
    </row>
    <row r="3634" spans="8:8" x14ac:dyDescent="0.3">
      <c r="H3634"/>
    </row>
    <row r="3635" spans="8:8" x14ac:dyDescent="0.3">
      <c r="H3635"/>
    </row>
    <row r="3636" spans="8:8" x14ac:dyDescent="0.3">
      <c r="H3636"/>
    </row>
    <row r="3637" spans="8:8" x14ac:dyDescent="0.3">
      <c r="H3637"/>
    </row>
    <row r="3638" spans="8:8" x14ac:dyDescent="0.3">
      <c r="H3638"/>
    </row>
    <row r="3639" spans="8:8" x14ac:dyDescent="0.3">
      <c r="H3639"/>
    </row>
    <row r="3640" spans="8:8" x14ac:dyDescent="0.3">
      <c r="H3640"/>
    </row>
    <row r="3641" spans="8:8" x14ac:dyDescent="0.3">
      <c r="H3641"/>
    </row>
    <row r="3642" spans="8:8" x14ac:dyDescent="0.3">
      <c r="H3642"/>
    </row>
    <row r="3643" spans="8:8" x14ac:dyDescent="0.3">
      <c r="H3643"/>
    </row>
    <row r="3644" spans="8:8" x14ac:dyDescent="0.3">
      <c r="H3644"/>
    </row>
    <row r="3645" spans="8:8" x14ac:dyDescent="0.3">
      <c r="H3645"/>
    </row>
    <row r="3646" spans="8:8" x14ac:dyDescent="0.3">
      <c r="H3646"/>
    </row>
    <row r="3647" spans="8:8" x14ac:dyDescent="0.3">
      <c r="H3647"/>
    </row>
    <row r="3648" spans="8:8" x14ac:dyDescent="0.3">
      <c r="H3648"/>
    </row>
    <row r="3649" spans="8:8" x14ac:dyDescent="0.3">
      <c r="H3649"/>
    </row>
    <row r="3650" spans="8:8" x14ac:dyDescent="0.3">
      <c r="H3650"/>
    </row>
    <row r="3651" spans="8:8" x14ac:dyDescent="0.3">
      <c r="H3651"/>
    </row>
    <row r="3652" spans="8:8" x14ac:dyDescent="0.3">
      <c r="H3652"/>
    </row>
    <row r="3653" spans="8:8" x14ac:dyDescent="0.3">
      <c r="H3653"/>
    </row>
    <row r="3654" spans="8:8" x14ac:dyDescent="0.3">
      <c r="H3654"/>
    </row>
    <row r="3655" spans="8:8" x14ac:dyDescent="0.3">
      <c r="H3655"/>
    </row>
    <row r="3656" spans="8:8" x14ac:dyDescent="0.3">
      <c r="H3656"/>
    </row>
    <row r="3657" spans="8:8" x14ac:dyDescent="0.3">
      <c r="H3657"/>
    </row>
    <row r="3658" spans="8:8" x14ac:dyDescent="0.3">
      <c r="H3658"/>
    </row>
    <row r="3659" spans="8:8" x14ac:dyDescent="0.3">
      <c r="H3659"/>
    </row>
    <row r="3660" spans="8:8" x14ac:dyDescent="0.3">
      <c r="H3660"/>
    </row>
    <row r="3661" spans="8:8" x14ac:dyDescent="0.3">
      <c r="H3661"/>
    </row>
    <row r="3662" spans="8:8" x14ac:dyDescent="0.3">
      <c r="H3662"/>
    </row>
    <row r="3663" spans="8:8" x14ac:dyDescent="0.3">
      <c r="H3663"/>
    </row>
    <row r="3664" spans="8:8" x14ac:dyDescent="0.3">
      <c r="H3664"/>
    </row>
    <row r="3665" spans="8:8" x14ac:dyDescent="0.3">
      <c r="H3665"/>
    </row>
    <row r="3666" spans="8:8" x14ac:dyDescent="0.3">
      <c r="H3666"/>
    </row>
    <row r="3667" spans="8:8" x14ac:dyDescent="0.3">
      <c r="H3667"/>
    </row>
    <row r="3668" spans="8:8" x14ac:dyDescent="0.3">
      <c r="H3668"/>
    </row>
    <row r="3669" spans="8:8" x14ac:dyDescent="0.3">
      <c r="H3669"/>
    </row>
    <row r="3670" spans="8:8" x14ac:dyDescent="0.3">
      <c r="H3670"/>
    </row>
    <row r="3671" spans="8:8" x14ac:dyDescent="0.3">
      <c r="H3671"/>
    </row>
    <row r="3672" spans="8:8" x14ac:dyDescent="0.3">
      <c r="H3672"/>
    </row>
    <row r="3673" spans="8:8" x14ac:dyDescent="0.3">
      <c r="H3673"/>
    </row>
    <row r="3674" spans="8:8" x14ac:dyDescent="0.3">
      <c r="H3674"/>
    </row>
    <row r="3675" spans="8:8" x14ac:dyDescent="0.3">
      <c r="H3675"/>
    </row>
    <row r="3676" spans="8:8" x14ac:dyDescent="0.3">
      <c r="H3676"/>
    </row>
    <row r="3677" spans="8:8" x14ac:dyDescent="0.3">
      <c r="H3677"/>
    </row>
    <row r="3678" spans="8:8" x14ac:dyDescent="0.3">
      <c r="H3678"/>
    </row>
    <row r="3679" spans="8:8" x14ac:dyDescent="0.3">
      <c r="H3679"/>
    </row>
    <row r="3680" spans="8:8" x14ac:dyDescent="0.3">
      <c r="H3680"/>
    </row>
    <row r="3681" spans="8:8" x14ac:dyDescent="0.3">
      <c r="H3681"/>
    </row>
    <row r="3682" spans="8:8" x14ac:dyDescent="0.3">
      <c r="H3682"/>
    </row>
    <row r="3683" spans="8:8" x14ac:dyDescent="0.3">
      <c r="H3683"/>
    </row>
    <row r="3684" spans="8:8" x14ac:dyDescent="0.3">
      <c r="H3684"/>
    </row>
    <row r="3685" spans="8:8" x14ac:dyDescent="0.3">
      <c r="H3685"/>
    </row>
    <row r="3686" spans="8:8" x14ac:dyDescent="0.3">
      <c r="H3686"/>
    </row>
    <row r="3687" spans="8:8" x14ac:dyDescent="0.3">
      <c r="H3687"/>
    </row>
    <row r="3688" spans="8:8" x14ac:dyDescent="0.3">
      <c r="H3688"/>
    </row>
    <row r="3689" spans="8:8" x14ac:dyDescent="0.3">
      <c r="H3689"/>
    </row>
    <row r="3690" spans="8:8" x14ac:dyDescent="0.3">
      <c r="H3690"/>
    </row>
    <row r="3691" spans="8:8" x14ac:dyDescent="0.3">
      <c r="H3691"/>
    </row>
    <row r="3692" spans="8:8" x14ac:dyDescent="0.3">
      <c r="H3692"/>
    </row>
    <row r="3693" spans="8:8" x14ac:dyDescent="0.3">
      <c r="H3693"/>
    </row>
    <row r="3694" spans="8:8" x14ac:dyDescent="0.3">
      <c r="H3694"/>
    </row>
    <row r="3695" spans="8:8" x14ac:dyDescent="0.3">
      <c r="H3695"/>
    </row>
    <row r="3696" spans="8:8" x14ac:dyDescent="0.3">
      <c r="H3696"/>
    </row>
    <row r="3697" spans="8:8" x14ac:dyDescent="0.3">
      <c r="H3697"/>
    </row>
    <row r="3698" spans="8:8" x14ac:dyDescent="0.3">
      <c r="H3698"/>
    </row>
    <row r="3699" spans="8:8" x14ac:dyDescent="0.3">
      <c r="H3699"/>
    </row>
    <row r="3700" spans="8:8" x14ac:dyDescent="0.3">
      <c r="H3700"/>
    </row>
    <row r="3701" spans="8:8" x14ac:dyDescent="0.3">
      <c r="H3701"/>
    </row>
    <row r="3702" spans="8:8" x14ac:dyDescent="0.3">
      <c r="H3702"/>
    </row>
    <row r="3703" spans="8:8" x14ac:dyDescent="0.3">
      <c r="H3703"/>
    </row>
    <row r="3704" spans="8:8" x14ac:dyDescent="0.3">
      <c r="H3704"/>
    </row>
    <row r="3705" spans="8:8" x14ac:dyDescent="0.3">
      <c r="H3705"/>
    </row>
    <row r="3706" spans="8:8" x14ac:dyDescent="0.3">
      <c r="H3706"/>
    </row>
    <row r="3707" spans="8:8" x14ac:dyDescent="0.3">
      <c r="H3707"/>
    </row>
    <row r="3708" spans="8:8" x14ac:dyDescent="0.3">
      <c r="H3708"/>
    </row>
    <row r="3709" spans="8:8" x14ac:dyDescent="0.3">
      <c r="H3709"/>
    </row>
    <row r="3710" spans="8:8" x14ac:dyDescent="0.3">
      <c r="H3710"/>
    </row>
    <row r="3711" spans="8:8" x14ac:dyDescent="0.3">
      <c r="H3711"/>
    </row>
    <row r="3712" spans="8:8" x14ac:dyDescent="0.3">
      <c r="H3712"/>
    </row>
    <row r="3713" spans="8:8" x14ac:dyDescent="0.3">
      <c r="H3713"/>
    </row>
    <row r="3714" spans="8:8" x14ac:dyDescent="0.3">
      <c r="H3714"/>
    </row>
    <row r="3715" spans="8:8" x14ac:dyDescent="0.3">
      <c r="H3715"/>
    </row>
    <row r="3716" spans="8:8" x14ac:dyDescent="0.3">
      <c r="H3716"/>
    </row>
    <row r="3717" spans="8:8" x14ac:dyDescent="0.3">
      <c r="H3717"/>
    </row>
    <row r="3718" spans="8:8" x14ac:dyDescent="0.3">
      <c r="H3718"/>
    </row>
    <row r="3719" spans="8:8" x14ac:dyDescent="0.3">
      <c r="H3719"/>
    </row>
    <row r="3720" spans="8:8" x14ac:dyDescent="0.3">
      <c r="H3720"/>
    </row>
    <row r="3721" spans="8:8" x14ac:dyDescent="0.3">
      <c r="H3721"/>
    </row>
    <row r="3722" spans="8:8" x14ac:dyDescent="0.3">
      <c r="H3722"/>
    </row>
    <row r="3723" spans="8:8" x14ac:dyDescent="0.3">
      <c r="H3723"/>
    </row>
    <row r="3724" spans="8:8" x14ac:dyDescent="0.3">
      <c r="H3724"/>
    </row>
    <row r="3725" spans="8:8" x14ac:dyDescent="0.3">
      <c r="H3725"/>
    </row>
    <row r="3726" spans="8:8" x14ac:dyDescent="0.3">
      <c r="H3726"/>
    </row>
    <row r="3727" spans="8:8" x14ac:dyDescent="0.3">
      <c r="H3727"/>
    </row>
    <row r="3728" spans="8:8" x14ac:dyDescent="0.3">
      <c r="H3728"/>
    </row>
    <row r="3729" spans="8:8" x14ac:dyDescent="0.3">
      <c r="H3729"/>
    </row>
    <row r="3730" spans="8:8" x14ac:dyDescent="0.3">
      <c r="H3730"/>
    </row>
    <row r="3731" spans="8:8" x14ac:dyDescent="0.3">
      <c r="H3731"/>
    </row>
    <row r="3732" spans="8:8" x14ac:dyDescent="0.3">
      <c r="H3732"/>
    </row>
    <row r="3733" spans="8:8" x14ac:dyDescent="0.3">
      <c r="H3733"/>
    </row>
    <row r="3734" spans="8:8" x14ac:dyDescent="0.3">
      <c r="H3734"/>
    </row>
    <row r="3735" spans="8:8" x14ac:dyDescent="0.3">
      <c r="H3735"/>
    </row>
    <row r="3736" spans="8:8" x14ac:dyDescent="0.3">
      <c r="H3736"/>
    </row>
    <row r="3737" spans="8:8" x14ac:dyDescent="0.3">
      <c r="H3737"/>
    </row>
    <row r="3738" spans="8:8" x14ac:dyDescent="0.3">
      <c r="H3738"/>
    </row>
    <row r="3739" spans="8:8" x14ac:dyDescent="0.3">
      <c r="H3739"/>
    </row>
    <row r="3740" spans="8:8" x14ac:dyDescent="0.3">
      <c r="H3740"/>
    </row>
    <row r="3741" spans="8:8" x14ac:dyDescent="0.3">
      <c r="H3741"/>
    </row>
    <row r="3742" spans="8:8" x14ac:dyDescent="0.3">
      <c r="H3742"/>
    </row>
    <row r="3743" spans="8:8" x14ac:dyDescent="0.3">
      <c r="H3743"/>
    </row>
    <row r="3744" spans="8:8" x14ac:dyDescent="0.3">
      <c r="H3744"/>
    </row>
    <row r="3745" spans="8:8" x14ac:dyDescent="0.3">
      <c r="H3745"/>
    </row>
    <row r="3746" spans="8:8" x14ac:dyDescent="0.3">
      <c r="H3746"/>
    </row>
    <row r="3747" spans="8:8" x14ac:dyDescent="0.3">
      <c r="H3747"/>
    </row>
    <row r="3748" spans="8:8" x14ac:dyDescent="0.3">
      <c r="H3748"/>
    </row>
    <row r="3749" spans="8:8" x14ac:dyDescent="0.3">
      <c r="H3749"/>
    </row>
    <row r="3750" spans="8:8" x14ac:dyDescent="0.3">
      <c r="H3750"/>
    </row>
    <row r="3751" spans="8:8" x14ac:dyDescent="0.3">
      <c r="H3751"/>
    </row>
    <row r="3752" spans="8:8" x14ac:dyDescent="0.3">
      <c r="H3752"/>
    </row>
    <row r="3753" spans="8:8" x14ac:dyDescent="0.3">
      <c r="H3753"/>
    </row>
    <row r="3754" spans="8:8" x14ac:dyDescent="0.3">
      <c r="H3754"/>
    </row>
    <row r="3755" spans="8:8" x14ac:dyDescent="0.3">
      <c r="H3755"/>
    </row>
    <row r="3756" spans="8:8" x14ac:dyDescent="0.3">
      <c r="H3756"/>
    </row>
    <row r="3757" spans="8:8" x14ac:dyDescent="0.3">
      <c r="H3757"/>
    </row>
    <row r="3758" spans="8:8" x14ac:dyDescent="0.3">
      <c r="H3758"/>
    </row>
    <row r="3759" spans="8:8" x14ac:dyDescent="0.3">
      <c r="H3759"/>
    </row>
    <row r="3760" spans="8:8" x14ac:dyDescent="0.3">
      <c r="H3760"/>
    </row>
    <row r="3761" spans="8:8" x14ac:dyDescent="0.3">
      <c r="H3761"/>
    </row>
    <row r="3762" spans="8:8" x14ac:dyDescent="0.3">
      <c r="H3762"/>
    </row>
    <row r="3763" spans="8:8" x14ac:dyDescent="0.3">
      <c r="H3763"/>
    </row>
    <row r="3764" spans="8:8" x14ac:dyDescent="0.3">
      <c r="H3764"/>
    </row>
    <row r="3765" spans="8:8" x14ac:dyDescent="0.3">
      <c r="H3765"/>
    </row>
    <row r="3766" spans="8:8" x14ac:dyDescent="0.3">
      <c r="H3766"/>
    </row>
    <row r="3767" spans="8:8" x14ac:dyDescent="0.3">
      <c r="H3767"/>
    </row>
    <row r="3768" spans="8:8" x14ac:dyDescent="0.3">
      <c r="H3768"/>
    </row>
    <row r="3769" spans="8:8" x14ac:dyDescent="0.3">
      <c r="H3769"/>
    </row>
    <row r="3770" spans="8:8" x14ac:dyDescent="0.3">
      <c r="H3770"/>
    </row>
    <row r="3771" spans="8:8" x14ac:dyDescent="0.3">
      <c r="H3771"/>
    </row>
    <row r="3772" spans="8:8" x14ac:dyDescent="0.3">
      <c r="H3772"/>
    </row>
    <row r="3773" spans="8:8" x14ac:dyDescent="0.3">
      <c r="H3773"/>
    </row>
    <row r="3774" spans="8:8" x14ac:dyDescent="0.3">
      <c r="H3774"/>
    </row>
    <row r="3775" spans="8:8" x14ac:dyDescent="0.3">
      <c r="H3775"/>
    </row>
    <row r="3776" spans="8:8" x14ac:dyDescent="0.3">
      <c r="H3776"/>
    </row>
    <row r="3777" spans="8:8" x14ac:dyDescent="0.3">
      <c r="H3777"/>
    </row>
    <row r="3778" spans="8:8" x14ac:dyDescent="0.3">
      <c r="H3778"/>
    </row>
    <row r="3779" spans="8:8" x14ac:dyDescent="0.3">
      <c r="H3779"/>
    </row>
    <row r="3780" spans="8:8" x14ac:dyDescent="0.3">
      <c r="H3780"/>
    </row>
    <row r="3781" spans="8:8" x14ac:dyDescent="0.3">
      <c r="H3781"/>
    </row>
    <row r="3782" spans="8:8" x14ac:dyDescent="0.3">
      <c r="H3782"/>
    </row>
    <row r="3783" spans="8:8" x14ac:dyDescent="0.3">
      <c r="H3783"/>
    </row>
    <row r="3784" spans="8:8" x14ac:dyDescent="0.3">
      <c r="H3784"/>
    </row>
    <row r="3785" spans="8:8" x14ac:dyDescent="0.3">
      <c r="H3785"/>
    </row>
    <row r="3786" spans="8:8" x14ac:dyDescent="0.3">
      <c r="H3786"/>
    </row>
    <row r="3787" spans="8:8" x14ac:dyDescent="0.3">
      <c r="H3787"/>
    </row>
    <row r="3788" spans="8:8" x14ac:dyDescent="0.3">
      <c r="H3788"/>
    </row>
    <row r="3789" spans="8:8" x14ac:dyDescent="0.3">
      <c r="H3789"/>
    </row>
    <row r="3790" spans="8:8" x14ac:dyDescent="0.3">
      <c r="H3790"/>
    </row>
    <row r="3791" spans="8:8" x14ac:dyDescent="0.3">
      <c r="H3791"/>
    </row>
    <row r="3792" spans="8:8" x14ac:dyDescent="0.3">
      <c r="H3792"/>
    </row>
    <row r="3793" spans="8:8" x14ac:dyDescent="0.3">
      <c r="H3793"/>
    </row>
    <row r="3794" spans="8:8" x14ac:dyDescent="0.3">
      <c r="H3794"/>
    </row>
    <row r="3795" spans="8:8" x14ac:dyDescent="0.3">
      <c r="H3795"/>
    </row>
    <row r="3796" spans="8:8" x14ac:dyDescent="0.3">
      <c r="H3796"/>
    </row>
    <row r="3797" spans="8:8" x14ac:dyDescent="0.3">
      <c r="H3797"/>
    </row>
    <row r="3798" spans="8:8" x14ac:dyDescent="0.3">
      <c r="H3798"/>
    </row>
    <row r="3799" spans="8:8" x14ac:dyDescent="0.3">
      <c r="H3799"/>
    </row>
    <row r="3800" spans="8:8" x14ac:dyDescent="0.3">
      <c r="H3800"/>
    </row>
    <row r="3801" spans="8:8" x14ac:dyDescent="0.3">
      <c r="H3801"/>
    </row>
    <row r="3802" spans="8:8" x14ac:dyDescent="0.3">
      <c r="H3802"/>
    </row>
    <row r="3803" spans="8:8" x14ac:dyDescent="0.3">
      <c r="H3803"/>
    </row>
    <row r="3804" spans="8:8" x14ac:dyDescent="0.3">
      <c r="H3804"/>
    </row>
    <row r="3805" spans="8:8" x14ac:dyDescent="0.3">
      <c r="H3805"/>
    </row>
    <row r="3806" spans="8:8" x14ac:dyDescent="0.3">
      <c r="H3806"/>
    </row>
    <row r="3807" spans="8:8" x14ac:dyDescent="0.3">
      <c r="H3807"/>
    </row>
    <row r="3808" spans="8:8" x14ac:dyDescent="0.3">
      <c r="H3808"/>
    </row>
    <row r="3809" spans="8:8" x14ac:dyDescent="0.3">
      <c r="H3809"/>
    </row>
    <row r="3810" spans="8:8" x14ac:dyDescent="0.3">
      <c r="H3810"/>
    </row>
    <row r="3811" spans="8:8" x14ac:dyDescent="0.3">
      <c r="H3811"/>
    </row>
    <row r="3812" spans="8:8" x14ac:dyDescent="0.3">
      <c r="H3812"/>
    </row>
    <row r="3813" spans="8:8" x14ac:dyDescent="0.3">
      <c r="H3813"/>
    </row>
    <row r="3814" spans="8:8" x14ac:dyDescent="0.3">
      <c r="H3814"/>
    </row>
    <row r="3815" spans="8:8" x14ac:dyDescent="0.3">
      <c r="H3815"/>
    </row>
    <row r="3816" spans="8:8" x14ac:dyDescent="0.3">
      <c r="H3816"/>
    </row>
    <row r="3817" spans="8:8" x14ac:dyDescent="0.3">
      <c r="H3817"/>
    </row>
    <row r="3818" spans="8:8" x14ac:dyDescent="0.3">
      <c r="H3818"/>
    </row>
    <row r="3819" spans="8:8" x14ac:dyDescent="0.3">
      <c r="H3819"/>
    </row>
    <row r="3820" spans="8:8" x14ac:dyDescent="0.3">
      <c r="H3820"/>
    </row>
    <row r="3821" spans="8:8" x14ac:dyDescent="0.3">
      <c r="H3821"/>
    </row>
    <row r="3822" spans="8:8" x14ac:dyDescent="0.3">
      <c r="H3822"/>
    </row>
    <row r="3823" spans="8:8" x14ac:dyDescent="0.3">
      <c r="H3823"/>
    </row>
    <row r="3824" spans="8:8" x14ac:dyDescent="0.3">
      <c r="H3824"/>
    </row>
    <row r="3825" spans="8:8" x14ac:dyDescent="0.3">
      <c r="H3825"/>
    </row>
    <row r="3826" spans="8:8" x14ac:dyDescent="0.3">
      <c r="H3826"/>
    </row>
    <row r="3827" spans="8:8" x14ac:dyDescent="0.3">
      <c r="H3827"/>
    </row>
    <row r="3828" spans="8:8" x14ac:dyDescent="0.3">
      <c r="H3828"/>
    </row>
    <row r="3829" spans="8:8" x14ac:dyDescent="0.3">
      <c r="H3829"/>
    </row>
    <row r="3830" spans="8:8" x14ac:dyDescent="0.3">
      <c r="H3830"/>
    </row>
    <row r="3831" spans="8:8" x14ac:dyDescent="0.3">
      <c r="H3831"/>
    </row>
    <row r="3832" spans="8:8" x14ac:dyDescent="0.3">
      <c r="H3832"/>
    </row>
    <row r="3833" spans="8:8" x14ac:dyDescent="0.3">
      <c r="H3833"/>
    </row>
    <row r="3834" spans="8:8" x14ac:dyDescent="0.3">
      <c r="H3834"/>
    </row>
    <row r="3835" spans="8:8" x14ac:dyDescent="0.3">
      <c r="H3835"/>
    </row>
    <row r="3836" spans="8:8" x14ac:dyDescent="0.3">
      <c r="H3836"/>
    </row>
    <row r="3837" spans="8:8" x14ac:dyDescent="0.3">
      <c r="H3837"/>
    </row>
    <row r="3838" spans="8:8" x14ac:dyDescent="0.3">
      <c r="H3838"/>
    </row>
    <row r="3839" spans="8:8" x14ac:dyDescent="0.3">
      <c r="H3839"/>
    </row>
    <row r="3840" spans="8:8" x14ac:dyDescent="0.3">
      <c r="H3840"/>
    </row>
    <row r="3841" spans="8:8" x14ac:dyDescent="0.3">
      <c r="H3841"/>
    </row>
    <row r="3842" spans="8:8" x14ac:dyDescent="0.3">
      <c r="H3842"/>
    </row>
    <row r="3843" spans="8:8" x14ac:dyDescent="0.3">
      <c r="H3843"/>
    </row>
    <row r="3844" spans="8:8" x14ac:dyDescent="0.3">
      <c r="H3844"/>
    </row>
    <row r="3845" spans="8:8" x14ac:dyDescent="0.3">
      <c r="H3845"/>
    </row>
    <row r="3846" spans="8:8" x14ac:dyDescent="0.3">
      <c r="H3846"/>
    </row>
    <row r="3847" spans="8:8" x14ac:dyDescent="0.3">
      <c r="H3847"/>
    </row>
    <row r="3848" spans="8:8" x14ac:dyDescent="0.3">
      <c r="H3848"/>
    </row>
    <row r="3849" spans="8:8" x14ac:dyDescent="0.3">
      <c r="H3849"/>
    </row>
    <row r="3850" spans="8:8" x14ac:dyDescent="0.3">
      <c r="H3850"/>
    </row>
    <row r="3851" spans="8:8" x14ac:dyDescent="0.3">
      <c r="H3851"/>
    </row>
    <row r="3852" spans="8:8" x14ac:dyDescent="0.3">
      <c r="H3852"/>
    </row>
    <row r="3853" spans="8:8" x14ac:dyDescent="0.3">
      <c r="H3853"/>
    </row>
    <row r="3854" spans="8:8" x14ac:dyDescent="0.3">
      <c r="H3854"/>
    </row>
    <row r="3855" spans="8:8" x14ac:dyDescent="0.3">
      <c r="H3855"/>
    </row>
    <row r="3856" spans="8:8" x14ac:dyDescent="0.3">
      <c r="H3856"/>
    </row>
    <row r="3857" spans="1:8" x14ac:dyDescent="0.3">
      <c r="A3857" s="33"/>
      <c r="H3857"/>
    </row>
    <row r="3858" spans="1:8" x14ac:dyDescent="0.3">
      <c r="H3858"/>
    </row>
    <row r="3859" spans="1:8" x14ac:dyDescent="0.3">
      <c r="H3859"/>
    </row>
    <row r="3860" spans="1:8" x14ac:dyDescent="0.3">
      <c r="H3860"/>
    </row>
    <row r="3861" spans="1:8" x14ac:dyDescent="0.3">
      <c r="H3861"/>
    </row>
    <row r="3862" spans="1:8" x14ac:dyDescent="0.3">
      <c r="H3862"/>
    </row>
    <row r="3863" spans="1:8" x14ac:dyDescent="0.3">
      <c r="H3863"/>
    </row>
    <row r="3864" spans="1:8" x14ac:dyDescent="0.3">
      <c r="H3864"/>
    </row>
    <row r="3865" spans="1:8" x14ac:dyDescent="0.3">
      <c r="H3865"/>
    </row>
    <row r="3866" spans="1:8" x14ac:dyDescent="0.3">
      <c r="H3866"/>
    </row>
    <row r="3867" spans="1:8" x14ac:dyDescent="0.3">
      <c r="H3867"/>
    </row>
    <row r="3868" spans="1:8" x14ac:dyDescent="0.3">
      <c r="H3868"/>
    </row>
    <row r="3869" spans="1:8" x14ac:dyDescent="0.3">
      <c r="H3869"/>
    </row>
    <row r="3870" spans="1:8" x14ac:dyDescent="0.3">
      <c r="H3870"/>
    </row>
    <row r="3871" spans="1:8" x14ac:dyDescent="0.3">
      <c r="H3871"/>
    </row>
    <row r="3872" spans="1:8" x14ac:dyDescent="0.3">
      <c r="H3872"/>
    </row>
    <row r="3873" spans="8:8" x14ac:dyDescent="0.3">
      <c r="H3873"/>
    </row>
    <row r="3874" spans="8:8" x14ac:dyDescent="0.3">
      <c r="H3874"/>
    </row>
    <row r="3875" spans="8:8" x14ac:dyDescent="0.3">
      <c r="H3875"/>
    </row>
    <row r="3876" spans="8:8" x14ac:dyDescent="0.3">
      <c r="H3876"/>
    </row>
    <row r="3877" spans="8:8" x14ac:dyDescent="0.3">
      <c r="H3877"/>
    </row>
    <row r="3878" spans="8:8" x14ac:dyDescent="0.3">
      <c r="H3878"/>
    </row>
    <row r="3879" spans="8:8" x14ac:dyDescent="0.3">
      <c r="H3879"/>
    </row>
    <row r="3880" spans="8:8" x14ac:dyDescent="0.3">
      <c r="H3880"/>
    </row>
    <row r="3881" spans="8:8" x14ac:dyDescent="0.3">
      <c r="H3881"/>
    </row>
    <row r="3882" spans="8:8" x14ac:dyDescent="0.3">
      <c r="H3882"/>
    </row>
    <row r="3883" spans="8:8" x14ac:dyDescent="0.3">
      <c r="H3883"/>
    </row>
    <row r="3884" spans="8:8" x14ac:dyDescent="0.3">
      <c r="H3884"/>
    </row>
    <row r="3885" spans="8:8" x14ac:dyDescent="0.3">
      <c r="H3885"/>
    </row>
    <row r="3886" spans="8:8" x14ac:dyDescent="0.3">
      <c r="H3886"/>
    </row>
    <row r="3887" spans="8:8" x14ac:dyDescent="0.3">
      <c r="H3887"/>
    </row>
    <row r="3888" spans="8:8" x14ac:dyDescent="0.3">
      <c r="H3888"/>
    </row>
    <row r="3889" spans="8:8" x14ac:dyDescent="0.3">
      <c r="H3889"/>
    </row>
    <row r="3890" spans="8:8" x14ac:dyDescent="0.3">
      <c r="H3890"/>
    </row>
    <row r="3891" spans="8:8" x14ac:dyDescent="0.3">
      <c r="H3891"/>
    </row>
    <row r="3892" spans="8:8" x14ac:dyDescent="0.3">
      <c r="H3892"/>
    </row>
    <row r="3893" spans="8:8" x14ac:dyDescent="0.3">
      <c r="H3893"/>
    </row>
    <row r="3894" spans="8:8" x14ac:dyDescent="0.3">
      <c r="H3894"/>
    </row>
    <row r="3895" spans="8:8" x14ac:dyDescent="0.3">
      <c r="H3895"/>
    </row>
    <row r="3896" spans="8:8" x14ac:dyDescent="0.3">
      <c r="H3896"/>
    </row>
    <row r="3897" spans="8:8" x14ac:dyDescent="0.3">
      <c r="H3897"/>
    </row>
    <row r="3898" spans="8:8" x14ac:dyDescent="0.3">
      <c r="H3898"/>
    </row>
    <row r="3899" spans="8:8" x14ac:dyDescent="0.3">
      <c r="H3899"/>
    </row>
    <row r="3900" spans="8:8" x14ac:dyDescent="0.3">
      <c r="H3900"/>
    </row>
    <row r="3901" spans="8:8" x14ac:dyDescent="0.3">
      <c r="H3901"/>
    </row>
    <row r="3902" spans="8:8" x14ac:dyDescent="0.3">
      <c r="H3902"/>
    </row>
    <row r="3903" spans="8:8" x14ac:dyDescent="0.3">
      <c r="H3903"/>
    </row>
    <row r="3904" spans="8:8" x14ac:dyDescent="0.3">
      <c r="H3904"/>
    </row>
    <row r="3905" spans="8:8" x14ac:dyDescent="0.3">
      <c r="H3905"/>
    </row>
    <row r="3906" spans="8:8" x14ac:dyDescent="0.3">
      <c r="H3906"/>
    </row>
    <row r="3907" spans="8:8" x14ac:dyDescent="0.3">
      <c r="H3907"/>
    </row>
    <row r="3908" spans="8:8" x14ac:dyDescent="0.3">
      <c r="H3908"/>
    </row>
    <row r="3909" spans="8:8" x14ac:dyDescent="0.3">
      <c r="H3909"/>
    </row>
    <row r="3910" spans="8:8" x14ac:dyDescent="0.3">
      <c r="H3910"/>
    </row>
    <row r="3911" spans="8:8" x14ac:dyDescent="0.3">
      <c r="H3911"/>
    </row>
    <row r="3912" spans="8:8" x14ac:dyDescent="0.3">
      <c r="H3912"/>
    </row>
    <row r="3913" spans="8:8" x14ac:dyDescent="0.3">
      <c r="H3913"/>
    </row>
    <row r="3914" spans="8:8" x14ac:dyDescent="0.3">
      <c r="H3914"/>
    </row>
    <row r="3915" spans="8:8" x14ac:dyDescent="0.3">
      <c r="H3915"/>
    </row>
    <row r="3916" spans="8:8" x14ac:dyDescent="0.3">
      <c r="H3916"/>
    </row>
    <row r="3917" spans="8:8" x14ac:dyDescent="0.3">
      <c r="H3917"/>
    </row>
    <row r="3918" spans="8:8" x14ac:dyDescent="0.3">
      <c r="H3918"/>
    </row>
    <row r="3919" spans="8:8" x14ac:dyDescent="0.3">
      <c r="H3919"/>
    </row>
    <row r="3920" spans="8:8" x14ac:dyDescent="0.3">
      <c r="H3920"/>
    </row>
    <row r="3921" spans="8:8" x14ac:dyDescent="0.3">
      <c r="H3921"/>
    </row>
    <row r="3922" spans="8:8" x14ac:dyDescent="0.3">
      <c r="H3922"/>
    </row>
    <row r="3923" spans="8:8" x14ac:dyDescent="0.3">
      <c r="H3923"/>
    </row>
    <row r="3924" spans="8:8" x14ac:dyDescent="0.3">
      <c r="H3924"/>
    </row>
    <row r="3925" spans="8:8" x14ac:dyDescent="0.3">
      <c r="H3925"/>
    </row>
    <row r="3926" spans="8:8" x14ac:dyDescent="0.3">
      <c r="H3926"/>
    </row>
    <row r="3927" spans="8:8" x14ac:dyDescent="0.3">
      <c r="H3927"/>
    </row>
    <row r="3928" spans="8:8" x14ac:dyDescent="0.3">
      <c r="H3928"/>
    </row>
    <row r="3929" spans="8:8" x14ac:dyDescent="0.3">
      <c r="H3929"/>
    </row>
    <row r="3930" spans="8:8" x14ac:dyDescent="0.3">
      <c r="H3930"/>
    </row>
    <row r="3931" spans="8:8" x14ac:dyDescent="0.3">
      <c r="H3931"/>
    </row>
    <row r="3932" spans="8:8" x14ac:dyDescent="0.3">
      <c r="H3932"/>
    </row>
    <row r="3933" spans="8:8" x14ac:dyDescent="0.3">
      <c r="H3933"/>
    </row>
    <row r="3934" spans="8:8" x14ac:dyDescent="0.3">
      <c r="H3934"/>
    </row>
    <row r="3935" spans="8:8" x14ac:dyDescent="0.3">
      <c r="H3935"/>
    </row>
    <row r="3936" spans="8:8" x14ac:dyDescent="0.3">
      <c r="H3936"/>
    </row>
    <row r="3937" spans="8:8" x14ac:dyDescent="0.3">
      <c r="H3937"/>
    </row>
    <row r="3938" spans="8:8" x14ac:dyDescent="0.3">
      <c r="H3938"/>
    </row>
    <row r="3939" spans="8:8" x14ac:dyDescent="0.3">
      <c r="H3939"/>
    </row>
    <row r="3940" spans="8:8" x14ac:dyDescent="0.3">
      <c r="H3940"/>
    </row>
    <row r="3941" spans="8:8" x14ac:dyDescent="0.3">
      <c r="H3941"/>
    </row>
    <row r="3942" spans="8:8" x14ac:dyDescent="0.3">
      <c r="H3942"/>
    </row>
    <row r="3943" spans="8:8" x14ac:dyDescent="0.3">
      <c r="H3943"/>
    </row>
    <row r="3944" spans="8:8" x14ac:dyDescent="0.3">
      <c r="H3944"/>
    </row>
    <row r="3945" spans="8:8" x14ac:dyDescent="0.3">
      <c r="H3945"/>
    </row>
    <row r="3946" spans="8:8" x14ac:dyDescent="0.3">
      <c r="H3946"/>
    </row>
    <row r="3947" spans="8:8" x14ac:dyDescent="0.3">
      <c r="H3947"/>
    </row>
    <row r="3948" spans="8:8" x14ac:dyDescent="0.3">
      <c r="H3948"/>
    </row>
    <row r="3949" spans="8:8" x14ac:dyDescent="0.3">
      <c r="H3949"/>
    </row>
    <row r="3950" spans="8:8" x14ac:dyDescent="0.3">
      <c r="H3950"/>
    </row>
    <row r="3951" spans="8:8" x14ac:dyDescent="0.3">
      <c r="H3951"/>
    </row>
    <row r="3952" spans="8:8" x14ac:dyDescent="0.3">
      <c r="H3952"/>
    </row>
    <row r="3953" spans="8:8" x14ac:dyDescent="0.3">
      <c r="H3953"/>
    </row>
    <row r="3954" spans="8:8" x14ac:dyDescent="0.3">
      <c r="H3954"/>
    </row>
    <row r="3955" spans="8:8" x14ac:dyDescent="0.3">
      <c r="H3955"/>
    </row>
    <row r="3956" spans="8:8" x14ac:dyDescent="0.3">
      <c r="H3956"/>
    </row>
    <row r="3957" spans="8:8" x14ac:dyDescent="0.3">
      <c r="H3957"/>
    </row>
    <row r="3958" spans="8:8" x14ac:dyDescent="0.3">
      <c r="H3958"/>
    </row>
    <row r="3959" spans="8:8" x14ac:dyDescent="0.3">
      <c r="H3959"/>
    </row>
    <row r="3960" spans="8:8" x14ac:dyDescent="0.3">
      <c r="H3960"/>
    </row>
    <row r="3961" spans="8:8" x14ac:dyDescent="0.3">
      <c r="H3961"/>
    </row>
    <row r="3962" spans="8:8" x14ac:dyDescent="0.3">
      <c r="H3962"/>
    </row>
    <row r="3963" spans="8:8" x14ac:dyDescent="0.3">
      <c r="H3963"/>
    </row>
    <row r="3964" spans="8:8" x14ac:dyDescent="0.3">
      <c r="H3964"/>
    </row>
    <row r="3965" spans="8:8" x14ac:dyDescent="0.3">
      <c r="H3965"/>
    </row>
    <row r="3966" spans="8:8" x14ac:dyDescent="0.3">
      <c r="H3966"/>
    </row>
    <row r="3967" spans="8:8" x14ac:dyDescent="0.3">
      <c r="H3967"/>
    </row>
    <row r="3968" spans="8:8" x14ac:dyDescent="0.3">
      <c r="H3968"/>
    </row>
    <row r="3969" spans="8:8" x14ac:dyDescent="0.3">
      <c r="H3969"/>
    </row>
    <row r="3970" spans="8:8" x14ac:dyDescent="0.3">
      <c r="H3970"/>
    </row>
    <row r="3971" spans="8:8" x14ac:dyDescent="0.3">
      <c r="H3971"/>
    </row>
    <row r="3972" spans="8:8" x14ac:dyDescent="0.3">
      <c r="H3972"/>
    </row>
    <row r="3973" spans="8:8" x14ac:dyDescent="0.3">
      <c r="H3973"/>
    </row>
    <row r="3974" spans="8:8" x14ac:dyDescent="0.3">
      <c r="H3974"/>
    </row>
    <row r="3975" spans="8:8" x14ac:dyDescent="0.3">
      <c r="H3975"/>
    </row>
    <row r="3976" spans="8:8" x14ac:dyDescent="0.3">
      <c r="H3976"/>
    </row>
    <row r="3977" spans="8:8" x14ac:dyDescent="0.3">
      <c r="H3977"/>
    </row>
    <row r="3978" spans="8:8" x14ac:dyDescent="0.3">
      <c r="H3978"/>
    </row>
    <row r="3979" spans="8:8" x14ac:dyDescent="0.3">
      <c r="H3979"/>
    </row>
    <row r="3980" spans="8:8" x14ac:dyDescent="0.3">
      <c r="H3980"/>
    </row>
    <row r="3981" spans="8:8" x14ac:dyDescent="0.3">
      <c r="H3981"/>
    </row>
    <row r="3982" spans="8:8" x14ac:dyDescent="0.3">
      <c r="H3982"/>
    </row>
    <row r="3983" spans="8:8" x14ac:dyDescent="0.3">
      <c r="H3983"/>
    </row>
    <row r="3984" spans="8:8" x14ac:dyDescent="0.3">
      <c r="H3984"/>
    </row>
    <row r="3985" spans="8:8" x14ac:dyDescent="0.3">
      <c r="H3985"/>
    </row>
    <row r="3986" spans="8:8" x14ac:dyDescent="0.3">
      <c r="H3986"/>
    </row>
    <row r="3987" spans="8:8" x14ac:dyDescent="0.3">
      <c r="H3987"/>
    </row>
    <row r="3988" spans="8:8" x14ac:dyDescent="0.3">
      <c r="H3988"/>
    </row>
    <row r="3989" spans="8:8" x14ac:dyDescent="0.3">
      <c r="H3989"/>
    </row>
    <row r="3990" spans="8:8" x14ac:dyDescent="0.3">
      <c r="H3990"/>
    </row>
    <row r="3991" spans="8:8" x14ac:dyDescent="0.3">
      <c r="H3991"/>
    </row>
    <row r="3992" spans="8:8" x14ac:dyDescent="0.3">
      <c r="H3992"/>
    </row>
    <row r="3993" spans="8:8" x14ac:dyDescent="0.3">
      <c r="H3993"/>
    </row>
    <row r="3994" spans="8:8" x14ac:dyDescent="0.3">
      <c r="H3994"/>
    </row>
    <row r="3995" spans="8:8" x14ac:dyDescent="0.3">
      <c r="H3995"/>
    </row>
    <row r="3996" spans="8:8" x14ac:dyDescent="0.3">
      <c r="H3996"/>
    </row>
    <row r="3997" spans="8:8" x14ac:dyDescent="0.3">
      <c r="H3997"/>
    </row>
    <row r="3998" spans="8:8" x14ac:dyDescent="0.3">
      <c r="H3998"/>
    </row>
    <row r="3999" spans="8:8" x14ac:dyDescent="0.3">
      <c r="H3999"/>
    </row>
    <row r="4000" spans="8:8" x14ac:dyDescent="0.3">
      <c r="H4000"/>
    </row>
    <row r="4001" spans="8:8" x14ac:dyDescent="0.3">
      <c r="H4001"/>
    </row>
    <row r="4002" spans="8:8" x14ac:dyDescent="0.3">
      <c r="H4002"/>
    </row>
    <row r="4003" spans="8:8" x14ac:dyDescent="0.3">
      <c r="H4003"/>
    </row>
    <row r="4004" spans="8:8" x14ac:dyDescent="0.3">
      <c r="H4004"/>
    </row>
    <row r="4005" spans="8:8" x14ac:dyDescent="0.3">
      <c r="H4005"/>
    </row>
    <row r="4006" spans="8:8" x14ac:dyDescent="0.3">
      <c r="H4006"/>
    </row>
    <row r="4007" spans="8:8" x14ac:dyDescent="0.3">
      <c r="H4007"/>
    </row>
    <row r="4008" spans="8:8" x14ac:dyDescent="0.3">
      <c r="H4008"/>
    </row>
    <row r="4009" spans="8:8" x14ac:dyDescent="0.3">
      <c r="H4009"/>
    </row>
    <row r="4010" spans="8:8" x14ac:dyDescent="0.3">
      <c r="H4010"/>
    </row>
    <row r="4011" spans="8:8" x14ac:dyDescent="0.3">
      <c r="H4011"/>
    </row>
    <row r="4012" spans="8:8" x14ac:dyDescent="0.3">
      <c r="H4012"/>
    </row>
    <row r="4013" spans="8:8" x14ac:dyDescent="0.3">
      <c r="H4013"/>
    </row>
    <row r="4014" spans="8:8" x14ac:dyDescent="0.3">
      <c r="H4014"/>
    </row>
    <row r="4015" spans="8:8" x14ac:dyDescent="0.3">
      <c r="H4015"/>
    </row>
    <row r="4016" spans="8:8" x14ac:dyDescent="0.3">
      <c r="H4016"/>
    </row>
    <row r="4017" spans="8:8" x14ac:dyDescent="0.3">
      <c r="H4017"/>
    </row>
    <row r="4018" spans="8:8" x14ac:dyDescent="0.3">
      <c r="H4018"/>
    </row>
    <row r="4019" spans="8:8" x14ac:dyDescent="0.3">
      <c r="H4019"/>
    </row>
    <row r="4020" spans="8:8" x14ac:dyDescent="0.3">
      <c r="H4020"/>
    </row>
    <row r="4021" spans="8:8" x14ac:dyDescent="0.3">
      <c r="H4021"/>
    </row>
    <row r="4022" spans="8:8" x14ac:dyDescent="0.3">
      <c r="H4022"/>
    </row>
    <row r="4023" spans="8:8" x14ac:dyDescent="0.3">
      <c r="H4023"/>
    </row>
    <row r="4024" spans="8:8" x14ac:dyDescent="0.3">
      <c r="H4024"/>
    </row>
    <row r="4025" spans="8:8" x14ac:dyDescent="0.3">
      <c r="H4025"/>
    </row>
    <row r="4026" spans="8:8" x14ac:dyDescent="0.3">
      <c r="H4026"/>
    </row>
    <row r="4027" spans="8:8" x14ac:dyDescent="0.3">
      <c r="H4027"/>
    </row>
    <row r="4028" spans="8:8" x14ac:dyDescent="0.3">
      <c r="H4028"/>
    </row>
    <row r="4029" spans="8:8" x14ac:dyDescent="0.3">
      <c r="H4029"/>
    </row>
    <row r="4030" spans="8:8" x14ac:dyDescent="0.3">
      <c r="H4030"/>
    </row>
    <row r="4031" spans="8:8" x14ac:dyDescent="0.3">
      <c r="H4031"/>
    </row>
    <row r="4032" spans="8:8" x14ac:dyDescent="0.3">
      <c r="H4032"/>
    </row>
    <row r="4033" spans="8:8" x14ac:dyDescent="0.3">
      <c r="H4033"/>
    </row>
    <row r="4034" spans="8:8" x14ac:dyDescent="0.3">
      <c r="H4034"/>
    </row>
    <row r="4035" spans="8:8" x14ac:dyDescent="0.3">
      <c r="H4035"/>
    </row>
    <row r="4036" spans="8:8" x14ac:dyDescent="0.3">
      <c r="H4036"/>
    </row>
    <row r="4037" spans="8:8" x14ac:dyDescent="0.3">
      <c r="H4037"/>
    </row>
    <row r="4038" spans="8:8" x14ac:dyDescent="0.3">
      <c r="H4038"/>
    </row>
    <row r="4039" spans="8:8" x14ac:dyDescent="0.3">
      <c r="H4039"/>
    </row>
    <row r="4040" spans="8:8" x14ac:dyDescent="0.3">
      <c r="H4040"/>
    </row>
    <row r="4041" spans="8:8" x14ac:dyDescent="0.3">
      <c r="H4041"/>
    </row>
    <row r="4042" spans="8:8" x14ac:dyDescent="0.3">
      <c r="H4042"/>
    </row>
    <row r="4043" spans="8:8" x14ac:dyDescent="0.3">
      <c r="H4043"/>
    </row>
    <row r="4044" spans="8:8" x14ac:dyDescent="0.3">
      <c r="H4044"/>
    </row>
    <row r="4045" spans="8:8" x14ac:dyDescent="0.3">
      <c r="H4045"/>
    </row>
    <row r="4046" spans="8:8" x14ac:dyDescent="0.3">
      <c r="H4046"/>
    </row>
    <row r="4047" spans="8:8" x14ac:dyDescent="0.3">
      <c r="H4047"/>
    </row>
    <row r="4048" spans="8:8" x14ac:dyDescent="0.3">
      <c r="H4048"/>
    </row>
    <row r="4049" spans="8:8" x14ac:dyDescent="0.3">
      <c r="H4049"/>
    </row>
    <row r="4050" spans="8:8" x14ac:dyDescent="0.3">
      <c r="H4050"/>
    </row>
    <row r="4051" spans="8:8" x14ac:dyDescent="0.3">
      <c r="H4051"/>
    </row>
    <row r="4052" spans="8:8" x14ac:dyDescent="0.3">
      <c r="H4052"/>
    </row>
    <row r="4053" spans="8:8" x14ac:dyDescent="0.3">
      <c r="H4053"/>
    </row>
    <row r="4054" spans="8:8" x14ac:dyDescent="0.3">
      <c r="H4054"/>
    </row>
    <row r="4055" spans="8:8" x14ac:dyDescent="0.3">
      <c r="H4055"/>
    </row>
    <row r="4056" spans="8:8" x14ac:dyDescent="0.3">
      <c r="H4056"/>
    </row>
    <row r="4057" spans="8:8" x14ac:dyDescent="0.3">
      <c r="H4057"/>
    </row>
    <row r="4058" spans="8:8" x14ac:dyDescent="0.3">
      <c r="H4058"/>
    </row>
    <row r="4059" spans="8:8" x14ac:dyDescent="0.3">
      <c r="H4059"/>
    </row>
    <row r="4060" spans="8:8" x14ac:dyDescent="0.3">
      <c r="H4060"/>
    </row>
    <row r="4061" spans="8:8" x14ac:dyDescent="0.3">
      <c r="H4061"/>
    </row>
    <row r="4062" spans="8:8" x14ac:dyDescent="0.3">
      <c r="H4062"/>
    </row>
    <row r="4063" spans="8:8" x14ac:dyDescent="0.3">
      <c r="H4063"/>
    </row>
    <row r="4064" spans="8:8" x14ac:dyDescent="0.3">
      <c r="H4064"/>
    </row>
    <row r="4065" spans="8:8" x14ac:dyDescent="0.3">
      <c r="H4065"/>
    </row>
    <row r="4066" spans="8:8" x14ac:dyDescent="0.3">
      <c r="H4066"/>
    </row>
    <row r="4067" spans="8:8" x14ac:dyDescent="0.3">
      <c r="H4067"/>
    </row>
    <row r="4068" spans="8:8" x14ac:dyDescent="0.3">
      <c r="H4068"/>
    </row>
    <row r="4069" spans="8:8" x14ac:dyDescent="0.3">
      <c r="H4069"/>
    </row>
    <row r="4070" spans="8:8" x14ac:dyDescent="0.3">
      <c r="H4070"/>
    </row>
    <row r="4071" spans="8:8" x14ac:dyDescent="0.3">
      <c r="H4071"/>
    </row>
    <row r="4072" spans="8:8" x14ac:dyDescent="0.3">
      <c r="H4072"/>
    </row>
    <row r="4073" spans="8:8" x14ac:dyDescent="0.3">
      <c r="H4073"/>
    </row>
    <row r="4074" spans="8:8" x14ac:dyDescent="0.3">
      <c r="H4074"/>
    </row>
    <row r="4075" spans="8:8" x14ac:dyDescent="0.3">
      <c r="H4075"/>
    </row>
    <row r="4076" spans="8:8" x14ac:dyDescent="0.3">
      <c r="H4076"/>
    </row>
    <row r="4077" spans="8:8" x14ac:dyDescent="0.3">
      <c r="H4077"/>
    </row>
    <row r="4078" spans="8:8" x14ac:dyDescent="0.3">
      <c r="H4078"/>
    </row>
    <row r="4079" spans="8:8" x14ac:dyDescent="0.3">
      <c r="H4079"/>
    </row>
    <row r="4080" spans="8:8" x14ac:dyDescent="0.3">
      <c r="H4080"/>
    </row>
    <row r="4081" spans="8:8" x14ac:dyDescent="0.3">
      <c r="H4081"/>
    </row>
    <row r="4082" spans="8:8" x14ac:dyDescent="0.3">
      <c r="H4082"/>
    </row>
    <row r="4083" spans="8:8" x14ac:dyDescent="0.3">
      <c r="H4083"/>
    </row>
    <row r="4084" spans="8:8" x14ac:dyDescent="0.3">
      <c r="H4084"/>
    </row>
    <row r="4085" spans="8:8" x14ac:dyDescent="0.3">
      <c r="H4085"/>
    </row>
    <row r="4086" spans="8:8" x14ac:dyDescent="0.3">
      <c r="H4086"/>
    </row>
    <row r="4087" spans="8:8" x14ac:dyDescent="0.3">
      <c r="H4087"/>
    </row>
    <row r="4088" spans="8:8" x14ac:dyDescent="0.3">
      <c r="H4088"/>
    </row>
    <row r="4089" spans="8:8" x14ac:dyDescent="0.3">
      <c r="H4089"/>
    </row>
    <row r="4090" spans="8:8" x14ac:dyDescent="0.3">
      <c r="H4090"/>
    </row>
    <row r="4091" spans="8:8" x14ac:dyDescent="0.3">
      <c r="H4091"/>
    </row>
    <row r="4092" spans="8:8" x14ac:dyDescent="0.3">
      <c r="H4092"/>
    </row>
    <row r="4093" spans="8:8" x14ac:dyDescent="0.3">
      <c r="H4093"/>
    </row>
    <row r="4094" spans="8:8" x14ac:dyDescent="0.3">
      <c r="H4094"/>
    </row>
    <row r="4095" spans="8:8" x14ac:dyDescent="0.3">
      <c r="H4095"/>
    </row>
    <row r="4096" spans="8:8" x14ac:dyDescent="0.3">
      <c r="H4096"/>
    </row>
    <row r="4097" spans="8:8" x14ac:dyDescent="0.3">
      <c r="H4097"/>
    </row>
    <row r="4098" spans="8:8" x14ac:dyDescent="0.3">
      <c r="H4098"/>
    </row>
    <row r="4099" spans="8:8" x14ac:dyDescent="0.3">
      <c r="H4099"/>
    </row>
    <row r="4100" spans="8:8" x14ac:dyDescent="0.3">
      <c r="H4100"/>
    </row>
    <row r="4101" spans="8:8" x14ac:dyDescent="0.3">
      <c r="H4101"/>
    </row>
    <row r="4102" spans="8:8" x14ac:dyDescent="0.3">
      <c r="H4102"/>
    </row>
    <row r="4103" spans="8:8" x14ac:dyDescent="0.3">
      <c r="H4103"/>
    </row>
    <row r="4104" spans="8:8" x14ac:dyDescent="0.3">
      <c r="H4104"/>
    </row>
    <row r="4105" spans="8:8" x14ac:dyDescent="0.3">
      <c r="H4105"/>
    </row>
    <row r="4106" spans="8:8" x14ac:dyDescent="0.3">
      <c r="H4106"/>
    </row>
    <row r="4107" spans="8:8" x14ac:dyDescent="0.3">
      <c r="H4107"/>
    </row>
    <row r="4108" spans="8:8" x14ac:dyDescent="0.3">
      <c r="H4108"/>
    </row>
    <row r="4109" spans="8:8" x14ac:dyDescent="0.3">
      <c r="H4109"/>
    </row>
    <row r="4110" spans="8:8" x14ac:dyDescent="0.3">
      <c r="H4110"/>
    </row>
    <row r="4111" spans="8:8" x14ac:dyDescent="0.3">
      <c r="H4111"/>
    </row>
    <row r="4112" spans="8:8" x14ac:dyDescent="0.3">
      <c r="H4112"/>
    </row>
    <row r="4113" spans="8:8" x14ac:dyDescent="0.3">
      <c r="H4113"/>
    </row>
    <row r="4114" spans="8:8" x14ac:dyDescent="0.3">
      <c r="H4114"/>
    </row>
    <row r="4115" spans="8:8" x14ac:dyDescent="0.3">
      <c r="H4115"/>
    </row>
    <row r="4116" spans="8:8" x14ac:dyDescent="0.3">
      <c r="H4116"/>
    </row>
    <row r="4117" spans="8:8" x14ac:dyDescent="0.3">
      <c r="H4117"/>
    </row>
    <row r="4118" spans="8:8" x14ac:dyDescent="0.3">
      <c r="H4118"/>
    </row>
    <row r="4119" spans="8:8" x14ac:dyDescent="0.3">
      <c r="H4119"/>
    </row>
    <row r="4120" spans="8:8" x14ac:dyDescent="0.3">
      <c r="H4120"/>
    </row>
    <row r="4121" spans="8:8" x14ac:dyDescent="0.3">
      <c r="H4121"/>
    </row>
    <row r="4122" spans="8:8" x14ac:dyDescent="0.3">
      <c r="H4122"/>
    </row>
    <row r="4123" spans="8:8" x14ac:dyDescent="0.3">
      <c r="H4123"/>
    </row>
    <row r="4124" spans="8:8" x14ac:dyDescent="0.3">
      <c r="H4124"/>
    </row>
    <row r="4125" spans="8:8" x14ac:dyDescent="0.3">
      <c r="H4125"/>
    </row>
    <row r="4126" spans="8:8" x14ac:dyDescent="0.3">
      <c r="H4126"/>
    </row>
    <row r="4127" spans="8:8" x14ac:dyDescent="0.3">
      <c r="H4127"/>
    </row>
    <row r="4128" spans="8:8" x14ac:dyDescent="0.3">
      <c r="H4128"/>
    </row>
    <row r="4129" spans="8:8" x14ac:dyDescent="0.3">
      <c r="H4129"/>
    </row>
    <row r="4130" spans="8:8" x14ac:dyDescent="0.3">
      <c r="H4130"/>
    </row>
    <row r="4131" spans="8:8" x14ac:dyDescent="0.3">
      <c r="H4131"/>
    </row>
    <row r="4132" spans="8:8" x14ac:dyDescent="0.3">
      <c r="H4132"/>
    </row>
    <row r="4133" spans="8:8" x14ac:dyDescent="0.3">
      <c r="H4133"/>
    </row>
    <row r="4134" spans="8:8" x14ac:dyDescent="0.3">
      <c r="H4134"/>
    </row>
    <row r="4135" spans="8:8" x14ac:dyDescent="0.3">
      <c r="H4135"/>
    </row>
    <row r="4136" spans="8:8" x14ac:dyDescent="0.3">
      <c r="H4136"/>
    </row>
    <row r="4137" spans="8:8" x14ac:dyDescent="0.3">
      <c r="H4137"/>
    </row>
    <row r="4138" spans="8:8" x14ac:dyDescent="0.3">
      <c r="H4138"/>
    </row>
    <row r="4139" spans="8:8" x14ac:dyDescent="0.3">
      <c r="H4139"/>
    </row>
    <row r="4140" spans="8:8" x14ac:dyDescent="0.3">
      <c r="H4140"/>
    </row>
    <row r="4141" spans="8:8" x14ac:dyDescent="0.3">
      <c r="H4141"/>
    </row>
    <row r="4142" spans="8:8" x14ac:dyDescent="0.3">
      <c r="H4142"/>
    </row>
    <row r="4143" spans="8:8" x14ac:dyDescent="0.3">
      <c r="H4143"/>
    </row>
    <row r="4144" spans="8:8" x14ac:dyDescent="0.3">
      <c r="H4144"/>
    </row>
    <row r="4145" spans="8:8" x14ac:dyDescent="0.3">
      <c r="H4145"/>
    </row>
    <row r="4146" spans="8:8" x14ac:dyDescent="0.3">
      <c r="H4146"/>
    </row>
    <row r="4147" spans="8:8" x14ac:dyDescent="0.3">
      <c r="H4147"/>
    </row>
    <row r="4148" spans="8:8" x14ac:dyDescent="0.3">
      <c r="H4148"/>
    </row>
    <row r="4149" spans="8:8" x14ac:dyDescent="0.3">
      <c r="H4149"/>
    </row>
    <row r="4150" spans="8:8" x14ac:dyDescent="0.3">
      <c r="H4150"/>
    </row>
    <row r="4151" spans="8:8" x14ac:dyDescent="0.3">
      <c r="H4151"/>
    </row>
    <row r="4152" spans="8:8" x14ac:dyDescent="0.3">
      <c r="H4152"/>
    </row>
    <row r="4153" spans="8:8" x14ac:dyDescent="0.3">
      <c r="H4153"/>
    </row>
    <row r="4154" spans="8:8" x14ac:dyDescent="0.3">
      <c r="H4154"/>
    </row>
    <row r="4155" spans="8:8" x14ac:dyDescent="0.3">
      <c r="H4155"/>
    </row>
    <row r="4156" spans="8:8" x14ac:dyDescent="0.3">
      <c r="H4156"/>
    </row>
    <row r="4157" spans="8:8" x14ac:dyDescent="0.3">
      <c r="H4157"/>
    </row>
    <row r="4158" spans="8:8" x14ac:dyDescent="0.3">
      <c r="H4158"/>
    </row>
    <row r="4159" spans="8:8" x14ac:dyDescent="0.3">
      <c r="H4159"/>
    </row>
    <row r="4160" spans="8:8" x14ac:dyDescent="0.3">
      <c r="H4160"/>
    </row>
    <row r="4161" spans="8:8" x14ac:dyDescent="0.3">
      <c r="H4161"/>
    </row>
    <row r="4162" spans="8:8" x14ac:dyDescent="0.3">
      <c r="H4162"/>
    </row>
    <row r="4163" spans="8:8" x14ac:dyDescent="0.3">
      <c r="H4163"/>
    </row>
    <row r="4164" spans="8:8" x14ac:dyDescent="0.3">
      <c r="H4164"/>
    </row>
    <row r="4165" spans="8:8" x14ac:dyDescent="0.3">
      <c r="H4165"/>
    </row>
    <row r="4166" spans="8:8" x14ac:dyDescent="0.3">
      <c r="H4166"/>
    </row>
    <row r="4167" spans="8:8" x14ac:dyDescent="0.3">
      <c r="H4167"/>
    </row>
    <row r="4168" spans="8:8" x14ac:dyDescent="0.3">
      <c r="H4168"/>
    </row>
    <row r="4169" spans="8:8" x14ac:dyDescent="0.3">
      <c r="H4169"/>
    </row>
    <row r="4170" spans="8:8" x14ac:dyDescent="0.3">
      <c r="H4170"/>
    </row>
    <row r="4171" spans="8:8" x14ac:dyDescent="0.3">
      <c r="H4171"/>
    </row>
    <row r="4172" spans="8:8" x14ac:dyDescent="0.3">
      <c r="H4172"/>
    </row>
    <row r="4173" spans="8:8" x14ac:dyDescent="0.3">
      <c r="H4173"/>
    </row>
    <row r="4174" spans="8:8" x14ac:dyDescent="0.3">
      <c r="H4174"/>
    </row>
    <row r="4175" spans="8:8" x14ac:dyDescent="0.3">
      <c r="H4175"/>
    </row>
    <row r="4176" spans="8:8" x14ac:dyDescent="0.3">
      <c r="H4176"/>
    </row>
    <row r="4177" spans="8:8" x14ac:dyDescent="0.3">
      <c r="H4177"/>
    </row>
    <row r="4178" spans="8:8" x14ac:dyDescent="0.3">
      <c r="H4178"/>
    </row>
    <row r="4179" spans="8:8" x14ac:dyDescent="0.3">
      <c r="H4179"/>
    </row>
    <row r="4180" spans="8:8" x14ac:dyDescent="0.3">
      <c r="H4180"/>
    </row>
    <row r="4181" spans="8:8" x14ac:dyDescent="0.3">
      <c r="H4181"/>
    </row>
    <row r="4182" spans="8:8" x14ac:dyDescent="0.3">
      <c r="H4182"/>
    </row>
    <row r="4183" spans="8:8" x14ac:dyDescent="0.3">
      <c r="H4183"/>
    </row>
    <row r="4184" spans="8:8" x14ac:dyDescent="0.3">
      <c r="H4184"/>
    </row>
    <row r="4185" spans="8:8" x14ac:dyDescent="0.3">
      <c r="H4185"/>
    </row>
    <row r="4186" spans="8:8" x14ac:dyDescent="0.3">
      <c r="H4186"/>
    </row>
    <row r="4187" spans="8:8" x14ac:dyDescent="0.3">
      <c r="H4187"/>
    </row>
    <row r="4188" spans="8:8" x14ac:dyDescent="0.3">
      <c r="H4188"/>
    </row>
    <row r="4189" spans="8:8" x14ac:dyDescent="0.3">
      <c r="H4189"/>
    </row>
    <row r="4190" spans="8:8" x14ac:dyDescent="0.3">
      <c r="H4190"/>
    </row>
    <row r="4191" spans="8:8" x14ac:dyDescent="0.3">
      <c r="H4191"/>
    </row>
    <row r="4192" spans="8:8" x14ac:dyDescent="0.3">
      <c r="H4192"/>
    </row>
    <row r="4193" spans="8:8" x14ac:dyDescent="0.3">
      <c r="H4193"/>
    </row>
    <row r="4194" spans="8:8" x14ac:dyDescent="0.3">
      <c r="H4194"/>
    </row>
    <row r="4195" spans="8:8" x14ac:dyDescent="0.3">
      <c r="H4195"/>
    </row>
    <row r="4196" spans="8:8" x14ac:dyDescent="0.3">
      <c r="H4196"/>
    </row>
    <row r="4197" spans="8:8" x14ac:dyDescent="0.3">
      <c r="H4197"/>
    </row>
    <row r="4198" spans="8:8" x14ac:dyDescent="0.3">
      <c r="H4198"/>
    </row>
    <row r="4199" spans="8:8" x14ac:dyDescent="0.3">
      <c r="H4199"/>
    </row>
    <row r="4200" spans="8:8" x14ac:dyDescent="0.3">
      <c r="H4200"/>
    </row>
    <row r="4201" spans="8:8" x14ac:dyDescent="0.3">
      <c r="H4201"/>
    </row>
    <row r="4202" spans="8:8" x14ac:dyDescent="0.3">
      <c r="H4202"/>
    </row>
    <row r="4203" spans="8:8" x14ac:dyDescent="0.3">
      <c r="H4203"/>
    </row>
    <row r="4204" spans="8:8" x14ac:dyDescent="0.3">
      <c r="H4204"/>
    </row>
    <row r="4205" spans="8:8" x14ac:dyDescent="0.3">
      <c r="H4205"/>
    </row>
    <row r="4206" spans="8:8" x14ac:dyDescent="0.3">
      <c r="H4206"/>
    </row>
    <row r="4207" spans="8:8" x14ac:dyDescent="0.3">
      <c r="H4207"/>
    </row>
    <row r="4208" spans="8:8" x14ac:dyDescent="0.3">
      <c r="H4208"/>
    </row>
    <row r="4209" spans="8:8" x14ac:dyDescent="0.3">
      <c r="H4209"/>
    </row>
    <row r="4210" spans="8:8" x14ac:dyDescent="0.3">
      <c r="H4210"/>
    </row>
    <row r="4211" spans="8:8" x14ac:dyDescent="0.3">
      <c r="H4211"/>
    </row>
    <row r="4212" spans="8:8" x14ac:dyDescent="0.3">
      <c r="H4212"/>
    </row>
    <row r="4213" spans="8:8" x14ac:dyDescent="0.3">
      <c r="H4213"/>
    </row>
    <row r="4214" spans="8:8" x14ac:dyDescent="0.3">
      <c r="H4214"/>
    </row>
    <row r="4215" spans="8:8" x14ac:dyDescent="0.3">
      <c r="H4215"/>
    </row>
    <row r="4216" spans="8:8" x14ac:dyDescent="0.3">
      <c r="H4216"/>
    </row>
    <row r="4217" spans="8:8" x14ac:dyDescent="0.3">
      <c r="H4217"/>
    </row>
    <row r="4218" spans="8:8" x14ac:dyDescent="0.3">
      <c r="H4218"/>
    </row>
    <row r="4219" spans="8:8" x14ac:dyDescent="0.3">
      <c r="H4219"/>
    </row>
    <row r="4220" spans="8:8" x14ac:dyDescent="0.3">
      <c r="H4220"/>
    </row>
    <row r="4221" spans="8:8" x14ac:dyDescent="0.3">
      <c r="H4221"/>
    </row>
    <row r="4222" spans="8:8" x14ac:dyDescent="0.3">
      <c r="H4222"/>
    </row>
    <row r="4223" spans="8:8" x14ac:dyDescent="0.3">
      <c r="H4223"/>
    </row>
    <row r="4224" spans="8:8" x14ac:dyDescent="0.3">
      <c r="H4224"/>
    </row>
    <row r="4225" spans="8:8" x14ac:dyDescent="0.3">
      <c r="H4225"/>
    </row>
    <row r="4226" spans="8:8" x14ac:dyDescent="0.3">
      <c r="H4226"/>
    </row>
    <row r="4227" spans="8:8" x14ac:dyDescent="0.3">
      <c r="H4227"/>
    </row>
    <row r="4228" spans="8:8" x14ac:dyDescent="0.3">
      <c r="H4228"/>
    </row>
    <row r="4229" spans="8:8" x14ac:dyDescent="0.3">
      <c r="H4229"/>
    </row>
    <row r="4230" spans="8:8" x14ac:dyDescent="0.3">
      <c r="H4230"/>
    </row>
    <row r="4231" spans="8:8" x14ac:dyDescent="0.3">
      <c r="H4231"/>
    </row>
    <row r="4232" spans="8:8" x14ac:dyDescent="0.3">
      <c r="H4232"/>
    </row>
    <row r="4233" spans="8:8" x14ac:dyDescent="0.3">
      <c r="H4233"/>
    </row>
    <row r="4234" spans="8:8" x14ac:dyDescent="0.3">
      <c r="H4234"/>
    </row>
    <row r="4235" spans="8:8" x14ac:dyDescent="0.3">
      <c r="H4235"/>
    </row>
    <row r="4236" spans="8:8" x14ac:dyDescent="0.3">
      <c r="H4236"/>
    </row>
    <row r="4237" spans="8:8" x14ac:dyDescent="0.3">
      <c r="H4237"/>
    </row>
    <row r="4238" spans="8:8" x14ac:dyDescent="0.3">
      <c r="H4238"/>
    </row>
    <row r="4239" spans="8:8" x14ac:dyDescent="0.3">
      <c r="H4239"/>
    </row>
    <row r="4240" spans="8:8" x14ac:dyDescent="0.3">
      <c r="H4240"/>
    </row>
    <row r="4241" spans="8:8" x14ac:dyDescent="0.3">
      <c r="H4241"/>
    </row>
    <row r="4242" spans="8:8" x14ac:dyDescent="0.3">
      <c r="H4242"/>
    </row>
    <row r="4243" spans="8:8" x14ac:dyDescent="0.3">
      <c r="H4243"/>
    </row>
    <row r="4244" spans="8:8" x14ac:dyDescent="0.3">
      <c r="H4244"/>
    </row>
    <row r="4245" spans="8:8" x14ac:dyDescent="0.3">
      <c r="H4245"/>
    </row>
    <row r="4246" spans="8:8" x14ac:dyDescent="0.3">
      <c r="H4246"/>
    </row>
    <row r="4247" spans="8:8" x14ac:dyDescent="0.3">
      <c r="H4247"/>
    </row>
    <row r="4248" spans="8:8" x14ac:dyDescent="0.3">
      <c r="H4248"/>
    </row>
    <row r="4249" spans="8:8" x14ac:dyDescent="0.3">
      <c r="H4249"/>
    </row>
    <row r="4250" spans="8:8" x14ac:dyDescent="0.3">
      <c r="H4250"/>
    </row>
    <row r="4251" spans="8:8" x14ac:dyDescent="0.3">
      <c r="H4251"/>
    </row>
    <row r="4252" spans="8:8" x14ac:dyDescent="0.3">
      <c r="H4252"/>
    </row>
    <row r="4253" spans="8:8" x14ac:dyDescent="0.3">
      <c r="H4253"/>
    </row>
    <row r="4254" spans="8:8" x14ac:dyDescent="0.3">
      <c r="H4254"/>
    </row>
    <row r="4255" spans="8:8" x14ac:dyDescent="0.3">
      <c r="H4255"/>
    </row>
    <row r="4256" spans="8:8" x14ac:dyDescent="0.3">
      <c r="H4256"/>
    </row>
    <row r="4257" spans="8:8" x14ac:dyDescent="0.3">
      <c r="H4257"/>
    </row>
    <row r="4258" spans="8:8" x14ac:dyDescent="0.3">
      <c r="H4258"/>
    </row>
    <row r="4259" spans="8:8" x14ac:dyDescent="0.3">
      <c r="H4259"/>
    </row>
    <row r="4260" spans="8:8" x14ac:dyDescent="0.3">
      <c r="H4260"/>
    </row>
    <row r="4261" spans="8:8" x14ac:dyDescent="0.3">
      <c r="H4261"/>
    </row>
    <row r="4262" spans="8:8" x14ac:dyDescent="0.3">
      <c r="H4262"/>
    </row>
    <row r="4263" spans="8:8" x14ac:dyDescent="0.3">
      <c r="H4263"/>
    </row>
    <row r="4264" spans="8:8" x14ac:dyDescent="0.3">
      <c r="H4264"/>
    </row>
    <row r="4265" spans="8:8" x14ac:dyDescent="0.3">
      <c r="H4265"/>
    </row>
    <row r="4266" spans="8:8" x14ac:dyDescent="0.3">
      <c r="H4266"/>
    </row>
    <row r="4267" spans="8:8" x14ac:dyDescent="0.3">
      <c r="H4267"/>
    </row>
    <row r="4268" spans="8:8" x14ac:dyDescent="0.3">
      <c r="H4268"/>
    </row>
    <row r="4269" spans="8:8" x14ac:dyDescent="0.3">
      <c r="H4269"/>
    </row>
    <row r="4270" spans="8:8" x14ac:dyDescent="0.3">
      <c r="H4270"/>
    </row>
    <row r="4271" spans="8:8" x14ac:dyDescent="0.3">
      <c r="H4271"/>
    </row>
    <row r="4272" spans="8:8" x14ac:dyDescent="0.3">
      <c r="H4272"/>
    </row>
    <row r="4273" spans="8:8" x14ac:dyDescent="0.3">
      <c r="H4273"/>
    </row>
    <row r="4274" spans="8:8" x14ac:dyDescent="0.3">
      <c r="H4274"/>
    </row>
    <row r="4275" spans="8:8" x14ac:dyDescent="0.3">
      <c r="H4275"/>
    </row>
    <row r="4276" spans="8:8" x14ac:dyDescent="0.3">
      <c r="H4276"/>
    </row>
    <row r="4277" spans="8:8" x14ac:dyDescent="0.3">
      <c r="H4277"/>
    </row>
    <row r="4278" spans="8:8" x14ac:dyDescent="0.3">
      <c r="H4278"/>
    </row>
    <row r="4279" spans="8:8" x14ac:dyDescent="0.3">
      <c r="H4279"/>
    </row>
    <row r="4280" spans="8:8" x14ac:dyDescent="0.3">
      <c r="H4280"/>
    </row>
    <row r="4281" spans="8:8" x14ac:dyDescent="0.3">
      <c r="H4281"/>
    </row>
    <row r="4282" spans="8:8" x14ac:dyDescent="0.3">
      <c r="H4282"/>
    </row>
    <row r="4283" spans="8:8" x14ac:dyDescent="0.3">
      <c r="H4283"/>
    </row>
    <row r="4284" spans="8:8" x14ac:dyDescent="0.3">
      <c r="H4284"/>
    </row>
    <row r="4285" spans="8:8" x14ac:dyDescent="0.3">
      <c r="H4285"/>
    </row>
    <row r="4286" spans="8:8" x14ac:dyDescent="0.3">
      <c r="H4286"/>
    </row>
    <row r="4287" spans="8:8" x14ac:dyDescent="0.3">
      <c r="H4287"/>
    </row>
    <row r="4288" spans="8:8" x14ac:dyDescent="0.3">
      <c r="H4288"/>
    </row>
    <row r="4289" spans="8:8" x14ac:dyDescent="0.3">
      <c r="H4289"/>
    </row>
    <row r="4290" spans="8:8" x14ac:dyDescent="0.3">
      <c r="H4290"/>
    </row>
    <row r="4291" spans="8:8" x14ac:dyDescent="0.3">
      <c r="H4291"/>
    </row>
    <row r="4292" spans="8:8" x14ac:dyDescent="0.3">
      <c r="H4292"/>
    </row>
    <row r="4293" spans="8:8" x14ac:dyDescent="0.3">
      <c r="H4293"/>
    </row>
    <row r="4294" spans="8:8" x14ac:dyDescent="0.3">
      <c r="H4294"/>
    </row>
    <row r="4295" spans="8:8" x14ac:dyDescent="0.3">
      <c r="H4295"/>
    </row>
    <row r="4296" spans="8:8" x14ac:dyDescent="0.3">
      <c r="H4296"/>
    </row>
    <row r="4297" spans="8:8" x14ac:dyDescent="0.3">
      <c r="H4297"/>
    </row>
    <row r="4298" spans="8:8" x14ac:dyDescent="0.3">
      <c r="H4298"/>
    </row>
    <row r="4299" spans="8:8" x14ac:dyDescent="0.3">
      <c r="H4299"/>
    </row>
    <row r="4300" spans="8:8" x14ac:dyDescent="0.3">
      <c r="H4300"/>
    </row>
    <row r="4301" spans="8:8" x14ac:dyDescent="0.3">
      <c r="H4301"/>
    </row>
    <row r="4302" spans="8:8" x14ac:dyDescent="0.3">
      <c r="H4302"/>
    </row>
    <row r="4303" spans="8:8" x14ac:dyDescent="0.3">
      <c r="H4303"/>
    </row>
    <row r="4304" spans="8:8" x14ac:dyDescent="0.3">
      <c r="H4304"/>
    </row>
    <row r="4305" spans="8:8" x14ac:dyDescent="0.3">
      <c r="H4305"/>
    </row>
    <row r="4306" spans="8:8" x14ac:dyDescent="0.3">
      <c r="H4306"/>
    </row>
    <row r="4307" spans="8:8" x14ac:dyDescent="0.3">
      <c r="H4307"/>
    </row>
    <row r="4308" spans="8:8" x14ac:dyDescent="0.3">
      <c r="H4308"/>
    </row>
    <row r="4309" spans="8:8" x14ac:dyDescent="0.3">
      <c r="H4309"/>
    </row>
    <row r="4310" spans="8:8" x14ac:dyDescent="0.3">
      <c r="H4310"/>
    </row>
    <row r="4311" spans="8:8" x14ac:dyDescent="0.3">
      <c r="H4311"/>
    </row>
    <row r="4312" spans="8:8" x14ac:dyDescent="0.3">
      <c r="H4312"/>
    </row>
    <row r="4313" spans="8:8" x14ac:dyDescent="0.3">
      <c r="H4313"/>
    </row>
    <row r="4314" spans="8:8" x14ac:dyDescent="0.3">
      <c r="H4314"/>
    </row>
    <row r="4315" spans="8:8" x14ac:dyDescent="0.3">
      <c r="H4315"/>
    </row>
    <row r="4316" spans="8:8" x14ac:dyDescent="0.3">
      <c r="H4316"/>
    </row>
    <row r="4317" spans="8:8" x14ac:dyDescent="0.3">
      <c r="H4317"/>
    </row>
    <row r="4318" spans="8:8" x14ac:dyDescent="0.3">
      <c r="H4318"/>
    </row>
    <row r="4319" spans="8:8" x14ac:dyDescent="0.3">
      <c r="H4319"/>
    </row>
    <row r="4320" spans="8:8" x14ac:dyDescent="0.3">
      <c r="H4320"/>
    </row>
    <row r="4321" spans="8:8" x14ac:dyDescent="0.3">
      <c r="H4321"/>
    </row>
    <row r="4322" spans="8:8" x14ac:dyDescent="0.3">
      <c r="H4322"/>
    </row>
    <row r="4323" spans="8:8" x14ac:dyDescent="0.3">
      <c r="H4323"/>
    </row>
    <row r="4324" spans="8:8" x14ac:dyDescent="0.3">
      <c r="H4324"/>
    </row>
    <row r="4325" spans="8:8" x14ac:dyDescent="0.3">
      <c r="H4325"/>
    </row>
    <row r="4326" spans="8:8" x14ac:dyDescent="0.3">
      <c r="H4326"/>
    </row>
    <row r="4327" spans="8:8" x14ac:dyDescent="0.3">
      <c r="H4327"/>
    </row>
    <row r="4328" spans="8:8" x14ac:dyDescent="0.3">
      <c r="H4328"/>
    </row>
    <row r="4329" spans="8:8" x14ac:dyDescent="0.3">
      <c r="H4329"/>
    </row>
    <row r="4330" spans="8:8" x14ac:dyDescent="0.3">
      <c r="H4330"/>
    </row>
    <row r="4331" spans="8:8" x14ac:dyDescent="0.3">
      <c r="H4331"/>
    </row>
    <row r="4332" spans="8:8" x14ac:dyDescent="0.3">
      <c r="H4332"/>
    </row>
    <row r="4333" spans="8:8" x14ac:dyDescent="0.3">
      <c r="H4333"/>
    </row>
    <row r="4334" spans="8:8" x14ac:dyDescent="0.3">
      <c r="H4334"/>
    </row>
    <row r="4335" spans="8:8" x14ac:dyDescent="0.3">
      <c r="H4335"/>
    </row>
    <row r="4336" spans="8:8" x14ac:dyDescent="0.3">
      <c r="H4336"/>
    </row>
    <row r="4337" spans="8:8" x14ac:dyDescent="0.3">
      <c r="H4337"/>
    </row>
    <row r="4338" spans="8:8" x14ac:dyDescent="0.3">
      <c r="H4338"/>
    </row>
    <row r="4339" spans="8:8" x14ac:dyDescent="0.3">
      <c r="H4339"/>
    </row>
    <row r="4340" spans="8:8" x14ac:dyDescent="0.3">
      <c r="H4340"/>
    </row>
    <row r="4341" spans="8:8" x14ac:dyDescent="0.3">
      <c r="H4341"/>
    </row>
    <row r="4342" spans="8:8" x14ac:dyDescent="0.3">
      <c r="H4342"/>
    </row>
    <row r="4343" spans="8:8" x14ac:dyDescent="0.3">
      <c r="H4343"/>
    </row>
    <row r="4344" spans="8:8" x14ac:dyDescent="0.3">
      <c r="H4344"/>
    </row>
    <row r="4345" spans="8:8" x14ac:dyDescent="0.3">
      <c r="H4345"/>
    </row>
    <row r="4346" spans="8:8" x14ac:dyDescent="0.3">
      <c r="H4346"/>
    </row>
    <row r="4347" spans="8:8" x14ac:dyDescent="0.3">
      <c r="H4347"/>
    </row>
    <row r="4348" spans="8:8" x14ac:dyDescent="0.3">
      <c r="H4348"/>
    </row>
    <row r="4349" spans="8:8" x14ac:dyDescent="0.3">
      <c r="H4349"/>
    </row>
    <row r="4350" spans="8:8" x14ac:dyDescent="0.3">
      <c r="H4350"/>
    </row>
    <row r="4351" spans="8:8" x14ac:dyDescent="0.3">
      <c r="H4351"/>
    </row>
    <row r="4352" spans="8:8" x14ac:dyDescent="0.3">
      <c r="H4352"/>
    </row>
    <row r="4353" spans="8:8" x14ac:dyDescent="0.3">
      <c r="H4353"/>
    </row>
    <row r="4354" spans="8:8" x14ac:dyDescent="0.3">
      <c r="H4354"/>
    </row>
    <row r="4355" spans="8:8" x14ac:dyDescent="0.3">
      <c r="H4355"/>
    </row>
    <row r="4356" spans="8:8" x14ac:dyDescent="0.3">
      <c r="H4356"/>
    </row>
    <row r="4357" spans="8:8" x14ac:dyDescent="0.3">
      <c r="H4357"/>
    </row>
    <row r="4358" spans="8:8" x14ac:dyDescent="0.3">
      <c r="H4358"/>
    </row>
    <row r="4359" spans="8:8" x14ac:dyDescent="0.3">
      <c r="H4359"/>
    </row>
    <row r="4360" spans="8:8" x14ac:dyDescent="0.3">
      <c r="H4360"/>
    </row>
    <row r="4361" spans="8:8" x14ac:dyDescent="0.3">
      <c r="H4361"/>
    </row>
    <row r="4362" spans="8:8" x14ac:dyDescent="0.3">
      <c r="H4362"/>
    </row>
    <row r="4363" spans="8:8" x14ac:dyDescent="0.3">
      <c r="H4363"/>
    </row>
    <row r="4364" spans="8:8" x14ac:dyDescent="0.3">
      <c r="H4364"/>
    </row>
    <row r="4365" spans="8:8" x14ac:dyDescent="0.3">
      <c r="H4365"/>
    </row>
    <row r="4366" spans="8:8" x14ac:dyDescent="0.3">
      <c r="H4366"/>
    </row>
    <row r="4367" spans="8:8" x14ac:dyDescent="0.3">
      <c r="H4367"/>
    </row>
    <row r="4368" spans="8:8" x14ac:dyDescent="0.3">
      <c r="H4368"/>
    </row>
    <row r="4369" spans="8:8" x14ac:dyDescent="0.3">
      <c r="H4369"/>
    </row>
    <row r="4370" spans="8:8" x14ac:dyDescent="0.3">
      <c r="H4370"/>
    </row>
    <row r="4371" spans="8:8" x14ac:dyDescent="0.3">
      <c r="H4371"/>
    </row>
    <row r="4372" spans="8:8" x14ac:dyDescent="0.3">
      <c r="H4372"/>
    </row>
    <row r="4373" spans="8:8" x14ac:dyDescent="0.3">
      <c r="H4373"/>
    </row>
    <row r="4374" spans="8:8" x14ac:dyDescent="0.3">
      <c r="H4374"/>
    </row>
    <row r="4375" spans="8:8" x14ac:dyDescent="0.3">
      <c r="H4375"/>
    </row>
    <row r="4376" spans="8:8" x14ac:dyDescent="0.3">
      <c r="H4376"/>
    </row>
    <row r="4377" spans="8:8" x14ac:dyDescent="0.3">
      <c r="H4377"/>
    </row>
    <row r="4378" spans="8:8" x14ac:dyDescent="0.3">
      <c r="H4378"/>
    </row>
    <row r="4379" spans="8:8" x14ac:dyDescent="0.3">
      <c r="H4379"/>
    </row>
    <row r="4380" spans="8:8" x14ac:dyDescent="0.3">
      <c r="H4380"/>
    </row>
    <row r="4381" spans="8:8" x14ac:dyDescent="0.3">
      <c r="H4381"/>
    </row>
    <row r="4382" spans="8:8" x14ac:dyDescent="0.3">
      <c r="H4382"/>
    </row>
    <row r="4383" spans="8:8" x14ac:dyDescent="0.3">
      <c r="H4383"/>
    </row>
    <row r="4384" spans="8:8" x14ac:dyDescent="0.3">
      <c r="H4384"/>
    </row>
    <row r="4385" spans="8:8" x14ac:dyDescent="0.3">
      <c r="H4385"/>
    </row>
    <row r="4386" spans="8:8" x14ac:dyDescent="0.3">
      <c r="H4386"/>
    </row>
    <row r="4387" spans="8:8" x14ac:dyDescent="0.3">
      <c r="H4387"/>
    </row>
    <row r="4388" spans="8:8" x14ac:dyDescent="0.3">
      <c r="H4388"/>
    </row>
    <row r="4389" spans="8:8" x14ac:dyDescent="0.3">
      <c r="H4389"/>
    </row>
    <row r="4390" spans="8:8" x14ac:dyDescent="0.3">
      <c r="H4390"/>
    </row>
    <row r="4391" spans="8:8" x14ac:dyDescent="0.3">
      <c r="H4391"/>
    </row>
    <row r="4392" spans="8:8" x14ac:dyDescent="0.3">
      <c r="H4392"/>
    </row>
    <row r="4393" spans="8:8" x14ac:dyDescent="0.3">
      <c r="H4393"/>
    </row>
    <row r="4394" spans="8:8" x14ac:dyDescent="0.3">
      <c r="H4394"/>
    </row>
    <row r="4395" spans="8:8" x14ac:dyDescent="0.3">
      <c r="H4395"/>
    </row>
    <row r="4396" spans="8:8" x14ac:dyDescent="0.3">
      <c r="H4396"/>
    </row>
    <row r="4397" spans="8:8" x14ac:dyDescent="0.3">
      <c r="H4397"/>
    </row>
    <row r="4398" spans="8:8" x14ac:dyDescent="0.3">
      <c r="H4398"/>
    </row>
    <row r="4399" spans="8:8" x14ac:dyDescent="0.3">
      <c r="H4399"/>
    </row>
    <row r="4400" spans="8:8" x14ac:dyDescent="0.3">
      <c r="H4400"/>
    </row>
    <row r="4401" spans="8:8" x14ac:dyDescent="0.3">
      <c r="H4401"/>
    </row>
    <row r="4402" spans="8:8" x14ac:dyDescent="0.3">
      <c r="H4402"/>
    </row>
    <row r="4403" spans="8:8" x14ac:dyDescent="0.3">
      <c r="H4403"/>
    </row>
    <row r="4404" spans="8:8" x14ac:dyDescent="0.3">
      <c r="H4404"/>
    </row>
    <row r="4405" spans="8:8" x14ac:dyDescent="0.3">
      <c r="H4405"/>
    </row>
    <row r="4406" spans="8:8" x14ac:dyDescent="0.3">
      <c r="H4406"/>
    </row>
    <row r="4407" spans="8:8" x14ac:dyDescent="0.3">
      <c r="H4407"/>
    </row>
    <row r="4408" spans="8:8" x14ac:dyDescent="0.3">
      <c r="H4408"/>
    </row>
    <row r="4409" spans="8:8" x14ac:dyDescent="0.3">
      <c r="H4409"/>
    </row>
    <row r="4410" spans="8:8" x14ac:dyDescent="0.3">
      <c r="H4410"/>
    </row>
    <row r="4411" spans="8:8" x14ac:dyDescent="0.3">
      <c r="H4411"/>
    </row>
    <row r="4412" spans="8:8" x14ac:dyDescent="0.3">
      <c r="H4412"/>
    </row>
    <row r="4413" spans="8:8" x14ac:dyDescent="0.3">
      <c r="H4413"/>
    </row>
    <row r="4414" spans="8:8" x14ac:dyDescent="0.3">
      <c r="H4414"/>
    </row>
    <row r="4415" spans="8:8" x14ac:dyDescent="0.3">
      <c r="H4415"/>
    </row>
    <row r="4416" spans="8:8" x14ac:dyDescent="0.3">
      <c r="H4416"/>
    </row>
    <row r="4417" spans="8:8" x14ac:dyDescent="0.3">
      <c r="H4417"/>
    </row>
    <row r="4418" spans="8:8" x14ac:dyDescent="0.3">
      <c r="H4418"/>
    </row>
    <row r="4419" spans="8:8" x14ac:dyDescent="0.3">
      <c r="H4419"/>
    </row>
    <row r="4420" spans="8:8" x14ac:dyDescent="0.3">
      <c r="H4420"/>
    </row>
    <row r="4421" spans="8:8" x14ac:dyDescent="0.3">
      <c r="H4421"/>
    </row>
    <row r="4422" spans="8:8" x14ac:dyDescent="0.3">
      <c r="H4422"/>
    </row>
    <row r="4423" spans="8:8" x14ac:dyDescent="0.3">
      <c r="H4423"/>
    </row>
    <row r="4424" spans="8:8" x14ac:dyDescent="0.3">
      <c r="H4424"/>
    </row>
    <row r="4425" spans="8:8" x14ac:dyDescent="0.3">
      <c r="H4425"/>
    </row>
    <row r="4426" spans="8:8" x14ac:dyDescent="0.3">
      <c r="H4426"/>
    </row>
    <row r="4427" spans="8:8" x14ac:dyDescent="0.3">
      <c r="H4427"/>
    </row>
    <row r="4428" spans="8:8" x14ac:dyDescent="0.3">
      <c r="H4428"/>
    </row>
    <row r="4429" spans="8:8" x14ac:dyDescent="0.3">
      <c r="H4429"/>
    </row>
    <row r="4430" spans="8:8" x14ac:dyDescent="0.3">
      <c r="H4430"/>
    </row>
    <row r="4431" spans="8:8" x14ac:dyDescent="0.3">
      <c r="H4431"/>
    </row>
    <row r="4432" spans="8:8" x14ac:dyDescent="0.3">
      <c r="H4432"/>
    </row>
    <row r="4433" spans="8:8" x14ac:dyDescent="0.3">
      <c r="H4433"/>
    </row>
    <row r="4434" spans="8:8" x14ac:dyDescent="0.3">
      <c r="H4434"/>
    </row>
    <row r="4435" spans="8:8" x14ac:dyDescent="0.3">
      <c r="H4435"/>
    </row>
    <row r="4436" spans="8:8" x14ac:dyDescent="0.3">
      <c r="H4436"/>
    </row>
    <row r="4437" spans="8:8" x14ac:dyDescent="0.3">
      <c r="H4437"/>
    </row>
    <row r="4438" spans="8:8" x14ac:dyDescent="0.3">
      <c r="H4438"/>
    </row>
    <row r="4439" spans="8:8" x14ac:dyDescent="0.3">
      <c r="H4439"/>
    </row>
    <row r="4440" spans="8:8" x14ac:dyDescent="0.3">
      <c r="H4440"/>
    </row>
    <row r="4441" spans="8:8" x14ac:dyDescent="0.3">
      <c r="H4441"/>
    </row>
    <row r="4442" spans="8:8" x14ac:dyDescent="0.3">
      <c r="H4442"/>
    </row>
    <row r="4443" spans="8:8" x14ac:dyDescent="0.3">
      <c r="H4443"/>
    </row>
    <row r="4444" spans="8:8" x14ac:dyDescent="0.3">
      <c r="H4444"/>
    </row>
    <row r="4445" spans="8:8" x14ac:dyDescent="0.3">
      <c r="H4445"/>
    </row>
    <row r="4446" spans="8:8" x14ac:dyDescent="0.3">
      <c r="H4446"/>
    </row>
    <row r="4447" spans="8:8" x14ac:dyDescent="0.3">
      <c r="H4447"/>
    </row>
    <row r="4448" spans="8:8" x14ac:dyDescent="0.3">
      <c r="H4448"/>
    </row>
    <row r="4449" spans="8:8" x14ac:dyDescent="0.3">
      <c r="H4449"/>
    </row>
    <row r="4450" spans="8:8" x14ac:dyDescent="0.3">
      <c r="H4450"/>
    </row>
    <row r="4451" spans="8:8" x14ac:dyDescent="0.3">
      <c r="H4451"/>
    </row>
    <row r="4452" spans="8:8" x14ac:dyDescent="0.3">
      <c r="H4452"/>
    </row>
    <row r="4453" spans="8:8" x14ac:dyDescent="0.3">
      <c r="H4453"/>
    </row>
    <row r="4454" spans="8:8" x14ac:dyDescent="0.3">
      <c r="H4454"/>
    </row>
    <row r="4455" spans="8:8" x14ac:dyDescent="0.3">
      <c r="H4455"/>
    </row>
    <row r="4456" spans="8:8" x14ac:dyDescent="0.3">
      <c r="H4456"/>
    </row>
    <row r="4457" spans="8:8" x14ac:dyDescent="0.3">
      <c r="H4457"/>
    </row>
    <row r="4458" spans="8:8" x14ac:dyDescent="0.3">
      <c r="H4458"/>
    </row>
    <row r="4459" spans="8:8" x14ac:dyDescent="0.3">
      <c r="H4459"/>
    </row>
    <row r="4460" spans="8:8" x14ac:dyDescent="0.3">
      <c r="H4460"/>
    </row>
    <row r="4461" spans="8:8" x14ac:dyDescent="0.3">
      <c r="H4461"/>
    </row>
    <row r="4462" spans="8:8" x14ac:dyDescent="0.3">
      <c r="H4462"/>
    </row>
    <row r="4463" spans="8:8" x14ac:dyDescent="0.3">
      <c r="H4463"/>
    </row>
    <row r="4464" spans="8:8" x14ac:dyDescent="0.3">
      <c r="H4464"/>
    </row>
    <row r="4465" spans="8:8" x14ac:dyDescent="0.3">
      <c r="H4465"/>
    </row>
    <row r="4466" spans="8:8" x14ac:dyDescent="0.3">
      <c r="H4466"/>
    </row>
    <row r="4467" spans="8:8" x14ac:dyDescent="0.3">
      <c r="H4467"/>
    </row>
    <row r="4468" spans="8:8" x14ac:dyDescent="0.3">
      <c r="H4468"/>
    </row>
    <row r="4469" spans="8:8" x14ac:dyDescent="0.3">
      <c r="H4469"/>
    </row>
    <row r="4470" spans="8:8" x14ac:dyDescent="0.3">
      <c r="H4470"/>
    </row>
    <row r="4471" spans="8:8" x14ac:dyDescent="0.3">
      <c r="H4471"/>
    </row>
    <row r="4472" spans="8:8" x14ac:dyDescent="0.3">
      <c r="H4472"/>
    </row>
    <row r="4473" spans="8:8" x14ac:dyDescent="0.3">
      <c r="H4473"/>
    </row>
    <row r="4474" spans="8:8" x14ac:dyDescent="0.3">
      <c r="H4474"/>
    </row>
    <row r="4475" spans="8:8" x14ac:dyDescent="0.3">
      <c r="H4475"/>
    </row>
    <row r="4476" spans="8:8" x14ac:dyDescent="0.3">
      <c r="H4476"/>
    </row>
    <row r="4477" spans="8:8" x14ac:dyDescent="0.3">
      <c r="H4477"/>
    </row>
    <row r="4478" spans="8:8" x14ac:dyDescent="0.3">
      <c r="H4478"/>
    </row>
    <row r="4479" spans="8:8" x14ac:dyDescent="0.3">
      <c r="H4479"/>
    </row>
    <row r="4480" spans="8:8" x14ac:dyDescent="0.3">
      <c r="H4480"/>
    </row>
    <row r="4481" spans="8:8" x14ac:dyDescent="0.3">
      <c r="H4481"/>
    </row>
    <row r="4482" spans="8:8" x14ac:dyDescent="0.3">
      <c r="H4482"/>
    </row>
    <row r="4483" spans="8:8" x14ac:dyDescent="0.3">
      <c r="H4483"/>
    </row>
    <row r="4484" spans="8:8" x14ac:dyDescent="0.3">
      <c r="H4484"/>
    </row>
    <row r="4485" spans="8:8" x14ac:dyDescent="0.3">
      <c r="H4485"/>
    </row>
    <row r="4486" spans="8:8" x14ac:dyDescent="0.3">
      <c r="H4486"/>
    </row>
    <row r="4487" spans="8:8" x14ac:dyDescent="0.3">
      <c r="H4487"/>
    </row>
    <row r="4488" spans="8:8" x14ac:dyDescent="0.3">
      <c r="H4488"/>
    </row>
    <row r="4489" spans="8:8" x14ac:dyDescent="0.3">
      <c r="H4489"/>
    </row>
    <row r="4490" spans="8:8" x14ac:dyDescent="0.3">
      <c r="H4490"/>
    </row>
    <row r="4491" spans="8:8" x14ac:dyDescent="0.3">
      <c r="H4491"/>
    </row>
    <row r="4492" spans="8:8" x14ac:dyDescent="0.3">
      <c r="H4492"/>
    </row>
    <row r="4493" spans="8:8" x14ac:dyDescent="0.3">
      <c r="H4493"/>
    </row>
    <row r="4494" spans="8:8" x14ac:dyDescent="0.3">
      <c r="H4494"/>
    </row>
    <row r="4495" spans="8:8" x14ac:dyDescent="0.3">
      <c r="H4495"/>
    </row>
    <row r="4496" spans="8:8" x14ac:dyDescent="0.3">
      <c r="H4496"/>
    </row>
    <row r="4497" spans="8:8" x14ac:dyDescent="0.3">
      <c r="H4497"/>
    </row>
    <row r="4498" spans="8:8" x14ac:dyDescent="0.3">
      <c r="H4498"/>
    </row>
    <row r="4499" spans="8:8" x14ac:dyDescent="0.3">
      <c r="H4499"/>
    </row>
    <row r="4500" spans="8:8" x14ac:dyDescent="0.3">
      <c r="H4500"/>
    </row>
    <row r="4501" spans="8:8" x14ac:dyDescent="0.3">
      <c r="H4501"/>
    </row>
    <row r="4502" spans="8:8" x14ac:dyDescent="0.3">
      <c r="H4502"/>
    </row>
    <row r="4503" spans="8:8" x14ac:dyDescent="0.3">
      <c r="H4503"/>
    </row>
    <row r="4504" spans="8:8" x14ac:dyDescent="0.3">
      <c r="H4504"/>
    </row>
    <row r="4505" spans="8:8" x14ac:dyDescent="0.3">
      <c r="H4505"/>
    </row>
    <row r="4506" spans="8:8" x14ac:dyDescent="0.3">
      <c r="H4506"/>
    </row>
    <row r="4507" spans="8:8" x14ac:dyDescent="0.3">
      <c r="H4507"/>
    </row>
    <row r="4508" spans="8:8" x14ac:dyDescent="0.3">
      <c r="H4508"/>
    </row>
    <row r="4509" spans="8:8" x14ac:dyDescent="0.3">
      <c r="H4509"/>
    </row>
    <row r="4510" spans="8:8" x14ac:dyDescent="0.3">
      <c r="H4510"/>
    </row>
    <row r="4511" spans="8:8" x14ac:dyDescent="0.3">
      <c r="H4511"/>
    </row>
    <row r="4512" spans="8:8" x14ac:dyDescent="0.3">
      <c r="H4512"/>
    </row>
    <row r="4513" spans="8:8" x14ac:dyDescent="0.3">
      <c r="H4513"/>
    </row>
    <row r="4514" spans="8:8" x14ac:dyDescent="0.3">
      <c r="H4514"/>
    </row>
    <row r="4515" spans="8:8" x14ac:dyDescent="0.3">
      <c r="H4515"/>
    </row>
    <row r="4516" spans="8:8" x14ac:dyDescent="0.3">
      <c r="H4516"/>
    </row>
    <row r="4517" spans="8:8" x14ac:dyDescent="0.3">
      <c r="H4517"/>
    </row>
    <row r="4518" spans="8:8" x14ac:dyDescent="0.3">
      <c r="H4518"/>
    </row>
    <row r="4519" spans="8:8" x14ac:dyDescent="0.3">
      <c r="H4519"/>
    </row>
    <row r="4520" spans="8:8" x14ac:dyDescent="0.3">
      <c r="H4520"/>
    </row>
    <row r="4521" spans="8:8" x14ac:dyDescent="0.3">
      <c r="H4521"/>
    </row>
    <row r="4522" spans="8:8" x14ac:dyDescent="0.3">
      <c r="H4522"/>
    </row>
    <row r="4523" spans="8:8" x14ac:dyDescent="0.3">
      <c r="H4523"/>
    </row>
    <row r="4524" spans="8:8" x14ac:dyDescent="0.3">
      <c r="H4524"/>
    </row>
    <row r="4525" spans="8:8" x14ac:dyDescent="0.3">
      <c r="H4525"/>
    </row>
    <row r="4526" spans="8:8" x14ac:dyDescent="0.3">
      <c r="H4526"/>
    </row>
    <row r="4527" spans="8:8" x14ac:dyDescent="0.3">
      <c r="H4527"/>
    </row>
    <row r="4528" spans="8:8" x14ac:dyDescent="0.3">
      <c r="H4528"/>
    </row>
    <row r="4529" spans="8:8" x14ac:dyDescent="0.3">
      <c r="H4529"/>
    </row>
    <row r="4530" spans="8:8" x14ac:dyDescent="0.3">
      <c r="H4530"/>
    </row>
    <row r="4531" spans="8:8" x14ac:dyDescent="0.3">
      <c r="H4531"/>
    </row>
    <row r="4532" spans="8:8" x14ac:dyDescent="0.3">
      <c r="H4532"/>
    </row>
    <row r="4533" spans="8:8" x14ac:dyDescent="0.3">
      <c r="H4533"/>
    </row>
    <row r="4534" spans="8:8" x14ac:dyDescent="0.3">
      <c r="H4534"/>
    </row>
    <row r="4535" spans="8:8" x14ac:dyDescent="0.3">
      <c r="H4535"/>
    </row>
    <row r="4536" spans="8:8" x14ac:dyDescent="0.3">
      <c r="H4536"/>
    </row>
    <row r="4537" spans="8:8" x14ac:dyDescent="0.3">
      <c r="H4537"/>
    </row>
    <row r="4538" spans="8:8" x14ac:dyDescent="0.3">
      <c r="H4538"/>
    </row>
    <row r="4539" spans="8:8" x14ac:dyDescent="0.3">
      <c r="H4539"/>
    </row>
    <row r="4540" spans="8:8" x14ac:dyDescent="0.3">
      <c r="H4540"/>
    </row>
    <row r="4541" spans="8:8" x14ac:dyDescent="0.3">
      <c r="H4541"/>
    </row>
    <row r="4542" spans="8:8" x14ac:dyDescent="0.3">
      <c r="H4542"/>
    </row>
    <row r="4543" spans="8:8" x14ac:dyDescent="0.3">
      <c r="H4543"/>
    </row>
    <row r="4544" spans="8:8" x14ac:dyDescent="0.3">
      <c r="H4544"/>
    </row>
    <row r="4545" spans="8:8" x14ac:dyDescent="0.3">
      <c r="H4545"/>
    </row>
    <row r="4546" spans="8:8" x14ac:dyDescent="0.3">
      <c r="H4546"/>
    </row>
    <row r="4547" spans="8:8" x14ac:dyDescent="0.3">
      <c r="H4547"/>
    </row>
    <row r="4548" spans="8:8" x14ac:dyDescent="0.3">
      <c r="H4548"/>
    </row>
    <row r="4549" spans="8:8" x14ac:dyDescent="0.3">
      <c r="H4549"/>
    </row>
    <row r="4550" spans="8:8" x14ac:dyDescent="0.3">
      <c r="H4550"/>
    </row>
    <row r="4551" spans="8:8" x14ac:dyDescent="0.3">
      <c r="H4551"/>
    </row>
    <row r="4552" spans="8:8" x14ac:dyDescent="0.3">
      <c r="H4552"/>
    </row>
    <row r="4553" spans="8:8" x14ac:dyDescent="0.3">
      <c r="H4553"/>
    </row>
    <row r="4554" spans="8:8" x14ac:dyDescent="0.3">
      <c r="H4554"/>
    </row>
    <row r="4555" spans="8:8" x14ac:dyDescent="0.3">
      <c r="H4555"/>
    </row>
    <row r="4556" spans="8:8" x14ac:dyDescent="0.3">
      <c r="H4556"/>
    </row>
    <row r="4557" spans="8:8" x14ac:dyDescent="0.3">
      <c r="H4557"/>
    </row>
    <row r="4558" spans="8:8" x14ac:dyDescent="0.3">
      <c r="H4558"/>
    </row>
    <row r="4559" spans="8:8" x14ac:dyDescent="0.3">
      <c r="H4559"/>
    </row>
    <row r="4560" spans="8:8" x14ac:dyDescent="0.3">
      <c r="H4560"/>
    </row>
    <row r="4561" spans="8:8" x14ac:dyDescent="0.3">
      <c r="H4561"/>
    </row>
    <row r="4562" spans="8:8" x14ac:dyDescent="0.3">
      <c r="H4562"/>
    </row>
    <row r="4563" spans="8:8" x14ac:dyDescent="0.3">
      <c r="H4563"/>
    </row>
    <row r="4564" spans="8:8" x14ac:dyDescent="0.3">
      <c r="H4564"/>
    </row>
    <row r="4565" spans="8:8" x14ac:dyDescent="0.3">
      <c r="H4565"/>
    </row>
    <row r="4566" spans="8:8" x14ac:dyDescent="0.3">
      <c r="H4566"/>
    </row>
    <row r="4567" spans="8:8" x14ac:dyDescent="0.3">
      <c r="H4567"/>
    </row>
    <row r="4568" spans="8:8" x14ac:dyDescent="0.3">
      <c r="H4568"/>
    </row>
    <row r="4569" spans="8:8" x14ac:dyDescent="0.3">
      <c r="H4569"/>
    </row>
    <row r="4570" spans="8:8" x14ac:dyDescent="0.3">
      <c r="H4570"/>
    </row>
    <row r="4571" spans="8:8" x14ac:dyDescent="0.3">
      <c r="H4571"/>
    </row>
    <row r="4572" spans="8:8" x14ac:dyDescent="0.3">
      <c r="H4572"/>
    </row>
    <row r="4573" spans="8:8" x14ac:dyDescent="0.3">
      <c r="H4573"/>
    </row>
    <row r="4574" spans="8:8" x14ac:dyDescent="0.3">
      <c r="H4574"/>
    </row>
    <row r="4575" spans="8:8" x14ac:dyDescent="0.3">
      <c r="H4575"/>
    </row>
    <row r="4576" spans="8:8" x14ac:dyDescent="0.3">
      <c r="H4576"/>
    </row>
    <row r="4577" spans="8:8" x14ac:dyDescent="0.3">
      <c r="H4577"/>
    </row>
    <row r="4578" spans="8:8" x14ac:dyDescent="0.3">
      <c r="H4578"/>
    </row>
    <row r="4579" spans="8:8" x14ac:dyDescent="0.3">
      <c r="H4579"/>
    </row>
    <row r="4580" spans="8:8" x14ac:dyDescent="0.3">
      <c r="H4580"/>
    </row>
    <row r="4581" spans="8:8" x14ac:dyDescent="0.3">
      <c r="H4581"/>
    </row>
    <row r="4582" spans="8:8" x14ac:dyDescent="0.3">
      <c r="H4582"/>
    </row>
    <row r="4583" spans="8:8" x14ac:dyDescent="0.3">
      <c r="H4583"/>
    </row>
    <row r="4584" spans="8:8" x14ac:dyDescent="0.3">
      <c r="H4584"/>
    </row>
    <row r="4585" spans="8:8" x14ac:dyDescent="0.3">
      <c r="H4585"/>
    </row>
    <row r="4586" spans="8:8" x14ac:dyDescent="0.3">
      <c r="H4586"/>
    </row>
    <row r="4587" spans="8:8" x14ac:dyDescent="0.3">
      <c r="H4587"/>
    </row>
    <row r="4588" spans="8:8" x14ac:dyDescent="0.3">
      <c r="H4588"/>
    </row>
    <row r="4589" spans="8:8" x14ac:dyDescent="0.3">
      <c r="H4589"/>
    </row>
    <row r="4590" spans="8:8" x14ac:dyDescent="0.3">
      <c r="H4590"/>
    </row>
    <row r="4591" spans="8:8" x14ac:dyDescent="0.3">
      <c r="H4591"/>
    </row>
    <row r="4592" spans="8:8" x14ac:dyDescent="0.3">
      <c r="H4592"/>
    </row>
    <row r="4593" spans="8:8" x14ac:dyDescent="0.3">
      <c r="H4593"/>
    </row>
    <row r="4594" spans="8:8" x14ac:dyDescent="0.3">
      <c r="H4594"/>
    </row>
    <row r="4595" spans="8:8" x14ac:dyDescent="0.3">
      <c r="H4595"/>
    </row>
    <row r="4596" spans="8:8" x14ac:dyDescent="0.3">
      <c r="H4596"/>
    </row>
    <row r="4597" spans="8:8" x14ac:dyDescent="0.3">
      <c r="H4597"/>
    </row>
    <row r="4598" spans="8:8" x14ac:dyDescent="0.3">
      <c r="H4598"/>
    </row>
    <row r="4599" spans="8:8" x14ac:dyDescent="0.3">
      <c r="H4599"/>
    </row>
    <row r="4600" spans="8:8" x14ac:dyDescent="0.3">
      <c r="H4600"/>
    </row>
    <row r="4601" spans="8:8" x14ac:dyDescent="0.3">
      <c r="H4601"/>
    </row>
    <row r="4602" spans="8:8" x14ac:dyDescent="0.3">
      <c r="H4602"/>
    </row>
    <row r="4603" spans="8:8" x14ac:dyDescent="0.3">
      <c r="H4603"/>
    </row>
    <row r="4604" spans="8:8" x14ac:dyDescent="0.3">
      <c r="H4604"/>
    </row>
    <row r="4605" spans="8:8" x14ac:dyDescent="0.3">
      <c r="H4605"/>
    </row>
    <row r="4606" spans="8:8" x14ac:dyDescent="0.3">
      <c r="H4606"/>
    </row>
    <row r="4607" spans="8:8" x14ac:dyDescent="0.3">
      <c r="H4607"/>
    </row>
    <row r="4608" spans="8:8" x14ac:dyDescent="0.3">
      <c r="H4608"/>
    </row>
    <row r="4609" spans="8:8" x14ac:dyDescent="0.3">
      <c r="H4609"/>
    </row>
    <row r="4610" spans="8:8" x14ac:dyDescent="0.3">
      <c r="H4610"/>
    </row>
    <row r="4611" spans="8:8" x14ac:dyDescent="0.3">
      <c r="H4611"/>
    </row>
    <row r="4612" spans="8:8" x14ac:dyDescent="0.3">
      <c r="H4612"/>
    </row>
    <row r="4613" spans="8:8" x14ac:dyDescent="0.3">
      <c r="H4613"/>
    </row>
    <row r="4614" spans="8:8" x14ac:dyDescent="0.3">
      <c r="H4614"/>
    </row>
    <row r="4615" spans="8:8" x14ac:dyDescent="0.3">
      <c r="H4615"/>
    </row>
    <row r="4616" spans="8:8" x14ac:dyDescent="0.3">
      <c r="H4616"/>
    </row>
    <row r="4617" spans="8:8" x14ac:dyDescent="0.3">
      <c r="H4617"/>
    </row>
    <row r="4618" spans="8:8" x14ac:dyDescent="0.3">
      <c r="H4618"/>
    </row>
    <row r="4619" spans="8:8" x14ac:dyDescent="0.3">
      <c r="H4619"/>
    </row>
    <row r="4620" spans="8:8" x14ac:dyDescent="0.3">
      <c r="H4620"/>
    </row>
    <row r="4621" spans="8:8" x14ac:dyDescent="0.3">
      <c r="H4621"/>
    </row>
    <row r="4622" spans="8:8" x14ac:dyDescent="0.3">
      <c r="H4622"/>
    </row>
    <row r="4623" spans="8:8" x14ac:dyDescent="0.3">
      <c r="H4623"/>
    </row>
    <row r="4624" spans="8:8" x14ac:dyDescent="0.3">
      <c r="H4624"/>
    </row>
    <row r="4625" spans="8:8" x14ac:dyDescent="0.3">
      <c r="H4625"/>
    </row>
    <row r="4626" spans="8:8" x14ac:dyDescent="0.3">
      <c r="H4626"/>
    </row>
    <row r="4627" spans="8:8" x14ac:dyDescent="0.3">
      <c r="H4627"/>
    </row>
    <row r="4628" spans="8:8" x14ac:dyDescent="0.3">
      <c r="H4628"/>
    </row>
    <row r="4629" spans="8:8" x14ac:dyDescent="0.3">
      <c r="H4629"/>
    </row>
    <row r="4630" spans="8:8" x14ac:dyDescent="0.3">
      <c r="H4630"/>
    </row>
    <row r="4631" spans="8:8" x14ac:dyDescent="0.3">
      <c r="H4631"/>
    </row>
    <row r="4632" spans="8:8" x14ac:dyDescent="0.3">
      <c r="H4632"/>
    </row>
    <row r="4633" spans="8:8" x14ac:dyDescent="0.3">
      <c r="H4633"/>
    </row>
    <row r="4634" spans="8:8" x14ac:dyDescent="0.3">
      <c r="H4634"/>
    </row>
    <row r="4635" spans="8:8" x14ac:dyDescent="0.3">
      <c r="H4635"/>
    </row>
    <row r="4636" spans="8:8" x14ac:dyDescent="0.3">
      <c r="H4636"/>
    </row>
    <row r="4637" spans="8:8" x14ac:dyDescent="0.3">
      <c r="H4637"/>
    </row>
    <row r="4638" spans="8:8" x14ac:dyDescent="0.3">
      <c r="H4638"/>
    </row>
    <row r="4639" spans="8:8" x14ac:dyDescent="0.3">
      <c r="H4639"/>
    </row>
    <row r="4640" spans="8:8" x14ac:dyDescent="0.3">
      <c r="H4640"/>
    </row>
    <row r="4641" spans="8:8" x14ac:dyDescent="0.3">
      <c r="H4641"/>
    </row>
    <row r="4642" spans="8:8" x14ac:dyDescent="0.3">
      <c r="H4642"/>
    </row>
    <row r="4643" spans="8:8" x14ac:dyDescent="0.3">
      <c r="H4643"/>
    </row>
    <row r="4644" spans="8:8" x14ac:dyDescent="0.3">
      <c r="H4644"/>
    </row>
    <row r="4645" spans="8:8" x14ac:dyDescent="0.3">
      <c r="H4645"/>
    </row>
    <row r="4646" spans="8:8" x14ac:dyDescent="0.3">
      <c r="H4646"/>
    </row>
    <row r="4647" spans="8:8" x14ac:dyDescent="0.3">
      <c r="H4647"/>
    </row>
    <row r="4648" spans="8:8" x14ac:dyDescent="0.3">
      <c r="H4648"/>
    </row>
    <row r="4649" spans="8:8" x14ac:dyDescent="0.3">
      <c r="H4649"/>
    </row>
    <row r="4650" spans="8:8" x14ac:dyDescent="0.3">
      <c r="H4650"/>
    </row>
    <row r="4651" spans="8:8" x14ac:dyDescent="0.3">
      <c r="H4651"/>
    </row>
    <row r="4652" spans="8:8" x14ac:dyDescent="0.3">
      <c r="H4652"/>
    </row>
    <row r="4653" spans="8:8" x14ac:dyDescent="0.3">
      <c r="H4653"/>
    </row>
    <row r="4654" spans="8:8" x14ac:dyDescent="0.3">
      <c r="H4654"/>
    </row>
    <row r="4655" spans="8:8" x14ac:dyDescent="0.3">
      <c r="H4655"/>
    </row>
    <row r="4656" spans="8:8" x14ac:dyDescent="0.3">
      <c r="H4656"/>
    </row>
    <row r="4657" spans="8:8" x14ac:dyDescent="0.3">
      <c r="H4657"/>
    </row>
    <row r="4658" spans="8:8" x14ac:dyDescent="0.3">
      <c r="H4658"/>
    </row>
    <row r="4659" spans="8:8" x14ac:dyDescent="0.3">
      <c r="H4659"/>
    </row>
    <row r="4660" spans="8:8" x14ac:dyDescent="0.3">
      <c r="H4660"/>
    </row>
    <row r="4661" spans="8:8" x14ac:dyDescent="0.3">
      <c r="H4661"/>
    </row>
    <row r="4662" spans="8:8" x14ac:dyDescent="0.3">
      <c r="H4662"/>
    </row>
    <row r="4663" spans="8:8" x14ac:dyDescent="0.3">
      <c r="H4663"/>
    </row>
    <row r="4664" spans="8:8" x14ac:dyDescent="0.3">
      <c r="H4664"/>
    </row>
    <row r="4665" spans="8:8" x14ac:dyDescent="0.3">
      <c r="H4665"/>
    </row>
    <row r="4666" spans="8:8" x14ac:dyDescent="0.3">
      <c r="H4666"/>
    </row>
    <row r="4667" spans="8:8" x14ac:dyDescent="0.3">
      <c r="H4667"/>
    </row>
    <row r="4668" spans="8:8" x14ac:dyDescent="0.3">
      <c r="H4668"/>
    </row>
    <row r="4669" spans="8:8" x14ac:dyDescent="0.3">
      <c r="H4669"/>
    </row>
    <row r="4670" spans="8:8" x14ac:dyDescent="0.3">
      <c r="H4670"/>
    </row>
    <row r="4671" spans="8:8" x14ac:dyDescent="0.3">
      <c r="H4671"/>
    </row>
    <row r="4672" spans="8:8" x14ac:dyDescent="0.3">
      <c r="H4672"/>
    </row>
    <row r="4673" spans="8:8" x14ac:dyDescent="0.3">
      <c r="H4673"/>
    </row>
    <row r="4674" spans="8:8" x14ac:dyDescent="0.3">
      <c r="H4674"/>
    </row>
    <row r="4675" spans="8:8" x14ac:dyDescent="0.3">
      <c r="H4675"/>
    </row>
    <row r="4676" spans="8:8" x14ac:dyDescent="0.3">
      <c r="H4676"/>
    </row>
    <row r="4677" spans="8:8" x14ac:dyDescent="0.3">
      <c r="H4677"/>
    </row>
    <row r="4678" spans="8:8" x14ac:dyDescent="0.3">
      <c r="H4678"/>
    </row>
    <row r="4679" spans="8:8" x14ac:dyDescent="0.3">
      <c r="H4679"/>
    </row>
    <row r="4680" spans="8:8" x14ac:dyDescent="0.3">
      <c r="H4680"/>
    </row>
    <row r="4681" spans="8:8" x14ac:dyDescent="0.3">
      <c r="H4681"/>
    </row>
    <row r="4682" spans="8:8" x14ac:dyDescent="0.3">
      <c r="H4682"/>
    </row>
    <row r="4683" spans="8:8" x14ac:dyDescent="0.3">
      <c r="H4683"/>
    </row>
    <row r="4684" spans="8:8" x14ac:dyDescent="0.3">
      <c r="H4684"/>
    </row>
    <row r="4685" spans="8:8" x14ac:dyDescent="0.3">
      <c r="H4685"/>
    </row>
    <row r="4686" spans="8:8" x14ac:dyDescent="0.3">
      <c r="H4686"/>
    </row>
    <row r="4687" spans="8:8" x14ac:dyDescent="0.3">
      <c r="H4687"/>
    </row>
    <row r="4688" spans="8:8" x14ac:dyDescent="0.3">
      <c r="H4688"/>
    </row>
    <row r="4689" spans="8:8" x14ac:dyDescent="0.3">
      <c r="H4689"/>
    </row>
    <row r="4690" spans="8:8" x14ac:dyDescent="0.3">
      <c r="H4690"/>
    </row>
    <row r="4691" spans="8:8" x14ac:dyDescent="0.3">
      <c r="H4691"/>
    </row>
    <row r="4692" spans="8:8" x14ac:dyDescent="0.3">
      <c r="H4692"/>
    </row>
    <row r="4693" spans="8:8" x14ac:dyDescent="0.3">
      <c r="H4693"/>
    </row>
    <row r="4694" spans="8:8" x14ac:dyDescent="0.3">
      <c r="H4694"/>
    </row>
    <row r="4695" spans="8:8" x14ac:dyDescent="0.3">
      <c r="H4695"/>
    </row>
    <row r="4696" spans="8:8" x14ac:dyDescent="0.3">
      <c r="H4696"/>
    </row>
    <row r="4697" spans="8:8" x14ac:dyDescent="0.3">
      <c r="H4697"/>
    </row>
    <row r="4698" spans="8:8" x14ac:dyDescent="0.3">
      <c r="H4698"/>
    </row>
    <row r="4699" spans="8:8" x14ac:dyDescent="0.3">
      <c r="H4699"/>
    </row>
    <row r="4700" spans="8:8" x14ac:dyDescent="0.3">
      <c r="H4700"/>
    </row>
    <row r="4701" spans="8:8" x14ac:dyDescent="0.3">
      <c r="H4701"/>
    </row>
    <row r="4702" spans="8:8" x14ac:dyDescent="0.3">
      <c r="H4702"/>
    </row>
    <row r="4703" spans="8:8" x14ac:dyDescent="0.3">
      <c r="H4703"/>
    </row>
    <row r="4704" spans="8:8" x14ac:dyDescent="0.3">
      <c r="H4704"/>
    </row>
    <row r="4705" spans="8:8" x14ac:dyDescent="0.3">
      <c r="H4705"/>
    </row>
    <row r="4706" spans="8:8" x14ac:dyDescent="0.3">
      <c r="H4706"/>
    </row>
    <row r="4707" spans="8:8" x14ac:dyDescent="0.3">
      <c r="H4707"/>
    </row>
    <row r="4708" spans="8:8" x14ac:dyDescent="0.3">
      <c r="H4708"/>
    </row>
    <row r="4709" spans="8:8" x14ac:dyDescent="0.3">
      <c r="H4709"/>
    </row>
    <row r="4710" spans="8:8" x14ac:dyDescent="0.3">
      <c r="H4710"/>
    </row>
    <row r="4711" spans="8:8" x14ac:dyDescent="0.3">
      <c r="H4711"/>
    </row>
    <row r="4712" spans="8:8" x14ac:dyDescent="0.3">
      <c r="H4712"/>
    </row>
    <row r="4713" spans="8:8" x14ac:dyDescent="0.3">
      <c r="H4713"/>
    </row>
    <row r="4714" spans="8:8" x14ac:dyDescent="0.3">
      <c r="H4714"/>
    </row>
    <row r="4715" spans="8:8" x14ac:dyDescent="0.3">
      <c r="H4715"/>
    </row>
    <row r="4716" spans="8:8" x14ac:dyDescent="0.3">
      <c r="H4716"/>
    </row>
    <row r="4717" spans="8:8" x14ac:dyDescent="0.3">
      <c r="H4717"/>
    </row>
    <row r="4718" spans="8:8" x14ac:dyDescent="0.3">
      <c r="H4718"/>
    </row>
    <row r="4719" spans="8:8" x14ac:dyDescent="0.3">
      <c r="H4719"/>
    </row>
    <row r="4720" spans="8:8" x14ac:dyDescent="0.3">
      <c r="H4720"/>
    </row>
    <row r="4721" spans="8:8" x14ac:dyDescent="0.3">
      <c r="H4721"/>
    </row>
    <row r="4722" spans="8:8" x14ac:dyDescent="0.3">
      <c r="H4722"/>
    </row>
    <row r="4723" spans="8:8" x14ac:dyDescent="0.3">
      <c r="H4723"/>
    </row>
    <row r="4724" spans="8:8" x14ac:dyDescent="0.3">
      <c r="H4724"/>
    </row>
    <row r="4725" spans="8:8" x14ac:dyDescent="0.3">
      <c r="H4725"/>
    </row>
    <row r="4726" spans="8:8" x14ac:dyDescent="0.3">
      <c r="H4726"/>
    </row>
    <row r="4727" spans="8:8" x14ac:dyDescent="0.3">
      <c r="H4727"/>
    </row>
    <row r="4728" spans="8:8" x14ac:dyDescent="0.3">
      <c r="H4728"/>
    </row>
    <row r="4729" spans="8:8" x14ac:dyDescent="0.3">
      <c r="H4729"/>
    </row>
    <row r="4730" spans="8:8" x14ac:dyDescent="0.3">
      <c r="H4730"/>
    </row>
    <row r="4731" spans="8:8" x14ac:dyDescent="0.3">
      <c r="H4731"/>
    </row>
    <row r="4732" spans="8:8" x14ac:dyDescent="0.3">
      <c r="H4732"/>
    </row>
    <row r="4733" spans="8:8" x14ac:dyDescent="0.3">
      <c r="H4733"/>
    </row>
    <row r="4734" spans="8:8" x14ac:dyDescent="0.3">
      <c r="H4734"/>
    </row>
    <row r="4735" spans="8:8" x14ac:dyDescent="0.3">
      <c r="H4735"/>
    </row>
    <row r="4736" spans="8:8" x14ac:dyDescent="0.3">
      <c r="H4736"/>
    </row>
    <row r="4737" spans="8:8" x14ac:dyDescent="0.3">
      <c r="H4737"/>
    </row>
    <row r="4738" spans="8:8" x14ac:dyDescent="0.3">
      <c r="H4738"/>
    </row>
    <row r="4739" spans="8:8" x14ac:dyDescent="0.3">
      <c r="H4739"/>
    </row>
    <row r="4740" spans="8:8" x14ac:dyDescent="0.3">
      <c r="H4740"/>
    </row>
    <row r="4741" spans="8:8" x14ac:dyDescent="0.3">
      <c r="H4741"/>
    </row>
    <row r="4742" spans="8:8" x14ac:dyDescent="0.3">
      <c r="H4742"/>
    </row>
    <row r="4743" spans="8:8" x14ac:dyDescent="0.3">
      <c r="H4743"/>
    </row>
    <row r="4744" spans="8:8" x14ac:dyDescent="0.3">
      <c r="H4744"/>
    </row>
    <row r="4745" spans="8:8" x14ac:dyDescent="0.3">
      <c r="H4745"/>
    </row>
    <row r="4746" spans="8:8" x14ac:dyDescent="0.3">
      <c r="H4746"/>
    </row>
    <row r="4747" spans="8:8" x14ac:dyDescent="0.3">
      <c r="H4747"/>
    </row>
    <row r="4748" spans="8:8" x14ac:dyDescent="0.3">
      <c r="H4748"/>
    </row>
    <row r="4749" spans="8:8" x14ac:dyDescent="0.3">
      <c r="H4749"/>
    </row>
    <row r="4750" spans="8:8" x14ac:dyDescent="0.3">
      <c r="H4750"/>
    </row>
    <row r="4751" spans="8:8" x14ac:dyDescent="0.3">
      <c r="H4751"/>
    </row>
    <row r="4752" spans="8:8" x14ac:dyDescent="0.3">
      <c r="H4752"/>
    </row>
    <row r="4753" spans="8:8" x14ac:dyDescent="0.3">
      <c r="H4753"/>
    </row>
    <row r="4754" spans="8:8" x14ac:dyDescent="0.3">
      <c r="H4754"/>
    </row>
    <row r="4755" spans="8:8" x14ac:dyDescent="0.3">
      <c r="H4755"/>
    </row>
    <row r="4756" spans="8:8" x14ac:dyDescent="0.3">
      <c r="H4756"/>
    </row>
    <row r="4757" spans="8:8" x14ac:dyDescent="0.3">
      <c r="H4757"/>
    </row>
    <row r="4758" spans="8:8" x14ac:dyDescent="0.3">
      <c r="H4758"/>
    </row>
    <row r="4759" spans="8:8" x14ac:dyDescent="0.3">
      <c r="H4759"/>
    </row>
    <row r="4760" spans="8:8" x14ac:dyDescent="0.3">
      <c r="H4760"/>
    </row>
    <row r="4761" spans="8:8" x14ac:dyDescent="0.3">
      <c r="H4761"/>
    </row>
    <row r="4762" spans="8:8" x14ac:dyDescent="0.3">
      <c r="H4762"/>
    </row>
    <row r="4763" spans="8:8" x14ac:dyDescent="0.3">
      <c r="H4763"/>
    </row>
    <row r="4764" spans="8:8" x14ac:dyDescent="0.3">
      <c r="H4764"/>
    </row>
    <row r="4765" spans="8:8" x14ac:dyDescent="0.3">
      <c r="H4765"/>
    </row>
    <row r="4766" spans="8:8" x14ac:dyDescent="0.3">
      <c r="H4766"/>
    </row>
    <row r="4767" spans="8:8" x14ac:dyDescent="0.3">
      <c r="H4767"/>
    </row>
    <row r="4768" spans="8:8" x14ac:dyDescent="0.3">
      <c r="H4768"/>
    </row>
    <row r="4769" spans="8:8" x14ac:dyDescent="0.3">
      <c r="H4769"/>
    </row>
    <row r="4770" spans="8:8" x14ac:dyDescent="0.3">
      <c r="H4770"/>
    </row>
    <row r="4771" spans="8:8" x14ac:dyDescent="0.3">
      <c r="H4771"/>
    </row>
    <row r="4772" spans="8:8" x14ac:dyDescent="0.3">
      <c r="H4772"/>
    </row>
    <row r="4773" spans="8:8" x14ac:dyDescent="0.3">
      <c r="H4773"/>
    </row>
    <row r="4774" spans="8:8" x14ac:dyDescent="0.3">
      <c r="H4774"/>
    </row>
    <row r="4775" spans="8:8" x14ac:dyDescent="0.3">
      <c r="H4775"/>
    </row>
    <row r="4776" spans="8:8" x14ac:dyDescent="0.3">
      <c r="H4776"/>
    </row>
    <row r="4777" spans="8:8" x14ac:dyDescent="0.3">
      <c r="H4777"/>
    </row>
    <row r="4778" spans="8:8" x14ac:dyDescent="0.3">
      <c r="H4778"/>
    </row>
    <row r="4779" spans="8:8" x14ac:dyDescent="0.3">
      <c r="H4779"/>
    </row>
    <row r="4780" spans="8:8" x14ac:dyDescent="0.3">
      <c r="H4780"/>
    </row>
    <row r="4781" spans="8:8" x14ac:dyDescent="0.3">
      <c r="H4781"/>
    </row>
    <row r="4782" spans="8:8" x14ac:dyDescent="0.3">
      <c r="H4782"/>
    </row>
    <row r="4783" spans="8:8" x14ac:dyDescent="0.3">
      <c r="H4783"/>
    </row>
    <row r="4784" spans="8:8" x14ac:dyDescent="0.3">
      <c r="H4784"/>
    </row>
    <row r="4785" spans="8:8" x14ac:dyDescent="0.3">
      <c r="H4785"/>
    </row>
    <row r="4786" spans="8:8" x14ac:dyDescent="0.3">
      <c r="H4786"/>
    </row>
    <row r="4787" spans="8:8" x14ac:dyDescent="0.3">
      <c r="H4787"/>
    </row>
    <row r="4788" spans="8:8" x14ac:dyDescent="0.3">
      <c r="H4788"/>
    </row>
    <row r="4789" spans="8:8" x14ac:dyDescent="0.3">
      <c r="H4789"/>
    </row>
    <row r="4790" spans="8:8" x14ac:dyDescent="0.3">
      <c r="H4790"/>
    </row>
    <row r="4791" spans="8:8" x14ac:dyDescent="0.3">
      <c r="H4791"/>
    </row>
    <row r="4792" spans="8:8" x14ac:dyDescent="0.3">
      <c r="H4792"/>
    </row>
    <row r="4793" spans="8:8" x14ac:dyDescent="0.3">
      <c r="H4793"/>
    </row>
    <row r="4794" spans="8:8" x14ac:dyDescent="0.3">
      <c r="H4794"/>
    </row>
    <row r="4795" spans="8:8" x14ac:dyDescent="0.3">
      <c r="H4795"/>
    </row>
    <row r="4796" spans="8:8" x14ac:dyDescent="0.3">
      <c r="H4796"/>
    </row>
    <row r="4797" spans="8:8" x14ac:dyDescent="0.3">
      <c r="H4797"/>
    </row>
    <row r="4798" spans="8:8" x14ac:dyDescent="0.3">
      <c r="H4798"/>
    </row>
    <row r="4799" spans="8:8" x14ac:dyDescent="0.3">
      <c r="H4799"/>
    </row>
    <row r="4800" spans="8:8" x14ac:dyDescent="0.3">
      <c r="H4800"/>
    </row>
    <row r="4801" spans="8:8" x14ac:dyDescent="0.3">
      <c r="H4801"/>
    </row>
    <row r="4802" spans="8:8" x14ac:dyDescent="0.3">
      <c r="H4802"/>
    </row>
    <row r="4803" spans="8:8" x14ac:dyDescent="0.3">
      <c r="H4803"/>
    </row>
    <row r="4804" spans="8:8" x14ac:dyDescent="0.3">
      <c r="H4804"/>
    </row>
    <row r="4805" spans="8:8" x14ac:dyDescent="0.3">
      <c r="H4805"/>
    </row>
    <row r="4806" spans="8:8" x14ac:dyDescent="0.3">
      <c r="H4806"/>
    </row>
    <row r="4807" spans="8:8" x14ac:dyDescent="0.3">
      <c r="H4807"/>
    </row>
    <row r="4808" spans="8:8" x14ac:dyDescent="0.3">
      <c r="H4808"/>
    </row>
    <row r="4809" spans="8:8" x14ac:dyDescent="0.3">
      <c r="H4809"/>
    </row>
    <row r="4810" spans="8:8" x14ac:dyDescent="0.3">
      <c r="H4810"/>
    </row>
    <row r="4811" spans="8:8" x14ac:dyDescent="0.3">
      <c r="H4811"/>
    </row>
    <row r="4812" spans="8:8" x14ac:dyDescent="0.3">
      <c r="H4812"/>
    </row>
    <row r="4813" spans="8:8" x14ac:dyDescent="0.3">
      <c r="H4813"/>
    </row>
    <row r="4814" spans="8:8" x14ac:dyDescent="0.3">
      <c r="H4814"/>
    </row>
    <row r="4815" spans="8:8" x14ac:dyDescent="0.3">
      <c r="H4815"/>
    </row>
    <row r="4816" spans="8:8" x14ac:dyDescent="0.3">
      <c r="H4816"/>
    </row>
    <row r="4817" spans="8:8" x14ac:dyDescent="0.3">
      <c r="H4817"/>
    </row>
    <row r="4818" spans="8:8" x14ac:dyDescent="0.3">
      <c r="H4818"/>
    </row>
    <row r="4819" spans="8:8" x14ac:dyDescent="0.3">
      <c r="H4819"/>
    </row>
    <row r="4820" spans="8:8" x14ac:dyDescent="0.3">
      <c r="H4820"/>
    </row>
    <row r="4821" spans="8:8" x14ac:dyDescent="0.3">
      <c r="H4821"/>
    </row>
    <row r="4822" spans="8:8" x14ac:dyDescent="0.3">
      <c r="H4822"/>
    </row>
    <row r="4823" spans="8:8" x14ac:dyDescent="0.3">
      <c r="H4823"/>
    </row>
    <row r="4824" spans="8:8" x14ac:dyDescent="0.3">
      <c r="H4824"/>
    </row>
    <row r="4825" spans="8:8" x14ac:dyDescent="0.3">
      <c r="H4825"/>
    </row>
    <row r="4826" spans="8:8" x14ac:dyDescent="0.3">
      <c r="H4826"/>
    </row>
    <row r="4827" spans="8:8" x14ac:dyDescent="0.3">
      <c r="H4827"/>
    </row>
    <row r="4828" spans="8:8" x14ac:dyDescent="0.3">
      <c r="H4828"/>
    </row>
    <row r="4829" spans="8:8" x14ac:dyDescent="0.3">
      <c r="H4829"/>
    </row>
    <row r="4830" spans="8:8" x14ac:dyDescent="0.3">
      <c r="H4830"/>
    </row>
    <row r="4831" spans="8:8" x14ac:dyDescent="0.3">
      <c r="H4831"/>
    </row>
    <row r="4832" spans="8:8" x14ac:dyDescent="0.3">
      <c r="H4832"/>
    </row>
    <row r="4833" spans="8:8" x14ac:dyDescent="0.3">
      <c r="H4833"/>
    </row>
    <row r="4834" spans="8:8" x14ac:dyDescent="0.3">
      <c r="H4834"/>
    </row>
    <row r="4835" spans="8:8" x14ac:dyDescent="0.3">
      <c r="H4835"/>
    </row>
    <row r="4836" spans="8:8" x14ac:dyDescent="0.3">
      <c r="H4836"/>
    </row>
    <row r="4837" spans="8:8" x14ac:dyDescent="0.3">
      <c r="H4837"/>
    </row>
    <row r="4838" spans="8:8" x14ac:dyDescent="0.3">
      <c r="H4838"/>
    </row>
    <row r="4839" spans="8:8" x14ac:dyDescent="0.3">
      <c r="H4839"/>
    </row>
    <row r="4840" spans="8:8" x14ac:dyDescent="0.3">
      <c r="H4840"/>
    </row>
    <row r="4841" spans="8:8" x14ac:dyDescent="0.3">
      <c r="H4841"/>
    </row>
    <row r="4842" spans="8:8" x14ac:dyDescent="0.3">
      <c r="H4842"/>
    </row>
    <row r="4843" spans="8:8" x14ac:dyDescent="0.3">
      <c r="H4843"/>
    </row>
    <row r="4844" spans="8:8" x14ac:dyDescent="0.3">
      <c r="H4844"/>
    </row>
    <row r="4845" spans="8:8" x14ac:dyDescent="0.3">
      <c r="H4845"/>
    </row>
    <row r="4846" spans="8:8" x14ac:dyDescent="0.3">
      <c r="H4846"/>
    </row>
    <row r="4847" spans="8:8" x14ac:dyDescent="0.3">
      <c r="H4847"/>
    </row>
    <row r="4848" spans="8:8" x14ac:dyDescent="0.3">
      <c r="H4848"/>
    </row>
    <row r="4849" spans="8:8" x14ac:dyDescent="0.3">
      <c r="H4849"/>
    </row>
    <row r="4850" spans="8:8" x14ac:dyDescent="0.3">
      <c r="H4850"/>
    </row>
    <row r="4851" spans="8:8" x14ac:dyDescent="0.3">
      <c r="H4851"/>
    </row>
    <row r="4852" spans="8:8" x14ac:dyDescent="0.3">
      <c r="H4852"/>
    </row>
    <row r="4853" spans="8:8" x14ac:dyDescent="0.3">
      <c r="H4853"/>
    </row>
    <row r="4854" spans="8:8" x14ac:dyDescent="0.3">
      <c r="H4854"/>
    </row>
    <row r="4855" spans="8:8" x14ac:dyDescent="0.3">
      <c r="H4855"/>
    </row>
    <row r="4856" spans="8:8" x14ac:dyDescent="0.3">
      <c r="H4856"/>
    </row>
    <row r="4857" spans="8:8" x14ac:dyDescent="0.3">
      <c r="H4857"/>
    </row>
    <row r="4858" spans="8:8" x14ac:dyDescent="0.3">
      <c r="H4858"/>
    </row>
    <row r="4859" spans="8:8" x14ac:dyDescent="0.3">
      <c r="H4859"/>
    </row>
    <row r="4860" spans="8:8" x14ac:dyDescent="0.3">
      <c r="H4860"/>
    </row>
    <row r="4861" spans="8:8" x14ac:dyDescent="0.3">
      <c r="H4861"/>
    </row>
    <row r="4862" spans="8:8" x14ac:dyDescent="0.3">
      <c r="H4862"/>
    </row>
    <row r="4863" spans="8:8" x14ac:dyDescent="0.3">
      <c r="H4863"/>
    </row>
    <row r="4864" spans="8:8" x14ac:dyDescent="0.3">
      <c r="H4864"/>
    </row>
    <row r="4865" spans="8:8" x14ac:dyDescent="0.3">
      <c r="H4865"/>
    </row>
    <row r="4866" spans="8:8" x14ac:dyDescent="0.3">
      <c r="H4866"/>
    </row>
    <row r="4867" spans="8:8" x14ac:dyDescent="0.3">
      <c r="H4867"/>
    </row>
    <row r="4868" spans="8:8" x14ac:dyDescent="0.3">
      <c r="H4868"/>
    </row>
    <row r="4869" spans="8:8" x14ac:dyDescent="0.3">
      <c r="H4869"/>
    </row>
    <row r="4870" spans="8:8" x14ac:dyDescent="0.3">
      <c r="H4870"/>
    </row>
    <row r="4871" spans="8:8" x14ac:dyDescent="0.3">
      <c r="H4871"/>
    </row>
    <row r="4872" spans="8:8" x14ac:dyDescent="0.3">
      <c r="H4872"/>
    </row>
    <row r="4873" spans="8:8" x14ac:dyDescent="0.3">
      <c r="H4873"/>
    </row>
    <row r="4874" spans="8:8" x14ac:dyDescent="0.3">
      <c r="H4874"/>
    </row>
    <row r="4875" spans="8:8" x14ac:dyDescent="0.3">
      <c r="H4875"/>
    </row>
    <row r="4876" spans="8:8" x14ac:dyDescent="0.3">
      <c r="H4876"/>
    </row>
    <row r="4877" spans="8:8" x14ac:dyDescent="0.3">
      <c r="H4877"/>
    </row>
    <row r="4878" spans="8:8" x14ac:dyDescent="0.3">
      <c r="H4878"/>
    </row>
    <row r="4879" spans="8:8" x14ac:dyDescent="0.3">
      <c r="H4879"/>
    </row>
    <row r="4880" spans="8:8" x14ac:dyDescent="0.3">
      <c r="H4880"/>
    </row>
    <row r="4881" spans="8:8" x14ac:dyDescent="0.3">
      <c r="H4881"/>
    </row>
    <row r="4882" spans="8:8" x14ac:dyDescent="0.3">
      <c r="H4882"/>
    </row>
    <row r="4883" spans="8:8" x14ac:dyDescent="0.3">
      <c r="H4883"/>
    </row>
    <row r="4884" spans="8:8" x14ac:dyDescent="0.3">
      <c r="H4884"/>
    </row>
    <row r="4885" spans="8:8" x14ac:dyDescent="0.3">
      <c r="H4885"/>
    </row>
    <row r="4886" spans="8:8" x14ac:dyDescent="0.3">
      <c r="H4886"/>
    </row>
    <row r="4887" spans="8:8" x14ac:dyDescent="0.3">
      <c r="H4887"/>
    </row>
    <row r="4888" spans="8:8" x14ac:dyDescent="0.3">
      <c r="H4888"/>
    </row>
    <row r="4889" spans="8:8" x14ac:dyDescent="0.3">
      <c r="H4889"/>
    </row>
    <row r="4890" spans="8:8" x14ac:dyDescent="0.3">
      <c r="H4890"/>
    </row>
    <row r="4891" spans="8:8" x14ac:dyDescent="0.3">
      <c r="H4891"/>
    </row>
    <row r="4892" spans="8:8" x14ac:dyDescent="0.3">
      <c r="H4892"/>
    </row>
    <row r="4893" spans="8:8" x14ac:dyDescent="0.3">
      <c r="H4893"/>
    </row>
    <row r="4894" spans="8:8" x14ac:dyDescent="0.3">
      <c r="H4894"/>
    </row>
    <row r="4895" spans="8:8" x14ac:dyDescent="0.3">
      <c r="H4895"/>
    </row>
    <row r="4896" spans="8:8" x14ac:dyDescent="0.3">
      <c r="H4896"/>
    </row>
    <row r="4897" spans="8:8" x14ac:dyDescent="0.3">
      <c r="H4897"/>
    </row>
    <row r="4898" spans="8:8" x14ac:dyDescent="0.3">
      <c r="H4898"/>
    </row>
    <row r="4899" spans="8:8" x14ac:dyDescent="0.3">
      <c r="H4899"/>
    </row>
    <row r="4900" spans="8:8" x14ac:dyDescent="0.3">
      <c r="H4900"/>
    </row>
    <row r="4901" spans="8:8" x14ac:dyDescent="0.3">
      <c r="H4901"/>
    </row>
    <row r="4902" spans="8:8" x14ac:dyDescent="0.3">
      <c r="H4902"/>
    </row>
    <row r="4903" spans="8:8" x14ac:dyDescent="0.3">
      <c r="H4903"/>
    </row>
    <row r="4904" spans="8:8" x14ac:dyDescent="0.3">
      <c r="H4904"/>
    </row>
    <row r="4905" spans="8:8" x14ac:dyDescent="0.3">
      <c r="H4905"/>
    </row>
    <row r="4906" spans="8:8" x14ac:dyDescent="0.3">
      <c r="H4906"/>
    </row>
    <row r="4907" spans="8:8" x14ac:dyDescent="0.3">
      <c r="H4907"/>
    </row>
    <row r="4908" spans="8:8" x14ac:dyDescent="0.3">
      <c r="H4908"/>
    </row>
    <row r="4909" spans="8:8" x14ac:dyDescent="0.3">
      <c r="H4909"/>
    </row>
    <row r="4910" spans="8:8" x14ac:dyDescent="0.3">
      <c r="H4910"/>
    </row>
    <row r="4911" spans="8:8" x14ac:dyDescent="0.3">
      <c r="H4911"/>
    </row>
    <row r="4912" spans="8:8" x14ac:dyDescent="0.3">
      <c r="H4912"/>
    </row>
    <row r="4913" spans="8:8" x14ac:dyDescent="0.3">
      <c r="H4913"/>
    </row>
    <row r="4914" spans="8:8" x14ac:dyDescent="0.3">
      <c r="H4914"/>
    </row>
    <row r="4915" spans="8:8" x14ac:dyDescent="0.3">
      <c r="H4915"/>
    </row>
    <row r="4916" spans="8:8" x14ac:dyDescent="0.3">
      <c r="H4916"/>
    </row>
    <row r="4917" spans="8:8" x14ac:dyDescent="0.3">
      <c r="H4917"/>
    </row>
    <row r="4918" spans="8:8" x14ac:dyDescent="0.3">
      <c r="H4918"/>
    </row>
    <row r="4919" spans="8:8" x14ac:dyDescent="0.3">
      <c r="H4919"/>
    </row>
    <row r="4920" spans="8:8" x14ac:dyDescent="0.3">
      <c r="H4920"/>
    </row>
    <row r="4921" spans="8:8" x14ac:dyDescent="0.3">
      <c r="H4921"/>
    </row>
    <row r="4922" spans="8:8" x14ac:dyDescent="0.3">
      <c r="H4922"/>
    </row>
    <row r="4923" spans="8:8" x14ac:dyDescent="0.3">
      <c r="H4923"/>
    </row>
    <row r="4924" spans="8:8" x14ac:dyDescent="0.3">
      <c r="H4924"/>
    </row>
    <row r="4925" spans="8:8" x14ac:dyDescent="0.3">
      <c r="H4925"/>
    </row>
    <row r="4926" spans="8:8" x14ac:dyDescent="0.3">
      <c r="H4926"/>
    </row>
    <row r="4927" spans="8:8" x14ac:dyDescent="0.3">
      <c r="H4927"/>
    </row>
    <row r="4928" spans="8:8" x14ac:dyDescent="0.3">
      <c r="H4928"/>
    </row>
    <row r="4929" spans="8:8" x14ac:dyDescent="0.3">
      <c r="H4929"/>
    </row>
    <row r="4930" spans="8:8" x14ac:dyDescent="0.3">
      <c r="H4930"/>
    </row>
    <row r="4931" spans="8:8" x14ac:dyDescent="0.3">
      <c r="H4931"/>
    </row>
    <row r="4932" spans="8:8" x14ac:dyDescent="0.3">
      <c r="H4932"/>
    </row>
    <row r="4933" spans="8:8" x14ac:dyDescent="0.3">
      <c r="H4933"/>
    </row>
    <row r="4934" spans="8:8" x14ac:dyDescent="0.3">
      <c r="H4934"/>
    </row>
    <row r="4935" spans="8:8" x14ac:dyDescent="0.3">
      <c r="H4935"/>
    </row>
    <row r="4936" spans="8:8" x14ac:dyDescent="0.3">
      <c r="H4936"/>
    </row>
    <row r="4937" spans="8:8" x14ac:dyDescent="0.3">
      <c r="H4937"/>
    </row>
    <row r="4938" spans="8:8" x14ac:dyDescent="0.3">
      <c r="H4938"/>
    </row>
    <row r="4939" spans="8:8" x14ac:dyDescent="0.3">
      <c r="H4939"/>
    </row>
    <row r="4940" spans="8:8" x14ac:dyDescent="0.3">
      <c r="H4940"/>
    </row>
    <row r="4941" spans="8:8" x14ac:dyDescent="0.3">
      <c r="H4941"/>
    </row>
    <row r="4942" spans="8:8" x14ac:dyDescent="0.3">
      <c r="H4942"/>
    </row>
    <row r="4943" spans="8:8" x14ac:dyDescent="0.3">
      <c r="H4943"/>
    </row>
    <row r="4944" spans="8:8" x14ac:dyDescent="0.3">
      <c r="H4944"/>
    </row>
    <row r="4945" spans="8:8" x14ac:dyDescent="0.3">
      <c r="H4945"/>
    </row>
    <row r="4946" spans="8:8" x14ac:dyDescent="0.3">
      <c r="H4946"/>
    </row>
    <row r="4947" spans="8:8" x14ac:dyDescent="0.3">
      <c r="H4947"/>
    </row>
    <row r="4948" spans="8:8" x14ac:dyDescent="0.3">
      <c r="H4948"/>
    </row>
    <row r="4949" spans="8:8" x14ac:dyDescent="0.3">
      <c r="H4949"/>
    </row>
    <row r="4950" spans="8:8" x14ac:dyDescent="0.3">
      <c r="H4950"/>
    </row>
    <row r="4951" spans="8:8" x14ac:dyDescent="0.3">
      <c r="H4951"/>
    </row>
    <row r="4952" spans="8:8" x14ac:dyDescent="0.3">
      <c r="H4952"/>
    </row>
    <row r="4953" spans="8:8" x14ac:dyDescent="0.3">
      <c r="H4953"/>
    </row>
    <row r="4954" spans="8:8" x14ac:dyDescent="0.3">
      <c r="H4954"/>
    </row>
    <row r="4955" spans="8:8" x14ac:dyDescent="0.3">
      <c r="H4955"/>
    </row>
    <row r="4956" spans="8:8" x14ac:dyDescent="0.3">
      <c r="H4956"/>
    </row>
    <row r="4957" spans="8:8" x14ac:dyDescent="0.3">
      <c r="H4957"/>
    </row>
    <row r="4958" spans="8:8" x14ac:dyDescent="0.3">
      <c r="H4958"/>
    </row>
    <row r="4959" spans="8:8" x14ac:dyDescent="0.3">
      <c r="H4959"/>
    </row>
    <row r="4960" spans="8:8" x14ac:dyDescent="0.3">
      <c r="H4960"/>
    </row>
    <row r="4961" spans="8:8" x14ac:dyDescent="0.3">
      <c r="H4961"/>
    </row>
    <row r="4962" spans="8:8" x14ac:dyDescent="0.3">
      <c r="H4962"/>
    </row>
    <row r="4963" spans="8:8" x14ac:dyDescent="0.3">
      <c r="H4963"/>
    </row>
    <row r="4964" spans="8:8" x14ac:dyDescent="0.3">
      <c r="H4964"/>
    </row>
    <row r="4965" spans="8:8" x14ac:dyDescent="0.3">
      <c r="H4965"/>
    </row>
    <row r="4966" spans="8:8" x14ac:dyDescent="0.3">
      <c r="H4966"/>
    </row>
    <row r="4967" spans="8:8" x14ac:dyDescent="0.3">
      <c r="H4967"/>
    </row>
    <row r="4968" spans="8:8" x14ac:dyDescent="0.3">
      <c r="H4968"/>
    </row>
    <row r="4969" spans="8:8" x14ac:dyDescent="0.3">
      <c r="H4969"/>
    </row>
    <row r="4970" spans="8:8" x14ac:dyDescent="0.3">
      <c r="H4970"/>
    </row>
    <row r="4971" spans="8:8" x14ac:dyDescent="0.3">
      <c r="H4971"/>
    </row>
    <row r="4972" spans="8:8" x14ac:dyDescent="0.3">
      <c r="H4972"/>
    </row>
    <row r="4973" spans="8:8" x14ac:dyDescent="0.3">
      <c r="H4973"/>
    </row>
    <row r="4974" spans="8:8" x14ac:dyDescent="0.3">
      <c r="H4974"/>
    </row>
    <row r="4975" spans="8:8" x14ac:dyDescent="0.3">
      <c r="H4975"/>
    </row>
    <row r="4976" spans="8:8" x14ac:dyDescent="0.3">
      <c r="H4976"/>
    </row>
    <row r="4977" spans="8:8" x14ac:dyDescent="0.3">
      <c r="H4977"/>
    </row>
    <row r="4978" spans="8:8" x14ac:dyDescent="0.3">
      <c r="H4978"/>
    </row>
    <row r="4979" spans="8:8" x14ac:dyDescent="0.3">
      <c r="H4979"/>
    </row>
    <row r="4980" spans="8:8" x14ac:dyDescent="0.3">
      <c r="H4980"/>
    </row>
    <row r="4981" spans="8:8" x14ac:dyDescent="0.3">
      <c r="H4981"/>
    </row>
    <row r="4982" spans="8:8" x14ac:dyDescent="0.3">
      <c r="H4982"/>
    </row>
    <row r="4983" spans="8:8" x14ac:dyDescent="0.3">
      <c r="H4983"/>
    </row>
    <row r="4984" spans="8:8" x14ac:dyDescent="0.3">
      <c r="H4984"/>
    </row>
    <row r="4985" spans="8:8" x14ac:dyDescent="0.3">
      <c r="H4985"/>
    </row>
    <row r="4986" spans="8:8" x14ac:dyDescent="0.3">
      <c r="H4986"/>
    </row>
    <row r="4987" spans="8:8" x14ac:dyDescent="0.3">
      <c r="H4987"/>
    </row>
    <row r="4988" spans="8:8" x14ac:dyDescent="0.3">
      <c r="H4988"/>
    </row>
    <row r="4989" spans="8:8" x14ac:dyDescent="0.3">
      <c r="H4989"/>
    </row>
    <row r="4990" spans="8:8" x14ac:dyDescent="0.3">
      <c r="H4990"/>
    </row>
    <row r="4991" spans="8:8" x14ac:dyDescent="0.3">
      <c r="H4991"/>
    </row>
    <row r="4992" spans="8:8" x14ac:dyDescent="0.3">
      <c r="H4992"/>
    </row>
    <row r="4993" spans="8:8" x14ac:dyDescent="0.3">
      <c r="H4993"/>
    </row>
    <row r="4994" spans="8:8" x14ac:dyDescent="0.3">
      <c r="H4994"/>
    </row>
    <row r="4995" spans="8:8" x14ac:dyDescent="0.3">
      <c r="H4995"/>
    </row>
    <row r="4996" spans="8:8" x14ac:dyDescent="0.3">
      <c r="H4996"/>
    </row>
    <row r="4997" spans="8:8" x14ac:dyDescent="0.3">
      <c r="H4997"/>
    </row>
    <row r="4998" spans="8:8" x14ac:dyDescent="0.3">
      <c r="H4998"/>
    </row>
    <row r="4999" spans="8:8" x14ac:dyDescent="0.3">
      <c r="H4999"/>
    </row>
    <row r="5000" spans="8:8" x14ac:dyDescent="0.3">
      <c r="H5000"/>
    </row>
    <row r="5001" spans="8:8" x14ac:dyDescent="0.3">
      <c r="H5001"/>
    </row>
    <row r="5002" spans="8:8" x14ac:dyDescent="0.3">
      <c r="H5002"/>
    </row>
    <row r="5003" spans="8:8" x14ac:dyDescent="0.3">
      <c r="H5003"/>
    </row>
    <row r="5004" spans="8:8" x14ac:dyDescent="0.3">
      <c r="H5004"/>
    </row>
    <row r="5005" spans="8:8" x14ac:dyDescent="0.3">
      <c r="H5005"/>
    </row>
    <row r="5006" spans="8:8" x14ac:dyDescent="0.3">
      <c r="H5006"/>
    </row>
    <row r="5007" spans="8:8" x14ac:dyDescent="0.3">
      <c r="H5007"/>
    </row>
    <row r="5008" spans="8:8" x14ac:dyDescent="0.3">
      <c r="H5008"/>
    </row>
    <row r="5009" spans="8:8" x14ac:dyDescent="0.3">
      <c r="H5009"/>
    </row>
    <row r="5010" spans="8:8" x14ac:dyDescent="0.3">
      <c r="H5010"/>
    </row>
    <row r="5011" spans="8:8" x14ac:dyDescent="0.3">
      <c r="H5011"/>
    </row>
    <row r="5012" spans="8:8" x14ac:dyDescent="0.3">
      <c r="H5012"/>
    </row>
    <row r="5013" spans="8:8" x14ac:dyDescent="0.3">
      <c r="H5013"/>
    </row>
    <row r="5014" spans="8:8" x14ac:dyDescent="0.3">
      <c r="H5014"/>
    </row>
    <row r="5015" spans="8:8" x14ac:dyDescent="0.3">
      <c r="H5015"/>
    </row>
    <row r="5016" spans="8:8" x14ac:dyDescent="0.3">
      <c r="H5016"/>
    </row>
    <row r="5017" spans="8:8" x14ac:dyDescent="0.3">
      <c r="H5017"/>
    </row>
    <row r="5018" spans="8:8" x14ac:dyDescent="0.3">
      <c r="H5018"/>
    </row>
    <row r="5019" spans="8:8" x14ac:dyDescent="0.3">
      <c r="H5019"/>
    </row>
    <row r="5020" spans="8:8" x14ac:dyDescent="0.3">
      <c r="H5020"/>
    </row>
    <row r="5021" spans="8:8" x14ac:dyDescent="0.3">
      <c r="H5021"/>
    </row>
    <row r="5022" spans="8:8" x14ac:dyDescent="0.3">
      <c r="H5022"/>
    </row>
    <row r="5023" spans="8:8" x14ac:dyDescent="0.3">
      <c r="H5023"/>
    </row>
    <row r="5024" spans="8:8" x14ac:dyDescent="0.3">
      <c r="H5024"/>
    </row>
    <row r="5025" spans="8:8" x14ac:dyDescent="0.3">
      <c r="H5025"/>
    </row>
    <row r="5026" spans="8:8" x14ac:dyDescent="0.3">
      <c r="H5026"/>
    </row>
    <row r="5027" spans="8:8" x14ac:dyDescent="0.3">
      <c r="H5027"/>
    </row>
    <row r="5028" spans="8:8" x14ac:dyDescent="0.3">
      <c r="H5028"/>
    </row>
    <row r="5029" spans="8:8" x14ac:dyDescent="0.3">
      <c r="H5029"/>
    </row>
    <row r="5030" spans="8:8" x14ac:dyDescent="0.3">
      <c r="H5030"/>
    </row>
    <row r="5031" spans="8:8" x14ac:dyDescent="0.3">
      <c r="H5031"/>
    </row>
    <row r="5032" spans="8:8" x14ac:dyDescent="0.3">
      <c r="H5032"/>
    </row>
    <row r="5033" spans="8:8" x14ac:dyDescent="0.3">
      <c r="H5033"/>
    </row>
    <row r="5034" spans="8:8" x14ac:dyDescent="0.3">
      <c r="H5034"/>
    </row>
    <row r="5035" spans="8:8" x14ac:dyDescent="0.3">
      <c r="H5035"/>
    </row>
    <row r="5036" spans="8:8" x14ac:dyDescent="0.3">
      <c r="H5036"/>
    </row>
    <row r="5037" spans="8:8" x14ac:dyDescent="0.3">
      <c r="H5037"/>
    </row>
    <row r="5038" spans="8:8" x14ac:dyDescent="0.3">
      <c r="H5038"/>
    </row>
    <row r="5039" spans="8:8" x14ac:dyDescent="0.3">
      <c r="H5039"/>
    </row>
    <row r="5040" spans="8:8" x14ac:dyDescent="0.3">
      <c r="H5040"/>
    </row>
    <row r="5041" spans="8:8" x14ac:dyDescent="0.3">
      <c r="H5041"/>
    </row>
    <row r="5042" spans="8:8" x14ac:dyDescent="0.3">
      <c r="H5042"/>
    </row>
    <row r="5043" spans="8:8" x14ac:dyDescent="0.3">
      <c r="H5043"/>
    </row>
    <row r="5044" spans="8:8" x14ac:dyDescent="0.3">
      <c r="H5044"/>
    </row>
    <row r="5045" spans="8:8" x14ac:dyDescent="0.3">
      <c r="H5045"/>
    </row>
    <row r="5046" spans="8:8" x14ac:dyDescent="0.3">
      <c r="H5046"/>
    </row>
    <row r="5047" spans="8:8" x14ac:dyDescent="0.3">
      <c r="H5047"/>
    </row>
    <row r="5048" spans="8:8" x14ac:dyDescent="0.3">
      <c r="H5048"/>
    </row>
    <row r="5049" spans="8:8" x14ac:dyDescent="0.3">
      <c r="H5049"/>
    </row>
    <row r="5050" spans="8:8" x14ac:dyDescent="0.3">
      <c r="H5050"/>
    </row>
    <row r="5051" spans="8:8" x14ac:dyDescent="0.3">
      <c r="H5051"/>
    </row>
    <row r="5052" spans="8:8" x14ac:dyDescent="0.3">
      <c r="H5052"/>
    </row>
    <row r="5053" spans="8:8" x14ac:dyDescent="0.3">
      <c r="H5053"/>
    </row>
    <row r="5054" spans="8:8" x14ac:dyDescent="0.3">
      <c r="H5054"/>
    </row>
    <row r="5055" spans="8:8" x14ac:dyDescent="0.3">
      <c r="H5055"/>
    </row>
    <row r="5056" spans="8:8" x14ac:dyDescent="0.3">
      <c r="H5056"/>
    </row>
    <row r="5057" spans="8:8" x14ac:dyDescent="0.3">
      <c r="H5057"/>
    </row>
    <row r="5058" spans="8:8" x14ac:dyDescent="0.3">
      <c r="H5058"/>
    </row>
    <row r="5059" spans="8:8" x14ac:dyDescent="0.3">
      <c r="H5059"/>
    </row>
    <row r="5060" spans="8:8" x14ac:dyDescent="0.3">
      <c r="H5060"/>
    </row>
    <row r="5061" spans="8:8" x14ac:dyDescent="0.3">
      <c r="H5061"/>
    </row>
    <row r="5062" spans="8:8" x14ac:dyDescent="0.3">
      <c r="H5062"/>
    </row>
    <row r="5063" spans="8:8" x14ac:dyDescent="0.3">
      <c r="H5063"/>
    </row>
    <row r="5064" spans="8:8" x14ac:dyDescent="0.3">
      <c r="H5064"/>
    </row>
    <row r="5065" spans="8:8" x14ac:dyDescent="0.3">
      <c r="H5065"/>
    </row>
    <row r="5066" spans="8:8" x14ac:dyDescent="0.3">
      <c r="H5066"/>
    </row>
    <row r="5067" spans="8:8" x14ac:dyDescent="0.3">
      <c r="H5067"/>
    </row>
    <row r="5068" spans="8:8" x14ac:dyDescent="0.3">
      <c r="H5068"/>
    </row>
    <row r="5069" spans="8:8" x14ac:dyDescent="0.3">
      <c r="H5069"/>
    </row>
    <row r="5070" spans="8:8" x14ac:dyDescent="0.3">
      <c r="H5070"/>
    </row>
    <row r="5071" spans="8:8" x14ac:dyDescent="0.3">
      <c r="H5071"/>
    </row>
    <row r="5072" spans="8:8" x14ac:dyDescent="0.3">
      <c r="H5072"/>
    </row>
    <row r="5073" spans="8:8" x14ac:dyDescent="0.3">
      <c r="H5073"/>
    </row>
    <row r="5074" spans="8:8" x14ac:dyDescent="0.3">
      <c r="H5074"/>
    </row>
    <row r="5075" spans="8:8" x14ac:dyDescent="0.3">
      <c r="H5075"/>
    </row>
    <row r="5076" spans="8:8" x14ac:dyDescent="0.3">
      <c r="H5076"/>
    </row>
    <row r="5077" spans="8:8" x14ac:dyDescent="0.3">
      <c r="H5077"/>
    </row>
    <row r="5078" spans="8:8" x14ac:dyDescent="0.3">
      <c r="H5078"/>
    </row>
    <row r="5079" spans="8:8" x14ac:dyDescent="0.3">
      <c r="H5079"/>
    </row>
    <row r="5080" spans="8:8" x14ac:dyDescent="0.3">
      <c r="H5080"/>
    </row>
    <row r="5081" spans="8:8" x14ac:dyDescent="0.3">
      <c r="H5081"/>
    </row>
    <row r="5082" spans="8:8" x14ac:dyDescent="0.3">
      <c r="H5082"/>
    </row>
    <row r="5083" spans="8:8" x14ac:dyDescent="0.3">
      <c r="H5083"/>
    </row>
    <row r="5084" spans="8:8" x14ac:dyDescent="0.3">
      <c r="H5084"/>
    </row>
    <row r="5085" spans="8:8" x14ac:dyDescent="0.3">
      <c r="H5085"/>
    </row>
    <row r="5086" spans="8:8" x14ac:dyDescent="0.3">
      <c r="H5086"/>
    </row>
    <row r="5087" spans="8:8" x14ac:dyDescent="0.3">
      <c r="H5087"/>
    </row>
    <row r="5088" spans="8:8" x14ac:dyDescent="0.3">
      <c r="H5088"/>
    </row>
    <row r="5089" spans="8:8" x14ac:dyDescent="0.3">
      <c r="H5089"/>
    </row>
    <row r="5090" spans="8:8" x14ac:dyDescent="0.3">
      <c r="H5090"/>
    </row>
    <row r="5091" spans="8:8" x14ac:dyDescent="0.3">
      <c r="H5091"/>
    </row>
    <row r="5092" spans="8:8" x14ac:dyDescent="0.3">
      <c r="H5092"/>
    </row>
    <row r="5093" spans="8:8" x14ac:dyDescent="0.3">
      <c r="H5093"/>
    </row>
    <row r="5094" spans="8:8" x14ac:dyDescent="0.3">
      <c r="H5094"/>
    </row>
    <row r="5095" spans="8:8" x14ac:dyDescent="0.3">
      <c r="H5095"/>
    </row>
    <row r="5096" spans="8:8" x14ac:dyDescent="0.3">
      <c r="H5096"/>
    </row>
    <row r="5097" spans="8:8" x14ac:dyDescent="0.3">
      <c r="H5097"/>
    </row>
    <row r="5098" spans="8:8" x14ac:dyDescent="0.3">
      <c r="H5098"/>
    </row>
    <row r="5099" spans="8:8" x14ac:dyDescent="0.3">
      <c r="H5099"/>
    </row>
    <row r="5100" spans="8:8" x14ac:dyDescent="0.3">
      <c r="H5100"/>
    </row>
    <row r="5101" spans="8:8" x14ac:dyDescent="0.3">
      <c r="H5101"/>
    </row>
    <row r="5102" spans="8:8" x14ac:dyDescent="0.3">
      <c r="H5102"/>
    </row>
    <row r="5103" spans="8:8" x14ac:dyDescent="0.3">
      <c r="H5103"/>
    </row>
    <row r="5104" spans="8:8" x14ac:dyDescent="0.3">
      <c r="H5104"/>
    </row>
    <row r="5105" spans="8:8" x14ac:dyDescent="0.3">
      <c r="H5105"/>
    </row>
    <row r="5106" spans="8:8" x14ac:dyDescent="0.3">
      <c r="H5106"/>
    </row>
    <row r="5107" spans="8:8" x14ac:dyDescent="0.3">
      <c r="H5107"/>
    </row>
    <row r="5108" spans="8:8" x14ac:dyDescent="0.3">
      <c r="H5108"/>
    </row>
    <row r="5109" spans="8:8" x14ac:dyDescent="0.3">
      <c r="H5109"/>
    </row>
    <row r="5110" spans="8:8" x14ac:dyDescent="0.3">
      <c r="H5110"/>
    </row>
    <row r="5111" spans="8:8" x14ac:dyDescent="0.3">
      <c r="H5111"/>
    </row>
    <row r="5112" spans="8:8" x14ac:dyDescent="0.3">
      <c r="H5112"/>
    </row>
    <row r="5113" spans="8:8" x14ac:dyDescent="0.3">
      <c r="H5113"/>
    </row>
    <row r="5114" spans="8:8" x14ac:dyDescent="0.3">
      <c r="H5114"/>
    </row>
    <row r="5115" spans="8:8" x14ac:dyDescent="0.3">
      <c r="H5115"/>
    </row>
    <row r="5116" spans="8:8" x14ac:dyDescent="0.3">
      <c r="H5116"/>
    </row>
    <row r="5117" spans="8:8" x14ac:dyDescent="0.3">
      <c r="H5117"/>
    </row>
    <row r="5118" spans="8:8" x14ac:dyDescent="0.3">
      <c r="H5118"/>
    </row>
    <row r="5119" spans="8:8" x14ac:dyDescent="0.3">
      <c r="H5119"/>
    </row>
    <row r="5120" spans="8:8" x14ac:dyDescent="0.3">
      <c r="H5120"/>
    </row>
    <row r="5121" spans="8:8" x14ac:dyDescent="0.3">
      <c r="H5121"/>
    </row>
    <row r="5122" spans="8:8" x14ac:dyDescent="0.3">
      <c r="H5122"/>
    </row>
    <row r="5123" spans="8:8" x14ac:dyDescent="0.3">
      <c r="H5123"/>
    </row>
    <row r="5124" spans="8:8" x14ac:dyDescent="0.3">
      <c r="H5124"/>
    </row>
    <row r="5125" spans="8:8" x14ac:dyDescent="0.3">
      <c r="H5125"/>
    </row>
    <row r="5126" spans="8:8" x14ac:dyDescent="0.3">
      <c r="H5126"/>
    </row>
    <row r="5127" spans="8:8" x14ac:dyDescent="0.3">
      <c r="H5127"/>
    </row>
    <row r="5128" spans="8:8" x14ac:dyDescent="0.3">
      <c r="H5128"/>
    </row>
    <row r="5129" spans="8:8" x14ac:dyDescent="0.3">
      <c r="H5129"/>
    </row>
    <row r="5130" spans="8:8" x14ac:dyDescent="0.3">
      <c r="H5130"/>
    </row>
    <row r="5131" spans="8:8" x14ac:dyDescent="0.3">
      <c r="H5131"/>
    </row>
    <row r="5132" spans="8:8" x14ac:dyDescent="0.3">
      <c r="H5132"/>
    </row>
    <row r="5133" spans="8:8" x14ac:dyDescent="0.3">
      <c r="H5133"/>
    </row>
    <row r="5134" spans="8:8" x14ac:dyDescent="0.3">
      <c r="H5134"/>
    </row>
    <row r="5135" spans="8:8" x14ac:dyDescent="0.3">
      <c r="H5135"/>
    </row>
    <row r="5136" spans="8:8" x14ac:dyDescent="0.3">
      <c r="H5136"/>
    </row>
    <row r="5137" spans="8:8" x14ac:dyDescent="0.3">
      <c r="H5137"/>
    </row>
    <row r="5138" spans="8:8" x14ac:dyDescent="0.3">
      <c r="H5138"/>
    </row>
    <row r="5139" spans="8:8" x14ac:dyDescent="0.3">
      <c r="H5139"/>
    </row>
    <row r="5140" spans="8:8" x14ac:dyDescent="0.3">
      <c r="H5140"/>
    </row>
    <row r="5141" spans="8:8" x14ac:dyDescent="0.3">
      <c r="H5141"/>
    </row>
    <row r="5142" spans="8:8" x14ac:dyDescent="0.3">
      <c r="H5142"/>
    </row>
    <row r="5143" spans="8:8" x14ac:dyDescent="0.3">
      <c r="H5143"/>
    </row>
    <row r="5144" spans="8:8" x14ac:dyDescent="0.3">
      <c r="H5144"/>
    </row>
    <row r="5145" spans="8:8" x14ac:dyDescent="0.3">
      <c r="H5145"/>
    </row>
    <row r="5146" spans="8:8" x14ac:dyDescent="0.3">
      <c r="H5146"/>
    </row>
    <row r="5147" spans="8:8" x14ac:dyDescent="0.3">
      <c r="H5147"/>
    </row>
    <row r="5148" spans="8:8" x14ac:dyDescent="0.3">
      <c r="H5148"/>
    </row>
    <row r="5149" spans="8:8" x14ac:dyDescent="0.3">
      <c r="H5149"/>
    </row>
    <row r="5150" spans="8:8" x14ac:dyDescent="0.3">
      <c r="H5150"/>
    </row>
    <row r="5151" spans="8:8" x14ac:dyDescent="0.3">
      <c r="H5151"/>
    </row>
    <row r="5152" spans="8:8" x14ac:dyDescent="0.3">
      <c r="H5152"/>
    </row>
    <row r="5153" spans="8:8" x14ac:dyDescent="0.3">
      <c r="H5153"/>
    </row>
    <row r="5154" spans="8:8" x14ac:dyDescent="0.3">
      <c r="H5154"/>
    </row>
    <row r="5155" spans="8:8" x14ac:dyDescent="0.3">
      <c r="H5155"/>
    </row>
    <row r="5156" spans="8:8" x14ac:dyDescent="0.3">
      <c r="H5156"/>
    </row>
    <row r="5157" spans="8:8" x14ac:dyDescent="0.3">
      <c r="H5157"/>
    </row>
    <row r="5158" spans="8:8" x14ac:dyDescent="0.3">
      <c r="H5158"/>
    </row>
    <row r="5159" spans="8:8" x14ac:dyDescent="0.3">
      <c r="H5159"/>
    </row>
    <row r="5160" spans="8:8" x14ac:dyDescent="0.3">
      <c r="H5160"/>
    </row>
    <row r="5161" spans="8:8" x14ac:dyDescent="0.3">
      <c r="H5161"/>
    </row>
    <row r="5162" spans="8:8" x14ac:dyDescent="0.3">
      <c r="H5162"/>
    </row>
    <row r="5163" spans="8:8" x14ac:dyDescent="0.3">
      <c r="H5163"/>
    </row>
    <row r="5164" spans="8:8" x14ac:dyDescent="0.3">
      <c r="H5164"/>
    </row>
    <row r="5165" spans="8:8" x14ac:dyDescent="0.3">
      <c r="H5165"/>
    </row>
    <row r="5166" spans="8:8" x14ac:dyDescent="0.3">
      <c r="H5166"/>
    </row>
    <row r="5167" spans="8:8" x14ac:dyDescent="0.3">
      <c r="H5167"/>
    </row>
    <row r="5168" spans="8:8" x14ac:dyDescent="0.3">
      <c r="H5168"/>
    </row>
    <row r="5169" spans="8:8" x14ac:dyDescent="0.3">
      <c r="H5169"/>
    </row>
    <row r="5170" spans="8:8" x14ac:dyDescent="0.3">
      <c r="H5170"/>
    </row>
    <row r="5171" spans="8:8" x14ac:dyDescent="0.3">
      <c r="H5171"/>
    </row>
    <row r="5172" spans="8:8" x14ac:dyDescent="0.3">
      <c r="H5172"/>
    </row>
    <row r="5173" spans="8:8" x14ac:dyDescent="0.3">
      <c r="H5173"/>
    </row>
    <row r="5174" spans="8:8" x14ac:dyDescent="0.3">
      <c r="H5174"/>
    </row>
    <row r="5175" spans="8:8" x14ac:dyDescent="0.3">
      <c r="H5175"/>
    </row>
    <row r="5176" spans="8:8" x14ac:dyDescent="0.3">
      <c r="H5176"/>
    </row>
    <row r="5177" spans="8:8" x14ac:dyDescent="0.3">
      <c r="H5177"/>
    </row>
    <row r="5178" spans="8:8" x14ac:dyDescent="0.3">
      <c r="H5178"/>
    </row>
    <row r="5179" spans="8:8" x14ac:dyDescent="0.3">
      <c r="H5179"/>
    </row>
    <row r="5180" spans="8:8" x14ac:dyDescent="0.3">
      <c r="H5180"/>
    </row>
    <row r="5181" spans="8:8" x14ac:dyDescent="0.3">
      <c r="H5181"/>
    </row>
    <row r="5182" spans="8:8" x14ac:dyDescent="0.3">
      <c r="H5182"/>
    </row>
    <row r="5183" spans="8:8" x14ac:dyDescent="0.3">
      <c r="H5183"/>
    </row>
    <row r="5184" spans="8:8" x14ac:dyDescent="0.3">
      <c r="H5184"/>
    </row>
    <row r="5185" spans="8:8" x14ac:dyDescent="0.3">
      <c r="H5185"/>
    </row>
    <row r="5186" spans="8:8" x14ac:dyDescent="0.3">
      <c r="H5186"/>
    </row>
    <row r="5187" spans="8:8" x14ac:dyDescent="0.3">
      <c r="H5187"/>
    </row>
    <row r="5188" spans="8:8" x14ac:dyDescent="0.3">
      <c r="H5188"/>
    </row>
    <row r="5189" spans="8:8" x14ac:dyDescent="0.3">
      <c r="H5189"/>
    </row>
    <row r="5190" spans="8:8" x14ac:dyDescent="0.3">
      <c r="H5190"/>
    </row>
    <row r="5191" spans="8:8" x14ac:dyDescent="0.3">
      <c r="H5191"/>
    </row>
    <row r="5192" spans="8:8" x14ac:dyDescent="0.3">
      <c r="H5192"/>
    </row>
    <row r="5193" spans="8:8" x14ac:dyDescent="0.3">
      <c r="H5193"/>
    </row>
    <row r="5194" spans="8:8" x14ac:dyDescent="0.3">
      <c r="H5194"/>
    </row>
    <row r="5195" spans="8:8" x14ac:dyDescent="0.3">
      <c r="H5195"/>
    </row>
    <row r="5196" spans="8:8" x14ac:dyDescent="0.3">
      <c r="H5196"/>
    </row>
    <row r="5197" spans="8:8" x14ac:dyDescent="0.3">
      <c r="H5197"/>
    </row>
    <row r="5198" spans="8:8" x14ac:dyDescent="0.3">
      <c r="H5198"/>
    </row>
    <row r="5199" spans="8:8" x14ac:dyDescent="0.3">
      <c r="H5199"/>
    </row>
    <row r="5200" spans="8:8" x14ac:dyDescent="0.3">
      <c r="H5200"/>
    </row>
    <row r="5201" spans="8:8" x14ac:dyDescent="0.3">
      <c r="H5201"/>
    </row>
    <row r="5202" spans="8:8" x14ac:dyDescent="0.3">
      <c r="H5202"/>
    </row>
    <row r="5203" spans="8:8" x14ac:dyDescent="0.3">
      <c r="H5203"/>
    </row>
    <row r="5204" spans="8:8" x14ac:dyDescent="0.3">
      <c r="H5204"/>
    </row>
    <row r="5205" spans="8:8" x14ac:dyDescent="0.3">
      <c r="H5205"/>
    </row>
    <row r="5206" spans="8:8" x14ac:dyDescent="0.3">
      <c r="H5206"/>
    </row>
    <row r="5207" spans="8:8" x14ac:dyDescent="0.3">
      <c r="H5207"/>
    </row>
    <row r="5208" spans="8:8" x14ac:dyDescent="0.3">
      <c r="H5208"/>
    </row>
    <row r="5209" spans="8:8" x14ac:dyDescent="0.3">
      <c r="H5209"/>
    </row>
    <row r="5210" spans="8:8" x14ac:dyDescent="0.3">
      <c r="H5210"/>
    </row>
    <row r="5211" spans="8:8" x14ac:dyDescent="0.3">
      <c r="H5211"/>
    </row>
    <row r="5212" spans="8:8" x14ac:dyDescent="0.3">
      <c r="H5212"/>
    </row>
    <row r="5213" spans="8:8" x14ac:dyDescent="0.3">
      <c r="H5213"/>
    </row>
    <row r="5214" spans="8:8" x14ac:dyDescent="0.3">
      <c r="H5214"/>
    </row>
    <row r="5215" spans="8:8" x14ac:dyDescent="0.3">
      <c r="H5215"/>
    </row>
    <row r="5216" spans="8:8" x14ac:dyDescent="0.3">
      <c r="H5216"/>
    </row>
    <row r="5217" spans="8:8" x14ac:dyDescent="0.3">
      <c r="H5217"/>
    </row>
    <row r="5218" spans="8:8" x14ac:dyDescent="0.3">
      <c r="H5218"/>
    </row>
    <row r="5219" spans="8:8" x14ac:dyDescent="0.3">
      <c r="H5219"/>
    </row>
    <row r="5220" spans="8:8" x14ac:dyDescent="0.3">
      <c r="H5220"/>
    </row>
    <row r="5221" spans="8:8" x14ac:dyDescent="0.3">
      <c r="H5221"/>
    </row>
    <row r="5222" spans="8:8" x14ac:dyDescent="0.3">
      <c r="H5222"/>
    </row>
    <row r="5223" spans="8:8" x14ac:dyDescent="0.3">
      <c r="H5223"/>
    </row>
    <row r="5224" spans="8:8" x14ac:dyDescent="0.3">
      <c r="H5224"/>
    </row>
    <row r="5225" spans="8:8" x14ac:dyDescent="0.3">
      <c r="H5225"/>
    </row>
    <row r="5226" spans="8:8" x14ac:dyDescent="0.3">
      <c r="H5226"/>
    </row>
    <row r="5227" spans="8:8" x14ac:dyDescent="0.3">
      <c r="H5227"/>
    </row>
    <row r="5228" spans="8:8" x14ac:dyDescent="0.3">
      <c r="H5228"/>
    </row>
    <row r="5229" spans="8:8" x14ac:dyDescent="0.3">
      <c r="H5229"/>
    </row>
    <row r="5230" spans="8:8" x14ac:dyDescent="0.3">
      <c r="H5230"/>
    </row>
    <row r="5231" spans="8:8" x14ac:dyDescent="0.3">
      <c r="H5231"/>
    </row>
    <row r="5232" spans="8:8" x14ac:dyDescent="0.3">
      <c r="H5232"/>
    </row>
    <row r="5233" spans="8:8" x14ac:dyDescent="0.3">
      <c r="H5233"/>
    </row>
    <row r="5234" spans="8:8" x14ac:dyDescent="0.3">
      <c r="H5234"/>
    </row>
    <row r="5235" spans="8:8" x14ac:dyDescent="0.3">
      <c r="H5235"/>
    </row>
    <row r="5236" spans="8:8" x14ac:dyDescent="0.3">
      <c r="H5236"/>
    </row>
    <row r="5237" spans="8:8" x14ac:dyDescent="0.3">
      <c r="H5237"/>
    </row>
    <row r="5238" spans="8:8" x14ac:dyDescent="0.3">
      <c r="H5238"/>
    </row>
    <row r="5239" spans="8:8" x14ac:dyDescent="0.3">
      <c r="H5239"/>
    </row>
    <row r="5240" spans="8:8" x14ac:dyDescent="0.3">
      <c r="H5240"/>
    </row>
    <row r="5241" spans="8:8" x14ac:dyDescent="0.3">
      <c r="H5241"/>
    </row>
    <row r="5242" spans="8:8" x14ac:dyDescent="0.3">
      <c r="H5242"/>
    </row>
    <row r="5243" spans="8:8" x14ac:dyDescent="0.3">
      <c r="H5243"/>
    </row>
    <row r="5244" spans="8:8" x14ac:dyDescent="0.3">
      <c r="H5244"/>
    </row>
    <row r="5245" spans="8:8" x14ac:dyDescent="0.3">
      <c r="H5245"/>
    </row>
    <row r="5246" spans="8:8" x14ac:dyDescent="0.3">
      <c r="H5246"/>
    </row>
    <row r="5247" spans="8:8" x14ac:dyDescent="0.3">
      <c r="H5247"/>
    </row>
    <row r="5248" spans="8:8" x14ac:dyDescent="0.3">
      <c r="H5248"/>
    </row>
    <row r="5249" spans="8:8" x14ac:dyDescent="0.3">
      <c r="H5249"/>
    </row>
    <row r="5250" spans="8:8" x14ac:dyDescent="0.3">
      <c r="H5250"/>
    </row>
    <row r="5251" spans="8:8" x14ac:dyDescent="0.3">
      <c r="H5251"/>
    </row>
    <row r="5252" spans="8:8" x14ac:dyDescent="0.3">
      <c r="H5252"/>
    </row>
    <row r="5253" spans="8:8" x14ac:dyDescent="0.3">
      <c r="H5253"/>
    </row>
    <row r="5254" spans="8:8" x14ac:dyDescent="0.3">
      <c r="H5254"/>
    </row>
    <row r="5255" spans="8:8" x14ac:dyDescent="0.3">
      <c r="H5255"/>
    </row>
    <row r="5256" spans="8:8" x14ac:dyDescent="0.3">
      <c r="H5256"/>
    </row>
    <row r="5257" spans="8:8" x14ac:dyDescent="0.3">
      <c r="H5257"/>
    </row>
    <row r="5258" spans="8:8" x14ac:dyDescent="0.3">
      <c r="H5258"/>
    </row>
    <row r="5259" spans="8:8" x14ac:dyDescent="0.3">
      <c r="H5259"/>
    </row>
    <row r="5260" spans="8:8" x14ac:dyDescent="0.3">
      <c r="H5260"/>
    </row>
    <row r="5261" spans="8:8" x14ac:dyDescent="0.3">
      <c r="H5261"/>
    </row>
    <row r="5262" spans="8:8" x14ac:dyDescent="0.3">
      <c r="H5262"/>
    </row>
    <row r="5263" spans="8:8" x14ac:dyDescent="0.3">
      <c r="H5263"/>
    </row>
    <row r="5264" spans="8:8" x14ac:dyDescent="0.3">
      <c r="H5264"/>
    </row>
    <row r="5265" spans="8:8" x14ac:dyDescent="0.3">
      <c r="H5265"/>
    </row>
    <row r="5266" spans="8:8" x14ac:dyDescent="0.3">
      <c r="H5266"/>
    </row>
    <row r="5267" spans="8:8" x14ac:dyDescent="0.3">
      <c r="H5267"/>
    </row>
    <row r="5268" spans="8:8" x14ac:dyDescent="0.3">
      <c r="H5268"/>
    </row>
    <row r="5269" spans="8:8" x14ac:dyDescent="0.3">
      <c r="H5269"/>
    </row>
    <row r="5270" spans="8:8" x14ac:dyDescent="0.3">
      <c r="H5270"/>
    </row>
    <row r="5271" spans="8:8" x14ac:dyDescent="0.3">
      <c r="H5271"/>
    </row>
    <row r="5272" spans="8:8" x14ac:dyDescent="0.3">
      <c r="H5272"/>
    </row>
    <row r="5273" spans="8:8" x14ac:dyDescent="0.3">
      <c r="H5273"/>
    </row>
    <row r="5274" spans="8:8" x14ac:dyDescent="0.3">
      <c r="H5274"/>
    </row>
    <row r="5275" spans="8:8" x14ac:dyDescent="0.3">
      <c r="H5275"/>
    </row>
    <row r="5276" spans="8:8" x14ac:dyDescent="0.3">
      <c r="H5276"/>
    </row>
    <row r="5277" spans="8:8" x14ac:dyDescent="0.3">
      <c r="H5277"/>
    </row>
    <row r="5278" spans="8:8" x14ac:dyDescent="0.3">
      <c r="H5278"/>
    </row>
    <row r="5279" spans="8:8" x14ac:dyDescent="0.3">
      <c r="H5279"/>
    </row>
    <row r="5280" spans="8:8" x14ac:dyDescent="0.3">
      <c r="H5280"/>
    </row>
    <row r="5281" spans="8:8" x14ac:dyDescent="0.3">
      <c r="H5281"/>
    </row>
    <row r="5282" spans="8:8" x14ac:dyDescent="0.3">
      <c r="H5282"/>
    </row>
    <row r="5283" spans="8:8" x14ac:dyDescent="0.3">
      <c r="H5283"/>
    </row>
    <row r="5284" spans="8:8" x14ac:dyDescent="0.3">
      <c r="H5284"/>
    </row>
    <row r="5285" spans="8:8" x14ac:dyDescent="0.3">
      <c r="H5285"/>
    </row>
    <row r="5286" spans="8:8" x14ac:dyDescent="0.3">
      <c r="H5286"/>
    </row>
    <row r="5287" spans="8:8" x14ac:dyDescent="0.3">
      <c r="H5287"/>
    </row>
    <row r="5288" spans="8:8" x14ac:dyDescent="0.3">
      <c r="H5288"/>
    </row>
    <row r="5289" spans="8:8" x14ac:dyDescent="0.3">
      <c r="H5289"/>
    </row>
    <row r="5290" spans="8:8" x14ac:dyDescent="0.3">
      <c r="H5290"/>
    </row>
    <row r="5291" spans="8:8" x14ac:dyDescent="0.3">
      <c r="H5291"/>
    </row>
    <row r="5292" spans="8:8" x14ac:dyDescent="0.3">
      <c r="H5292"/>
    </row>
    <row r="5293" spans="8:8" x14ac:dyDescent="0.3">
      <c r="H5293"/>
    </row>
    <row r="5294" spans="8:8" x14ac:dyDescent="0.3">
      <c r="H5294"/>
    </row>
    <row r="5295" spans="8:8" x14ac:dyDescent="0.3">
      <c r="H5295"/>
    </row>
    <row r="5296" spans="8:8" x14ac:dyDescent="0.3">
      <c r="H5296"/>
    </row>
    <row r="5297" spans="8:8" x14ac:dyDescent="0.3">
      <c r="H5297"/>
    </row>
    <row r="5298" spans="8:8" x14ac:dyDescent="0.3">
      <c r="H5298"/>
    </row>
    <row r="5299" spans="8:8" x14ac:dyDescent="0.3">
      <c r="H5299"/>
    </row>
    <row r="5300" spans="8:8" x14ac:dyDescent="0.3">
      <c r="H5300"/>
    </row>
    <row r="5301" spans="8:8" x14ac:dyDescent="0.3">
      <c r="H5301"/>
    </row>
    <row r="5302" spans="8:8" x14ac:dyDescent="0.3">
      <c r="H5302"/>
    </row>
    <row r="5303" spans="8:8" x14ac:dyDescent="0.3">
      <c r="H5303"/>
    </row>
    <row r="5304" spans="8:8" x14ac:dyDescent="0.3">
      <c r="H5304"/>
    </row>
    <row r="5305" spans="8:8" x14ac:dyDescent="0.3">
      <c r="H5305"/>
    </row>
    <row r="5306" spans="8:8" x14ac:dyDescent="0.3">
      <c r="H5306"/>
    </row>
    <row r="5307" spans="8:8" x14ac:dyDescent="0.3">
      <c r="H5307"/>
    </row>
    <row r="5308" spans="8:8" x14ac:dyDescent="0.3">
      <c r="H5308"/>
    </row>
    <row r="5309" spans="8:8" x14ac:dyDescent="0.3">
      <c r="H5309"/>
    </row>
    <row r="5310" spans="8:8" x14ac:dyDescent="0.3">
      <c r="H5310"/>
    </row>
    <row r="5311" spans="8:8" x14ac:dyDescent="0.3">
      <c r="H5311"/>
    </row>
    <row r="5312" spans="8:8" x14ac:dyDescent="0.3">
      <c r="H5312"/>
    </row>
    <row r="5313" spans="8:8" x14ac:dyDescent="0.3">
      <c r="H5313"/>
    </row>
    <row r="5314" spans="8:8" x14ac:dyDescent="0.3">
      <c r="H5314"/>
    </row>
    <row r="5315" spans="8:8" x14ac:dyDescent="0.3">
      <c r="H5315"/>
    </row>
    <row r="5316" spans="8:8" x14ac:dyDescent="0.3">
      <c r="H5316"/>
    </row>
    <row r="5317" spans="8:8" x14ac:dyDescent="0.3">
      <c r="H5317"/>
    </row>
    <row r="5318" spans="8:8" x14ac:dyDescent="0.3">
      <c r="H5318"/>
    </row>
    <row r="5319" spans="8:8" x14ac:dyDescent="0.3">
      <c r="H5319"/>
    </row>
    <row r="5320" spans="8:8" x14ac:dyDescent="0.3">
      <c r="H5320"/>
    </row>
    <row r="5321" spans="8:8" x14ac:dyDescent="0.3">
      <c r="H5321"/>
    </row>
    <row r="5322" spans="8:8" x14ac:dyDescent="0.3">
      <c r="H5322"/>
    </row>
    <row r="5323" spans="8:8" x14ac:dyDescent="0.3">
      <c r="H5323"/>
    </row>
    <row r="5324" spans="8:8" x14ac:dyDescent="0.3">
      <c r="H5324"/>
    </row>
    <row r="5325" spans="8:8" x14ac:dyDescent="0.3">
      <c r="H5325"/>
    </row>
    <row r="5326" spans="8:8" x14ac:dyDescent="0.3">
      <c r="H5326"/>
    </row>
    <row r="5327" spans="8:8" x14ac:dyDescent="0.3">
      <c r="H5327"/>
    </row>
    <row r="5328" spans="8:8" x14ac:dyDescent="0.3">
      <c r="H5328"/>
    </row>
    <row r="5329" spans="8:8" x14ac:dyDescent="0.3">
      <c r="H5329"/>
    </row>
    <row r="5330" spans="8:8" x14ac:dyDescent="0.3">
      <c r="H5330"/>
    </row>
    <row r="5331" spans="8:8" x14ac:dyDescent="0.3">
      <c r="H5331"/>
    </row>
    <row r="5332" spans="8:8" x14ac:dyDescent="0.3">
      <c r="H5332"/>
    </row>
    <row r="5333" spans="8:8" x14ac:dyDescent="0.3">
      <c r="H5333"/>
    </row>
    <row r="5334" spans="8:8" x14ac:dyDescent="0.3">
      <c r="H5334"/>
    </row>
    <row r="5335" spans="8:8" x14ac:dyDescent="0.3">
      <c r="H5335"/>
    </row>
    <row r="5336" spans="8:8" x14ac:dyDescent="0.3">
      <c r="H5336"/>
    </row>
    <row r="5337" spans="8:8" x14ac:dyDescent="0.3">
      <c r="H5337"/>
    </row>
    <row r="5338" spans="8:8" x14ac:dyDescent="0.3">
      <c r="H5338"/>
    </row>
    <row r="5339" spans="8:8" x14ac:dyDescent="0.3">
      <c r="H5339"/>
    </row>
    <row r="5340" spans="8:8" x14ac:dyDescent="0.3">
      <c r="H5340"/>
    </row>
    <row r="5341" spans="8:8" x14ac:dyDescent="0.3">
      <c r="H5341"/>
    </row>
    <row r="5342" spans="8:8" x14ac:dyDescent="0.3">
      <c r="H5342"/>
    </row>
    <row r="5343" spans="8:8" x14ac:dyDescent="0.3">
      <c r="H5343"/>
    </row>
    <row r="5344" spans="8:8" x14ac:dyDescent="0.3">
      <c r="H5344"/>
    </row>
    <row r="5345" spans="8:8" x14ac:dyDescent="0.3">
      <c r="H5345"/>
    </row>
    <row r="5346" spans="8:8" x14ac:dyDescent="0.3">
      <c r="H5346"/>
    </row>
    <row r="5347" spans="8:8" x14ac:dyDescent="0.3">
      <c r="H5347"/>
    </row>
    <row r="5348" spans="8:8" x14ac:dyDescent="0.3">
      <c r="H5348"/>
    </row>
    <row r="5349" spans="8:8" x14ac:dyDescent="0.3">
      <c r="H5349"/>
    </row>
    <row r="5350" spans="8:8" x14ac:dyDescent="0.3">
      <c r="H5350"/>
    </row>
    <row r="5351" spans="8:8" x14ac:dyDescent="0.3">
      <c r="H5351"/>
    </row>
    <row r="5352" spans="8:8" x14ac:dyDescent="0.3">
      <c r="H5352"/>
    </row>
    <row r="5353" spans="8:8" x14ac:dyDescent="0.3">
      <c r="H5353"/>
    </row>
    <row r="5354" spans="8:8" x14ac:dyDescent="0.3">
      <c r="H5354"/>
    </row>
    <row r="5355" spans="8:8" x14ac:dyDescent="0.3">
      <c r="H5355"/>
    </row>
    <row r="5356" spans="8:8" x14ac:dyDescent="0.3">
      <c r="H5356"/>
    </row>
    <row r="5357" spans="8:8" x14ac:dyDescent="0.3">
      <c r="H5357"/>
    </row>
    <row r="5358" spans="8:8" x14ac:dyDescent="0.3">
      <c r="H5358"/>
    </row>
    <row r="5359" spans="8:8" x14ac:dyDescent="0.3">
      <c r="H5359"/>
    </row>
    <row r="5360" spans="8:8" x14ac:dyDescent="0.3">
      <c r="H5360"/>
    </row>
    <row r="5361" spans="8:8" x14ac:dyDescent="0.3">
      <c r="H5361"/>
    </row>
    <row r="5362" spans="8:8" x14ac:dyDescent="0.3">
      <c r="H5362"/>
    </row>
    <row r="5363" spans="8:8" x14ac:dyDescent="0.3">
      <c r="H5363"/>
    </row>
    <row r="5364" spans="8:8" x14ac:dyDescent="0.3">
      <c r="H5364"/>
    </row>
    <row r="5365" spans="8:8" x14ac:dyDescent="0.3">
      <c r="H5365"/>
    </row>
    <row r="5366" spans="8:8" x14ac:dyDescent="0.3">
      <c r="H5366"/>
    </row>
    <row r="5367" spans="8:8" x14ac:dyDescent="0.3">
      <c r="H5367"/>
    </row>
    <row r="5368" spans="8:8" x14ac:dyDescent="0.3">
      <c r="H5368"/>
    </row>
    <row r="5369" spans="8:8" x14ac:dyDescent="0.3">
      <c r="H5369"/>
    </row>
    <row r="5370" spans="8:8" x14ac:dyDescent="0.3">
      <c r="H5370"/>
    </row>
    <row r="5371" spans="8:8" x14ac:dyDescent="0.3">
      <c r="H5371"/>
    </row>
    <row r="5372" spans="8:8" x14ac:dyDescent="0.3">
      <c r="H5372"/>
    </row>
    <row r="5373" spans="8:8" x14ac:dyDescent="0.3">
      <c r="H5373"/>
    </row>
    <row r="5374" spans="8:8" x14ac:dyDescent="0.3">
      <c r="H5374"/>
    </row>
    <row r="5375" spans="8:8" x14ac:dyDescent="0.3">
      <c r="H5375"/>
    </row>
    <row r="5376" spans="8:8" x14ac:dyDescent="0.3">
      <c r="H5376"/>
    </row>
    <row r="5377" spans="8:8" x14ac:dyDescent="0.3">
      <c r="H5377"/>
    </row>
    <row r="5378" spans="8:8" x14ac:dyDescent="0.3">
      <c r="H5378"/>
    </row>
    <row r="5379" spans="8:8" x14ac:dyDescent="0.3">
      <c r="H5379"/>
    </row>
    <row r="5380" spans="8:8" x14ac:dyDescent="0.3">
      <c r="H5380"/>
    </row>
    <row r="5381" spans="8:8" x14ac:dyDescent="0.3">
      <c r="H5381"/>
    </row>
    <row r="5382" spans="8:8" x14ac:dyDescent="0.3">
      <c r="H5382"/>
    </row>
    <row r="5383" spans="8:8" x14ac:dyDescent="0.3">
      <c r="H5383"/>
    </row>
    <row r="5384" spans="8:8" x14ac:dyDescent="0.3">
      <c r="H5384"/>
    </row>
    <row r="5385" spans="8:8" x14ac:dyDescent="0.3">
      <c r="H5385"/>
    </row>
    <row r="5386" spans="8:8" x14ac:dyDescent="0.3">
      <c r="H5386"/>
    </row>
    <row r="5387" spans="8:8" x14ac:dyDescent="0.3">
      <c r="H5387"/>
    </row>
    <row r="5388" spans="8:8" x14ac:dyDescent="0.3">
      <c r="H5388"/>
    </row>
    <row r="5389" spans="8:8" x14ac:dyDescent="0.3">
      <c r="H5389"/>
    </row>
    <row r="5390" spans="8:8" x14ac:dyDescent="0.3">
      <c r="H5390"/>
    </row>
    <row r="5391" spans="8:8" x14ac:dyDescent="0.3">
      <c r="H5391"/>
    </row>
    <row r="5392" spans="8:8" x14ac:dyDescent="0.3">
      <c r="H5392"/>
    </row>
    <row r="5393" spans="8:8" x14ac:dyDescent="0.3">
      <c r="H5393"/>
    </row>
    <row r="5394" spans="8:8" x14ac:dyDescent="0.3">
      <c r="H5394"/>
    </row>
    <row r="5395" spans="8:8" x14ac:dyDescent="0.3">
      <c r="H5395"/>
    </row>
    <row r="5396" spans="8:8" x14ac:dyDescent="0.3">
      <c r="H5396"/>
    </row>
    <row r="5397" spans="8:8" x14ac:dyDescent="0.3">
      <c r="H5397"/>
    </row>
    <row r="5398" spans="8:8" x14ac:dyDescent="0.3">
      <c r="H5398"/>
    </row>
    <row r="5399" spans="8:8" x14ac:dyDescent="0.3">
      <c r="H5399"/>
    </row>
    <row r="5400" spans="8:8" x14ac:dyDescent="0.3">
      <c r="H5400"/>
    </row>
    <row r="5401" spans="8:8" x14ac:dyDescent="0.3">
      <c r="H5401"/>
    </row>
    <row r="5402" spans="8:8" x14ac:dyDescent="0.3">
      <c r="H5402"/>
    </row>
    <row r="5403" spans="8:8" x14ac:dyDescent="0.3">
      <c r="H5403"/>
    </row>
    <row r="5404" spans="8:8" x14ac:dyDescent="0.3">
      <c r="H5404"/>
    </row>
    <row r="5405" spans="8:8" x14ac:dyDescent="0.3">
      <c r="H5405"/>
    </row>
    <row r="5406" spans="8:8" x14ac:dyDescent="0.3">
      <c r="H5406"/>
    </row>
    <row r="5407" spans="8:8" x14ac:dyDescent="0.3">
      <c r="H5407"/>
    </row>
    <row r="5408" spans="8:8" x14ac:dyDescent="0.3">
      <c r="H5408"/>
    </row>
    <row r="5409" spans="8:8" x14ac:dyDescent="0.3">
      <c r="H5409"/>
    </row>
    <row r="5410" spans="8:8" x14ac:dyDescent="0.3">
      <c r="H5410"/>
    </row>
    <row r="5411" spans="8:8" x14ac:dyDescent="0.3">
      <c r="H5411"/>
    </row>
    <row r="5412" spans="8:8" x14ac:dyDescent="0.3">
      <c r="H5412"/>
    </row>
    <row r="5413" spans="8:8" x14ac:dyDescent="0.3">
      <c r="H5413"/>
    </row>
    <row r="5414" spans="8:8" x14ac:dyDescent="0.3">
      <c r="H5414"/>
    </row>
    <row r="5415" spans="8:8" x14ac:dyDescent="0.3">
      <c r="H5415"/>
    </row>
    <row r="5416" spans="8:8" x14ac:dyDescent="0.3">
      <c r="H5416"/>
    </row>
    <row r="5417" spans="8:8" x14ac:dyDescent="0.3">
      <c r="H5417"/>
    </row>
    <row r="5418" spans="8:8" x14ac:dyDescent="0.3">
      <c r="H5418"/>
    </row>
    <row r="5419" spans="8:8" x14ac:dyDescent="0.3">
      <c r="H5419"/>
    </row>
    <row r="5420" spans="8:8" x14ac:dyDescent="0.3">
      <c r="H5420"/>
    </row>
    <row r="5421" spans="8:8" x14ac:dyDescent="0.3">
      <c r="H5421"/>
    </row>
    <row r="5422" spans="8:8" x14ac:dyDescent="0.3">
      <c r="H5422"/>
    </row>
    <row r="5423" spans="8:8" x14ac:dyDescent="0.3">
      <c r="H5423"/>
    </row>
    <row r="5424" spans="8:8" x14ac:dyDescent="0.3">
      <c r="H5424"/>
    </row>
    <row r="5425" spans="8:8" x14ac:dyDescent="0.3">
      <c r="H5425"/>
    </row>
    <row r="5426" spans="8:8" x14ac:dyDescent="0.3">
      <c r="H5426"/>
    </row>
    <row r="5427" spans="8:8" x14ac:dyDescent="0.3">
      <c r="H5427"/>
    </row>
    <row r="5428" spans="8:8" x14ac:dyDescent="0.3">
      <c r="H5428"/>
    </row>
    <row r="5429" spans="8:8" x14ac:dyDescent="0.3">
      <c r="H5429"/>
    </row>
    <row r="5430" spans="8:8" x14ac:dyDescent="0.3">
      <c r="H5430"/>
    </row>
    <row r="5431" spans="8:8" x14ac:dyDescent="0.3">
      <c r="H5431"/>
    </row>
    <row r="5432" spans="8:8" x14ac:dyDescent="0.3">
      <c r="H5432"/>
    </row>
    <row r="5433" spans="8:8" x14ac:dyDescent="0.3">
      <c r="H5433"/>
    </row>
    <row r="5434" spans="8:8" x14ac:dyDescent="0.3">
      <c r="H5434"/>
    </row>
    <row r="5435" spans="8:8" x14ac:dyDescent="0.3">
      <c r="H5435"/>
    </row>
    <row r="5436" spans="8:8" x14ac:dyDescent="0.3">
      <c r="H5436"/>
    </row>
    <row r="5437" spans="8:8" x14ac:dyDescent="0.3">
      <c r="H5437"/>
    </row>
    <row r="5438" spans="8:8" x14ac:dyDescent="0.3">
      <c r="H5438"/>
    </row>
    <row r="5439" spans="8:8" x14ac:dyDescent="0.3">
      <c r="H5439"/>
    </row>
    <row r="5440" spans="8:8" x14ac:dyDescent="0.3">
      <c r="H5440"/>
    </row>
    <row r="5441" spans="8:8" x14ac:dyDescent="0.3">
      <c r="H5441"/>
    </row>
    <row r="5442" spans="8:8" x14ac:dyDescent="0.3">
      <c r="H5442"/>
    </row>
    <row r="5443" spans="8:8" x14ac:dyDescent="0.3">
      <c r="H5443"/>
    </row>
    <row r="5444" spans="8:8" x14ac:dyDescent="0.3">
      <c r="H5444"/>
    </row>
    <row r="5445" spans="8:8" x14ac:dyDescent="0.3">
      <c r="H5445"/>
    </row>
    <row r="5446" spans="8:8" x14ac:dyDescent="0.3">
      <c r="H5446"/>
    </row>
    <row r="5447" spans="8:8" x14ac:dyDescent="0.3">
      <c r="H5447"/>
    </row>
    <row r="5448" spans="8:8" x14ac:dyDescent="0.3">
      <c r="H5448"/>
    </row>
    <row r="5449" spans="8:8" x14ac:dyDescent="0.3">
      <c r="H5449"/>
    </row>
    <row r="5450" spans="8:8" x14ac:dyDescent="0.3">
      <c r="H5450"/>
    </row>
    <row r="5451" spans="8:8" x14ac:dyDescent="0.3">
      <c r="H5451"/>
    </row>
    <row r="5452" spans="8:8" x14ac:dyDescent="0.3">
      <c r="H5452"/>
    </row>
    <row r="5453" spans="8:8" x14ac:dyDescent="0.3">
      <c r="H5453"/>
    </row>
    <row r="5454" spans="8:8" x14ac:dyDescent="0.3">
      <c r="H5454"/>
    </row>
    <row r="5455" spans="8:8" x14ac:dyDescent="0.3">
      <c r="H5455"/>
    </row>
    <row r="5456" spans="8:8" x14ac:dyDescent="0.3">
      <c r="H5456"/>
    </row>
    <row r="5457" spans="8:8" x14ac:dyDescent="0.3">
      <c r="H5457"/>
    </row>
    <row r="5458" spans="8:8" x14ac:dyDescent="0.3">
      <c r="H5458"/>
    </row>
    <row r="5459" spans="8:8" x14ac:dyDescent="0.3">
      <c r="H5459"/>
    </row>
    <row r="5460" spans="8:8" x14ac:dyDescent="0.3">
      <c r="H5460"/>
    </row>
    <row r="5461" spans="8:8" x14ac:dyDescent="0.3">
      <c r="H5461"/>
    </row>
    <row r="5462" spans="8:8" x14ac:dyDescent="0.3">
      <c r="H5462"/>
    </row>
    <row r="5463" spans="8:8" x14ac:dyDescent="0.3">
      <c r="H5463"/>
    </row>
    <row r="5464" spans="8:8" x14ac:dyDescent="0.3">
      <c r="H5464"/>
    </row>
    <row r="5465" spans="8:8" x14ac:dyDescent="0.3">
      <c r="H5465"/>
    </row>
    <row r="5466" spans="8:8" x14ac:dyDescent="0.3">
      <c r="H5466"/>
    </row>
    <row r="5467" spans="8:8" x14ac:dyDescent="0.3">
      <c r="H5467"/>
    </row>
    <row r="5468" spans="8:8" x14ac:dyDescent="0.3">
      <c r="H5468"/>
    </row>
    <row r="5469" spans="8:8" x14ac:dyDescent="0.3">
      <c r="H5469"/>
    </row>
    <row r="5470" spans="8:8" x14ac:dyDescent="0.3">
      <c r="H5470"/>
    </row>
    <row r="5471" spans="8:8" x14ac:dyDescent="0.3">
      <c r="H5471"/>
    </row>
    <row r="5472" spans="8:8" x14ac:dyDescent="0.3">
      <c r="H5472"/>
    </row>
    <row r="5473" spans="8:8" x14ac:dyDescent="0.3">
      <c r="H5473"/>
    </row>
    <row r="5474" spans="8:8" x14ac:dyDescent="0.3">
      <c r="H5474"/>
    </row>
    <row r="5475" spans="8:8" x14ac:dyDescent="0.3">
      <c r="H5475"/>
    </row>
    <row r="5476" spans="8:8" x14ac:dyDescent="0.3">
      <c r="H5476"/>
    </row>
    <row r="5477" spans="8:8" x14ac:dyDescent="0.3">
      <c r="H5477"/>
    </row>
    <row r="5478" spans="8:8" x14ac:dyDescent="0.3">
      <c r="H5478"/>
    </row>
    <row r="5479" spans="8:8" x14ac:dyDescent="0.3">
      <c r="H5479"/>
    </row>
    <row r="5480" spans="8:8" x14ac:dyDescent="0.3">
      <c r="H5480"/>
    </row>
    <row r="5481" spans="8:8" x14ac:dyDescent="0.3">
      <c r="H5481"/>
    </row>
    <row r="5482" spans="8:8" x14ac:dyDescent="0.3">
      <c r="H5482"/>
    </row>
    <row r="5483" spans="8:8" x14ac:dyDescent="0.3">
      <c r="H5483"/>
    </row>
    <row r="5484" spans="8:8" x14ac:dyDescent="0.3">
      <c r="H5484"/>
    </row>
    <row r="5485" spans="8:8" x14ac:dyDescent="0.3">
      <c r="H5485"/>
    </row>
    <row r="5486" spans="8:8" x14ac:dyDescent="0.3">
      <c r="H5486"/>
    </row>
    <row r="5487" spans="8:8" x14ac:dyDescent="0.3">
      <c r="H5487"/>
    </row>
    <row r="5488" spans="8:8" x14ac:dyDescent="0.3">
      <c r="H5488"/>
    </row>
    <row r="5489" spans="8:8" x14ac:dyDescent="0.3">
      <c r="H5489"/>
    </row>
    <row r="5490" spans="8:8" x14ac:dyDescent="0.3">
      <c r="H5490"/>
    </row>
    <row r="5491" spans="8:8" x14ac:dyDescent="0.3">
      <c r="H5491"/>
    </row>
    <row r="5492" spans="8:8" x14ac:dyDescent="0.3">
      <c r="H5492"/>
    </row>
    <row r="5493" spans="8:8" x14ac:dyDescent="0.3">
      <c r="H5493"/>
    </row>
    <row r="5494" spans="8:8" x14ac:dyDescent="0.3">
      <c r="H5494"/>
    </row>
    <row r="5495" spans="8:8" x14ac:dyDescent="0.3">
      <c r="H5495"/>
    </row>
    <row r="5496" spans="8:8" x14ac:dyDescent="0.3">
      <c r="H5496"/>
    </row>
    <row r="5497" spans="8:8" x14ac:dyDescent="0.3">
      <c r="H5497"/>
    </row>
    <row r="5498" spans="8:8" x14ac:dyDescent="0.3">
      <c r="H5498"/>
    </row>
    <row r="5499" spans="8:8" x14ac:dyDescent="0.3">
      <c r="H5499"/>
    </row>
    <row r="5500" spans="8:8" x14ac:dyDescent="0.3">
      <c r="H5500"/>
    </row>
    <row r="5501" spans="8:8" x14ac:dyDescent="0.3">
      <c r="H5501"/>
    </row>
    <row r="5502" spans="8:8" x14ac:dyDescent="0.3">
      <c r="H5502"/>
    </row>
    <row r="5503" spans="8:8" x14ac:dyDescent="0.3">
      <c r="H5503"/>
    </row>
    <row r="5504" spans="8:8" x14ac:dyDescent="0.3">
      <c r="H5504"/>
    </row>
    <row r="5505" spans="8:8" x14ac:dyDescent="0.3">
      <c r="H5505"/>
    </row>
    <row r="5506" spans="8:8" x14ac:dyDescent="0.3">
      <c r="H5506"/>
    </row>
    <row r="5507" spans="8:8" x14ac:dyDescent="0.3">
      <c r="H5507"/>
    </row>
    <row r="5508" spans="8:8" x14ac:dyDescent="0.3">
      <c r="H5508"/>
    </row>
    <row r="5509" spans="8:8" x14ac:dyDescent="0.3">
      <c r="H5509"/>
    </row>
    <row r="5510" spans="8:8" x14ac:dyDescent="0.3">
      <c r="H5510"/>
    </row>
    <row r="5511" spans="8:8" x14ac:dyDescent="0.3">
      <c r="H5511"/>
    </row>
    <row r="5512" spans="8:8" x14ac:dyDescent="0.3">
      <c r="H5512"/>
    </row>
    <row r="5513" spans="8:8" x14ac:dyDescent="0.3">
      <c r="H5513"/>
    </row>
    <row r="5514" spans="8:8" x14ac:dyDescent="0.3">
      <c r="H5514"/>
    </row>
    <row r="5515" spans="8:8" x14ac:dyDescent="0.3">
      <c r="H5515"/>
    </row>
    <row r="5516" spans="8:8" x14ac:dyDescent="0.3">
      <c r="H5516"/>
    </row>
    <row r="5517" spans="8:8" x14ac:dyDescent="0.3">
      <c r="H5517"/>
    </row>
    <row r="5518" spans="8:8" x14ac:dyDescent="0.3">
      <c r="H5518"/>
    </row>
    <row r="5519" spans="8:8" x14ac:dyDescent="0.3">
      <c r="H5519"/>
    </row>
    <row r="5520" spans="8:8" x14ac:dyDescent="0.3">
      <c r="H5520"/>
    </row>
    <row r="5521" spans="8:8" x14ac:dyDescent="0.3">
      <c r="H5521"/>
    </row>
    <row r="5522" spans="8:8" x14ac:dyDescent="0.3">
      <c r="H5522"/>
    </row>
    <row r="5523" spans="8:8" x14ac:dyDescent="0.3">
      <c r="H5523"/>
    </row>
    <row r="5524" spans="8:8" x14ac:dyDescent="0.3">
      <c r="H5524"/>
    </row>
    <row r="5525" spans="8:8" x14ac:dyDescent="0.3">
      <c r="H5525"/>
    </row>
    <row r="5526" spans="8:8" x14ac:dyDescent="0.3">
      <c r="H5526"/>
    </row>
    <row r="5527" spans="8:8" x14ac:dyDescent="0.3">
      <c r="H5527"/>
    </row>
    <row r="5528" spans="8:8" x14ac:dyDescent="0.3">
      <c r="H5528"/>
    </row>
    <row r="5529" spans="8:8" x14ac:dyDescent="0.3">
      <c r="H5529"/>
    </row>
    <row r="5530" spans="8:8" x14ac:dyDescent="0.3">
      <c r="H5530"/>
    </row>
    <row r="5531" spans="8:8" x14ac:dyDescent="0.3">
      <c r="H5531"/>
    </row>
    <row r="5532" spans="8:8" x14ac:dyDescent="0.3">
      <c r="H5532"/>
    </row>
    <row r="5533" spans="8:8" x14ac:dyDescent="0.3">
      <c r="H5533"/>
    </row>
    <row r="5534" spans="8:8" x14ac:dyDescent="0.3">
      <c r="H5534"/>
    </row>
    <row r="5535" spans="8:8" x14ac:dyDescent="0.3">
      <c r="H5535"/>
    </row>
    <row r="5536" spans="8:8" x14ac:dyDescent="0.3">
      <c r="H5536"/>
    </row>
    <row r="5537" spans="8:8" x14ac:dyDescent="0.3">
      <c r="H5537"/>
    </row>
    <row r="5538" spans="8:8" x14ac:dyDescent="0.3">
      <c r="H5538"/>
    </row>
    <row r="5539" spans="8:8" x14ac:dyDescent="0.3">
      <c r="H5539"/>
    </row>
    <row r="5540" spans="8:8" x14ac:dyDescent="0.3">
      <c r="H5540"/>
    </row>
    <row r="5541" spans="8:8" x14ac:dyDescent="0.3">
      <c r="H5541"/>
    </row>
    <row r="5542" spans="8:8" x14ac:dyDescent="0.3">
      <c r="H5542"/>
    </row>
    <row r="5543" spans="8:8" x14ac:dyDescent="0.3">
      <c r="H5543"/>
    </row>
    <row r="5544" spans="8:8" x14ac:dyDescent="0.3">
      <c r="H5544"/>
    </row>
    <row r="5545" spans="8:8" x14ac:dyDescent="0.3">
      <c r="H5545"/>
    </row>
    <row r="5546" spans="8:8" x14ac:dyDescent="0.3">
      <c r="H5546"/>
    </row>
    <row r="5547" spans="8:8" x14ac:dyDescent="0.3">
      <c r="H5547"/>
    </row>
    <row r="5548" spans="8:8" x14ac:dyDescent="0.3">
      <c r="H5548"/>
    </row>
    <row r="5549" spans="8:8" x14ac:dyDescent="0.3">
      <c r="H5549"/>
    </row>
    <row r="5550" spans="8:8" x14ac:dyDescent="0.3">
      <c r="H5550"/>
    </row>
    <row r="5551" spans="8:8" x14ac:dyDescent="0.3">
      <c r="H5551"/>
    </row>
    <row r="5552" spans="8:8" x14ac:dyDescent="0.3">
      <c r="H5552"/>
    </row>
    <row r="5553" spans="8:8" x14ac:dyDescent="0.3">
      <c r="H5553"/>
    </row>
    <row r="5554" spans="8:8" x14ac:dyDescent="0.3">
      <c r="H5554"/>
    </row>
    <row r="5555" spans="8:8" x14ac:dyDescent="0.3">
      <c r="H5555"/>
    </row>
    <row r="5556" spans="8:8" x14ac:dyDescent="0.3">
      <c r="H5556"/>
    </row>
    <row r="5557" spans="8:8" x14ac:dyDescent="0.3">
      <c r="H5557"/>
    </row>
    <row r="5558" spans="8:8" x14ac:dyDescent="0.3">
      <c r="H5558"/>
    </row>
    <row r="5559" spans="8:8" x14ac:dyDescent="0.3">
      <c r="H5559"/>
    </row>
    <row r="5560" spans="8:8" x14ac:dyDescent="0.3">
      <c r="H5560"/>
    </row>
    <row r="5561" spans="8:8" x14ac:dyDescent="0.3">
      <c r="H5561"/>
    </row>
    <row r="5562" spans="8:8" x14ac:dyDescent="0.3">
      <c r="H5562"/>
    </row>
    <row r="5563" spans="8:8" x14ac:dyDescent="0.3">
      <c r="H5563"/>
    </row>
    <row r="5564" spans="8:8" x14ac:dyDescent="0.3">
      <c r="H5564"/>
    </row>
    <row r="5565" spans="8:8" x14ac:dyDescent="0.3">
      <c r="H5565"/>
    </row>
    <row r="5566" spans="8:8" x14ac:dyDescent="0.3">
      <c r="H5566"/>
    </row>
    <row r="5567" spans="8:8" x14ac:dyDescent="0.3">
      <c r="H5567"/>
    </row>
    <row r="5568" spans="8:8" x14ac:dyDescent="0.3">
      <c r="H5568"/>
    </row>
    <row r="5569" spans="8:8" x14ac:dyDescent="0.3">
      <c r="H5569"/>
    </row>
    <row r="5570" spans="8:8" x14ac:dyDescent="0.3">
      <c r="H5570"/>
    </row>
    <row r="5571" spans="8:8" x14ac:dyDescent="0.3">
      <c r="H5571"/>
    </row>
    <row r="5572" spans="8:8" x14ac:dyDescent="0.3">
      <c r="H5572"/>
    </row>
    <row r="5573" spans="8:8" x14ac:dyDescent="0.3">
      <c r="H5573"/>
    </row>
    <row r="5574" spans="8:8" x14ac:dyDescent="0.3">
      <c r="H5574"/>
    </row>
    <row r="5575" spans="8:8" x14ac:dyDescent="0.3">
      <c r="H5575"/>
    </row>
    <row r="5576" spans="8:8" x14ac:dyDescent="0.3">
      <c r="H5576"/>
    </row>
    <row r="5577" spans="8:8" x14ac:dyDescent="0.3">
      <c r="H5577"/>
    </row>
    <row r="5578" spans="8:8" x14ac:dyDescent="0.3">
      <c r="H5578"/>
    </row>
    <row r="5579" spans="8:8" x14ac:dyDescent="0.3">
      <c r="H5579"/>
    </row>
    <row r="5580" spans="8:8" x14ac:dyDescent="0.3">
      <c r="H5580"/>
    </row>
    <row r="5581" spans="8:8" x14ac:dyDescent="0.3">
      <c r="H5581"/>
    </row>
    <row r="5582" spans="8:8" x14ac:dyDescent="0.3">
      <c r="H5582"/>
    </row>
    <row r="5583" spans="8:8" x14ac:dyDescent="0.3">
      <c r="H5583"/>
    </row>
    <row r="5584" spans="8:8" x14ac:dyDescent="0.3">
      <c r="H5584"/>
    </row>
    <row r="5585" spans="8:8" x14ac:dyDescent="0.3">
      <c r="H5585"/>
    </row>
    <row r="5586" spans="8:8" x14ac:dyDescent="0.3">
      <c r="H5586"/>
    </row>
    <row r="5587" spans="8:8" x14ac:dyDescent="0.3">
      <c r="H5587"/>
    </row>
    <row r="5588" spans="8:8" x14ac:dyDescent="0.3">
      <c r="H5588"/>
    </row>
    <row r="5589" spans="8:8" x14ac:dyDescent="0.3">
      <c r="H5589"/>
    </row>
    <row r="5590" spans="8:8" x14ac:dyDescent="0.3">
      <c r="H5590"/>
    </row>
    <row r="5591" spans="8:8" x14ac:dyDescent="0.3">
      <c r="H5591"/>
    </row>
    <row r="5592" spans="8:8" x14ac:dyDescent="0.3">
      <c r="H5592"/>
    </row>
    <row r="5593" spans="8:8" x14ac:dyDescent="0.3">
      <c r="H5593"/>
    </row>
    <row r="5594" spans="8:8" x14ac:dyDescent="0.3">
      <c r="H5594"/>
    </row>
    <row r="5595" spans="8:8" x14ac:dyDescent="0.3">
      <c r="H5595"/>
    </row>
    <row r="5596" spans="8:8" x14ac:dyDescent="0.3">
      <c r="H5596"/>
    </row>
    <row r="5597" spans="8:8" x14ac:dyDescent="0.3">
      <c r="H5597"/>
    </row>
    <row r="5598" spans="8:8" x14ac:dyDescent="0.3">
      <c r="H5598"/>
    </row>
    <row r="5599" spans="8:8" x14ac:dyDescent="0.3">
      <c r="H5599"/>
    </row>
    <row r="5600" spans="8:8" x14ac:dyDescent="0.3">
      <c r="H5600"/>
    </row>
    <row r="5601" spans="8:8" x14ac:dyDescent="0.3">
      <c r="H5601"/>
    </row>
    <row r="5602" spans="8:8" x14ac:dyDescent="0.3">
      <c r="H5602"/>
    </row>
    <row r="5603" spans="8:8" x14ac:dyDescent="0.3">
      <c r="H5603"/>
    </row>
    <row r="5604" spans="8:8" x14ac:dyDescent="0.3">
      <c r="H5604"/>
    </row>
    <row r="5605" spans="8:8" x14ac:dyDescent="0.3">
      <c r="H5605"/>
    </row>
    <row r="5606" spans="8:8" x14ac:dyDescent="0.3">
      <c r="H5606"/>
    </row>
    <row r="5607" spans="8:8" x14ac:dyDescent="0.3">
      <c r="H5607"/>
    </row>
    <row r="5608" spans="8:8" x14ac:dyDescent="0.3">
      <c r="H5608"/>
    </row>
    <row r="5609" spans="8:8" x14ac:dyDescent="0.3">
      <c r="H5609"/>
    </row>
    <row r="5610" spans="8:8" x14ac:dyDescent="0.3">
      <c r="H5610"/>
    </row>
    <row r="5611" spans="8:8" x14ac:dyDescent="0.3">
      <c r="H5611"/>
    </row>
    <row r="5612" spans="8:8" x14ac:dyDescent="0.3">
      <c r="H5612"/>
    </row>
    <row r="5613" spans="8:8" x14ac:dyDescent="0.3">
      <c r="H5613"/>
    </row>
    <row r="5614" spans="8:8" x14ac:dyDescent="0.3">
      <c r="H5614"/>
    </row>
    <row r="5615" spans="8:8" x14ac:dyDescent="0.3">
      <c r="H5615"/>
    </row>
    <row r="5616" spans="8:8" x14ac:dyDescent="0.3">
      <c r="H5616"/>
    </row>
    <row r="5617" spans="8:8" x14ac:dyDescent="0.3">
      <c r="H5617"/>
    </row>
    <row r="5618" spans="8:8" x14ac:dyDescent="0.3">
      <c r="H5618"/>
    </row>
    <row r="5619" spans="8:8" x14ac:dyDescent="0.3">
      <c r="H5619"/>
    </row>
    <row r="5620" spans="8:8" x14ac:dyDescent="0.3">
      <c r="H5620"/>
    </row>
    <row r="5621" spans="8:8" x14ac:dyDescent="0.3">
      <c r="H5621"/>
    </row>
    <row r="5622" spans="8:8" x14ac:dyDescent="0.3">
      <c r="H5622"/>
    </row>
    <row r="5623" spans="8:8" x14ac:dyDescent="0.3">
      <c r="H5623"/>
    </row>
    <row r="5624" spans="8:8" x14ac:dyDescent="0.3">
      <c r="H5624"/>
    </row>
    <row r="5625" spans="8:8" x14ac:dyDescent="0.3">
      <c r="H5625"/>
    </row>
    <row r="5626" spans="8:8" x14ac:dyDescent="0.3">
      <c r="H5626"/>
    </row>
    <row r="5627" spans="8:8" x14ac:dyDescent="0.3">
      <c r="H5627"/>
    </row>
    <row r="5628" spans="8:8" x14ac:dyDescent="0.3">
      <c r="H5628"/>
    </row>
    <row r="5629" spans="8:8" x14ac:dyDescent="0.3">
      <c r="H5629"/>
    </row>
    <row r="5630" spans="8:8" x14ac:dyDescent="0.3">
      <c r="H5630"/>
    </row>
    <row r="5631" spans="8:8" x14ac:dyDescent="0.3">
      <c r="H5631"/>
    </row>
    <row r="5632" spans="8:8" x14ac:dyDescent="0.3">
      <c r="H5632"/>
    </row>
    <row r="5633" spans="8:8" x14ac:dyDescent="0.3">
      <c r="H5633"/>
    </row>
    <row r="5634" spans="8:8" x14ac:dyDescent="0.3">
      <c r="H5634"/>
    </row>
    <row r="5635" spans="8:8" x14ac:dyDescent="0.3">
      <c r="H5635"/>
    </row>
    <row r="5636" spans="8:8" x14ac:dyDescent="0.3">
      <c r="H5636"/>
    </row>
    <row r="5637" spans="8:8" x14ac:dyDescent="0.3">
      <c r="H5637"/>
    </row>
    <row r="5638" spans="8:8" x14ac:dyDescent="0.3">
      <c r="H5638"/>
    </row>
    <row r="5639" spans="8:8" x14ac:dyDescent="0.3">
      <c r="H5639"/>
    </row>
    <row r="5640" spans="8:8" x14ac:dyDescent="0.3">
      <c r="H5640"/>
    </row>
    <row r="5641" spans="8:8" x14ac:dyDescent="0.3">
      <c r="H5641"/>
    </row>
    <row r="5642" spans="8:8" x14ac:dyDescent="0.3">
      <c r="H5642"/>
    </row>
    <row r="5643" spans="8:8" x14ac:dyDescent="0.3">
      <c r="H5643"/>
    </row>
    <row r="5644" spans="8:8" x14ac:dyDescent="0.3">
      <c r="H5644"/>
    </row>
    <row r="5645" spans="8:8" x14ac:dyDescent="0.3">
      <c r="H5645"/>
    </row>
    <row r="5646" spans="8:8" x14ac:dyDescent="0.3">
      <c r="H5646"/>
    </row>
    <row r="5647" spans="8:8" x14ac:dyDescent="0.3">
      <c r="H5647"/>
    </row>
    <row r="5648" spans="8:8" x14ac:dyDescent="0.3">
      <c r="H5648"/>
    </row>
    <row r="5649" spans="8:8" x14ac:dyDescent="0.3">
      <c r="H5649"/>
    </row>
    <row r="5650" spans="8:8" x14ac:dyDescent="0.3">
      <c r="H5650"/>
    </row>
    <row r="5651" spans="8:8" x14ac:dyDescent="0.3">
      <c r="H5651"/>
    </row>
    <row r="5652" spans="8:8" x14ac:dyDescent="0.3">
      <c r="H5652"/>
    </row>
    <row r="5653" spans="8:8" x14ac:dyDescent="0.3">
      <c r="H5653"/>
    </row>
    <row r="5654" spans="8:8" x14ac:dyDescent="0.3">
      <c r="H5654"/>
    </row>
    <row r="5655" spans="8:8" x14ac:dyDescent="0.3">
      <c r="H5655"/>
    </row>
    <row r="5656" spans="8:8" x14ac:dyDescent="0.3">
      <c r="H5656"/>
    </row>
    <row r="5657" spans="8:8" x14ac:dyDescent="0.3">
      <c r="H5657"/>
    </row>
    <row r="5658" spans="8:8" x14ac:dyDescent="0.3">
      <c r="H5658"/>
    </row>
    <row r="5659" spans="8:8" x14ac:dyDescent="0.3">
      <c r="H5659"/>
    </row>
    <row r="5660" spans="8:8" x14ac:dyDescent="0.3">
      <c r="H5660"/>
    </row>
    <row r="5661" spans="8:8" x14ac:dyDescent="0.3">
      <c r="H5661"/>
    </row>
    <row r="5662" spans="8:8" x14ac:dyDescent="0.3">
      <c r="H5662"/>
    </row>
    <row r="5663" spans="8:8" x14ac:dyDescent="0.3">
      <c r="H5663"/>
    </row>
    <row r="5664" spans="8:8" x14ac:dyDescent="0.3">
      <c r="H5664"/>
    </row>
    <row r="5665" spans="8:8" x14ac:dyDescent="0.3">
      <c r="H5665"/>
    </row>
    <row r="5666" spans="8:8" x14ac:dyDescent="0.3">
      <c r="H5666"/>
    </row>
    <row r="5667" spans="8:8" x14ac:dyDescent="0.3">
      <c r="H5667"/>
    </row>
    <row r="5668" spans="8:8" x14ac:dyDescent="0.3">
      <c r="H5668"/>
    </row>
    <row r="5669" spans="8:8" x14ac:dyDescent="0.3">
      <c r="H5669"/>
    </row>
    <row r="5670" spans="8:8" x14ac:dyDescent="0.3">
      <c r="H5670"/>
    </row>
    <row r="5671" spans="8:8" x14ac:dyDescent="0.3">
      <c r="H5671"/>
    </row>
    <row r="5672" spans="8:8" x14ac:dyDescent="0.3">
      <c r="H5672"/>
    </row>
    <row r="5673" spans="8:8" x14ac:dyDescent="0.3">
      <c r="H5673"/>
    </row>
    <row r="5674" spans="8:8" x14ac:dyDescent="0.3">
      <c r="H5674"/>
    </row>
    <row r="5675" spans="8:8" x14ac:dyDescent="0.3">
      <c r="H5675"/>
    </row>
    <row r="5676" spans="8:8" x14ac:dyDescent="0.3">
      <c r="H5676"/>
    </row>
    <row r="5677" spans="8:8" x14ac:dyDescent="0.3">
      <c r="H5677"/>
    </row>
    <row r="5678" spans="8:8" x14ac:dyDescent="0.3">
      <c r="H5678"/>
    </row>
    <row r="5679" spans="8:8" x14ac:dyDescent="0.3">
      <c r="H5679"/>
    </row>
    <row r="5680" spans="8:8" x14ac:dyDescent="0.3">
      <c r="H5680"/>
    </row>
    <row r="5681" spans="8:8" x14ac:dyDescent="0.3">
      <c r="H5681"/>
    </row>
    <row r="5682" spans="8:8" x14ac:dyDescent="0.3">
      <c r="H5682"/>
    </row>
    <row r="5683" spans="8:8" x14ac:dyDescent="0.3">
      <c r="H5683"/>
    </row>
    <row r="5684" spans="8:8" x14ac:dyDescent="0.3">
      <c r="H5684"/>
    </row>
    <row r="5685" spans="8:8" x14ac:dyDescent="0.3">
      <c r="H5685"/>
    </row>
    <row r="5686" spans="8:8" x14ac:dyDescent="0.3">
      <c r="H5686"/>
    </row>
    <row r="5687" spans="8:8" x14ac:dyDescent="0.3">
      <c r="H5687"/>
    </row>
    <row r="5688" spans="8:8" x14ac:dyDescent="0.3">
      <c r="H5688"/>
    </row>
    <row r="5689" spans="8:8" x14ac:dyDescent="0.3">
      <c r="H5689"/>
    </row>
    <row r="5690" spans="8:8" x14ac:dyDescent="0.3">
      <c r="H5690"/>
    </row>
    <row r="5691" spans="8:8" x14ac:dyDescent="0.3">
      <c r="H5691"/>
    </row>
    <row r="5692" spans="8:8" x14ac:dyDescent="0.3">
      <c r="H5692"/>
    </row>
    <row r="5693" spans="8:8" x14ac:dyDescent="0.3">
      <c r="H5693"/>
    </row>
    <row r="5694" spans="8:8" x14ac:dyDescent="0.3">
      <c r="H5694"/>
    </row>
    <row r="5695" spans="8:8" x14ac:dyDescent="0.3">
      <c r="H5695"/>
    </row>
    <row r="5696" spans="8:8" x14ac:dyDescent="0.3">
      <c r="H5696"/>
    </row>
    <row r="5697" spans="8:8" x14ac:dyDescent="0.3">
      <c r="H5697"/>
    </row>
    <row r="5698" spans="8:8" x14ac:dyDescent="0.3">
      <c r="H5698"/>
    </row>
    <row r="5699" spans="8:8" x14ac:dyDescent="0.3">
      <c r="H5699"/>
    </row>
    <row r="5700" spans="8:8" x14ac:dyDescent="0.3">
      <c r="H5700"/>
    </row>
    <row r="5701" spans="8:8" x14ac:dyDescent="0.3">
      <c r="H5701"/>
    </row>
    <row r="5702" spans="8:8" x14ac:dyDescent="0.3">
      <c r="H5702"/>
    </row>
    <row r="5703" spans="8:8" x14ac:dyDescent="0.3">
      <c r="H5703"/>
    </row>
    <row r="5704" spans="8:8" x14ac:dyDescent="0.3">
      <c r="H5704"/>
    </row>
    <row r="5705" spans="8:8" x14ac:dyDescent="0.3">
      <c r="H5705"/>
    </row>
    <row r="5706" spans="8:8" x14ac:dyDescent="0.3">
      <c r="H5706"/>
    </row>
    <row r="5707" spans="8:8" x14ac:dyDescent="0.3">
      <c r="H5707"/>
    </row>
    <row r="5708" spans="8:8" x14ac:dyDescent="0.3">
      <c r="H5708"/>
    </row>
    <row r="5709" spans="8:8" x14ac:dyDescent="0.3">
      <c r="H5709"/>
    </row>
    <row r="5710" spans="8:8" x14ac:dyDescent="0.3">
      <c r="H5710"/>
    </row>
    <row r="5711" spans="8:8" x14ac:dyDescent="0.3">
      <c r="H5711"/>
    </row>
    <row r="5712" spans="8:8" x14ac:dyDescent="0.3">
      <c r="H5712"/>
    </row>
    <row r="5713" spans="8:8" x14ac:dyDescent="0.3">
      <c r="H5713"/>
    </row>
    <row r="5714" spans="8:8" x14ac:dyDescent="0.3">
      <c r="H5714"/>
    </row>
    <row r="5715" spans="8:8" x14ac:dyDescent="0.3">
      <c r="H5715"/>
    </row>
    <row r="5716" spans="8:8" x14ac:dyDescent="0.3">
      <c r="H5716"/>
    </row>
    <row r="5717" spans="8:8" x14ac:dyDescent="0.3">
      <c r="H5717"/>
    </row>
    <row r="5718" spans="8:8" x14ac:dyDescent="0.3">
      <c r="H5718"/>
    </row>
    <row r="5719" spans="8:8" x14ac:dyDescent="0.3">
      <c r="H5719"/>
    </row>
    <row r="5720" spans="8:8" x14ac:dyDescent="0.3">
      <c r="H5720"/>
    </row>
    <row r="5721" spans="8:8" x14ac:dyDescent="0.3">
      <c r="H5721"/>
    </row>
    <row r="5722" spans="8:8" x14ac:dyDescent="0.3">
      <c r="H5722"/>
    </row>
    <row r="5723" spans="8:8" x14ac:dyDescent="0.3">
      <c r="H5723"/>
    </row>
    <row r="5724" spans="8:8" x14ac:dyDescent="0.3">
      <c r="H5724"/>
    </row>
    <row r="5725" spans="8:8" x14ac:dyDescent="0.3">
      <c r="H5725"/>
    </row>
    <row r="5726" spans="8:8" x14ac:dyDescent="0.3">
      <c r="H5726"/>
    </row>
    <row r="5727" spans="8:8" x14ac:dyDescent="0.3">
      <c r="H5727"/>
    </row>
    <row r="5728" spans="8:8" x14ac:dyDescent="0.3">
      <c r="H5728"/>
    </row>
    <row r="5729" spans="8:8" x14ac:dyDescent="0.3">
      <c r="H5729"/>
    </row>
    <row r="5730" spans="8:8" x14ac:dyDescent="0.3">
      <c r="H5730"/>
    </row>
    <row r="5731" spans="8:8" x14ac:dyDescent="0.3">
      <c r="H5731"/>
    </row>
    <row r="5732" spans="8:8" x14ac:dyDescent="0.3">
      <c r="H5732"/>
    </row>
    <row r="5733" spans="8:8" x14ac:dyDescent="0.3">
      <c r="H5733"/>
    </row>
    <row r="5734" spans="8:8" x14ac:dyDescent="0.3">
      <c r="H5734"/>
    </row>
    <row r="5735" spans="8:8" x14ac:dyDescent="0.3">
      <c r="H5735"/>
    </row>
    <row r="5736" spans="8:8" x14ac:dyDescent="0.3">
      <c r="H5736"/>
    </row>
    <row r="5737" spans="8:8" x14ac:dyDescent="0.3">
      <c r="H5737"/>
    </row>
    <row r="5738" spans="8:8" x14ac:dyDescent="0.3">
      <c r="H5738"/>
    </row>
    <row r="5739" spans="8:8" x14ac:dyDescent="0.3">
      <c r="H5739"/>
    </row>
    <row r="5740" spans="8:8" x14ac:dyDescent="0.3">
      <c r="H5740"/>
    </row>
    <row r="5741" spans="8:8" x14ac:dyDescent="0.3">
      <c r="H5741"/>
    </row>
    <row r="5742" spans="8:8" x14ac:dyDescent="0.3">
      <c r="H5742"/>
    </row>
    <row r="5743" spans="8:8" x14ac:dyDescent="0.3">
      <c r="H5743"/>
    </row>
    <row r="5744" spans="8:8" x14ac:dyDescent="0.3">
      <c r="H5744"/>
    </row>
    <row r="5745" spans="8:8" x14ac:dyDescent="0.3">
      <c r="H5745"/>
    </row>
    <row r="5746" spans="8:8" x14ac:dyDescent="0.3">
      <c r="H5746"/>
    </row>
    <row r="5747" spans="8:8" x14ac:dyDescent="0.3">
      <c r="H5747"/>
    </row>
    <row r="5748" spans="8:8" x14ac:dyDescent="0.3">
      <c r="H5748"/>
    </row>
    <row r="5749" spans="8:8" x14ac:dyDescent="0.3">
      <c r="H5749"/>
    </row>
    <row r="5750" spans="8:8" x14ac:dyDescent="0.3">
      <c r="H5750"/>
    </row>
    <row r="5751" spans="8:8" x14ac:dyDescent="0.3">
      <c r="H5751"/>
    </row>
    <row r="5752" spans="8:8" x14ac:dyDescent="0.3">
      <c r="H5752"/>
    </row>
    <row r="5753" spans="8:8" x14ac:dyDescent="0.3">
      <c r="H5753"/>
    </row>
    <row r="5754" spans="8:8" x14ac:dyDescent="0.3">
      <c r="H5754"/>
    </row>
    <row r="5755" spans="8:8" x14ac:dyDescent="0.3">
      <c r="H5755"/>
    </row>
    <row r="5756" spans="8:8" x14ac:dyDescent="0.3">
      <c r="H5756"/>
    </row>
    <row r="5757" spans="8:8" x14ac:dyDescent="0.3">
      <c r="H5757"/>
    </row>
    <row r="5758" spans="8:8" x14ac:dyDescent="0.3">
      <c r="H5758"/>
    </row>
    <row r="5759" spans="8:8" x14ac:dyDescent="0.3">
      <c r="H5759"/>
    </row>
    <row r="5760" spans="8:8" x14ac:dyDescent="0.3">
      <c r="H5760"/>
    </row>
    <row r="5761" spans="8:8" x14ac:dyDescent="0.3">
      <c r="H5761"/>
    </row>
    <row r="5762" spans="8:8" x14ac:dyDescent="0.3">
      <c r="H5762"/>
    </row>
    <row r="5763" spans="8:8" x14ac:dyDescent="0.3">
      <c r="H5763"/>
    </row>
    <row r="5764" spans="8:8" x14ac:dyDescent="0.3">
      <c r="H5764"/>
    </row>
    <row r="5765" spans="8:8" x14ac:dyDescent="0.3">
      <c r="H5765"/>
    </row>
    <row r="5766" spans="8:8" x14ac:dyDescent="0.3">
      <c r="H5766"/>
    </row>
    <row r="5767" spans="8:8" x14ac:dyDescent="0.3">
      <c r="H5767"/>
    </row>
    <row r="5768" spans="8:8" x14ac:dyDescent="0.3">
      <c r="H5768"/>
    </row>
    <row r="5769" spans="8:8" x14ac:dyDescent="0.3">
      <c r="H5769"/>
    </row>
    <row r="5770" spans="8:8" x14ac:dyDescent="0.3">
      <c r="H5770"/>
    </row>
    <row r="5771" spans="8:8" x14ac:dyDescent="0.3">
      <c r="H5771"/>
    </row>
    <row r="5772" spans="8:8" x14ac:dyDescent="0.3">
      <c r="H5772"/>
    </row>
    <row r="5773" spans="8:8" x14ac:dyDescent="0.3">
      <c r="H5773"/>
    </row>
    <row r="5774" spans="8:8" x14ac:dyDescent="0.3">
      <c r="H5774"/>
    </row>
    <row r="5775" spans="8:8" x14ac:dyDescent="0.3">
      <c r="H5775"/>
    </row>
    <row r="5776" spans="8:8" x14ac:dyDescent="0.3">
      <c r="H5776"/>
    </row>
    <row r="5777" spans="8:8" x14ac:dyDescent="0.3">
      <c r="H5777"/>
    </row>
    <row r="5778" spans="8:8" x14ac:dyDescent="0.3">
      <c r="H5778"/>
    </row>
    <row r="5779" spans="8:8" x14ac:dyDescent="0.3">
      <c r="H5779"/>
    </row>
    <row r="5780" spans="8:8" x14ac:dyDescent="0.3">
      <c r="H5780"/>
    </row>
    <row r="5781" spans="8:8" x14ac:dyDescent="0.3">
      <c r="H5781"/>
    </row>
    <row r="5782" spans="8:8" x14ac:dyDescent="0.3">
      <c r="H5782"/>
    </row>
    <row r="5783" spans="8:8" x14ac:dyDescent="0.3">
      <c r="H5783"/>
    </row>
    <row r="5784" spans="8:8" x14ac:dyDescent="0.3">
      <c r="H5784"/>
    </row>
    <row r="5785" spans="8:8" x14ac:dyDescent="0.3">
      <c r="H5785"/>
    </row>
    <row r="5786" spans="8:8" x14ac:dyDescent="0.3">
      <c r="H5786"/>
    </row>
    <row r="5787" spans="8:8" x14ac:dyDescent="0.3">
      <c r="H5787"/>
    </row>
    <row r="5788" spans="8:8" x14ac:dyDescent="0.3">
      <c r="H5788"/>
    </row>
    <row r="5789" spans="8:8" x14ac:dyDescent="0.3">
      <c r="H5789"/>
    </row>
    <row r="5790" spans="8:8" x14ac:dyDescent="0.3">
      <c r="H5790"/>
    </row>
    <row r="5791" spans="8:8" x14ac:dyDescent="0.3">
      <c r="H5791"/>
    </row>
    <row r="5792" spans="8:8" x14ac:dyDescent="0.3">
      <c r="H5792"/>
    </row>
    <row r="5793" spans="8:8" x14ac:dyDescent="0.3">
      <c r="H5793"/>
    </row>
    <row r="5794" spans="8:8" x14ac:dyDescent="0.3">
      <c r="H5794"/>
    </row>
    <row r="5795" spans="8:8" x14ac:dyDescent="0.3">
      <c r="H5795"/>
    </row>
    <row r="5796" spans="8:8" x14ac:dyDescent="0.3">
      <c r="H5796"/>
    </row>
    <row r="5797" spans="8:8" x14ac:dyDescent="0.3">
      <c r="H5797"/>
    </row>
    <row r="5798" spans="8:8" x14ac:dyDescent="0.3">
      <c r="H5798"/>
    </row>
    <row r="5799" spans="8:8" x14ac:dyDescent="0.3">
      <c r="H5799"/>
    </row>
    <row r="5800" spans="8:8" x14ac:dyDescent="0.3">
      <c r="H5800"/>
    </row>
    <row r="5801" spans="8:8" x14ac:dyDescent="0.3">
      <c r="H5801"/>
    </row>
    <row r="5802" spans="8:8" x14ac:dyDescent="0.3">
      <c r="H5802"/>
    </row>
    <row r="5803" spans="8:8" x14ac:dyDescent="0.3">
      <c r="H5803"/>
    </row>
    <row r="5804" spans="8:8" x14ac:dyDescent="0.3">
      <c r="H5804"/>
    </row>
    <row r="5805" spans="8:8" x14ac:dyDescent="0.3">
      <c r="H5805"/>
    </row>
    <row r="5806" spans="8:8" x14ac:dyDescent="0.3">
      <c r="H5806"/>
    </row>
    <row r="5807" spans="8:8" x14ac:dyDescent="0.3">
      <c r="H5807"/>
    </row>
    <row r="5808" spans="8:8" x14ac:dyDescent="0.3">
      <c r="H5808"/>
    </row>
    <row r="5809" spans="8:8" x14ac:dyDescent="0.3">
      <c r="H5809"/>
    </row>
    <row r="5810" spans="8:8" x14ac:dyDescent="0.3">
      <c r="H5810"/>
    </row>
    <row r="5811" spans="8:8" x14ac:dyDescent="0.3">
      <c r="H5811"/>
    </row>
    <row r="5812" spans="8:8" x14ac:dyDescent="0.3">
      <c r="H5812"/>
    </row>
    <row r="5813" spans="8:8" x14ac:dyDescent="0.3">
      <c r="H5813"/>
    </row>
    <row r="5814" spans="8:8" x14ac:dyDescent="0.3">
      <c r="H5814"/>
    </row>
    <row r="5815" spans="8:8" x14ac:dyDescent="0.3">
      <c r="H5815"/>
    </row>
    <row r="5816" spans="8:8" x14ac:dyDescent="0.3">
      <c r="H5816"/>
    </row>
    <row r="5817" spans="8:8" x14ac:dyDescent="0.3">
      <c r="H5817"/>
    </row>
    <row r="5818" spans="8:8" x14ac:dyDescent="0.3">
      <c r="H5818"/>
    </row>
    <row r="5819" spans="8:8" x14ac:dyDescent="0.3">
      <c r="H5819"/>
    </row>
    <row r="5820" spans="8:8" x14ac:dyDescent="0.3">
      <c r="H5820"/>
    </row>
    <row r="5821" spans="8:8" x14ac:dyDescent="0.3">
      <c r="H5821"/>
    </row>
    <row r="5822" spans="8:8" x14ac:dyDescent="0.3">
      <c r="H5822"/>
    </row>
    <row r="5823" spans="8:8" x14ac:dyDescent="0.3">
      <c r="H5823"/>
    </row>
    <row r="5824" spans="8:8" x14ac:dyDescent="0.3">
      <c r="H5824"/>
    </row>
    <row r="5825" spans="8:8" x14ac:dyDescent="0.3">
      <c r="H5825"/>
    </row>
    <row r="5826" spans="8:8" x14ac:dyDescent="0.3">
      <c r="H5826"/>
    </row>
    <row r="5827" spans="8:8" x14ac:dyDescent="0.3">
      <c r="H5827"/>
    </row>
    <row r="5828" spans="8:8" x14ac:dyDescent="0.3">
      <c r="H5828"/>
    </row>
    <row r="5829" spans="8:8" x14ac:dyDescent="0.3">
      <c r="H5829"/>
    </row>
    <row r="5830" spans="8:8" x14ac:dyDescent="0.3">
      <c r="H5830"/>
    </row>
    <row r="5831" spans="8:8" x14ac:dyDescent="0.3">
      <c r="H5831"/>
    </row>
    <row r="5832" spans="8:8" x14ac:dyDescent="0.3">
      <c r="H5832"/>
    </row>
    <row r="5833" spans="8:8" x14ac:dyDescent="0.3">
      <c r="H5833"/>
    </row>
    <row r="5834" spans="8:8" x14ac:dyDescent="0.3">
      <c r="H5834"/>
    </row>
    <row r="5835" spans="8:8" x14ac:dyDescent="0.3">
      <c r="H5835"/>
    </row>
    <row r="5836" spans="8:8" x14ac:dyDescent="0.3">
      <c r="H5836"/>
    </row>
    <row r="5837" spans="8:8" x14ac:dyDescent="0.3">
      <c r="H5837"/>
    </row>
    <row r="5838" spans="8:8" x14ac:dyDescent="0.3">
      <c r="H5838"/>
    </row>
    <row r="5839" spans="8:8" x14ac:dyDescent="0.3">
      <c r="H5839"/>
    </row>
    <row r="5840" spans="8:8" x14ac:dyDescent="0.3">
      <c r="H5840"/>
    </row>
    <row r="5841" spans="8:8" x14ac:dyDescent="0.3">
      <c r="H5841"/>
    </row>
    <row r="5842" spans="8:8" x14ac:dyDescent="0.3">
      <c r="H5842"/>
    </row>
    <row r="5843" spans="8:8" x14ac:dyDescent="0.3">
      <c r="H5843"/>
    </row>
    <row r="5844" spans="8:8" x14ac:dyDescent="0.3">
      <c r="H5844"/>
    </row>
    <row r="5845" spans="8:8" x14ac:dyDescent="0.3">
      <c r="H5845"/>
    </row>
    <row r="5846" spans="8:8" x14ac:dyDescent="0.3">
      <c r="H5846"/>
    </row>
    <row r="5847" spans="8:8" x14ac:dyDescent="0.3">
      <c r="H5847"/>
    </row>
    <row r="5848" spans="8:8" x14ac:dyDescent="0.3">
      <c r="H5848"/>
    </row>
    <row r="5849" spans="8:8" x14ac:dyDescent="0.3">
      <c r="H5849"/>
    </row>
    <row r="5850" spans="8:8" x14ac:dyDescent="0.3">
      <c r="H5850"/>
    </row>
    <row r="5851" spans="8:8" x14ac:dyDescent="0.3">
      <c r="H5851"/>
    </row>
    <row r="5852" spans="8:8" x14ac:dyDescent="0.3">
      <c r="H5852"/>
    </row>
    <row r="5853" spans="8:8" x14ac:dyDescent="0.3">
      <c r="H5853"/>
    </row>
    <row r="5854" spans="8:8" x14ac:dyDescent="0.3">
      <c r="H5854"/>
    </row>
    <row r="5855" spans="8:8" x14ac:dyDescent="0.3">
      <c r="H5855"/>
    </row>
    <row r="5856" spans="8:8" x14ac:dyDescent="0.3">
      <c r="H5856"/>
    </row>
    <row r="5857" spans="8:8" x14ac:dyDescent="0.3">
      <c r="H5857"/>
    </row>
    <row r="5858" spans="8:8" x14ac:dyDescent="0.3">
      <c r="H5858"/>
    </row>
    <row r="5859" spans="8:8" x14ac:dyDescent="0.3">
      <c r="H5859"/>
    </row>
    <row r="5860" spans="8:8" x14ac:dyDescent="0.3">
      <c r="H5860"/>
    </row>
    <row r="5861" spans="8:8" x14ac:dyDescent="0.3">
      <c r="H5861"/>
    </row>
    <row r="5862" spans="8:8" x14ac:dyDescent="0.3">
      <c r="H5862"/>
    </row>
    <row r="5863" spans="8:8" x14ac:dyDescent="0.3">
      <c r="H5863"/>
    </row>
    <row r="5864" spans="8:8" x14ac:dyDescent="0.3">
      <c r="H5864"/>
    </row>
    <row r="5865" spans="8:8" x14ac:dyDescent="0.3">
      <c r="H5865"/>
    </row>
    <row r="5866" spans="8:8" x14ac:dyDescent="0.3">
      <c r="H5866"/>
    </row>
    <row r="5867" spans="8:8" x14ac:dyDescent="0.3">
      <c r="H5867"/>
    </row>
    <row r="5868" spans="8:8" x14ac:dyDescent="0.3">
      <c r="H5868"/>
    </row>
    <row r="5869" spans="8:8" x14ac:dyDescent="0.3">
      <c r="H5869"/>
    </row>
    <row r="5870" spans="8:8" x14ac:dyDescent="0.3">
      <c r="H5870"/>
    </row>
    <row r="5871" spans="8:8" x14ac:dyDescent="0.3">
      <c r="H5871"/>
    </row>
    <row r="5872" spans="8:8" x14ac:dyDescent="0.3">
      <c r="H5872"/>
    </row>
    <row r="5873" spans="8:8" x14ac:dyDescent="0.3">
      <c r="H5873"/>
    </row>
    <row r="5874" spans="8:8" x14ac:dyDescent="0.3">
      <c r="H5874"/>
    </row>
    <row r="5875" spans="8:8" x14ac:dyDescent="0.3">
      <c r="H5875"/>
    </row>
    <row r="5876" spans="8:8" x14ac:dyDescent="0.3">
      <c r="H5876"/>
    </row>
    <row r="5877" spans="8:8" x14ac:dyDescent="0.3">
      <c r="H5877"/>
    </row>
    <row r="5878" spans="8:8" x14ac:dyDescent="0.3">
      <c r="H5878"/>
    </row>
    <row r="5879" spans="8:8" x14ac:dyDescent="0.3">
      <c r="H5879"/>
    </row>
    <row r="5880" spans="8:8" x14ac:dyDescent="0.3">
      <c r="H5880"/>
    </row>
    <row r="5881" spans="8:8" x14ac:dyDescent="0.3">
      <c r="H5881"/>
    </row>
    <row r="5882" spans="8:8" x14ac:dyDescent="0.3">
      <c r="H5882"/>
    </row>
    <row r="5883" spans="8:8" x14ac:dyDescent="0.3">
      <c r="H5883"/>
    </row>
    <row r="5884" spans="8:8" x14ac:dyDescent="0.3">
      <c r="H5884"/>
    </row>
    <row r="5885" spans="8:8" x14ac:dyDescent="0.3">
      <c r="H5885"/>
    </row>
    <row r="5886" spans="8:8" x14ac:dyDescent="0.3">
      <c r="H5886"/>
    </row>
    <row r="5887" spans="8:8" x14ac:dyDescent="0.3">
      <c r="H5887"/>
    </row>
    <row r="5888" spans="8:8" x14ac:dyDescent="0.3">
      <c r="H5888"/>
    </row>
    <row r="5889" spans="8:8" x14ac:dyDescent="0.3">
      <c r="H5889"/>
    </row>
    <row r="5890" spans="8:8" x14ac:dyDescent="0.3">
      <c r="H5890"/>
    </row>
    <row r="5891" spans="8:8" x14ac:dyDescent="0.3">
      <c r="H5891"/>
    </row>
    <row r="5892" spans="8:8" x14ac:dyDescent="0.3">
      <c r="H5892"/>
    </row>
    <row r="5893" spans="8:8" x14ac:dyDescent="0.3">
      <c r="H5893"/>
    </row>
    <row r="5894" spans="8:8" x14ac:dyDescent="0.3">
      <c r="H5894"/>
    </row>
    <row r="5895" spans="8:8" x14ac:dyDescent="0.3">
      <c r="H5895"/>
    </row>
    <row r="5896" spans="8:8" x14ac:dyDescent="0.3">
      <c r="H5896"/>
    </row>
    <row r="5897" spans="8:8" x14ac:dyDescent="0.3">
      <c r="H5897"/>
    </row>
    <row r="5898" spans="8:8" x14ac:dyDescent="0.3">
      <c r="H5898"/>
    </row>
    <row r="5899" spans="8:8" x14ac:dyDescent="0.3">
      <c r="H5899"/>
    </row>
    <row r="5900" spans="8:8" x14ac:dyDescent="0.3">
      <c r="H5900"/>
    </row>
    <row r="5901" spans="8:8" x14ac:dyDescent="0.3">
      <c r="H5901"/>
    </row>
    <row r="5902" spans="8:8" x14ac:dyDescent="0.3">
      <c r="H5902"/>
    </row>
    <row r="5903" spans="8:8" x14ac:dyDescent="0.3">
      <c r="H5903"/>
    </row>
    <row r="5904" spans="8:8" x14ac:dyDescent="0.3">
      <c r="H5904"/>
    </row>
    <row r="5905" spans="8:8" x14ac:dyDescent="0.3">
      <c r="H5905"/>
    </row>
    <row r="5906" spans="8:8" x14ac:dyDescent="0.3">
      <c r="H5906"/>
    </row>
    <row r="5907" spans="8:8" x14ac:dyDescent="0.3">
      <c r="H5907"/>
    </row>
    <row r="5908" spans="8:8" x14ac:dyDescent="0.3">
      <c r="H5908"/>
    </row>
    <row r="5909" spans="8:8" x14ac:dyDescent="0.3">
      <c r="H5909"/>
    </row>
    <row r="5910" spans="8:8" x14ac:dyDescent="0.3">
      <c r="H5910"/>
    </row>
    <row r="5911" spans="8:8" x14ac:dyDescent="0.3">
      <c r="H5911"/>
    </row>
    <row r="5912" spans="8:8" x14ac:dyDescent="0.3">
      <c r="H5912"/>
    </row>
    <row r="5913" spans="8:8" x14ac:dyDescent="0.3">
      <c r="H5913"/>
    </row>
    <row r="5914" spans="8:8" x14ac:dyDescent="0.3">
      <c r="H5914"/>
    </row>
    <row r="5915" spans="8:8" x14ac:dyDescent="0.3">
      <c r="H5915"/>
    </row>
    <row r="5916" spans="8:8" x14ac:dyDescent="0.3">
      <c r="H5916"/>
    </row>
    <row r="5917" spans="8:8" x14ac:dyDescent="0.3">
      <c r="H5917"/>
    </row>
    <row r="5918" spans="8:8" x14ac:dyDescent="0.3">
      <c r="H5918"/>
    </row>
    <row r="5919" spans="8:8" x14ac:dyDescent="0.3">
      <c r="H5919"/>
    </row>
    <row r="5920" spans="8:8" x14ac:dyDescent="0.3">
      <c r="H5920"/>
    </row>
    <row r="5921" spans="8:8" x14ac:dyDescent="0.3">
      <c r="H5921"/>
    </row>
    <row r="5922" spans="8:8" x14ac:dyDescent="0.3">
      <c r="H5922"/>
    </row>
    <row r="5923" spans="8:8" x14ac:dyDescent="0.3">
      <c r="H5923"/>
    </row>
    <row r="5924" spans="8:8" x14ac:dyDescent="0.3">
      <c r="H5924"/>
    </row>
    <row r="5925" spans="8:8" x14ac:dyDescent="0.3">
      <c r="H5925"/>
    </row>
    <row r="5926" spans="8:8" x14ac:dyDescent="0.3">
      <c r="H5926"/>
    </row>
    <row r="5927" spans="8:8" x14ac:dyDescent="0.3">
      <c r="H5927"/>
    </row>
    <row r="5928" spans="8:8" x14ac:dyDescent="0.3">
      <c r="H5928"/>
    </row>
    <row r="5929" spans="8:8" x14ac:dyDescent="0.3">
      <c r="H5929"/>
    </row>
    <row r="5930" spans="8:8" x14ac:dyDescent="0.3">
      <c r="H5930"/>
    </row>
    <row r="5931" spans="8:8" x14ac:dyDescent="0.3">
      <c r="H5931"/>
    </row>
    <row r="5932" spans="8:8" x14ac:dyDescent="0.3">
      <c r="H5932"/>
    </row>
    <row r="5933" spans="8:8" x14ac:dyDescent="0.3">
      <c r="H5933"/>
    </row>
    <row r="5934" spans="8:8" x14ac:dyDescent="0.3">
      <c r="H5934"/>
    </row>
    <row r="5935" spans="8:8" x14ac:dyDescent="0.3">
      <c r="H5935"/>
    </row>
    <row r="5936" spans="8:8" x14ac:dyDescent="0.3">
      <c r="H5936"/>
    </row>
    <row r="5937" spans="8:8" x14ac:dyDescent="0.3">
      <c r="H5937"/>
    </row>
    <row r="5938" spans="8:8" x14ac:dyDescent="0.3">
      <c r="H5938"/>
    </row>
    <row r="5939" spans="8:8" x14ac:dyDescent="0.3">
      <c r="H5939"/>
    </row>
    <row r="5940" spans="8:8" x14ac:dyDescent="0.3">
      <c r="H5940"/>
    </row>
    <row r="5941" spans="8:8" x14ac:dyDescent="0.3">
      <c r="H5941"/>
    </row>
    <row r="5942" spans="8:8" x14ac:dyDescent="0.3">
      <c r="H5942"/>
    </row>
    <row r="5943" spans="8:8" x14ac:dyDescent="0.3">
      <c r="H5943"/>
    </row>
    <row r="5944" spans="8:8" x14ac:dyDescent="0.3">
      <c r="H5944"/>
    </row>
    <row r="5945" spans="8:8" x14ac:dyDescent="0.3">
      <c r="H5945"/>
    </row>
    <row r="5946" spans="8:8" x14ac:dyDescent="0.3">
      <c r="H5946"/>
    </row>
    <row r="5947" spans="8:8" x14ac:dyDescent="0.3">
      <c r="H5947"/>
    </row>
    <row r="5948" spans="8:8" x14ac:dyDescent="0.3">
      <c r="H5948"/>
    </row>
    <row r="5949" spans="8:8" x14ac:dyDescent="0.3">
      <c r="H5949"/>
    </row>
    <row r="5950" spans="8:8" x14ac:dyDescent="0.3">
      <c r="H5950"/>
    </row>
    <row r="5951" spans="8:8" x14ac:dyDescent="0.3">
      <c r="H5951"/>
    </row>
    <row r="5952" spans="8:8" x14ac:dyDescent="0.3">
      <c r="H5952"/>
    </row>
    <row r="5953" spans="8:8" x14ac:dyDescent="0.3">
      <c r="H5953"/>
    </row>
    <row r="5954" spans="8:8" x14ac:dyDescent="0.3">
      <c r="H5954"/>
    </row>
    <row r="5955" spans="8:8" x14ac:dyDescent="0.3">
      <c r="H5955"/>
    </row>
    <row r="5956" spans="8:8" x14ac:dyDescent="0.3">
      <c r="H5956"/>
    </row>
    <row r="5957" spans="8:8" x14ac:dyDescent="0.3">
      <c r="H5957"/>
    </row>
    <row r="5958" spans="8:8" x14ac:dyDescent="0.3">
      <c r="H5958"/>
    </row>
    <row r="5959" spans="8:8" x14ac:dyDescent="0.3">
      <c r="H5959"/>
    </row>
    <row r="5960" spans="8:8" x14ac:dyDescent="0.3">
      <c r="H5960"/>
    </row>
    <row r="5961" spans="8:8" x14ac:dyDescent="0.3">
      <c r="H5961"/>
    </row>
    <row r="5962" spans="8:8" x14ac:dyDescent="0.3">
      <c r="H5962"/>
    </row>
    <row r="5963" spans="8:8" x14ac:dyDescent="0.3">
      <c r="H5963"/>
    </row>
    <row r="5964" spans="8:8" x14ac:dyDescent="0.3">
      <c r="H5964"/>
    </row>
    <row r="5965" spans="8:8" x14ac:dyDescent="0.3">
      <c r="H5965"/>
    </row>
    <row r="5966" spans="8:8" x14ac:dyDescent="0.3">
      <c r="H5966"/>
    </row>
    <row r="5967" spans="8:8" x14ac:dyDescent="0.3">
      <c r="H5967"/>
    </row>
    <row r="5968" spans="8:8" x14ac:dyDescent="0.3">
      <c r="H5968"/>
    </row>
    <row r="5969" spans="8:8" x14ac:dyDescent="0.3">
      <c r="H5969"/>
    </row>
    <row r="5970" spans="8:8" x14ac:dyDescent="0.3">
      <c r="H5970"/>
    </row>
    <row r="5971" spans="8:8" x14ac:dyDescent="0.3">
      <c r="H5971"/>
    </row>
    <row r="5972" spans="8:8" x14ac:dyDescent="0.3">
      <c r="H5972"/>
    </row>
    <row r="5973" spans="8:8" x14ac:dyDescent="0.3">
      <c r="H5973"/>
    </row>
    <row r="5974" spans="8:8" x14ac:dyDescent="0.3">
      <c r="H5974"/>
    </row>
    <row r="5975" spans="8:8" x14ac:dyDescent="0.3">
      <c r="H5975"/>
    </row>
    <row r="5976" spans="8:8" x14ac:dyDescent="0.3">
      <c r="H5976"/>
    </row>
    <row r="5977" spans="8:8" x14ac:dyDescent="0.3">
      <c r="H5977"/>
    </row>
    <row r="5978" spans="8:8" x14ac:dyDescent="0.3">
      <c r="H5978"/>
    </row>
    <row r="5979" spans="8:8" x14ac:dyDescent="0.3">
      <c r="H5979"/>
    </row>
    <row r="5980" spans="8:8" x14ac:dyDescent="0.3">
      <c r="H5980"/>
    </row>
    <row r="5981" spans="8:8" x14ac:dyDescent="0.3">
      <c r="H5981"/>
    </row>
    <row r="5982" spans="8:8" x14ac:dyDescent="0.3">
      <c r="H5982"/>
    </row>
    <row r="5983" spans="8:8" x14ac:dyDescent="0.3">
      <c r="H5983"/>
    </row>
    <row r="5984" spans="8:8" x14ac:dyDescent="0.3">
      <c r="H5984"/>
    </row>
    <row r="5985" spans="8:8" x14ac:dyDescent="0.3">
      <c r="H5985"/>
    </row>
    <row r="5986" spans="8:8" x14ac:dyDescent="0.3">
      <c r="H5986"/>
    </row>
    <row r="5987" spans="8:8" x14ac:dyDescent="0.3">
      <c r="H5987"/>
    </row>
    <row r="5988" spans="8:8" x14ac:dyDescent="0.3">
      <c r="H5988"/>
    </row>
    <row r="5989" spans="8:8" x14ac:dyDescent="0.3">
      <c r="H5989"/>
    </row>
    <row r="5990" spans="8:8" x14ac:dyDescent="0.3">
      <c r="H5990"/>
    </row>
    <row r="5991" spans="8:8" x14ac:dyDescent="0.3">
      <c r="H5991"/>
    </row>
    <row r="5992" spans="8:8" x14ac:dyDescent="0.3">
      <c r="H5992"/>
    </row>
    <row r="5993" spans="8:8" x14ac:dyDescent="0.3">
      <c r="H5993"/>
    </row>
    <row r="5994" spans="8:8" x14ac:dyDescent="0.3">
      <c r="H5994"/>
    </row>
    <row r="5995" spans="8:8" x14ac:dyDescent="0.3">
      <c r="H5995"/>
    </row>
    <row r="5996" spans="8:8" x14ac:dyDescent="0.3">
      <c r="H5996"/>
    </row>
    <row r="5997" spans="8:8" x14ac:dyDescent="0.3">
      <c r="H5997"/>
    </row>
    <row r="5998" spans="8:8" x14ac:dyDescent="0.3">
      <c r="H5998"/>
    </row>
    <row r="5999" spans="8:8" x14ac:dyDescent="0.3">
      <c r="H5999"/>
    </row>
    <row r="6000" spans="8:8" x14ac:dyDescent="0.3">
      <c r="H6000"/>
    </row>
    <row r="6001" spans="8:8" x14ac:dyDescent="0.3">
      <c r="H6001"/>
    </row>
    <row r="6002" spans="8:8" x14ac:dyDescent="0.3">
      <c r="H6002"/>
    </row>
    <row r="6003" spans="8:8" x14ac:dyDescent="0.3">
      <c r="H6003"/>
    </row>
    <row r="6004" spans="8:8" x14ac:dyDescent="0.3">
      <c r="H6004"/>
    </row>
    <row r="6005" spans="8:8" x14ac:dyDescent="0.3">
      <c r="H6005"/>
    </row>
    <row r="6006" spans="8:8" x14ac:dyDescent="0.3">
      <c r="H6006"/>
    </row>
    <row r="6007" spans="8:8" x14ac:dyDescent="0.3">
      <c r="H6007"/>
    </row>
    <row r="6008" spans="8:8" x14ac:dyDescent="0.3">
      <c r="H6008"/>
    </row>
    <row r="6009" spans="8:8" x14ac:dyDescent="0.3">
      <c r="H6009"/>
    </row>
    <row r="6010" spans="8:8" x14ac:dyDescent="0.3">
      <c r="H6010"/>
    </row>
    <row r="6011" spans="8:8" x14ac:dyDescent="0.3">
      <c r="H6011"/>
    </row>
    <row r="6012" spans="8:8" x14ac:dyDescent="0.3">
      <c r="H6012"/>
    </row>
    <row r="6013" spans="8:8" x14ac:dyDescent="0.3">
      <c r="H6013"/>
    </row>
    <row r="6014" spans="8:8" x14ac:dyDescent="0.3">
      <c r="H6014"/>
    </row>
    <row r="6015" spans="8:8" x14ac:dyDescent="0.3">
      <c r="H6015"/>
    </row>
    <row r="6016" spans="8:8" x14ac:dyDescent="0.3">
      <c r="H6016"/>
    </row>
    <row r="6017" spans="8:8" x14ac:dyDescent="0.3">
      <c r="H6017"/>
    </row>
    <row r="6018" spans="8:8" x14ac:dyDescent="0.3">
      <c r="H6018"/>
    </row>
    <row r="6019" spans="8:8" x14ac:dyDescent="0.3">
      <c r="H6019"/>
    </row>
    <row r="6020" spans="8:8" x14ac:dyDescent="0.3">
      <c r="H6020"/>
    </row>
    <row r="6021" spans="8:8" x14ac:dyDescent="0.3">
      <c r="H6021"/>
    </row>
    <row r="6022" spans="8:8" x14ac:dyDescent="0.3">
      <c r="H6022"/>
    </row>
    <row r="6023" spans="8:8" x14ac:dyDescent="0.3">
      <c r="H6023"/>
    </row>
    <row r="6024" spans="8:8" x14ac:dyDescent="0.3">
      <c r="H6024"/>
    </row>
    <row r="6025" spans="8:8" x14ac:dyDescent="0.3">
      <c r="H6025"/>
    </row>
    <row r="6026" spans="8:8" x14ac:dyDescent="0.3">
      <c r="H6026"/>
    </row>
    <row r="6027" spans="8:8" x14ac:dyDescent="0.3">
      <c r="H6027"/>
    </row>
    <row r="6028" spans="8:8" x14ac:dyDescent="0.3">
      <c r="H6028"/>
    </row>
    <row r="6029" spans="8:8" x14ac:dyDescent="0.3">
      <c r="H6029"/>
    </row>
    <row r="6030" spans="8:8" x14ac:dyDescent="0.3">
      <c r="H6030"/>
    </row>
    <row r="6031" spans="8:8" x14ac:dyDescent="0.3">
      <c r="H6031"/>
    </row>
    <row r="6032" spans="8:8" x14ac:dyDescent="0.3">
      <c r="H6032"/>
    </row>
    <row r="6033" spans="8:8" x14ac:dyDescent="0.3">
      <c r="H6033"/>
    </row>
    <row r="6034" spans="8:8" x14ac:dyDescent="0.3">
      <c r="H6034"/>
    </row>
    <row r="6035" spans="8:8" x14ac:dyDescent="0.3">
      <c r="H6035"/>
    </row>
    <row r="6036" spans="8:8" x14ac:dyDescent="0.3">
      <c r="H6036"/>
    </row>
    <row r="6037" spans="8:8" x14ac:dyDescent="0.3">
      <c r="H6037"/>
    </row>
    <row r="6038" spans="8:8" x14ac:dyDescent="0.3">
      <c r="H6038"/>
    </row>
    <row r="6039" spans="8:8" x14ac:dyDescent="0.3">
      <c r="H6039"/>
    </row>
    <row r="6040" spans="8:8" x14ac:dyDescent="0.3">
      <c r="H6040"/>
    </row>
    <row r="6041" spans="8:8" x14ac:dyDescent="0.3">
      <c r="H6041"/>
    </row>
    <row r="6042" spans="8:8" x14ac:dyDescent="0.3">
      <c r="H6042"/>
    </row>
    <row r="6043" spans="8:8" x14ac:dyDescent="0.3">
      <c r="H6043"/>
    </row>
    <row r="6044" spans="8:8" x14ac:dyDescent="0.3">
      <c r="H6044"/>
    </row>
    <row r="6045" spans="8:8" x14ac:dyDescent="0.3">
      <c r="H6045"/>
    </row>
    <row r="6046" spans="8:8" x14ac:dyDescent="0.3">
      <c r="H6046"/>
    </row>
    <row r="6047" spans="8:8" x14ac:dyDescent="0.3">
      <c r="H6047"/>
    </row>
    <row r="6048" spans="8:8" x14ac:dyDescent="0.3">
      <c r="H6048"/>
    </row>
    <row r="6049" spans="8:8" x14ac:dyDescent="0.3">
      <c r="H6049"/>
    </row>
    <row r="6050" spans="8:8" x14ac:dyDescent="0.3">
      <c r="H6050"/>
    </row>
    <row r="6051" spans="8:8" x14ac:dyDescent="0.3">
      <c r="H6051"/>
    </row>
    <row r="6052" spans="8:8" x14ac:dyDescent="0.3">
      <c r="H6052"/>
    </row>
    <row r="6053" spans="8:8" x14ac:dyDescent="0.3">
      <c r="H6053"/>
    </row>
    <row r="6054" spans="8:8" x14ac:dyDescent="0.3">
      <c r="H6054"/>
    </row>
    <row r="6055" spans="8:8" x14ac:dyDescent="0.3">
      <c r="H6055"/>
    </row>
    <row r="6056" spans="8:8" x14ac:dyDescent="0.3">
      <c r="H6056"/>
    </row>
    <row r="6057" spans="8:8" x14ac:dyDescent="0.3">
      <c r="H6057"/>
    </row>
    <row r="6058" spans="8:8" x14ac:dyDescent="0.3">
      <c r="H6058"/>
    </row>
    <row r="6059" spans="8:8" x14ac:dyDescent="0.3">
      <c r="H6059"/>
    </row>
    <row r="6060" spans="8:8" x14ac:dyDescent="0.3">
      <c r="H6060"/>
    </row>
    <row r="6061" spans="8:8" x14ac:dyDescent="0.3">
      <c r="H6061"/>
    </row>
    <row r="6062" spans="8:8" x14ac:dyDescent="0.3">
      <c r="H6062"/>
    </row>
    <row r="6063" spans="8:8" x14ac:dyDescent="0.3">
      <c r="H6063"/>
    </row>
    <row r="6064" spans="8:8" x14ac:dyDescent="0.3">
      <c r="H6064"/>
    </row>
    <row r="6065" spans="8:8" x14ac:dyDescent="0.3">
      <c r="H6065"/>
    </row>
    <row r="6066" spans="8:8" x14ac:dyDescent="0.3">
      <c r="H6066"/>
    </row>
    <row r="6067" spans="8:8" x14ac:dyDescent="0.3">
      <c r="H6067"/>
    </row>
    <row r="6068" spans="8:8" x14ac:dyDescent="0.3">
      <c r="H6068"/>
    </row>
    <row r="6069" spans="8:8" x14ac:dyDescent="0.3">
      <c r="H6069"/>
    </row>
    <row r="6070" spans="8:8" x14ac:dyDescent="0.3">
      <c r="H6070"/>
    </row>
    <row r="6071" spans="8:8" x14ac:dyDescent="0.3">
      <c r="H6071"/>
    </row>
    <row r="6072" spans="8:8" x14ac:dyDescent="0.3">
      <c r="H6072"/>
    </row>
    <row r="6073" spans="8:8" x14ac:dyDescent="0.3">
      <c r="H6073"/>
    </row>
    <row r="6074" spans="8:8" x14ac:dyDescent="0.3">
      <c r="H6074"/>
    </row>
    <row r="6075" spans="8:8" x14ac:dyDescent="0.3">
      <c r="H6075"/>
    </row>
    <row r="6076" spans="8:8" x14ac:dyDescent="0.3">
      <c r="H6076"/>
    </row>
    <row r="6077" spans="8:8" x14ac:dyDescent="0.3">
      <c r="H6077"/>
    </row>
    <row r="6078" spans="8:8" x14ac:dyDescent="0.3">
      <c r="H6078"/>
    </row>
    <row r="6079" spans="8:8" x14ac:dyDescent="0.3">
      <c r="H6079"/>
    </row>
    <row r="6080" spans="8:8" x14ac:dyDescent="0.3">
      <c r="H6080"/>
    </row>
    <row r="6081" spans="8:8" x14ac:dyDescent="0.3">
      <c r="H6081"/>
    </row>
    <row r="6082" spans="8:8" x14ac:dyDescent="0.3">
      <c r="H6082"/>
    </row>
    <row r="6083" spans="8:8" x14ac:dyDescent="0.3">
      <c r="H6083"/>
    </row>
    <row r="6084" spans="8:8" x14ac:dyDescent="0.3">
      <c r="H6084"/>
    </row>
    <row r="6085" spans="8:8" x14ac:dyDescent="0.3">
      <c r="H6085"/>
    </row>
    <row r="6086" spans="8:8" x14ac:dyDescent="0.3">
      <c r="H6086"/>
    </row>
    <row r="6087" spans="8:8" x14ac:dyDescent="0.3">
      <c r="H6087"/>
    </row>
    <row r="6088" spans="8:8" x14ac:dyDescent="0.3">
      <c r="H6088"/>
    </row>
    <row r="6089" spans="8:8" x14ac:dyDescent="0.3">
      <c r="H6089"/>
    </row>
    <row r="6090" spans="8:8" x14ac:dyDescent="0.3">
      <c r="H6090"/>
    </row>
    <row r="6091" spans="8:8" x14ac:dyDescent="0.3">
      <c r="H6091"/>
    </row>
    <row r="6092" spans="8:8" x14ac:dyDescent="0.3">
      <c r="H6092"/>
    </row>
    <row r="6093" spans="8:8" x14ac:dyDescent="0.3">
      <c r="H6093"/>
    </row>
    <row r="6094" spans="8:8" x14ac:dyDescent="0.3">
      <c r="H6094"/>
    </row>
    <row r="6095" spans="8:8" x14ac:dyDescent="0.3">
      <c r="H6095"/>
    </row>
    <row r="6096" spans="8:8" x14ac:dyDescent="0.3">
      <c r="H6096"/>
    </row>
    <row r="6097" spans="8:8" x14ac:dyDescent="0.3">
      <c r="H6097"/>
    </row>
    <row r="6098" spans="8:8" x14ac:dyDescent="0.3">
      <c r="H6098"/>
    </row>
    <row r="6099" spans="8:8" x14ac:dyDescent="0.3">
      <c r="H6099"/>
    </row>
    <row r="6100" spans="8:8" x14ac:dyDescent="0.3">
      <c r="H6100"/>
    </row>
    <row r="6101" spans="8:8" x14ac:dyDescent="0.3">
      <c r="H6101"/>
    </row>
    <row r="6102" spans="8:8" x14ac:dyDescent="0.3">
      <c r="H6102"/>
    </row>
    <row r="6103" spans="8:8" x14ac:dyDescent="0.3">
      <c r="H6103"/>
    </row>
    <row r="6104" spans="8:8" x14ac:dyDescent="0.3">
      <c r="H6104"/>
    </row>
    <row r="6105" spans="8:8" x14ac:dyDescent="0.3">
      <c r="H6105"/>
    </row>
    <row r="6106" spans="8:8" x14ac:dyDescent="0.3">
      <c r="H6106"/>
    </row>
    <row r="6107" spans="8:8" x14ac:dyDescent="0.3">
      <c r="H6107"/>
    </row>
    <row r="6108" spans="8:8" x14ac:dyDescent="0.3">
      <c r="H6108"/>
    </row>
    <row r="6109" spans="8:8" x14ac:dyDescent="0.3">
      <c r="H6109"/>
    </row>
    <row r="6110" spans="8:8" x14ac:dyDescent="0.3">
      <c r="H6110"/>
    </row>
    <row r="6111" spans="8:8" x14ac:dyDescent="0.3">
      <c r="H6111"/>
    </row>
    <row r="6112" spans="8:8" x14ac:dyDescent="0.3">
      <c r="H6112"/>
    </row>
    <row r="6113" spans="8:8" x14ac:dyDescent="0.3">
      <c r="H6113"/>
    </row>
    <row r="6114" spans="8:8" x14ac:dyDescent="0.3">
      <c r="H6114"/>
    </row>
    <row r="6115" spans="8:8" x14ac:dyDescent="0.3">
      <c r="H6115"/>
    </row>
    <row r="6116" spans="8:8" x14ac:dyDescent="0.3">
      <c r="H6116"/>
    </row>
    <row r="6117" spans="8:8" x14ac:dyDescent="0.3">
      <c r="H6117"/>
    </row>
    <row r="6118" spans="8:8" x14ac:dyDescent="0.3">
      <c r="H6118"/>
    </row>
    <row r="6119" spans="8:8" x14ac:dyDescent="0.3">
      <c r="H6119"/>
    </row>
    <row r="6120" spans="8:8" x14ac:dyDescent="0.3">
      <c r="H6120"/>
    </row>
    <row r="6121" spans="8:8" x14ac:dyDescent="0.3">
      <c r="H6121"/>
    </row>
    <row r="6122" spans="8:8" x14ac:dyDescent="0.3">
      <c r="H6122"/>
    </row>
    <row r="6123" spans="8:8" x14ac:dyDescent="0.3">
      <c r="H6123"/>
    </row>
    <row r="6124" spans="8:8" x14ac:dyDescent="0.3">
      <c r="H6124"/>
    </row>
    <row r="6125" spans="8:8" x14ac:dyDescent="0.3">
      <c r="H6125"/>
    </row>
    <row r="6126" spans="8:8" x14ac:dyDescent="0.3">
      <c r="H6126"/>
    </row>
    <row r="6127" spans="8:8" x14ac:dyDescent="0.3">
      <c r="H6127"/>
    </row>
    <row r="6128" spans="8:8" x14ac:dyDescent="0.3">
      <c r="H6128"/>
    </row>
    <row r="6129" spans="8:8" x14ac:dyDescent="0.3">
      <c r="H6129"/>
    </row>
    <row r="6130" spans="8:8" x14ac:dyDescent="0.3">
      <c r="H6130"/>
    </row>
    <row r="6131" spans="8:8" x14ac:dyDescent="0.3">
      <c r="H6131"/>
    </row>
    <row r="6132" spans="8:8" x14ac:dyDescent="0.3">
      <c r="H6132"/>
    </row>
    <row r="6133" spans="8:8" x14ac:dyDescent="0.3">
      <c r="H6133"/>
    </row>
    <row r="6134" spans="8:8" x14ac:dyDescent="0.3">
      <c r="H6134"/>
    </row>
    <row r="6135" spans="8:8" x14ac:dyDescent="0.3">
      <c r="H6135"/>
    </row>
    <row r="6136" spans="8:8" x14ac:dyDescent="0.3">
      <c r="H6136"/>
    </row>
    <row r="6137" spans="8:8" x14ac:dyDescent="0.3">
      <c r="H6137"/>
    </row>
    <row r="6138" spans="8:8" x14ac:dyDescent="0.3">
      <c r="H6138"/>
    </row>
    <row r="6139" spans="8:8" x14ac:dyDescent="0.3">
      <c r="H6139"/>
    </row>
    <row r="6140" spans="8:8" x14ac:dyDescent="0.3">
      <c r="H6140"/>
    </row>
    <row r="6141" spans="8:8" x14ac:dyDescent="0.3">
      <c r="H6141"/>
    </row>
    <row r="6142" spans="8:8" x14ac:dyDescent="0.3">
      <c r="H6142"/>
    </row>
    <row r="6143" spans="8:8" x14ac:dyDescent="0.3">
      <c r="H6143"/>
    </row>
    <row r="6144" spans="8:8" x14ac:dyDescent="0.3">
      <c r="H6144"/>
    </row>
    <row r="6145" spans="8:8" x14ac:dyDescent="0.3">
      <c r="H6145"/>
    </row>
    <row r="6146" spans="8:8" x14ac:dyDescent="0.3">
      <c r="H6146"/>
    </row>
    <row r="6147" spans="8:8" x14ac:dyDescent="0.3">
      <c r="H6147"/>
    </row>
    <row r="6148" spans="8:8" x14ac:dyDescent="0.3">
      <c r="H6148"/>
    </row>
    <row r="6149" spans="8:8" x14ac:dyDescent="0.3">
      <c r="H6149"/>
    </row>
    <row r="6150" spans="8:8" x14ac:dyDescent="0.3">
      <c r="H6150"/>
    </row>
    <row r="6151" spans="8:8" x14ac:dyDescent="0.3">
      <c r="H6151"/>
    </row>
    <row r="6152" spans="8:8" x14ac:dyDescent="0.3">
      <c r="H6152"/>
    </row>
    <row r="6153" spans="8:8" x14ac:dyDescent="0.3">
      <c r="H6153"/>
    </row>
    <row r="6154" spans="8:8" x14ac:dyDescent="0.3">
      <c r="H6154"/>
    </row>
    <row r="6155" spans="8:8" x14ac:dyDescent="0.3">
      <c r="H6155"/>
    </row>
    <row r="6156" spans="8:8" x14ac:dyDescent="0.3">
      <c r="H6156"/>
    </row>
  </sheetData>
  <autoFilter ref="D1437:E1442">
    <sortState ref="D1438:E1442">
      <sortCondition descending="1" ref="E1437:E1442"/>
    </sortState>
  </autoFilter>
  <mergeCells count="1040">
    <mergeCell ref="B1399:B1405"/>
    <mergeCell ref="B1406:B1409"/>
    <mergeCell ref="B1410:B1416"/>
    <mergeCell ref="B1417:B1420"/>
    <mergeCell ref="B1421:B1427"/>
    <mergeCell ref="B1428:B1431"/>
    <mergeCell ref="B1366:B1372"/>
    <mergeCell ref="B1373:B1376"/>
    <mergeCell ref="B1377:B1383"/>
    <mergeCell ref="B1384:B1387"/>
    <mergeCell ref="B1388:B1394"/>
    <mergeCell ref="B1395:B1398"/>
    <mergeCell ref="B1333:B1339"/>
    <mergeCell ref="B1340:B1343"/>
    <mergeCell ref="B1344:B1350"/>
    <mergeCell ref="B1351:B1354"/>
    <mergeCell ref="B1355:B1361"/>
    <mergeCell ref="B1362:B1365"/>
    <mergeCell ref="B1300:B1306"/>
    <mergeCell ref="B1307:B1310"/>
    <mergeCell ref="B1311:B1317"/>
    <mergeCell ref="B1318:B1321"/>
    <mergeCell ref="B1322:B1328"/>
    <mergeCell ref="B1329:B1332"/>
    <mergeCell ref="B1267:B1273"/>
    <mergeCell ref="B1274:B1277"/>
    <mergeCell ref="B1278:B1284"/>
    <mergeCell ref="B1285:B1288"/>
    <mergeCell ref="B1289:B1295"/>
    <mergeCell ref="B1296:B1299"/>
    <mergeCell ref="B1234:B1240"/>
    <mergeCell ref="B1241:B1244"/>
    <mergeCell ref="B1245:B1251"/>
    <mergeCell ref="B1252:B1255"/>
    <mergeCell ref="B1256:B1262"/>
    <mergeCell ref="B1263:B1266"/>
    <mergeCell ref="B1201:B1207"/>
    <mergeCell ref="B1208:B1211"/>
    <mergeCell ref="B1212:B1218"/>
    <mergeCell ref="B1219:B1222"/>
    <mergeCell ref="B1223:B1229"/>
    <mergeCell ref="B1230:B1233"/>
    <mergeCell ref="B1168:B1174"/>
    <mergeCell ref="B1175:B1178"/>
    <mergeCell ref="B1179:B1185"/>
    <mergeCell ref="B1186:B1189"/>
    <mergeCell ref="B1190:B1196"/>
    <mergeCell ref="B1197:B1200"/>
    <mergeCell ref="B1135:B1141"/>
    <mergeCell ref="B1142:B1145"/>
    <mergeCell ref="B1146:B1152"/>
    <mergeCell ref="B1153:B1156"/>
    <mergeCell ref="B1157:B1163"/>
    <mergeCell ref="B1164:B1167"/>
    <mergeCell ref="B1102:B1108"/>
    <mergeCell ref="B1109:B1112"/>
    <mergeCell ref="B1113:B1119"/>
    <mergeCell ref="B1120:B1123"/>
    <mergeCell ref="B1124:B1130"/>
    <mergeCell ref="B1131:B1134"/>
    <mergeCell ref="B1069:B1075"/>
    <mergeCell ref="B1076:B1079"/>
    <mergeCell ref="B1080:B1086"/>
    <mergeCell ref="B1087:B1090"/>
    <mergeCell ref="B1091:B1097"/>
    <mergeCell ref="B1098:B1101"/>
    <mergeCell ref="B1036:B1042"/>
    <mergeCell ref="B1043:B1046"/>
    <mergeCell ref="B1047:B1053"/>
    <mergeCell ref="B1054:B1057"/>
    <mergeCell ref="B1058:B1064"/>
    <mergeCell ref="B1065:B1068"/>
    <mergeCell ref="B1003:B1009"/>
    <mergeCell ref="B1010:B1013"/>
    <mergeCell ref="B1014:B1020"/>
    <mergeCell ref="B1021:B1024"/>
    <mergeCell ref="B1025:B1031"/>
    <mergeCell ref="B1032:B1035"/>
    <mergeCell ref="B970:B976"/>
    <mergeCell ref="B977:B980"/>
    <mergeCell ref="B981:B987"/>
    <mergeCell ref="B988:B991"/>
    <mergeCell ref="B992:B998"/>
    <mergeCell ref="B999:B1002"/>
    <mergeCell ref="B937:B943"/>
    <mergeCell ref="B944:B947"/>
    <mergeCell ref="B948:B954"/>
    <mergeCell ref="B955:B958"/>
    <mergeCell ref="B959:B965"/>
    <mergeCell ref="B966:B969"/>
    <mergeCell ref="B904:B910"/>
    <mergeCell ref="B911:B914"/>
    <mergeCell ref="B915:B921"/>
    <mergeCell ref="B922:B925"/>
    <mergeCell ref="B926:B932"/>
    <mergeCell ref="B933:B936"/>
    <mergeCell ref="B871:B877"/>
    <mergeCell ref="B878:B881"/>
    <mergeCell ref="B882:B888"/>
    <mergeCell ref="B889:B892"/>
    <mergeCell ref="B893:B899"/>
    <mergeCell ref="B900:B903"/>
    <mergeCell ref="B838:B844"/>
    <mergeCell ref="B845:B848"/>
    <mergeCell ref="B849:B855"/>
    <mergeCell ref="B856:B859"/>
    <mergeCell ref="B860:B866"/>
    <mergeCell ref="B867:B870"/>
    <mergeCell ref="B805:B811"/>
    <mergeCell ref="B812:B815"/>
    <mergeCell ref="B816:B822"/>
    <mergeCell ref="B823:B826"/>
    <mergeCell ref="B827:B833"/>
    <mergeCell ref="B834:B837"/>
    <mergeCell ref="B772:B778"/>
    <mergeCell ref="B779:B782"/>
    <mergeCell ref="B783:B789"/>
    <mergeCell ref="B790:B793"/>
    <mergeCell ref="B794:B800"/>
    <mergeCell ref="B801:B804"/>
    <mergeCell ref="B739:B745"/>
    <mergeCell ref="B746:B749"/>
    <mergeCell ref="B750:B756"/>
    <mergeCell ref="B757:B760"/>
    <mergeCell ref="B761:B767"/>
    <mergeCell ref="B768:B771"/>
    <mergeCell ref="B706:B712"/>
    <mergeCell ref="B713:B716"/>
    <mergeCell ref="B717:B723"/>
    <mergeCell ref="B724:B727"/>
    <mergeCell ref="B728:B734"/>
    <mergeCell ref="B735:B738"/>
    <mergeCell ref="B673:B679"/>
    <mergeCell ref="B680:B683"/>
    <mergeCell ref="B684:B690"/>
    <mergeCell ref="B691:B694"/>
    <mergeCell ref="B695:B701"/>
    <mergeCell ref="B702:B705"/>
    <mergeCell ref="B640:B646"/>
    <mergeCell ref="B647:B650"/>
    <mergeCell ref="B651:B657"/>
    <mergeCell ref="B658:B661"/>
    <mergeCell ref="B662:B668"/>
    <mergeCell ref="B669:B672"/>
    <mergeCell ref="B607:B613"/>
    <mergeCell ref="B614:B617"/>
    <mergeCell ref="B618:B624"/>
    <mergeCell ref="B625:B628"/>
    <mergeCell ref="B629:B635"/>
    <mergeCell ref="B636:B639"/>
    <mergeCell ref="B574:B580"/>
    <mergeCell ref="B581:B584"/>
    <mergeCell ref="B585:B591"/>
    <mergeCell ref="B592:B595"/>
    <mergeCell ref="B596:B602"/>
    <mergeCell ref="B603:B606"/>
    <mergeCell ref="B541:B547"/>
    <mergeCell ref="B548:B551"/>
    <mergeCell ref="B552:B558"/>
    <mergeCell ref="B559:B562"/>
    <mergeCell ref="B563:B569"/>
    <mergeCell ref="B570:B573"/>
    <mergeCell ref="B508:B514"/>
    <mergeCell ref="B515:B518"/>
    <mergeCell ref="B519:B525"/>
    <mergeCell ref="B526:B529"/>
    <mergeCell ref="B530:B536"/>
    <mergeCell ref="B537:B540"/>
    <mergeCell ref="B475:B481"/>
    <mergeCell ref="B482:B485"/>
    <mergeCell ref="B486:B492"/>
    <mergeCell ref="B493:B496"/>
    <mergeCell ref="B497:B503"/>
    <mergeCell ref="B504:B507"/>
    <mergeCell ref="B442:B448"/>
    <mergeCell ref="B449:B452"/>
    <mergeCell ref="B453:B459"/>
    <mergeCell ref="B460:B463"/>
    <mergeCell ref="B464:B470"/>
    <mergeCell ref="B471:B474"/>
    <mergeCell ref="B409:B415"/>
    <mergeCell ref="B416:B419"/>
    <mergeCell ref="B420:B426"/>
    <mergeCell ref="B427:B430"/>
    <mergeCell ref="B431:B437"/>
    <mergeCell ref="B438:B441"/>
    <mergeCell ref="B376:B382"/>
    <mergeCell ref="B383:B386"/>
    <mergeCell ref="B387:B393"/>
    <mergeCell ref="B394:B397"/>
    <mergeCell ref="B398:B404"/>
    <mergeCell ref="B405:B408"/>
    <mergeCell ref="B343:B349"/>
    <mergeCell ref="B350:B353"/>
    <mergeCell ref="B354:B360"/>
    <mergeCell ref="B361:B364"/>
    <mergeCell ref="B365:B371"/>
    <mergeCell ref="B372:B375"/>
    <mergeCell ref="B310:B316"/>
    <mergeCell ref="B317:B320"/>
    <mergeCell ref="B321:B327"/>
    <mergeCell ref="B328:B331"/>
    <mergeCell ref="B332:B338"/>
    <mergeCell ref="B339:B342"/>
    <mergeCell ref="B277:B283"/>
    <mergeCell ref="B284:B287"/>
    <mergeCell ref="B288:B294"/>
    <mergeCell ref="B295:B298"/>
    <mergeCell ref="B299:B305"/>
    <mergeCell ref="B306:B309"/>
    <mergeCell ref="B244:B250"/>
    <mergeCell ref="B251:B254"/>
    <mergeCell ref="B255:B261"/>
    <mergeCell ref="B262:B265"/>
    <mergeCell ref="B266:B272"/>
    <mergeCell ref="B273:B276"/>
    <mergeCell ref="B211:B217"/>
    <mergeCell ref="B218:B221"/>
    <mergeCell ref="B222:B228"/>
    <mergeCell ref="B229:B232"/>
    <mergeCell ref="B233:B239"/>
    <mergeCell ref="B240:B243"/>
    <mergeCell ref="B178:B184"/>
    <mergeCell ref="B185:B188"/>
    <mergeCell ref="B189:B195"/>
    <mergeCell ref="B196:B199"/>
    <mergeCell ref="B200:B206"/>
    <mergeCell ref="B207:B210"/>
    <mergeCell ref="B145:B151"/>
    <mergeCell ref="B152:B155"/>
    <mergeCell ref="B156:B162"/>
    <mergeCell ref="B163:B166"/>
    <mergeCell ref="B167:B173"/>
    <mergeCell ref="B174:B177"/>
    <mergeCell ref="B112:B118"/>
    <mergeCell ref="B119:B122"/>
    <mergeCell ref="B123:B129"/>
    <mergeCell ref="B130:B133"/>
    <mergeCell ref="B134:B140"/>
    <mergeCell ref="B141:B144"/>
    <mergeCell ref="B79:B85"/>
    <mergeCell ref="B86:B89"/>
    <mergeCell ref="B90:B96"/>
    <mergeCell ref="B97:B100"/>
    <mergeCell ref="B101:B107"/>
    <mergeCell ref="B108:B111"/>
    <mergeCell ref="B46:B52"/>
    <mergeCell ref="B53:B56"/>
    <mergeCell ref="B57:B63"/>
    <mergeCell ref="B64:B67"/>
    <mergeCell ref="B68:B74"/>
    <mergeCell ref="B75:B78"/>
    <mergeCell ref="B2:B8"/>
    <mergeCell ref="B9:B12"/>
    <mergeCell ref="B13:B19"/>
    <mergeCell ref="B20:B23"/>
    <mergeCell ref="B24:B30"/>
    <mergeCell ref="B31:B34"/>
    <mergeCell ref="B35:B41"/>
    <mergeCell ref="B42:B45"/>
    <mergeCell ref="H1410:H1420"/>
    <mergeCell ref="H1421:H1431"/>
    <mergeCell ref="H1344:H1354"/>
    <mergeCell ref="H1355:H1365"/>
    <mergeCell ref="H1366:H1376"/>
    <mergeCell ref="H1377:H1387"/>
    <mergeCell ref="H1388:H1398"/>
    <mergeCell ref="H1399:H1409"/>
    <mergeCell ref="H1278:H1288"/>
    <mergeCell ref="H1289:H1299"/>
    <mergeCell ref="H1300:H1310"/>
    <mergeCell ref="H1311:H1321"/>
    <mergeCell ref="H1322:H1332"/>
    <mergeCell ref="H1333:H1343"/>
    <mergeCell ref="H1212:H1222"/>
    <mergeCell ref="H1223:H1233"/>
    <mergeCell ref="H1234:H1244"/>
    <mergeCell ref="H1245:H1255"/>
    <mergeCell ref="H1256:H1266"/>
    <mergeCell ref="H1267:H1277"/>
    <mergeCell ref="H1146:H1156"/>
    <mergeCell ref="H1157:H1167"/>
    <mergeCell ref="H1168:H1178"/>
    <mergeCell ref="H1179:H1189"/>
    <mergeCell ref="H1190:H1200"/>
    <mergeCell ref="H1201:H1211"/>
    <mergeCell ref="H1080:H1090"/>
    <mergeCell ref="H1091:H1101"/>
    <mergeCell ref="H1102:H1112"/>
    <mergeCell ref="H1113:H1123"/>
    <mergeCell ref="H1124:H1134"/>
    <mergeCell ref="H1135:H1145"/>
    <mergeCell ref="H1014:H1024"/>
    <mergeCell ref="H1025:H1035"/>
    <mergeCell ref="H1036:H1046"/>
    <mergeCell ref="H1047:H1057"/>
    <mergeCell ref="H1058:H1068"/>
    <mergeCell ref="H1069:H1079"/>
    <mergeCell ref="H948:H958"/>
    <mergeCell ref="H959:H969"/>
    <mergeCell ref="H970:H980"/>
    <mergeCell ref="H981:H991"/>
    <mergeCell ref="H992:H1002"/>
    <mergeCell ref="H1003:H1013"/>
    <mergeCell ref="H882:H892"/>
    <mergeCell ref="H893:H903"/>
    <mergeCell ref="H904:H914"/>
    <mergeCell ref="H915:H925"/>
    <mergeCell ref="H926:H936"/>
    <mergeCell ref="H937:H947"/>
    <mergeCell ref="H816:H826"/>
    <mergeCell ref="H827:H837"/>
    <mergeCell ref="H838:H848"/>
    <mergeCell ref="H849:H859"/>
    <mergeCell ref="H860:H870"/>
    <mergeCell ref="H871:H881"/>
    <mergeCell ref="H750:H760"/>
    <mergeCell ref="H761:H771"/>
    <mergeCell ref="H772:H782"/>
    <mergeCell ref="H783:H793"/>
    <mergeCell ref="H794:H804"/>
    <mergeCell ref="H805:H815"/>
    <mergeCell ref="H684:H694"/>
    <mergeCell ref="H695:H705"/>
    <mergeCell ref="H706:H716"/>
    <mergeCell ref="H717:H727"/>
    <mergeCell ref="H728:H738"/>
    <mergeCell ref="H739:H749"/>
    <mergeCell ref="H618:H628"/>
    <mergeCell ref="H629:H639"/>
    <mergeCell ref="H640:H650"/>
    <mergeCell ref="H651:H661"/>
    <mergeCell ref="H662:H672"/>
    <mergeCell ref="H673:H683"/>
    <mergeCell ref="H552:H562"/>
    <mergeCell ref="H563:H573"/>
    <mergeCell ref="H574:H584"/>
    <mergeCell ref="H585:H595"/>
    <mergeCell ref="H596:H606"/>
    <mergeCell ref="H607:H617"/>
    <mergeCell ref="H486:H496"/>
    <mergeCell ref="H497:H507"/>
    <mergeCell ref="H508:H518"/>
    <mergeCell ref="H519:H529"/>
    <mergeCell ref="H530:H540"/>
    <mergeCell ref="H541:H551"/>
    <mergeCell ref="H420:H430"/>
    <mergeCell ref="H431:H441"/>
    <mergeCell ref="H442:H452"/>
    <mergeCell ref="H453:H463"/>
    <mergeCell ref="H464:H474"/>
    <mergeCell ref="H475:H485"/>
    <mergeCell ref="H354:H364"/>
    <mergeCell ref="H365:H375"/>
    <mergeCell ref="H376:H386"/>
    <mergeCell ref="H387:H397"/>
    <mergeCell ref="H398:H408"/>
    <mergeCell ref="H409:H419"/>
    <mergeCell ref="H288:H298"/>
    <mergeCell ref="H299:H309"/>
    <mergeCell ref="H310:H320"/>
    <mergeCell ref="H321:H331"/>
    <mergeCell ref="H332:H342"/>
    <mergeCell ref="H343:H353"/>
    <mergeCell ref="H222:H232"/>
    <mergeCell ref="H233:H243"/>
    <mergeCell ref="H244:H254"/>
    <mergeCell ref="H255:H265"/>
    <mergeCell ref="H266:H276"/>
    <mergeCell ref="H277:H287"/>
    <mergeCell ref="H156:H166"/>
    <mergeCell ref="H167:H177"/>
    <mergeCell ref="H178:H188"/>
    <mergeCell ref="H189:H199"/>
    <mergeCell ref="H200:H210"/>
    <mergeCell ref="H211:H221"/>
    <mergeCell ref="H90:H100"/>
    <mergeCell ref="H101:H111"/>
    <mergeCell ref="H112:H122"/>
    <mergeCell ref="H123:H133"/>
    <mergeCell ref="H134:H144"/>
    <mergeCell ref="H145:H155"/>
    <mergeCell ref="H2:H12"/>
    <mergeCell ref="H13:H23"/>
    <mergeCell ref="H24:H34"/>
    <mergeCell ref="H35:H45"/>
    <mergeCell ref="H46:H56"/>
    <mergeCell ref="H57:H67"/>
    <mergeCell ref="H68:H78"/>
    <mergeCell ref="H79:H89"/>
    <mergeCell ref="E1417:E1420"/>
    <mergeCell ref="E1428:E1431"/>
    <mergeCell ref="E1351:E1354"/>
    <mergeCell ref="E1362:E1365"/>
    <mergeCell ref="E1373:E1376"/>
    <mergeCell ref="E1384:E1387"/>
    <mergeCell ref="E1395:E1398"/>
    <mergeCell ref="E1406:E1409"/>
    <mergeCell ref="E1285:E1288"/>
    <mergeCell ref="E1296:E1299"/>
    <mergeCell ref="E1307:E1310"/>
    <mergeCell ref="E1318:E1321"/>
    <mergeCell ref="E1329:E1332"/>
    <mergeCell ref="E1340:E1343"/>
    <mergeCell ref="E1219:E1222"/>
    <mergeCell ref="E1230:E1233"/>
    <mergeCell ref="E1241:E1244"/>
    <mergeCell ref="E1252:E1255"/>
    <mergeCell ref="E1263:E1266"/>
    <mergeCell ref="E1274:E1277"/>
    <mergeCell ref="E1153:E1156"/>
    <mergeCell ref="E1164:E1167"/>
    <mergeCell ref="E1175:E1178"/>
    <mergeCell ref="E1186:E1189"/>
    <mergeCell ref="E1197:E1200"/>
    <mergeCell ref="E1208:E1211"/>
    <mergeCell ref="E1087:E1090"/>
    <mergeCell ref="E1098:E1101"/>
    <mergeCell ref="E1109:E1112"/>
    <mergeCell ref="E1120:E1123"/>
    <mergeCell ref="E1131:E1134"/>
    <mergeCell ref="E1142:E1145"/>
    <mergeCell ref="E1021:E1024"/>
    <mergeCell ref="E1032:E1035"/>
    <mergeCell ref="E1043:E1046"/>
    <mergeCell ref="E1054:E1057"/>
    <mergeCell ref="E1065:E1068"/>
    <mergeCell ref="E1076:E1079"/>
    <mergeCell ref="E955:E958"/>
    <mergeCell ref="E966:E969"/>
    <mergeCell ref="E977:E980"/>
    <mergeCell ref="E988:E991"/>
    <mergeCell ref="E999:E1002"/>
    <mergeCell ref="E1010:E1013"/>
    <mergeCell ref="E889:E892"/>
    <mergeCell ref="E900:E903"/>
    <mergeCell ref="E911:E914"/>
    <mergeCell ref="E922:E925"/>
    <mergeCell ref="E933:E936"/>
    <mergeCell ref="E944:E947"/>
    <mergeCell ref="E823:E826"/>
    <mergeCell ref="E834:E837"/>
    <mergeCell ref="E845:E848"/>
    <mergeCell ref="E856:E859"/>
    <mergeCell ref="E867:E870"/>
    <mergeCell ref="E878:E881"/>
    <mergeCell ref="E757:E760"/>
    <mergeCell ref="E768:E771"/>
    <mergeCell ref="E779:E782"/>
    <mergeCell ref="E790:E793"/>
    <mergeCell ref="E801:E804"/>
    <mergeCell ref="E812:E815"/>
    <mergeCell ref="E691:E694"/>
    <mergeCell ref="E702:E705"/>
    <mergeCell ref="E713:E716"/>
    <mergeCell ref="E724:E727"/>
    <mergeCell ref="E735:E738"/>
    <mergeCell ref="E746:E749"/>
    <mergeCell ref="E625:E628"/>
    <mergeCell ref="E636:E639"/>
    <mergeCell ref="E647:E650"/>
    <mergeCell ref="E658:E661"/>
    <mergeCell ref="E669:E672"/>
    <mergeCell ref="E680:E683"/>
    <mergeCell ref="E559:E562"/>
    <mergeCell ref="E570:E573"/>
    <mergeCell ref="E581:E584"/>
    <mergeCell ref="E592:E595"/>
    <mergeCell ref="E603:E606"/>
    <mergeCell ref="E614:E617"/>
    <mergeCell ref="E493:E496"/>
    <mergeCell ref="E504:E507"/>
    <mergeCell ref="E515:E518"/>
    <mergeCell ref="E526:E529"/>
    <mergeCell ref="E537:E540"/>
    <mergeCell ref="E548:E551"/>
    <mergeCell ref="E427:E430"/>
    <mergeCell ref="E438:E441"/>
    <mergeCell ref="E449:E452"/>
    <mergeCell ref="E460:E463"/>
    <mergeCell ref="E471:E474"/>
    <mergeCell ref="E482:E485"/>
    <mergeCell ref="E361:E364"/>
    <mergeCell ref="E372:E375"/>
    <mergeCell ref="E383:E386"/>
    <mergeCell ref="E394:E397"/>
    <mergeCell ref="E405:E408"/>
    <mergeCell ref="E416:E419"/>
    <mergeCell ref="E295:E298"/>
    <mergeCell ref="E306:E309"/>
    <mergeCell ref="E317:E320"/>
    <mergeCell ref="E328:E331"/>
    <mergeCell ref="E339:E342"/>
    <mergeCell ref="E350:E353"/>
    <mergeCell ref="E229:E232"/>
    <mergeCell ref="E240:E243"/>
    <mergeCell ref="E251:E254"/>
    <mergeCell ref="E262:E265"/>
    <mergeCell ref="E273:E276"/>
    <mergeCell ref="E284:E287"/>
    <mergeCell ref="E119:E122"/>
    <mergeCell ref="E130:E133"/>
    <mergeCell ref="E141:E144"/>
    <mergeCell ref="E152:E155"/>
    <mergeCell ref="E163:E166"/>
    <mergeCell ref="E174:E177"/>
    <mergeCell ref="G1428:G1431"/>
    <mergeCell ref="E42:E45"/>
    <mergeCell ref="E53:E56"/>
    <mergeCell ref="E64:E67"/>
    <mergeCell ref="E75:E78"/>
    <mergeCell ref="E86:E89"/>
    <mergeCell ref="E97:E100"/>
    <mergeCell ref="E108:E111"/>
    <mergeCell ref="G1362:G1365"/>
    <mergeCell ref="G1373:G1376"/>
    <mergeCell ref="G1384:G1387"/>
    <mergeCell ref="G1395:G1398"/>
    <mergeCell ref="G1406:G1409"/>
    <mergeCell ref="G1417:G1420"/>
    <mergeCell ref="G1296:G1299"/>
    <mergeCell ref="G1307:G1310"/>
    <mergeCell ref="G1318:G1321"/>
    <mergeCell ref="G1329:G1332"/>
    <mergeCell ref="G1340:G1343"/>
    <mergeCell ref="G1351:G1354"/>
    <mergeCell ref="G1230:G1233"/>
    <mergeCell ref="G1241:G1244"/>
    <mergeCell ref="G1252:G1255"/>
    <mergeCell ref="G1263:G1266"/>
    <mergeCell ref="G1274:G1277"/>
    <mergeCell ref="G1285:G1288"/>
    <mergeCell ref="G1164:G1167"/>
    <mergeCell ref="G1175:G1178"/>
    <mergeCell ref="G1186:G1189"/>
    <mergeCell ref="G1197:G1200"/>
    <mergeCell ref="G1208:G1211"/>
    <mergeCell ref="G1219:G1222"/>
    <mergeCell ref="G1098:G1101"/>
    <mergeCell ref="G1109:G1112"/>
    <mergeCell ref="G1120:G1123"/>
    <mergeCell ref="G1131:G1134"/>
    <mergeCell ref="G1142:G1145"/>
    <mergeCell ref="G1153:G1156"/>
    <mergeCell ref="G1032:G1035"/>
    <mergeCell ref="G1043:G1046"/>
    <mergeCell ref="G1054:G1057"/>
    <mergeCell ref="G1065:G1068"/>
    <mergeCell ref="G1076:G1079"/>
    <mergeCell ref="G1087:G1090"/>
    <mergeCell ref="G966:G969"/>
    <mergeCell ref="G977:G980"/>
    <mergeCell ref="G988:G991"/>
    <mergeCell ref="G999:G1002"/>
    <mergeCell ref="G1010:G1013"/>
    <mergeCell ref="G1021:G1024"/>
    <mergeCell ref="G900:G903"/>
    <mergeCell ref="G911:G914"/>
    <mergeCell ref="G922:G925"/>
    <mergeCell ref="G933:G936"/>
    <mergeCell ref="G944:G947"/>
    <mergeCell ref="G955:G958"/>
    <mergeCell ref="G834:G837"/>
    <mergeCell ref="G845:G848"/>
    <mergeCell ref="G856:G859"/>
    <mergeCell ref="G867:G870"/>
    <mergeCell ref="G878:G881"/>
    <mergeCell ref="G889:G892"/>
    <mergeCell ref="G768:G771"/>
    <mergeCell ref="G779:G782"/>
    <mergeCell ref="G790:G793"/>
    <mergeCell ref="G801:G804"/>
    <mergeCell ref="G812:G815"/>
    <mergeCell ref="G823:G826"/>
    <mergeCell ref="G702:G705"/>
    <mergeCell ref="G713:G716"/>
    <mergeCell ref="G724:G727"/>
    <mergeCell ref="G735:G738"/>
    <mergeCell ref="G746:G749"/>
    <mergeCell ref="G757:G760"/>
    <mergeCell ref="G636:G639"/>
    <mergeCell ref="G647:G650"/>
    <mergeCell ref="G658:G661"/>
    <mergeCell ref="G669:G672"/>
    <mergeCell ref="G680:G683"/>
    <mergeCell ref="G691:G694"/>
    <mergeCell ref="G570:G573"/>
    <mergeCell ref="G581:G584"/>
    <mergeCell ref="G592:G595"/>
    <mergeCell ref="G603:G606"/>
    <mergeCell ref="G614:G617"/>
    <mergeCell ref="G625:G628"/>
    <mergeCell ref="G504:G507"/>
    <mergeCell ref="G515:G518"/>
    <mergeCell ref="G526:G529"/>
    <mergeCell ref="G537:G540"/>
    <mergeCell ref="G548:G551"/>
    <mergeCell ref="G559:G562"/>
    <mergeCell ref="G438:G441"/>
    <mergeCell ref="G449:G452"/>
    <mergeCell ref="G460:G463"/>
    <mergeCell ref="G471:G474"/>
    <mergeCell ref="G482:G485"/>
    <mergeCell ref="G493:G496"/>
    <mergeCell ref="G372:G375"/>
    <mergeCell ref="G383:G386"/>
    <mergeCell ref="G394:G397"/>
    <mergeCell ref="G405:G408"/>
    <mergeCell ref="G416:G419"/>
    <mergeCell ref="G427:G430"/>
    <mergeCell ref="G306:G309"/>
    <mergeCell ref="G317:G320"/>
    <mergeCell ref="G328:G331"/>
    <mergeCell ref="G339:G342"/>
    <mergeCell ref="G350:G353"/>
    <mergeCell ref="G361:G364"/>
    <mergeCell ref="G240:G243"/>
    <mergeCell ref="G251:G254"/>
    <mergeCell ref="G262:G265"/>
    <mergeCell ref="G273:G276"/>
    <mergeCell ref="G284:G287"/>
    <mergeCell ref="G295:G298"/>
    <mergeCell ref="G174:G177"/>
    <mergeCell ref="G185:G188"/>
    <mergeCell ref="G196:G199"/>
    <mergeCell ref="G207:G210"/>
    <mergeCell ref="G218:G221"/>
    <mergeCell ref="G229:G232"/>
    <mergeCell ref="G108:G111"/>
    <mergeCell ref="G119:G122"/>
    <mergeCell ref="G130:G133"/>
    <mergeCell ref="G141:G144"/>
    <mergeCell ref="G152:G155"/>
    <mergeCell ref="G163:G166"/>
    <mergeCell ref="G42:G45"/>
    <mergeCell ref="G53:G56"/>
    <mergeCell ref="G64:G67"/>
    <mergeCell ref="G75:G78"/>
    <mergeCell ref="G86:G89"/>
    <mergeCell ref="G97:G100"/>
    <mergeCell ref="G9:G12"/>
    <mergeCell ref="E20:E23"/>
    <mergeCell ref="G20:G23"/>
    <mergeCell ref="E31:E34"/>
    <mergeCell ref="G31:G34"/>
    <mergeCell ref="E1421:E1427"/>
    <mergeCell ref="E1355:E1361"/>
    <mergeCell ref="E1366:E1372"/>
    <mergeCell ref="E1377:E1383"/>
    <mergeCell ref="E1388:E1394"/>
    <mergeCell ref="E1399:E1405"/>
    <mergeCell ref="E1410:E1416"/>
    <mergeCell ref="E1289:E1295"/>
    <mergeCell ref="E1300:E1306"/>
    <mergeCell ref="E1311:E1317"/>
    <mergeCell ref="E1322:E1328"/>
    <mergeCell ref="E1333:E1339"/>
    <mergeCell ref="E1344:E1350"/>
    <mergeCell ref="E1223:E1229"/>
    <mergeCell ref="E1234:E1240"/>
    <mergeCell ref="E1245:E1251"/>
    <mergeCell ref="E1256:E1262"/>
    <mergeCell ref="E1267:E1273"/>
    <mergeCell ref="E1278:E1284"/>
    <mergeCell ref="E1157:E1163"/>
    <mergeCell ref="E1168:E1174"/>
    <mergeCell ref="E1179:E1185"/>
    <mergeCell ref="E1190:E1196"/>
    <mergeCell ref="E1201:E1207"/>
    <mergeCell ref="E1212:E1218"/>
    <mergeCell ref="E1091:E1097"/>
    <mergeCell ref="E1102:E1108"/>
    <mergeCell ref="E1113:E1119"/>
    <mergeCell ref="E1124:E1130"/>
    <mergeCell ref="E1135:E1141"/>
    <mergeCell ref="E1146:E1152"/>
    <mergeCell ref="E1025:E1031"/>
    <mergeCell ref="E1036:E1042"/>
    <mergeCell ref="E1047:E1053"/>
    <mergeCell ref="E1058:E1064"/>
    <mergeCell ref="E1069:E1075"/>
    <mergeCell ref="E1080:E1086"/>
    <mergeCell ref="E959:E965"/>
    <mergeCell ref="E970:E976"/>
    <mergeCell ref="E981:E987"/>
    <mergeCell ref="E992:E998"/>
    <mergeCell ref="E1003:E1009"/>
    <mergeCell ref="E1014:E1020"/>
    <mergeCell ref="E893:E899"/>
    <mergeCell ref="E904:E910"/>
    <mergeCell ref="E915:E921"/>
    <mergeCell ref="E926:E932"/>
    <mergeCell ref="E937:E943"/>
    <mergeCell ref="E948:E954"/>
    <mergeCell ref="E827:E833"/>
    <mergeCell ref="E838:E844"/>
    <mergeCell ref="E849:E855"/>
    <mergeCell ref="E860:E866"/>
    <mergeCell ref="E871:E877"/>
    <mergeCell ref="E882:E888"/>
    <mergeCell ref="E761:E767"/>
    <mergeCell ref="E772:E778"/>
    <mergeCell ref="E783:E789"/>
    <mergeCell ref="E794:E800"/>
    <mergeCell ref="E805:E811"/>
    <mergeCell ref="E816:E822"/>
    <mergeCell ref="E695:E701"/>
    <mergeCell ref="E706:E712"/>
    <mergeCell ref="E717:E723"/>
    <mergeCell ref="E728:E734"/>
    <mergeCell ref="E739:E745"/>
    <mergeCell ref="E750:E756"/>
    <mergeCell ref="E629:E635"/>
    <mergeCell ref="E640:E646"/>
    <mergeCell ref="E651:E657"/>
    <mergeCell ref="E662:E668"/>
    <mergeCell ref="E673:E679"/>
    <mergeCell ref="E684:E690"/>
    <mergeCell ref="E563:E569"/>
    <mergeCell ref="E574:E580"/>
    <mergeCell ref="E585:E591"/>
    <mergeCell ref="E596:E602"/>
    <mergeCell ref="E607:E613"/>
    <mergeCell ref="E618:E624"/>
    <mergeCell ref="E497:E503"/>
    <mergeCell ref="E508:E514"/>
    <mergeCell ref="E519:E525"/>
    <mergeCell ref="E530:E536"/>
    <mergeCell ref="E541:E547"/>
    <mergeCell ref="E552:E558"/>
    <mergeCell ref="E431:E437"/>
    <mergeCell ref="E442:E448"/>
    <mergeCell ref="E453:E459"/>
    <mergeCell ref="E464:E470"/>
    <mergeCell ref="E475:E481"/>
    <mergeCell ref="E486:E492"/>
    <mergeCell ref="E365:E371"/>
    <mergeCell ref="E376:E382"/>
    <mergeCell ref="E387:E393"/>
    <mergeCell ref="E398:E404"/>
    <mergeCell ref="E409:E415"/>
    <mergeCell ref="E420:E426"/>
    <mergeCell ref="E299:E305"/>
    <mergeCell ref="E310:E316"/>
    <mergeCell ref="E321:E327"/>
    <mergeCell ref="E332:E338"/>
    <mergeCell ref="E343:E349"/>
    <mergeCell ref="E354:E360"/>
    <mergeCell ref="E233:E239"/>
    <mergeCell ref="E244:E250"/>
    <mergeCell ref="E255:E261"/>
    <mergeCell ref="E266:E272"/>
    <mergeCell ref="E277:E283"/>
    <mergeCell ref="E288:E294"/>
    <mergeCell ref="E167:E173"/>
    <mergeCell ref="E178:E184"/>
    <mergeCell ref="E189:E195"/>
    <mergeCell ref="E200:E206"/>
    <mergeCell ref="E211:E217"/>
    <mergeCell ref="E222:E228"/>
    <mergeCell ref="E185:E188"/>
    <mergeCell ref="E196:E199"/>
    <mergeCell ref="E207:E210"/>
    <mergeCell ref="E218:E221"/>
    <mergeCell ref="E57:E63"/>
    <mergeCell ref="E68:E74"/>
    <mergeCell ref="E79:E85"/>
    <mergeCell ref="E90:E96"/>
    <mergeCell ref="E101:E107"/>
    <mergeCell ref="E112:E118"/>
    <mergeCell ref="E123:E129"/>
    <mergeCell ref="G1366:G1372"/>
    <mergeCell ref="G1377:G1383"/>
    <mergeCell ref="G1388:G1394"/>
    <mergeCell ref="G1399:G1405"/>
    <mergeCell ref="G1410:G1416"/>
    <mergeCell ref="G1421:G1427"/>
    <mergeCell ref="G1300:G1306"/>
    <mergeCell ref="G1311:G1317"/>
    <mergeCell ref="G1322:G1328"/>
    <mergeCell ref="G1333:G1339"/>
    <mergeCell ref="G1344:G1350"/>
    <mergeCell ref="G1355:G1361"/>
    <mergeCell ref="G1234:G1240"/>
    <mergeCell ref="G1245:G1251"/>
    <mergeCell ref="G1256:G1262"/>
    <mergeCell ref="G1267:G1273"/>
    <mergeCell ref="G1278:G1284"/>
    <mergeCell ref="G1289:G1295"/>
    <mergeCell ref="G1168:G1174"/>
    <mergeCell ref="G1179:G1185"/>
    <mergeCell ref="G1190:G1196"/>
    <mergeCell ref="G1201:G1207"/>
    <mergeCell ref="G1212:G1218"/>
    <mergeCell ref="G1223:G1229"/>
    <mergeCell ref="G1102:G1108"/>
    <mergeCell ref="G1113:G1119"/>
    <mergeCell ref="G1124:G1130"/>
    <mergeCell ref="G1135:G1141"/>
    <mergeCell ref="G1146:G1152"/>
    <mergeCell ref="G1157:G1163"/>
    <mergeCell ref="G1036:G1042"/>
    <mergeCell ref="G1047:G1053"/>
    <mergeCell ref="G1058:G1064"/>
    <mergeCell ref="G1069:G1075"/>
    <mergeCell ref="G1080:G1086"/>
    <mergeCell ref="G1091:G1097"/>
    <mergeCell ref="G970:G976"/>
    <mergeCell ref="G981:G987"/>
    <mergeCell ref="G992:G998"/>
    <mergeCell ref="G1003:G1009"/>
    <mergeCell ref="G1014:G1020"/>
    <mergeCell ref="G1025:G1031"/>
    <mergeCell ref="G904:G910"/>
    <mergeCell ref="G915:G921"/>
    <mergeCell ref="G926:G932"/>
    <mergeCell ref="G937:G943"/>
    <mergeCell ref="G948:G954"/>
    <mergeCell ref="G959:G965"/>
    <mergeCell ref="G838:G844"/>
    <mergeCell ref="G849:G855"/>
    <mergeCell ref="G860:G866"/>
    <mergeCell ref="G871:G877"/>
    <mergeCell ref="G882:G888"/>
    <mergeCell ref="G893:G899"/>
    <mergeCell ref="G772:G778"/>
    <mergeCell ref="G783:G789"/>
    <mergeCell ref="G794:G800"/>
    <mergeCell ref="G805:G811"/>
    <mergeCell ref="G816:G822"/>
    <mergeCell ref="G827:G833"/>
    <mergeCell ref="G706:G712"/>
    <mergeCell ref="G717:G723"/>
    <mergeCell ref="G728:G734"/>
    <mergeCell ref="G739:G745"/>
    <mergeCell ref="G750:G756"/>
    <mergeCell ref="G761:G767"/>
    <mergeCell ref="G640:G646"/>
    <mergeCell ref="G651:G657"/>
    <mergeCell ref="G662:G668"/>
    <mergeCell ref="G673:G679"/>
    <mergeCell ref="G684:G690"/>
    <mergeCell ref="G695:G701"/>
    <mergeCell ref="G574:G580"/>
    <mergeCell ref="G585:G591"/>
    <mergeCell ref="G596:G602"/>
    <mergeCell ref="G607:G613"/>
    <mergeCell ref="G618:G624"/>
    <mergeCell ref="G629:G635"/>
    <mergeCell ref="G508:G514"/>
    <mergeCell ref="G519:G525"/>
    <mergeCell ref="G530:G536"/>
    <mergeCell ref="G541:G547"/>
    <mergeCell ref="G552:G558"/>
    <mergeCell ref="G563:G569"/>
    <mergeCell ref="G442:G448"/>
    <mergeCell ref="G453:G459"/>
    <mergeCell ref="G464:G470"/>
    <mergeCell ref="G475:G481"/>
    <mergeCell ref="G486:G492"/>
    <mergeCell ref="G497:G503"/>
    <mergeCell ref="G376:G382"/>
    <mergeCell ref="G387:G393"/>
    <mergeCell ref="G398:G404"/>
    <mergeCell ref="G409:G415"/>
    <mergeCell ref="G420:G426"/>
    <mergeCell ref="G431:G437"/>
    <mergeCell ref="G310:G316"/>
    <mergeCell ref="G321:G327"/>
    <mergeCell ref="G332:G338"/>
    <mergeCell ref="G343:G349"/>
    <mergeCell ref="G354:G360"/>
    <mergeCell ref="G365:G371"/>
    <mergeCell ref="G244:G250"/>
    <mergeCell ref="G255:G261"/>
    <mergeCell ref="G266:G272"/>
    <mergeCell ref="G277:G283"/>
    <mergeCell ref="G288:G294"/>
    <mergeCell ref="G299:G305"/>
    <mergeCell ref="G178:G184"/>
    <mergeCell ref="G189:G195"/>
    <mergeCell ref="G200:G206"/>
    <mergeCell ref="G211:G217"/>
    <mergeCell ref="G222:G228"/>
    <mergeCell ref="G233:G239"/>
    <mergeCell ref="G112:G118"/>
    <mergeCell ref="G123:G129"/>
    <mergeCell ref="G134:G140"/>
    <mergeCell ref="G145:G151"/>
    <mergeCell ref="G156:G162"/>
    <mergeCell ref="G167:G173"/>
    <mergeCell ref="G46:G52"/>
    <mergeCell ref="G57:G63"/>
    <mergeCell ref="G68:G74"/>
    <mergeCell ref="G79:G85"/>
    <mergeCell ref="G90:G96"/>
    <mergeCell ref="G101:G107"/>
    <mergeCell ref="G2:G8"/>
    <mergeCell ref="G13:G19"/>
    <mergeCell ref="G24:G30"/>
    <mergeCell ref="E35:E41"/>
    <mergeCell ref="G35:G41"/>
    <mergeCell ref="A1003:A1013"/>
    <mergeCell ref="A1014:A1024"/>
    <mergeCell ref="E2:E8"/>
    <mergeCell ref="E9:E12"/>
    <mergeCell ref="E13:E19"/>
    <mergeCell ref="E24:E30"/>
    <mergeCell ref="E46:E52"/>
    <mergeCell ref="E134:E140"/>
    <mergeCell ref="E145:E151"/>
    <mergeCell ref="E156:E162"/>
    <mergeCell ref="A937:A947"/>
    <mergeCell ref="A948:A958"/>
    <mergeCell ref="A959:A969"/>
    <mergeCell ref="A970:A980"/>
    <mergeCell ref="A981:A991"/>
    <mergeCell ref="A992:A1002"/>
    <mergeCell ref="A871:A881"/>
    <mergeCell ref="A882:A892"/>
    <mergeCell ref="A893:A903"/>
    <mergeCell ref="A904:A914"/>
    <mergeCell ref="A915:A925"/>
    <mergeCell ref="A926:A936"/>
    <mergeCell ref="A805:A815"/>
    <mergeCell ref="A816:A826"/>
    <mergeCell ref="A827:A837"/>
    <mergeCell ref="A838:A848"/>
    <mergeCell ref="A849:A859"/>
    <mergeCell ref="A860:A870"/>
    <mergeCell ref="A1157:A1167"/>
    <mergeCell ref="A1102:A1112"/>
    <mergeCell ref="A1091:A1101"/>
    <mergeCell ref="A1080:A1090"/>
    <mergeCell ref="A1069:A1079"/>
    <mergeCell ref="A1058:A1068"/>
    <mergeCell ref="A772:A782"/>
    <mergeCell ref="A783:A793"/>
    <mergeCell ref="A794:A804"/>
    <mergeCell ref="A1124:A1134"/>
    <mergeCell ref="A1135:A1145"/>
    <mergeCell ref="A1146:A1156"/>
    <mergeCell ref="A1113:A1123"/>
    <mergeCell ref="A1047:A1057"/>
    <mergeCell ref="A1036:A1046"/>
    <mergeCell ref="A1025:A1035"/>
    <mergeCell ref="A706:A716"/>
    <mergeCell ref="A717:A727"/>
    <mergeCell ref="A728:A738"/>
    <mergeCell ref="A739:A749"/>
    <mergeCell ref="A750:A760"/>
    <mergeCell ref="A761:A771"/>
    <mergeCell ref="A640:A650"/>
    <mergeCell ref="A651:A661"/>
    <mergeCell ref="A662:A672"/>
    <mergeCell ref="A673:A683"/>
    <mergeCell ref="A684:A694"/>
    <mergeCell ref="A695:A705"/>
    <mergeCell ref="A574:A584"/>
    <mergeCell ref="A585:A595"/>
    <mergeCell ref="A596:A606"/>
    <mergeCell ref="A607:A617"/>
    <mergeCell ref="A618:A628"/>
    <mergeCell ref="A629:A639"/>
    <mergeCell ref="A508:A518"/>
    <mergeCell ref="A519:A529"/>
    <mergeCell ref="A530:A540"/>
    <mergeCell ref="A541:A551"/>
    <mergeCell ref="A552:A562"/>
    <mergeCell ref="A563:A573"/>
    <mergeCell ref="A1201:A1211"/>
    <mergeCell ref="A1190:A1200"/>
    <mergeCell ref="A1179:A1189"/>
    <mergeCell ref="A1168:A1178"/>
    <mergeCell ref="A442:A452"/>
    <mergeCell ref="A453:A463"/>
    <mergeCell ref="A464:A474"/>
    <mergeCell ref="A475:A485"/>
    <mergeCell ref="A486:A496"/>
    <mergeCell ref="A497:A507"/>
    <mergeCell ref="A1267:A1277"/>
    <mergeCell ref="A1256:A1266"/>
    <mergeCell ref="A1245:A1255"/>
    <mergeCell ref="A1234:A1244"/>
    <mergeCell ref="A1223:A1233"/>
    <mergeCell ref="A1212:A1222"/>
    <mergeCell ref="A1333:A1343"/>
    <mergeCell ref="A1322:A1332"/>
    <mergeCell ref="A1311:A1321"/>
    <mergeCell ref="A1300:A1310"/>
    <mergeCell ref="A1289:A1299"/>
    <mergeCell ref="A1278:A1288"/>
    <mergeCell ref="A420:A430"/>
    <mergeCell ref="A431:A441"/>
    <mergeCell ref="A1399:A1409"/>
    <mergeCell ref="A1410:A1420"/>
    <mergeCell ref="A1421:A1431"/>
    <mergeCell ref="A1388:A1398"/>
    <mergeCell ref="A1377:A1387"/>
    <mergeCell ref="A1366:A1376"/>
    <mergeCell ref="A1355:A1365"/>
    <mergeCell ref="A1344:A1354"/>
    <mergeCell ref="A354:A364"/>
    <mergeCell ref="A365:A375"/>
    <mergeCell ref="A376:A386"/>
    <mergeCell ref="A387:A397"/>
    <mergeCell ref="A398:A408"/>
    <mergeCell ref="A409:A419"/>
    <mergeCell ref="A288:A298"/>
    <mergeCell ref="A299:A309"/>
    <mergeCell ref="A310:A320"/>
    <mergeCell ref="A321:A331"/>
    <mergeCell ref="A332:A342"/>
    <mergeCell ref="A343:A353"/>
    <mergeCell ref="A222:A232"/>
    <mergeCell ref="A233:A243"/>
    <mergeCell ref="A244:A254"/>
    <mergeCell ref="A255:A265"/>
    <mergeCell ref="A266:A276"/>
    <mergeCell ref="A277:A287"/>
    <mergeCell ref="A156:A166"/>
    <mergeCell ref="A167:A177"/>
    <mergeCell ref="A178:A188"/>
    <mergeCell ref="A189:A199"/>
    <mergeCell ref="A200:A210"/>
    <mergeCell ref="A211:A221"/>
    <mergeCell ref="A145:A155"/>
    <mergeCell ref="A79:A89"/>
    <mergeCell ref="A90:A100"/>
    <mergeCell ref="A101:A111"/>
    <mergeCell ref="A112:A122"/>
    <mergeCell ref="A123:A133"/>
    <mergeCell ref="A2:A12"/>
    <mergeCell ref="A13:A23"/>
    <mergeCell ref="A24:A34"/>
    <mergeCell ref="A35:A45"/>
    <mergeCell ref="A46:A56"/>
    <mergeCell ref="A57:A67"/>
    <mergeCell ref="A68:A78"/>
    <mergeCell ref="A134:A1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5"/>
  <sheetViews>
    <sheetView topLeftCell="D16" workbookViewId="0">
      <selection activeCell="Q21" sqref="Q21"/>
    </sheetView>
  </sheetViews>
  <sheetFormatPr defaultRowHeight="14.4" x14ac:dyDescent="0.3"/>
  <cols>
    <col min="1" max="1" width="13.33203125" customWidth="1"/>
    <col min="2" max="2" width="17.88671875" customWidth="1"/>
    <col min="3" max="3" width="14.109375" customWidth="1"/>
    <col min="4" max="4" width="14.88671875" customWidth="1"/>
    <col min="5" max="5" width="17.21875" customWidth="1"/>
    <col min="6" max="6" width="12.77734375" customWidth="1"/>
    <col min="11" max="11" width="10.6640625" customWidth="1"/>
  </cols>
  <sheetData>
    <row r="2" spans="1:6" ht="21.6" x14ac:dyDescent="0.45">
      <c r="A2" s="16" t="s">
        <v>149</v>
      </c>
    </row>
    <row r="3" spans="1:6" ht="21.6" customHeight="1" x14ac:dyDescent="0.3">
      <c r="A3" s="5" t="s">
        <v>145</v>
      </c>
      <c r="B3" s="5" t="s">
        <v>146</v>
      </c>
      <c r="C3" s="5" t="s">
        <v>147</v>
      </c>
      <c r="D3" s="5" t="s">
        <v>151</v>
      </c>
      <c r="E3" s="5" t="s">
        <v>148</v>
      </c>
      <c r="F3" s="5" t="s">
        <v>150</v>
      </c>
    </row>
    <row r="4" spans="1:6" x14ac:dyDescent="0.3">
      <c r="A4" s="2" t="s">
        <v>47</v>
      </c>
      <c r="B4" s="7" t="s">
        <v>5</v>
      </c>
      <c r="C4" s="7">
        <v>9.67</v>
      </c>
      <c r="D4" s="9">
        <f>SUM(C4:C10)</f>
        <v>270.77999999999997</v>
      </c>
      <c r="E4" s="7">
        <v>34.229999999999997</v>
      </c>
      <c r="F4" s="9">
        <f>SUM(E4:E10)</f>
        <v>1076.44</v>
      </c>
    </row>
    <row r="5" spans="1:6" x14ac:dyDescent="0.3">
      <c r="A5" s="3"/>
      <c r="B5" s="7" t="s">
        <v>6</v>
      </c>
      <c r="C5" s="7">
        <v>13.35</v>
      </c>
      <c r="D5" s="10"/>
      <c r="E5" s="7">
        <v>14.34</v>
      </c>
      <c r="F5" s="10"/>
    </row>
    <row r="6" spans="1:6" x14ac:dyDescent="0.3">
      <c r="A6" s="3"/>
      <c r="B6" s="7" t="s">
        <v>7</v>
      </c>
      <c r="C6" s="7">
        <v>19.66</v>
      </c>
      <c r="D6" s="10"/>
      <c r="E6" s="7">
        <v>606.66999999999996</v>
      </c>
      <c r="F6" s="10"/>
    </row>
    <row r="7" spans="1:6" x14ac:dyDescent="0.3">
      <c r="A7" s="3"/>
      <c r="B7" s="7" t="s">
        <v>8</v>
      </c>
      <c r="C7" s="7">
        <v>3.02</v>
      </c>
      <c r="D7" s="10"/>
      <c r="E7" s="7">
        <v>105.76</v>
      </c>
      <c r="F7" s="10"/>
    </row>
    <row r="8" spans="1:6" x14ac:dyDescent="0.3">
      <c r="A8" s="3"/>
      <c r="B8" s="7" t="s">
        <v>9</v>
      </c>
      <c r="C8" s="7">
        <v>4.3599999999999897</v>
      </c>
      <c r="D8" s="10"/>
      <c r="E8" s="7">
        <v>6.96</v>
      </c>
      <c r="F8" s="10"/>
    </row>
    <row r="9" spans="1:6" x14ac:dyDescent="0.3">
      <c r="A9" s="3"/>
      <c r="B9" s="7" t="s">
        <v>10</v>
      </c>
      <c r="C9" s="7">
        <v>11.69</v>
      </c>
      <c r="D9" s="10"/>
      <c r="E9" s="7">
        <v>10.739999999999901</v>
      </c>
      <c r="F9" s="10"/>
    </row>
    <row r="10" spans="1:6" x14ac:dyDescent="0.3">
      <c r="A10" s="3"/>
      <c r="B10" s="7" t="s">
        <v>11</v>
      </c>
      <c r="C10" s="7">
        <v>209.03</v>
      </c>
      <c r="D10" s="11"/>
      <c r="E10" s="7">
        <v>297.74</v>
      </c>
      <c r="F10" s="11"/>
    </row>
    <row r="11" spans="1:6" x14ac:dyDescent="0.3">
      <c r="A11" s="3"/>
      <c r="B11" s="8" t="s">
        <v>12</v>
      </c>
      <c r="C11" s="8">
        <v>130.6</v>
      </c>
      <c r="D11" s="12">
        <f>SUM(C11:C14)</f>
        <v>136.33000000000001</v>
      </c>
      <c r="E11" s="8">
        <v>24.91</v>
      </c>
      <c r="F11" s="12">
        <f>SUM(E11:E14)</f>
        <v>33.49</v>
      </c>
    </row>
    <row r="12" spans="1:6" x14ac:dyDescent="0.3">
      <c r="A12" s="3"/>
      <c r="B12" s="8" t="s">
        <v>13</v>
      </c>
      <c r="C12" s="8">
        <v>3.18</v>
      </c>
      <c r="D12" s="13"/>
      <c r="E12" s="8">
        <v>4.07</v>
      </c>
      <c r="F12" s="13"/>
    </row>
    <row r="13" spans="1:6" x14ac:dyDescent="0.3">
      <c r="A13" s="3"/>
      <c r="B13" s="8" t="s">
        <v>14</v>
      </c>
      <c r="C13" s="8">
        <v>0</v>
      </c>
      <c r="D13" s="13"/>
      <c r="E13" s="8">
        <v>0</v>
      </c>
      <c r="F13" s="13"/>
    </row>
    <row r="14" spans="1:6" x14ac:dyDescent="0.3">
      <c r="A14" s="4"/>
      <c r="B14" s="8" t="s">
        <v>15</v>
      </c>
      <c r="C14" s="8">
        <v>2.5499999999999998</v>
      </c>
      <c r="D14" s="14"/>
      <c r="E14" s="8">
        <v>4.51</v>
      </c>
      <c r="F14" s="14"/>
    </row>
    <row r="15" spans="1:6" x14ac:dyDescent="0.3">
      <c r="A15" s="2" t="s">
        <v>62</v>
      </c>
      <c r="B15" s="7" t="s">
        <v>5</v>
      </c>
      <c r="C15" s="7">
        <v>0.01</v>
      </c>
      <c r="D15" s="9">
        <f>SUM(C15:C21)</f>
        <v>242.82999999999981</v>
      </c>
      <c r="E15" s="7">
        <v>0.04</v>
      </c>
      <c r="F15" s="9">
        <f>SUM(E15:E21)</f>
        <v>835.9799999999999</v>
      </c>
    </row>
    <row r="16" spans="1:6" x14ac:dyDescent="0.3">
      <c r="A16" s="3"/>
      <c r="B16" s="7" t="s">
        <v>6</v>
      </c>
      <c r="C16" s="7">
        <v>18.779999999999902</v>
      </c>
      <c r="D16" s="10"/>
      <c r="E16" s="7">
        <v>20.170000000000002</v>
      </c>
      <c r="F16" s="10"/>
    </row>
    <row r="17" spans="1:8" x14ac:dyDescent="0.3">
      <c r="A17" s="3"/>
      <c r="B17" s="7" t="s">
        <v>7</v>
      </c>
      <c r="C17" s="7">
        <v>11.639999999999899</v>
      </c>
      <c r="D17" s="10"/>
      <c r="E17" s="7">
        <v>359.19</v>
      </c>
      <c r="F17" s="10"/>
    </row>
    <row r="18" spans="1:8" x14ac:dyDescent="0.3">
      <c r="A18" s="3"/>
      <c r="B18" s="7" t="s">
        <v>8</v>
      </c>
      <c r="C18" s="7">
        <v>4.68</v>
      </c>
      <c r="D18" s="10"/>
      <c r="E18" s="7">
        <v>163.89</v>
      </c>
      <c r="F18" s="10"/>
    </row>
    <row r="19" spans="1:8" ht="17.399999999999999" x14ac:dyDescent="0.3">
      <c r="A19" s="3"/>
      <c r="B19" s="7" t="s">
        <v>9</v>
      </c>
      <c r="C19" s="7">
        <v>5.58</v>
      </c>
      <c r="D19" s="10"/>
      <c r="E19" s="7">
        <v>8.91</v>
      </c>
      <c r="F19" s="10"/>
      <c r="H19" s="34" t="s">
        <v>161</v>
      </c>
    </row>
    <row r="20" spans="1:8" x14ac:dyDescent="0.3">
      <c r="A20" s="3"/>
      <c r="B20" s="7" t="s">
        <v>10</v>
      </c>
      <c r="C20" s="7">
        <v>8.1999999999999993</v>
      </c>
      <c r="D20" s="10"/>
      <c r="E20" s="7">
        <v>7.53</v>
      </c>
      <c r="F20" s="10"/>
    </row>
    <row r="21" spans="1:8" x14ac:dyDescent="0.3">
      <c r="A21" s="3"/>
      <c r="B21" s="7" t="s">
        <v>11</v>
      </c>
      <c r="C21" s="7">
        <v>193.94</v>
      </c>
      <c r="D21" s="11"/>
      <c r="E21" s="7">
        <v>276.25</v>
      </c>
      <c r="F21" s="11"/>
    </row>
    <row r="22" spans="1:8" x14ac:dyDescent="0.3">
      <c r="A22" s="3"/>
      <c r="B22" s="8" t="s">
        <v>12</v>
      </c>
      <c r="C22" s="8">
        <v>169.96</v>
      </c>
      <c r="D22" s="12">
        <f>SUM(C22:C25)</f>
        <v>190.37999999999991</v>
      </c>
      <c r="E22" s="8">
        <v>32.409999999999997</v>
      </c>
      <c r="F22" s="12">
        <f>SUM(E22:E25)</f>
        <v>61.029999999999902</v>
      </c>
    </row>
    <row r="23" spans="1:8" x14ac:dyDescent="0.3">
      <c r="A23" s="3"/>
      <c r="B23" s="8" t="s">
        <v>13</v>
      </c>
      <c r="C23" s="8">
        <v>10.739999999999901</v>
      </c>
      <c r="D23" s="13"/>
      <c r="E23" s="8">
        <v>13.739999999999901</v>
      </c>
      <c r="F23" s="13"/>
    </row>
    <row r="24" spans="1:8" x14ac:dyDescent="0.3">
      <c r="A24" s="3"/>
      <c r="B24" s="8" t="s">
        <v>14</v>
      </c>
      <c r="C24" s="8">
        <v>1.71</v>
      </c>
      <c r="D24" s="13"/>
      <c r="E24" s="8">
        <v>0.77</v>
      </c>
      <c r="F24" s="13"/>
    </row>
    <row r="25" spans="1:8" x14ac:dyDescent="0.3">
      <c r="A25" s="4"/>
      <c r="B25" s="8" t="s">
        <v>15</v>
      </c>
      <c r="C25" s="8">
        <v>7.97</v>
      </c>
      <c r="D25" s="14"/>
      <c r="E25" s="8">
        <v>14.11</v>
      </c>
      <c r="F25" s="14"/>
    </row>
    <row r="26" spans="1:8" x14ac:dyDescent="0.3">
      <c r="A26" s="2" t="s">
        <v>100</v>
      </c>
      <c r="B26" s="7" t="s">
        <v>5</v>
      </c>
      <c r="C26" s="7">
        <v>8.93</v>
      </c>
      <c r="D26" s="9">
        <f>SUM(C26:C32)</f>
        <v>193.67999999999998</v>
      </c>
      <c r="E26" s="7">
        <v>31.61</v>
      </c>
      <c r="F26" s="9">
        <f>SUM(E26:E32)</f>
        <v>488.10999999999899</v>
      </c>
    </row>
    <row r="27" spans="1:8" x14ac:dyDescent="0.3">
      <c r="A27" s="3"/>
      <c r="B27" s="7" t="s">
        <v>6</v>
      </c>
      <c r="C27" s="7">
        <v>12.28</v>
      </c>
      <c r="D27" s="10"/>
      <c r="E27" s="7">
        <v>13.19</v>
      </c>
      <c r="F27" s="10"/>
    </row>
    <row r="28" spans="1:8" x14ac:dyDescent="0.3">
      <c r="A28" s="3"/>
      <c r="B28" s="7" t="s">
        <v>7</v>
      </c>
      <c r="C28" s="7">
        <v>6.04</v>
      </c>
      <c r="D28" s="10"/>
      <c r="E28" s="7">
        <v>186.38</v>
      </c>
      <c r="F28" s="10"/>
    </row>
    <row r="29" spans="1:8" x14ac:dyDescent="0.3">
      <c r="A29" s="3"/>
      <c r="B29" s="7" t="s">
        <v>8</v>
      </c>
      <c r="C29" s="7">
        <v>0.63</v>
      </c>
      <c r="D29" s="10"/>
      <c r="E29" s="7">
        <v>22.06</v>
      </c>
      <c r="F29" s="10"/>
    </row>
    <row r="30" spans="1:8" x14ac:dyDescent="0.3">
      <c r="A30" s="3"/>
      <c r="B30" s="7" t="s">
        <v>9</v>
      </c>
      <c r="C30" s="7">
        <v>10.42</v>
      </c>
      <c r="D30" s="10"/>
      <c r="E30" s="7">
        <v>16.64</v>
      </c>
      <c r="F30" s="10"/>
    </row>
    <row r="31" spans="1:8" x14ac:dyDescent="0.3">
      <c r="A31" s="3"/>
      <c r="B31" s="7" t="s">
        <v>10</v>
      </c>
      <c r="C31" s="7">
        <v>6.1199999999999903</v>
      </c>
      <c r="D31" s="10"/>
      <c r="E31" s="7">
        <v>5.6199999999999903</v>
      </c>
      <c r="F31" s="10"/>
    </row>
    <row r="32" spans="1:8" x14ac:dyDescent="0.3">
      <c r="A32" s="3"/>
      <c r="B32" s="7" t="s">
        <v>11</v>
      </c>
      <c r="C32" s="7">
        <v>149.26</v>
      </c>
      <c r="D32" s="11"/>
      <c r="E32" s="7">
        <v>212.60999999999899</v>
      </c>
      <c r="F32" s="11"/>
    </row>
    <row r="33" spans="1:6" x14ac:dyDescent="0.3">
      <c r="A33" s="3"/>
      <c r="B33" s="8" t="s">
        <v>12</v>
      </c>
      <c r="C33" s="8">
        <v>163.43</v>
      </c>
      <c r="D33" s="12">
        <f>SUM(C33:C36)</f>
        <v>168.54</v>
      </c>
      <c r="E33" s="8">
        <v>31.17</v>
      </c>
      <c r="F33" s="12">
        <f>SUM(E33:E36)</f>
        <v>38.92</v>
      </c>
    </row>
    <row r="34" spans="1:6" x14ac:dyDescent="0.3">
      <c r="A34" s="3"/>
      <c r="B34" s="8" t="s">
        <v>13</v>
      </c>
      <c r="C34" s="8">
        <v>2.64</v>
      </c>
      <c r="D34" s="13"/>
      <c r="E34" s="8">
        <v>3.38</v>
      </c>
      <c r="F34" s="13"/>
    </row>
    <row r="35" spans="1:6" x14ac:dyDescent="0.3">
      <c r="A35" s="3"/>
      <c r="B35" s="8" t="s">
        <v>14</v>
      </c>
      <c r="C35" s="8">
        <v>0</v>
      </c>
      <c r="D35" s="13"/>
      <c r="E35" s="8">
        <v>0</v>
      </c>
      <c r="F35" s="13"/>
    </row>
    <row r="36" spans="1:6" x14ac:dyDescent="0.3">
      <c r="A36" s="4"/>
      <c r="B36" s="8" t="s">
        <v>15</v>
      </c>
      <c r="C36" s="8">
        <v>2.46999999999999</v>
      </c>
      <c r="D36" s="14"/>
      <c r="E36" s="8">
        <v>4.37</v>
      </c>
      <c r="F36" s="14"/>
    </row>
    <row r="37" spans="1:6" x14ac:dyDescent="0.3">
      <c r="A37" s="2" t="s">
        <v>116</v>
      </c>
      <c r="B37" s="7" t="s">
        <v>5</v>
      </c>
      <c r="C37" s="7">
        <v>0</v>
      </c>
      <c r="D37" s="9">
        <f>SUM(C37:C43)</f>
        <v>96.84</v>
      </c>
      <c r="E37" s="7">
        <v>0</v>
      </c>
      <c r="F37" s="9">
        <f>SUM(E37:E43)</f>
        <v>356.17999999999989</v>
      </c>
    </row>
    <row r="38" spans="1:6" x14ac:dyDescent="0.3">
      <c r="A38" s="3"/>
      <c r="B38" s="7" t="s">
        <v>6</v>
      </c>
      <c r="C38" s="7">
        <v>25.38</v>
      </c>
      <c r="D38" s="10"/>
      <c r="E38" s="7">
        <v>27.259999999999899</v>
      </c>
      <c r="F38" s="10"/>
    </row>
    <row r="39" spans="1:6" x14ac:dyDescent="0.3">
      <c r="A39" s="3"/>
      <c r="B39" s="7" t="s">
        <v>7</v>
      </c>
      <c r="C39" s="7">
        <v>3.58</v>
      </c>
      <c r="D39" s="10"/>
      <c r="E39" s="7">
        <v>110.47</v>
      </c>
      <c r="F39" s="10"/>
    </row>
    <row r="40" spans="1:6" x14ac:dyDescent="0.3">
      <c r="A40" s="3"/>
      <c r="B40" s="7" t="s">
        <v>8</v>
      </c>
      <c r="C40" s="7">
        <v>3.69</v>
      </c>
      <c r="D40" s="10"/>
      <c r="E40" s="7">
        <v>129.22</v>
      </c>
      <c r="F40" s="10"/>
    </row>
    <row r="41" spans="1:6" x14ac:dyDescent="0.3">
      <c r="A41" s="3"/>
      <c r="B41" s="7" t="s">
        <v>9</v>
      </c>
      <c r="C41" s="7">
        <v>9.8000000000000007</v>
      </c>
      <c r="D41" s="10"/>
      <c r="E41" s="7">
        <v>15.65</v>
      </c>
      <c r="F41" s="10"/>
    </row>
    <row r="42" spans="1:6" x14ac:dyDescent="0.3">
      <c r="A42" s="3"/>
      <c r="B42" s="7" t="s">
        <v>10</v>
      </c>
      <c r="C42" s="7">
        <v>7.7</v>
      </c>
      <c r="D42" s="10"/>
      <c r="E42" s="7">
        <v>7.07</v>
      </c>
      <c r="F42" s="10"/>
    </row>
    <row r="43" spans="1:6" x14ac:dyDescent="0.3">
      <c r="A43" s="3"/>
      <c r="B43" s="7" t="s">
        <v>11</v>
      </c>
      <c r="C43" s="7">
        <v>46.69</v>
      </c>
      <c r="D43" s="11"/>
      <c r="E43" s="7">
        <v>66.510000000000005</v>
      </c>
      <c r="F43" s="11"/>
    </row>
    <row r="44" spans="1:6" x14ac:dyDescent="0.3">
      <c r="A44" s="3"/>
      <c r="B44" s="8" t="s">
        <v>12</v>
      </c>
      <c r="C44" s="8">
        <v>153.31</v>
      </c>
      <c r="D44" s="12">
        <f>SUM(C44:C47)</f>
        <v>195.42</v>
      </c>
      <c r="E44" s="8">
        <v>29.24</v>
      </c>
      <c r="F44" s="12">
        <f>SUM(E44:E47)</f>
        <v>89.089999999999989</v>
      </c>
    </row>
    <row r="45" spans="1:6" x14ac:dyDescent="0.3">
      <c r="A45" s="3"/>
      <c r="B45" s="8" t="s">
        <v>13</v>
      </c>
      <c r="C45" s="8">
        <v>29.95</v>
      </c>
      <c r="D45" s="13"/>
      <c r="E45" s="8">
        <v>38.33</v>
      </c>
      <c r="F45" s="13"/>
    </row>
    <row r="46" spans="1:6" x14ac:dyDescent="0.3">
      <c r="A46" s="3"/>
      <c r="B46" s="8" t="s">
        <v>14</v>
      </c>
      <c r="C46" s="8">
        <v>0</v>
      </c>
      <c r="D46" s="13"/>
      <c r="E46" s="8">
        <v>0</v>
      </c>
      <c r="F46" s="13"/>
    </row>
    <row r="47" spans="1:6" x14ac:dyDescent="0.3">
      <c r="A47" s="4"/>
      <c r="B47" s="8" t="s">
        <v>15</v>
      </c>
      <c r="C47" s="8">
        <v>12.16</v>
      </c>
      <c r="D47" s="14"/>
      <c r="E47" s="8">
        <v>21.52</v>
      </c>
      <c r="F47" s="14"/>
    </row>
    <row r="51" spans="1:2" x14ac:dyDescent="0.3">
      <c r="A51" t="s">
        <v>154</v>
      </c>
    </row>
    <row r="52" spans="1:2" x14ac:dyDescent="0.3">
      <c r="A52" t="s">
        <v>152</v>
      </c>
      <c r="B52">
        <f>SUM(F37,F26,F15,F4)</f>
        <v>2756.7099999999987</v>
      </c>
    </row>
    <row r="53" spans="1:2" x14ac:dyDescent="0.3">
      <c r="A53" t="s">
        <v>153</v>
      </c>
      <c r="B53">
        <f>SUM(F44,F33,F22,F11)</f>
        <v>222.52999999999992</v>
      </c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32"/>
    </row>
    <row r="123" spans="1:1" x14ac:dyDescent="0.3">
      <c r="A123" s="32"/>
    </row>
    <row r="124" spans="1:1" x14ac:dyDescent="0.3">
      <c r="A124" s="32"/>
    </row>
    <row r="125" spans="1:1" x14ac:dyDescent="0.3">
      <c r="A125" s="32"/>
    </row>
  </sheetData>
  <autoFilter ref="A3:F47"/>
  <mergeCells count="21">
    <mergeCell ref="A115:A125"/>
    <mergeCell ref="A26:A36"/>
    <mergeCell ref="D26:D32"/>
    <mergeCell ref="F26:F32"/>
    <mergeCell ref="D33:D36"/>
    <mergeCell ref="F33:F36"/>
    <mergeCell ref="A37:A47"/>
    <mergeCell ref="D37:D43"/>
    <mergeCell ref="F37:F43"/>
    <mergeCell ref="D44:D47"/>
    <mergeCell ref="F44:F47"/>
    <mergeCell ref="A4:A14"/>
    <mergeCell ref="D4:D10"/>
    <mergeCell ref="F4:F10"/>
    <mergeCell ref="D11:D14"/>
    <mergeCell ref="F11:F14"/>
    <mergeCell ref="A15:A25"/>
    <mergeCell ref="D15:D21"/>
    <mergeCell ref="F15:F21"/>
    <mergeCell ref="D22:D25"/>
    <mergeCell ref="F22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31"/>
  <sheetViews>
    <sheetView workbookViewId="0">
      <selection activeCell="G2" sqref="G2:H13"/>
    </sheetView>
  </sheetViews>
  <sheetFormatPr defaultRowHeight="14.4" x14ac:dyDescent="0.3"/>
  <cols>
    <col min="1" max="1" width="14.77734375" customWidth="1"/>
    <col min="2" max="2" width="23.5546875" customWidth="1"/>
    <col min="3" max="3" width="22.88671875" customWidth="1"/>
    <col min="4" max="4" width="19.6640625" customWidth="1"/>
    <col min="7" max="7" width="12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t="s">
        <v>7</v>
      </c>
      <c r="C2">
        <v>55.48</v>
      </c>
      <c r="D2">
        <v>1712</v>
      </c>
      <c r="G2" t="s">
        <v>158</v>
      </c>
    </row>
    <row r="3" spans="1:8" x14ac:dyDescent="0.3">
      <c r="A3" t="s">
        <v>16</v>
      </c>
      <c r="B3" t="s">
        <v>7</v>
      </c>
      <c r="C3">
        <v>33.86</v>
      </c>
      <c r="D3">
        <v>1044.8499999999999</v>
      </c>
      <c r="G3" t="s">
        <v>7</v>
      </c>
      <c r="H3">
        <f>SUBTOTAL(9,C2:C281)</f>
        <v>1576.0399999999977</v>
      </c>
    </row>
    <row r="4" spans="1:8" x14ac:dyDescent="0.3">
      <c r="A4" t="s">
        <v>17</v>
      </c>
      <c r="B4" t="s">
        <v>7</v>
      </c>
      <c r="C4">
        <v>22.5</v>
      </c>
      <c r="D4">
        <v>694.3</v>
      </c>
      <c r="G4" t="s">
        <v>9</v>
      </c>
      <c r="H4">
        <f>SUBTOTAL(9,C288:C567)</f>
        <v>2247.3199999999983</v>
      </c>
    </row>
    <row r="5" spans="1:8" x14ac:dyDescent="0.3">
      <c r="A5" t="s">
        <v>18</v>
      </c>
      <c r="B5" t="s">
        <v>7</v>
      </c>
      <c r="C5">
        <v>13.36</v>
      </c>
      <c r="D5">
        <v>412.26</v>
      </c>
      <c r="G5" t="s">
        <v>8</v>
      </c>
      <c r="H5">
        <f>SUBTOTAL(9,C574:C853)</f>
        <v>338.01999999999981</v>
      </c>
    </row>
    <row r="6" spans="1:8" x14ac:dyDescent="0.3">
      <c r="A6" t="s">
        <v>19</v>
      </c>
      <c r="B6" t="s">
        <v>7</v>
      </c>
      <c r="C6">
        <v>22.49</v>
      </c>
      <c r="D6">
        <v>693.99</v>
      </c>
      <c r="G6" t="s">
        <v>5</v>
      </c>
      <c r="H6">
        <f>SUBTOTAL(9,C860:C1139)</f>
        <v>2096.0800000000004</v>
      </c>
    </row>
    <row r="7" spans="1:8" hidden="1" x14ac:dyDescent="0.3">
      <c r="A7" t="s">
        <v>4</v>
      </c>
      <c r="B7" t="s">
        <v>10</v>
      </c>
      <c r="C7">
        <v>11.39</v>
      </c>
      <c r="D7">
        <v>10.46</v>
      </c>
    </row>
    <row r="8" spans="1:8" hidden="1" x14ac:dyDescent="0.3">
      <c r="A8" t="s">
        <v>4</v>
      </c>
      <c r="B8" t="s">
        <v>11</v>
      </c>
      <c r="C8">
        <v>195.08</v>
      </c>
      <c r="D8">
        <v>277.87</v>
      </c>
    </row>
    <row r="9" spans="1:8" hidden="1" x14ac:dyDescent="0.3">
      <c r="A9" t="s">
        <v>4</v>
      </c>
      <c r="B9" t="s">
        <v>12</v>
      </c>
      <c r="C9">
        <v>103.11</v>
      </c>
      <c r="D9">
        <v>19.66</v>
      </c>
    </row>
    <row r="10" spans="1:8" hidden="1" x14ac:dyDescent="0.3">
      <c r="A10" t="s">
        <v>4</v>
      </c>
      <c r="B10" t="s">
        <v>13</v>
      </c>
      <c r="C10">
        <v>8.77</v>
      </c>
      <c r="D10">
        <v>11.219999999999899</v>
      </c>
    </row>
    <row r="11" spans="1:8" hidden="1" x14ac:dyDescent="0.3">
      <c r="A11" t="s">
        <v>4</v>
      </c>
      <c r="B11" t="s">
        <v>14</v>
      </c>
      <c r="C11">
        <v>0</v>
      </c>
      <c r="D11">
        <v>0</v>
      </c>
    </row>
    <row r="12" spans="1:8" hidden="1" x14ac:dyDescent="0.3">
      <c r="A12" t="s">
        <v>4</v>
      </c>
      <c r="B12" t="s">
        <v>15</v>
      </c>
      <c r="C12">
        <v>0.49</v>
      </c>
      <c r="D12">
        <v>0.87</v>
      </c>
    </row>
    <row r="13" spans="1:8" x14ac:dyDescent="0.3">
      <c r="A13" t="s">
        <v>20</v>
      </c>
      <c r="B13" t="s">
        <v>7</v>
      </c>
      <c r="C13">
        <v>36.24</v>
      </c>
      <c r="D13">
        <v>1118.29</v>
      </c>
      <c r="G13" t="s">
        <v>6</v>
      </c>
      <c r="H13">
        <f>SUBTOTAL(9,C1146:C1425)</f>
        <v>2758.4999999999986</v>
      </c>
    </row>
    <row r="14" spans="1:8" x14ac:dyDescent="0.3">
      <c r="A14" t="s">
        <v>21</v>
      </c>
      <c r="B14" t="s">
        <v>7</v>
      </c>
      <c r="C14">
        <v>29.1</v>
      </c>
      <c r="D14">
        <v>897.95999999999901</v>
      </c>
    </row>
    <row r="15" spans="1:8" x14ac:dyDescent="0.3">
      <c r="A15" t="s">
        <v>22</v>
      </c>
      <c r="B15" t="s">
        <v>7</v>
      </c>
      <c r="C15">
        <v>29.88</v>
      </c>
      <c r="D15">
        <v>922.03</v>
      </c>
    </row>
    <row r="16" spans="1:8" x14ac:dyDescent="0.3">
      <c r="A16" t="s">
        <v>23</v>
      </c>
      <c r="B16" t="s">
        <v>7</v>
      </c>
      <c r="C16">
        <v>39.25</v>
      </c>
      <c r="D16">
        <v>1211.1699999999901</v>
      </c>
    </row>
    <row r="17" spans="1:4" x14ac:dyDescent="0.3">
      <c r="A17" t="s">
        <v>24</v>
      </c>
      <c r="B17" t="s">
        <v>7</v>
      </c>
      <c r="C17">
        <v>23.38</v>
      </c>
      <c r="D17">
        <v>721.45999999999901</v>
      </c>
    </row>
    <row r="18" spans="1:4" hidden="1" x14ac:dyDescent="0.3">
      <c r="A18" t="s">
        <v>16</v>
      </c>
      <c r="B18" t="s">
        <v>10</v>
      </c>
      <c r="C18">
        <v>8.51</v>
      </c>
      <c r="D18">
        <v>7.8199999999999896</v>
      </c>
    </row>
    <row r="19" spans="1:4" hidden="1" x14ac:dyDescent="0.3">
      <c r="A19" t="s">
        <v>16</v>
      </c>
      <c r="B19" t="s">
        <v>11</v>
      </c>
      <c r="C19">
        <v>234.49</v>
      </c>
      <c r="D19">
        <v>334.01</v>
      </c>
    </row>
    <row r="20" spans="1:4" hidden="1" x14ac:dyDescent="0.3">
      <c r="A20" t="s">
        <v>16</v>
      </c>
      <c r="B20" t="s">
        <v>12</v>
      </c>
      <c r="C20">
        <v>70.459999999999994</v>
      </c>
      <c r="D20">
        <v>13.44</v>
      </c>
    </row>
    <row r="21" spans="1:4" hidden="1" x14ac:dyDescent="0.3">
      <c r="A21" t="s">
        <v>16</v>
      </c>
      <c r="B21" t="s">
        <v>13</v>
      </c>
      <c r="C21">
        <v>11.03</v>
      </c>
      <c r="D21">
        <v>14.12</v>
      </c>
    </row>
    <row r="22" spans="1:4" hidden="1" x14ac:dyDescent="0.3">
      <c r="A22" t="s">
        <v>16</v>
      </c>
      <c r="B22" t="s">
        <v>14</v>
      </c>
      <c r="C22">
        <v>0.19</v>
      </c>
      <c r="D22">
        <v>0.09</v>
      </c>
    </row>
    <row r="23" spans="1:4" hidden="1" x14ac:dyDescent="0.3">
      <c r="A23" t="s">
        <v>16</v>
      </c>
      <c r="B23" t="s">
        <v>15</v>
      </c>
      <c r="C23">
        <v>8.7299999999999898</v>
      </c>
      <c r="D23">
        <v>15.45</v>
      </c>
    </row>
    <row r="24" spans="1:4" x14ac:dyDescent="0.3">
      <c r="A24" t="s">
        <v>25</v>
      </c>
      <c r="B24" t="s">
        <v>7</v>
      </c>
      <c r="C24">
        <v>24.58</v>
      </c>
      <c r="D24">
        <v>758.49</v>
      </c>
    </row>
    <row r="25" spans="1:4" x14ac:dyDescent="0.3">
      <c r="A25" t="s">
        <v>26</v>
      </c>
      <c r="B25" t="s">
        <v>7</v>
      </c>
      <c r="C25">
        <v>33.15</v>
      </c>
      <c r="D25">
        <v>1022.9399999999901</v>
      </c>
    </row>
    <row r="26" spans="1:4" x14ac:dyDescent="0.3">
      <c r="A26" t="s">
        <v>27</v>
      </c>
      <c r="B26" t="s">
        <v>7</v>
      </c>
      <c r="C26">
        <v>28.459999999999901</v>
      </c>
      <c r="D26">
        <v>878.22</v>
      </c>
    </row>
    <row r="27" spans="1:4" x14ac:dyDescent="0.3">
      <c r="A27" t="s">
        <v>28</v>
      </c>
      <c r="B27" t="s">
        <v>7</v>
      </c>
      <c r="C27">
        <v>19.22</v>
      </c>
      <c r="D27">
        <v>593.09</v>
      </c>
    </row>
    <row r="28" spans="1:4" x14ac:dyDescent="0.3">
      <c r="A28" t="s">
        <v>29</v>
      </c>
      <c r="B28" t="s">
        <v>7</v>
      </c>
      <c r="C28">
        <v>22.35</v>
      </c>
      <c r="D28">
        <v>689.67</v>
      </c>
    </row>
    <row r="29" spans="1:4" hidden="1" x14ac:dyDescent="0.3">
      <c r="A29" t="s">
        <v>17</v>
      </c>
      <c r="B29" t="s">
        <v>10</v>
      </c>
      <c r="C29">
        <v>12.45</v>
      </c>
      <c r="D29">
        <v>11.44</v>
      </c>
    </row>
    <row r="30" spans="1:4" hidden="1" x14ac:dyDescent="0.3">
      <c r="A30" t="s">
        <v>17</v>
      </c>
      <c r="B30" t="s">
        <v>11</v>
      </c>
      <c r="C30">
        <v>303.719999999999</v>
      </c>
      <c r="D30">
        <v>432.62</v>
      </c>
    </row>
    <row r="31" spans="1:4" hidden="1" x14ac:dyDescent="0.3">
      <c r="A31" t="s">
        <v>17</v>
      </c>
      <c r="B31" t="s">
        <v>12</v>
      </c>
      <c r="C31">
        <v>138.63999999999999</v>
      </c>
      <c r="D31">
        <v>26.439999999999898</v>
      </c>
    </row>
    <row r="32" spans="1:4" hidden="1" x14ac:dyDescent="0.3">
      <c r="A32" t="s">
        <v>17</v>
      </c>
      <c r="B32" t="s">
        <v>13</v>
      </c>
      <c r="C32">
        <v>7.78</v>
      </c>
      <c r="D32">
        <v>9.9600000000000009</v>
      </c>
    </row>
    <row r="33" spans="1:4" hidden="1" x14ac:dyDescent="0.3">
      <c r="A33" t="s">
        <v>17</v>
      </c>
      <c r="B33" t="s">
        <v>14</v>
      </c>
      <c r="C33">
        <v>0</v>
      </c>
      <c r="D33">
        <v>0</v>
      </c>
    </row>
    <row r="34" spans="1:4" hidden="1" x14ac:dyDescent="0.3">
      <c r="A34" t="s">
        <v>17</v>
      </c>
      <c r="B34" t="s">
        <v>15</v>
      </c>
      <c r="C34">
        <v>4.3599999999999897</v>
      </c>
      <c r="D34">
        <v>7.72</v>
      </c>
    </row>
    <row r="35" spans="1:4" x14ac:dyDescent="0.3">
      <c r="A35" t="s">
        <v>30</v>
      </c>
      <c r="B35" t="s">
        <v>7</v>
      </c>
      <c r="C35">
        <v>16.100000000000001</v>
      </c>
      <c r="D35">
        <v>496.81</v>
      </c>
    </row>
    <row r="36" spans="1:4" x14ac:dyDescent="0.3">
      <c r="A36" t="s">
        <v>31</v>
      </c>
      <c r="B36" t="s">
        <v>7</v>
      </c>
      <c r="C36">
        <v>23.81</v>
      </c>
      <c r="D36">
        <v>734.73</v>
      </c>
    </row>
    <row r="37" spans="1:4" x14ac:dyDescent="0.3">
      <c r="A37" t="s">
        <v>32</v>
      </c>
      <c r="B37" t="s">
        <v>7</v>
      </c>
      <c r="C37">
        <v>30.25</v>
      </c>
      <c r="D37">
        <v>933.44999999999902</v>
      </c>
    </row>
    <row r="38" spans="1:4" x14ac:dyDescent="0.3">
      <c r="A38" t="s">
        <v>33</v>
      </c>
      <c r="B38" t="s">
        <v>7</v>
      </c>
      <c r="C38">
        <v>19.829999999999998</v>
      </c>
      <c r="D38">
        <v>611.91</v>
      </c>
    </row>
    <row r="39" spans="1:4" x14ac:dyDescent="0.3">
      <c r="A39" t="s">
        <v>34</v>
      </c>
      <c r="B39" t="s">
        <v>7</v>
      </c>
      <c r="C39">
        <v>25.82</v>
      </c>
      <c r="D39">
        <v>796.75</v>
      </c>
    </row>
    <row r="40" spans="1:4" hidden="1" x14ac:dyDescent="0.3">
      <c r="A40" t="s">
        <v>18</v>
      </c>
      <c r="B40" t="s">
        <v>10</v>
      </c>
      <c r="C40">
        <v>8.2399999999999896</v>
      </c>
      <c r="D40">
        <v>7.57</v>
      </c>
    </row>
    <row r="41" spans="1:4" hidden="1" x14ac:dyDescent="0.3">
      <c r="A41" t="s">
        <v>18</v>
      </c>
      <c r="B41" t="s">
        <v>11</v>
      </c>
      <c r="C41">
        <v>225.82</v>
      </c>
      <c r="D41">
        <v>321.66000000000003</v>
      </c>
    </row>
    <row r="42" spans="1:4" hidden="1" x14ac:dyDescent="0.3">
      <c r="A42" t="s">
        <v>18</v>
      </c>
      <c r="B42" t="s">
        <v>12</v>
      </c>
      <c r="C42">
        <v>72.92</v>
      </c>
      <c r="D42">
        <v>13.91</v>
      </c>
    </row>
    <row r="43" spans="1:4" hidden="1" x14ac:dyDescent="0.3">
      <c r="A43" t="s">
        <v>18</v>
      </c>
      <c r="B43" t="s">
        <v>13</v>
      </c>
      <c r="C43">
        <v>3.8899999999999899</v>
      </c>
      <c r="D43">
        <v>4.9800000000000004</v>
      </c>
    </row>
    <row r="44" spans="1:4" hidden="1" x14ac:dyDescent="0.3">
      <c r="A44" t="s">
        <v>18</v>
      </c>
      <c r="B44" t="s">
        <v>14</v>
      </c>
      <c r="C44">
        <v>0.11</v>
      </c>
      <c r="D44">
        <v>0.05</v>
      </c>
    </row>
    <row r="45" spans="1:4" hidden="1" x14ac:dyDescent="0.3">
      <c r="A45" t="s">
        <v>18</v>
      </c>
      <c r="B45" t="s">
        <v>15</v>
      </c>
      <c r="C45">
        <v>3.88</v>
      </c>
      <c r="D45">
        <v>6.87</v>
      </c>
    </row>
    <row r="46" spans="1:4" x14ac:dyDescent="0.3">
      <c r="A46" t="s">
        <v>35</v>
      </c>
      <c r="B46" t="s">
        <v>7</v>
      </c>
      <c r="C46">
        <v>30.9</v>
      </c>
      <c r="D46">
        <v>953.51</v>
      </c>
    </row>
    <row r="47" spans="1:4" x14ac:dyDescent="0.3">
      <c r="A47" t="s">
        <v>36</v>
      </c>
      <c r="B47" t="s">
        <v>7</v>
      </c>
      <c r="C47">
        <v>28.779999999999902</v>
      </c>
      <c r="D47">
        <v>888.09</v>
      </c>
    </row>
    <row r="48" spans="1:4" x14ac:dyDescent="0.3">
      <c r="A48" t="s">
        <v>37</v>
      </c>
      <c r="B48" t="s">
        <v>7</v>
      </c>
      <c r="C48">
        <v>21.259999999999899</v>
      </c>
      <c r="D48">
        <v>656.04</v>
      </c>
    </row>
    <row r="49" spans="1:4" x14ac:dyDescent="0.3">
      <c r="A49" t="s">
        <v>38</v>
      </c>
      <c r="B49" t="s">
        <v>7</v>
      </c>
      <c r="C49">
        <v>17.670000000000002</v>
      </c>
      <c r="D49">
        <v>545.26</v>
      </c>
    </row>
    <row r="50" spans="1:4" x14ac:dyDescent="0.3">
      <c r="A50" t="s">
        <v>39</v>
      </c>
      <c r="B50" t="s">
        <v>7</v>
      </c>
      <c r="C50">
        <v>13.03</v>
      </c>
      <c r="D50">
        <v>402.08</v>
      </c>
    </row>
    <row r="51" spans="1:4" hidden="1" x14ac:dyDescent="0.3">
      <c r="A51" t="s">
        <v>19</v>
      </c>
      <c r="B51" t="s">
        <v>10</v>
      </c>
      <c r="C51">
        <v>9.91</v>
      </c>
      <c r="D51">
        <v>9.1</v>
      </c>
    </row>
    <row r="52" spans="1:4" hidden="1" x14ac:dyDescent="0.3">
      <c r="A52" t="s">
        <v>19</v>
      </c>
      <c r="B52" t="s">
        <v>11</v>
      </c>
      <c r="C52">
        <v>137.25</v>
      </c>
      <c r="D52">
        <v>195.5</v>
      </c>
    </row>
    <row r="53" spans="1:4" hidden="1" x14ac:dyDescent="0.3">
      <c r="A53" t="s">
        <v>19</v>
      </c>
      <c r="B53" t="s">
        <v>12</v>
      </c>
      <c r="C53">
        <v>76.91</v>
      </c>
      <c r="D53">
        <v>14.67</v>
      </c>
    </row>
    <row r="54" spans="1:4" hidden="1" x14ac:dyDescent="0.3">
      <c r="A54" t="s">
        <v>19</v>
      </c>
      <c r="B54" t="s">
        <v>13</v>
      </c>
      <c r="C54">
        <v>9.16</v>
      </c>
      <c r="D54">
        <v>11.719999999999899</v>
      </c>
    </row>
    <row r="55" spans="1:4" hidden="1" x14ac:dyDescent="0.3">
      <c r="A55" t="s">
        <v>19</v>
      </c>
      <c r="B55" t="s">
        <v>14</v>
      </c>
      <c r="C55">
        <v>0.44</v>
      </c>
      <c r="D55">
        <v>0.2</v>
      </c>
    </row>
    <row r="56" spans="1:4" hidden="1" x14ac:dyDescent="0.3">
      <c r="A56" t="s">
        <v>19</v>
      </c>
      <c r="B56" t="s">
        <v>15</v>
      </c>
      <c r="C56">
        <v>8.21999999999999</v>
      </c>
      <c r="D56">
        <v>14.55</v>
      </c>
    </row>
    <row r="57" spans="1:4" x14ac:dyDescent="0.3">
      <c r="A57" t="s">
        <v>40</v>
      </c>
      <c r="B57" t="s">
        <v>7</v>
      </c>
      <c r="C57">
        <v>18.12</v>
      </c>
      <c r="D57">
        <v>559.15</v>
      </c>
    </row>
    <row r="58" spans="1:4" x14ac:dyDescent="0.3">
      <c r="A58" t="s">
        <v>41</v>
      </c>
      <c r="B58" t="s">
        <v>7</v>
      </c>
      <c r="C58">
        <v>17.14</v>
      </c>
      <c r="D58">
        <v>528.9</v>
      </c>
    </row>
    <row r="59" spans="1:4" x14ac:dyDescent="0.3">
      <c r="A59" t="s">
        <v>42</v>
      </c>
      <c r="B59" t="s">
        <v>7</v>
      </c>
      <c r="C59">
        <v>15.1</v>
      </c>
      <c r="D59">
        <v>465.95</v>
      </c>
    </row>
    <row r="60" spans="1:4" x14ac:dyDescent="0.3">
      <c r="A60" t="s">
        <v>43</v>
      </c>
      <c r="B60" t="s">
        <v>7</v>
      </c>
      <c r="C60">
        <v>18.600000000000001</v>
      </c>
      <c r="D60">
        <v>573.95999999999901</v>
      </c>
    </row>
    <row r="61" spans="1:4" x14ac:dyDescent="0.3">
      <c r="A61" t="s">
        <v>44</v>
      </c>
      <c r="B61" t="s">
        <v>7</v>
      </c>
      <c r="C61">
        <v>19.919999999999899</v>
      </c>
      <c r="D61">
        <v>614.69000000000005</v>
      </c>
    </row>
    <row r="62" spans="1:4" hidden="1" x14ac:dyDescent="0.3">
      <c r="A62" t="s">
        <v>20</v>
      </c>
      <c r="B62" t="s">
        <v>10</v>
      </c>
      <c r="C62">
        <v>14.58</v>
      </c>
      <c r="D62">
        <v>13.39</v>
      </c>
    </row>
    <row r="63" spans="1:4" hidden="1" x14ac:dyDescent="0.3">
      <c r="A63" t="s">
        <v>20</v>
      </c>
      <c r="B63" t="s">
        <v>11</v>
      </c>
      <c r="C63">
        <v>254.69</v>
      </c>
      <c r="D63">
        <v>362.78</v>
      </c>
    </row>
    <row r="64" spans="1:4" hidden="1" x14ac:dyDescent="0.3">
      <c r="A64" t="s">
        <v>20</v>
      </c>
      <c r="B64" t="s">
        <v>12</v>
      </c>
      <c r="C64">
        <v>80.430000000000007</v>
      </c>
      <c r="D64">
        <v>15.34</v>
      </c>
    </row>
    <row r="65" spans="1:4" hidden="1" x14ac:dyDescent="0.3">
      <c r="A65" t="s">
        <v>20</v>
      </c>
      <c r="B65" t="s">
        <v>13</v>
      </c>
      <c r="C65">
        <v>6.88</v>
      </c>
      <c r="D65">
        <v>8.8000000000000007</v>
      </c>
    </row>
    <row r="66" spans="1:4" hidden="1" x14ac:dyDescent="0.3">
      <c r="A66" t="s">
        <v>20</v>
      </c>
      <c r="B66" t="s">
        <v>14</v>
      </c>
      <c r="C66">
        <v>0.04</v>
      </c>
      <c r="D66">
        <v>0.02</v>
      </c>
    </row>
    <row r="67" spans="1:4" hidden="1" x14ac:dyDescent="0.3">
      <c r="A67" t="s">
        <v>20</v>
      </c>
      <c r="B67" t="s">
        <v>15</v>
      </c>
      <c r="C67">
        <v>7.8599999999999897</v>
      </c>
      <c r="D67">
        <v>13.91</v>
      </c>
    </row>
    <row r="68" spans="1:4" x14ac:dyDescent="0.3">
      <c r="A68" t="s">
        <v>45</v>
      </c>
      <c r="B68" t="s">
        <v>7</v>
      </c>
      <c r="C68">
        <v>16.45</v>
      </c>
      <c r="D68">
        <v>507.61</v>
      </c>
    </row>
    <row r="69" spans="1:4" x14ac:dyDescent="0.3">
      <c r="A69" t="s">
        <v>46</v>
      </c>
      <c r="B69" t="s">
        <v>7</v>
      </c>
      <c r="C69">
        <v>19.22</v>
      </c>
      <c r="D69">
        <v>593.09</v>
      </c>
    </row>
    <row r="70" spans="1:4" x14ac:dyDescent="0.3">
      <c r="A70" t="s">
        <v>47</v>
      </c>
      <c r="B70" t="s">
        <v>7</v>
      </c>
      <c r="C70">
        <v>19.66</v>
      </c>
      <c r="D70">
        <v>606.66999999999996</v>
      </c>
    </row>
    <row r="71" spans="1:4" x14ac:dyDescent="0.3">
      <c r="A71" t="s">
        <v>48</v>
      </c>
      <c r="B71" t="s">
        <v>7</v>
      </c>
      <c r="C71">
        <v>18.43</v>
      </c>
      <c r="D71">
        <v>568.71</v>
      </c>
    </row>
    <row r="72" spans="1:4" x14ac:dyDescent="0.3">
      <c r="A72" t="s">
        <v>49</v>
      </c>
      <c r="B72" t="s">
        <v>7</v>
      </c>
      <c r="C72">
        <v>23.86</v>
      </c>
      <c r="D72">
        <v>736.27</v>
      </c>
    </row>
    <row r="73" spans="1:4" hidden="1" x14ac:dyDescent="0.3">
      <c r="A73" t="s">
        <v>21</v>
      </c>
      <c r="B73" t="s">
        <v>10</v>
      </c>
      <c r="C73">
        <v>13.139999999999899</v>
      </c>
      <c r="D73">
        <v>12.07</v>
      </c>
    </row>
    <row r="74" spans="1:4" hidden="1" x14ac:dyDescent="0.3">
      <c r="A74" t="s">
        <v>21</v>
      </c>
      <c r="B74" t="s">
        <v>11</v>
      </c>
      <c r="C74">
        <v>210.54</v>
      </c>
      <c r="D74">
        <v>299.89</v>
      </c>
    </row>
    <row r="75" spans="1:4" hidden="1" x14ac:dyDescent="0.3">
      <c r="A75" t="s">
        <v>21</v>
      </c>
      <c r="B75" t="s">
        <v>12</v>
      </c>
      <c r="C75">
        <v>109.31</v>
      </c>
      <c r="D75">
        <v>20.85</v>
      </c>
    </row>
    <row r="76" spans="1:4" hidden="1" x14ac:dyDescent="0.3">
      <c r="A76" t="s">
        <v>21</v>
      </c>
      <c r="B76" t="s">
        <v>13</v>
      </c>
      <c r="C76">
        <v>11.5</v>
      </c>
      <c r="D76">
        <v>14.719999999999899</v>
      </c>
    </row>
    <row r="77" spans="1:4" hidden="1" x14ac:dyDescent="0.3">
      <c r="A77" t="s">
        <v>21</v>
      </c>
      <c r="B77" t="s">
        <v>14</v>
      </c>
      <c r="C77">
        <v>0.01</v>
      </c>
      <c r="D77">
        <v>0</v>
      </c>
    </row>
    <row r="78" spans="1:4" hidden="1" x14ac:dyDescent="0.3">
      <c r="A78" t="s">
        <v>21</v>
      </c>
      <c r="B78" t="s">
        <v>15</v>
      </c>
      <c r="C78">
        <v>0.95</v>
      </c>
      <c r="D78">
        <v>1.68</v>
      </c>
    </row>
    <row r="79" spans="1:4" x14ac:dyDescent="0.3">
      <c r="A79" t="s">
        <v>50</v>
      </c>
      <c r="B79" t="s">
        <v>7</v>
      </c>
      <c r="C79">
        <v>25.89</v>
      </c>
      <c r="D79">
        <v>798.91</v>
      </c>
    </row>
    <row r="80" spans="1:4" x14ac:dyDescent="0.3">
      <c r="A80" t="s">
        <v>51</v>
      </c>
      <c r="B80" t="s">
        <v>7</v>
      </c>
      <c r="C80">
        <v>15.6299999999999</v>
      </c>
      <c r="D80">
        <v>482.31</v>
      </c>
    </row>
    <row r="81" spans="1:4" x14ac:dyDescent="0.3">
      <c r="A81" t="s">
        <v>52</v>
      </c>
      <c r="B81" t="s">
        <v>7</v>
      </c>
      <c r="C81">
        <v>13.16</v>
      </c>
      <c r="D81">
        <v>406.09</v>
      </c>
    </row>
    <row r="82" spans="1:4" x14ac:dyDescent="0.3">
      <c r="A82" t="s">
        <v>53</v>
      </c>
      <c r="B82" t="s">
        <v>7</v>
      </c>
      <c r="C82">
        <v>16.979999999999901</v>
      </c>
      <c r="D82">
        <v>523.97</v>
      </c>
    </row>
    <row r="83" spans="1:4" x14ac:dyDescent="0.3">
      <c r="A83" t="s">
        <v>54</v>
      </c>
      <c r="B83" t="s">
        <v>7</v>
      </c>
      <c r="C83">
        <v>12.41</v>
      </c>
      <c r="D83">
        <v>382.95</v>
      </c>
    </row>
    <row r="84" spans="1:4" hidden="1" x14ac:dyDescent="0.3">
      <c r="A84" t="s">
        <v>22</v>
      </c>
      <c r="B84" t="s">
        <v>10</v>
      </c>
      <c r="C84">
        <v>14.639999999999899</v>
      </c>
      <c r="D84">
        <v>13.45</v>
      </c>
    </row>
    <row r="85" spans="1:4" hidden="1" x14ac:dyDescent="0.3">
      <c r="A85" t="s">
        <v>22</v>
      </c>
      <c r="B85" t="s">
        <v>11</v>
      </c>
      <c r="C85">
        <v>255.3</v>
      </c>
      <c r="D85">
        <v>363.65</v>
      </c>
    </row>
    <row r="86" spans="1:4" hidden="1" x14ac:dyDescent="0.3">
      <c r="A86" t="s">
        <v>22</v>
      </c>
      <c r="B86" t="s">
        <v>12</v>
      </c>
      <c r="C86">
        <v>103.2</v>
      </c>
      <c r="D86">
        <v>19.68</v>
      </c>
    </row>
    <row r="87" spans="1:4" hidden="1" x14ac:dyDescent="0.3">
      <c r="A87" t="s">
        <v>22</v>
      </c>
      <c r="B87" t="s">
        <v>13</v>
      </c>
      <c r="C87">
        <v>4.2</v>
      </c>
      <c r="D87">
        <v>5.37</v>
      </c>
    </row>
    <row r="88" spans="1:4" hidden="1" x14ac:dyDescent="0.3">
      <c r="A88" t="s">
        <v>22</v>
      </c>
      <c r="B88" t="s">
        <v>14</v>
      </c>
      <c r="C88">
        <v>0.04</v>
      </c>
      <c r="D88">
        <v>0.02</v>
      </c>
    </row>
    <row r="89" spans="1:4" hidden="1" x14ac:dyDescent="0.3">
      <c r="A89" t="s">
        <v>22</v>
      </c>
      <c r="B89" t="s">
        <v>15</v>
      </c>
      <c r="C89">
        <v>0.93</v>
      </c>
      <c r="D89">
        <v>1.65</v>
      </c>
    </row>
    <row r="90" spans="1:4" x14ac:dyDescent="0.3">
      <c r="A90" t="s">
        <v>55</v>
      </c>
      <c r="B90" t="s">
        <v>7</v>
      </c>
      <c r="C90">
        <v>17.11</v>
      </c>
      <c r="D90">
        <v>527.98</v>
      </c>
    </row>
    <row r="91" spans="1:4" x14ac:dyDescent="0.3">
      <c r="A91" t="s">
        <v>56</v>
      </c>
      <c r="B91" t="s">
        <v>7</v>
      </c>
      <c r="C91">
        <v>12.15</v>
      </c>
      <c r="D91">
        <v>374.91999999999899</v>
      </c>
    </row>
    <row r="92" spans="1:4" x14ac:dyDescent="0.3">
      <c r="A92" t="s">
        <v>57</v>
      </c>
      <c r="B92" t="s">
        <v>7</v>
      </c>
      <c r="C92">
        <v>19.809999999999999</v>
      </c>
      <c r="D92">
        <v>611.29</v>
      </c>
    </row>
    <row r="93" spans="1:4" x14ac:dyDescent="0.3">
      <c r="A93" t="s">
        <v>58</v>
      </c>
      <c r="B93" t="s">
        <v>7</v>
      </c>
      <c r="C93">
        <v>16.07</v>
      </c>
      <c r="D93">
        <v>495.89</v>
      </c>
    </row>
    <row r="94" spans="1:4" x14ac:dyDescent="0.3">
      <c r="A94" t="s">
        <v>59</v>
      </c>
      <c r="B94" t="s">
        <v>7</v>
      </c>
      <c r="C94">
        <v>18.03</v>
      </c>
      <c r="D94">
        <v>556.37</v>
      </c>
    </row>
    <row r="95" spans="1:4" hidden="1" x14ac:dyDescent="0.3">
      <c r="A95" t="s">
        <v>23</v>
      </c>
      <c r="B95" t="s">
        <v>10</v>
      </c>
      <c r="C95">
        <v>8.98</v>
      </c>
      <c r="D95">
        <v>8.25</v>
      </c>
    </row>
    <row r="96" spans="1:4" hidden="1" x14ac:dyDescent="0.3">
      <c r="A96" t="s">
        <v>23</v>
      </c>
      <c r="B96" t="s">
        <v>11</v>
      </c>
      <c r="C96">
        <v>149.28</v>
      </c>
      <c r="D96">
        <v>212.63</v>
      </c>
    </row>
    <row r="97" spans="1:4" hidden="1" x14ac:dyDescent="0.3">
      <c r="A97" t="s">
        <v>23</v>
      </c>
      <c r="B97" t="s">
        <v>12</v>
      </c>
      <c r="C97">
        <v>53</v>
      </c>
      <c r="D97">
        <v>10.11</v>
      </c>
    </row>
    <row r="98" spans="1:4" hidden="1" x14ac:dyDescent="0.3">
      <c r="A98" t="s">
        <v>23</v>
      </c>
      <c r="B98" t="s">
        <v>13</v>
      </c>
      <c r="C98">
        <v>32.130000000000003</v>
      </c>
      <c r="D98">
        <v>41.12</v>
      </c>
    </row>
    <row r="99" spans="1:4" hidden="1" x14ac:dyDescent="0.3">
      <c r="A99" t="s">
        <v>23</v>
      </c>
      <c r="B99" t="s">
        <v>14</v>
      </c>
      <c r="C99">
        <v>3.62</v>
      </c>
      <c r="D99">
        <v>1.63</v>
      </c>
    </row>
    <row r="100" spans="1:4" hidden="1" x14ac:dyDescent="0.3">
      <c r="A100" t="s">
        <v>23</v>
      </c>
      <c r="B100" t="s">
        <v>15</v>
      </c>
      <c r="C100">
        <v>0.66999999999999904</v>
      </c>
      <c r="D100">
        <v>1.19</v>
      </c>
    </row>
    <row r="101" spans="1:4" x14ac:dyDescent="0.3">
      <c r="A101" t="s">
        <v>60</v>
      </c>
      <c r="B101" t="s">
        <v>7</v>
      </c>
      <c r="C101">
        <v>13.1299999999999</v>
      </c>
      <c r="D101">
        <v>405.16</v>
      </c>
    </row>
    <row r="102" spans="1:4" x14ac:dyDescent="0.3">
      <c r="A102" t="s">
        <v>61</v>
      </c>
      <c r="B102" t="s">
        <v>7</v>
      </c>
      <c r="C102">
        <v>4.49</v>
      </c>
      <c r="D102">
        <v>138.55000000000001</v>
      </c>
    </row>
    <row r="103" spans="1:4" x14ac:dyDescent="0.3">
      <c r="A103" t="s">
        <v>62</v>
      </c>
      <c r="B103" t="s">
        <v>7</v>
      </c>
      <c r="C103">
        <v>11.639999999999899</v>
      </c>
      <c r="D103">
        <v>359.19</v>
      </c>
    </row>
    <row r="104" spans="1:4" x14ac:dyDescent="0.3">
      <c r="A104" t="s">
        <v>63</v>
      </c>
      <c r="B104" t="s">
        <v>7</v>
      </c>
      <c r="C104">
        <v>7.1899999999999897</v>
      </c>
      <c r="D104">
        <v>221.87</v>
      </c>
    </row>
    <row r="105" spans="1:4" x14ac:dyDescent="0.3">
      <c r="A105" t="s">
        <v>64</v>
      </c>
      <c r="B105" t="s">
        <v>7</v>
      </c>
      <c r="C105">
        <v>15.33</v>
      </c>
      <c r="D105">
        <v>473.05</v>
      </c>
    </row>
    <row r="106" spans="1:4" hidden="1" x14ac:dyDescent="0.3">
      <c r="A106" t="s">
        <v>24</v>
      </c>
      <c r="B106" t="s">
        <v>10</v>
      </c>
      <c r="C106">
        <v>8.2899999999999991</v>
      </c>
      <c r="D106">
        <v>7.6199999999999903</v>
      </c>
    </row>
    <row r="107" spans="1:4" hidden="1" x14ac:dyDescent="0.3">
      <c r="A107" t="s">
        <v>24</v>
      </c>
      <c r="B107" t="s">
        <v>11</v>
      </c>
      <c r="C107">
        <v>288.12</v>
      </c>
      <c r="D107">
        <v>410.4</v>
      </c>
    </row>
    <row r="108" spans="1:4" hidden="1" x14ac:dyDescent="0.3">
      <c r="A108" t="s">
        <v>24</v>
      </c>
      <c r="B108" t="s">
        <v>12</v>
      </c>
      <c r="C108">
        <v>92.31</v>
      </c>
      <c r="D108">
        <v>17.600000000000001</v>
      </c>
    </row>
    <row r="109" spans="1:4" hidden="1" x14ac:dyDescent="0.3">
      <c r="A109" t="s">
        <v>24</v>
      </c>
      <c r="B109" t="s">
        <v>13</v>
      </c>
      <c r="C109">
        <v>7.3199999999999896</v>
      </c>
      <c r="D109">
        <v>9.3699999999999992</v>
      </c>
    </row>
    <row r="110" spans="1:4" hidden="1" x14ac:dyDescent="0.3">
      <c r="A110" t="s">
        <v>24</v>
      </c>
      <c r="B110" t="s">
        <v>14</v>
      </c>
      <c r="C110">
        <v>0.03</v>
      </c>
      <c r="D110">
        <v>0.01</v>
      </c>
    </row>
    <row r="111" spans="1:4" hidden="1" x14ac:dyDescent="0.3">
      <c r="A111" t="s">
        <v>24</v>
      </c>
      <c r="B111" t="s">
        <v>15</v>
      </c>
      <c r="C111">
        <v>5.14</v>
      </c>
      <c r="D111">
        <v>9.1</v>
      </c>
    </row>
    <row r="112" spans="1:4" x14ac:dyDescent="0.3">
      <c r="A112" t="s">
        <v>65</v>
      </c>
      <c r="B112" t="s">
        <v>7</v>
      </c>
      <c r="C112">
        <v>15.229999999999899</v>
      </c>
      <c r="D112">
        <v>469.969999999999</v>
      </c>
    </row>
    <row r="113" spans="1:4" x14ac:dyDescent="0.3">
      <c r="A113" t="s">
        <v>66</v>
      </c>
      <c r="B113" t="s">
        <v>7</v>
      </c>
      <c r="C113">
        <v>19.779999999999902</v>
      </c>
      <c r="D113">
        <v>610.37</v>
      </c>
    </row>
    <row r="114" spans="1:4" x14ac:dyDescent="0.3">
      <c r="A114" t="s">
        <v>67</v>
      </c>
      <c r="B114" t="s">
        <v>7</v>
      </c>
      <c r="C114">
        <v>16.61</v>
      </c>
      <c r="D114">
        <v>512.54999999999995</v>
      </c>
    </row>
    <row r="115" spans="1:4" x14ac:dyDescent="0.3">
      <c r="A115" t="s">
        <v>68</v>
      </c>
      <c r="B115" t="s">
        <v>7</v>
      </c>
      <c r="C115">
        <v>20.399999999999999</v>
      </c>
      <c r="D115">
        <v>629.5</v>
      </c>
    </row>
    <row r="116" spans="1:4" x14ac:dyDescent="0.3">
      <c r="A116" t="s">
        <v>69</v>
      </c>
      <c r="B116" t="s">
        <v>7</v>
      </c>
      <c r="C116">
        <v>8.15</v>
      </c>
      <c r="D116">
        <v>251.49</v>
      </c>
    </row>
    <row r="117" spans="1:4" hidden="1" x14ac:dyDescent="0.3">
      <c r="A117" t="s">
        <v>25</v>
      </c>
      <c r="B117" t="s">
        <v>10</v>
      </c>
      <c r="C117">
        <v>13.37</v>
      </c>
      <c r="D117">
        <v>12.28</v>
      </c>
    </row>
    <row r="118" spans="1:4" hidden="1" x14ac:dyDescent="0.3">
      <c r="A118" t="s">
        <v>25</v>
      </c>
      <c r="B118" t="s">
        <v>11</v>
      </c>
      <c r="C118">
        <v>341.229999999999</v>
      </c>
      <c r="D118">
        <v>486.05</v>
      </c>
    </row>
    <row r="119" spans="1:4" hidden="1" x14ac:dyDescent="0.3">
      <c r="A119" t="s">
        <v>25</v>
      </c>
      <c r="B119" t="s">
        <v>12</v>
      </c>
      <c r="C119">
        <v>79.59</v>
      </c>
      <c r="D119">
        <v>15.18</v>
      </c>
    </row>
    <row r="120" spans="1:4" hidden="1" x14ac:dyDescent="0.3">
      <c r="A120" t="s">
        <v>25</v>
      </c>
      <c r="B120" t="s">
        <v>13</v>
      </c>
      <c r="C120">
        <v>5.96</v>
      </c>
      <c r="D120">
        <v>7.63</v>
      </c>
    </row>
    <row r="121" spans="1:4" hidden="1" x14ac:dyDescent="0.3">
      <c r="A121" t="s">
        <v>25</v>
      </c>
      <c r="B121" t="s">
        <v>14</v>
      </c>
      <c r="C121">
        <v>0.13</v>
      </c>
      <c r="D121">
        <v>0.06</v>
      </c>
    </row>
    <row r="122" spans="1:4" hidden="1" x14ac:dyDescent="0.3">
      <c r="A122" t="s">
        <v>25</v>
      </c>
      <c r="B122" t="s">
        <v>15</v>
      </c>
      <c r="C122">
        <v>6.23</v>
      </c>
      <c r="D122">
        <v>11.03</v>
      </c>
    </row>
    <row r="123" spans="1:4" x14ac:dyDescent="0.3">
      <c r="A123" t="s">
        <v>70</v>
      </c>
      <c r="B123" t="s">
        <v>7</v>
      </c>
      <c r="C123">
        <v>4.78</v>
      </c>
      <c r="D123">
        <v>147.5</v>
      </c>
    </row>
    <row r="124" spans="1:4" x14ac:dyDescent="0.3">
      <c r="A124" t="s">
        <v>71</v>
      </c>
      <c r="B124" t="s">
        <v>7</v>
      </c>
      <c r="C124">
        <v>16.36</v>
      </c>
      <c r="D124">
        <v>504.84</v>
      </c>
    </row>
    <row r="125" spans="1:4" x14ac:dyDescent="0.3">
      <c r="A125" t="s">
        <v>72</v>
      </c>
      <c r="B125" t="s">
        <v>7</v>
      </c>
      <c r="C125">
        <v>9.44</v>
      </c>
      <c r="D125">
        <v>291.3</v>
      </c>
    </row>
    <row r="126" spans="1:4" x14ac:dyDescent="0.3">
      <c r="A126" t="s">
        <v>73</v>
      </c>
      <c r="B126" t="s">
        <v>7</v>
      </c>
      <c r="C126">
        <v>5.79</v>
      </c>
      <c r="D126">
        <v>178.67</v>
      </c>
    </row>
    <row r="127" spans="1:4" x14ac:dyDescent="0.3">
      <c r="A127" t="s">
        <v>74</v>
      </c>
      <c r="B127" t="s">
        <v>7</v>
      </c>
      <c r="C127">
        <v>7.05</v>
      </c>
      <c r="D127">
        <v>217.55</v>
      </c>
    </row>
    <row r="128" spans="1:4" hidden="1" x14ac:dyDescent="0.3">
      <c r="A128" t="s">
        <v>26</v>
      </c>
      <c r="B128" t="s">
        <v>10</v>
      </c>
      <c r="C128">
        <v>14.92</v>
      </c>
      <c r="D128">
        <v>13.7099999999999</v>
      </c>
    </row>
    <row r="129" spans="1:4" hidden="1" x14ac:dyDescent="0.3">
      <c r="A129" t="s">
        <v>26</v>
      </c>
      <c r="B129" t="s">
        <v>11</v>
      </c>
      <c r="C129">
        <v>95.56</v>
      </c>
      <c r="D129">
        <v>136.12</v>
      </c>
    </row>
    <row r="130" spans="1:4" hidden="1" x14ac:dyDescent="0.3">
      <c r="A130" t="s">
        <v>26</v>
      </c>
      <c r="B130" t="s">
        <v>12</v>
      </c>
      <c r="C130">
        <v>54.879999999999903</v>
      </c>
      <c r="D130">
        <v>10.47</v>
      </c>
    </row>
    <row r="131" spans="1:4" hidden="1" x14ac:dyDescent="0.3">
      <c r="A131" t="s">
        <v>26</v>
      </c>
      <c r="B131" t="s">
        <v>13</v>
      </c>
      <c r="C131">
        <v>5.38</v>
      </c>
      <c r="D131">
        <v>6.88</v>
      </c>
    </row>
    <row r="132" spans="1:4" hidden="1" x14ac:dyDescent="0.3">
      <c r="A132" t="s">
        <v>26</v>
      </c>
      <c r="B132" t="s">
        <v>14</v>
      </c>
      <c r="C132">
        <v>0.22</v>
      </c>
      <c r="D132">
        <v>0.1</v>
      </c>
    </row>
    <row r="133" spans="1:4" hidden="1" x14ac:dyDescent="0.3">
      <c r="A133" t="s">
        <v>26</v>
      </c>
      <c r="B133" t="s">
        <v>15</v>
      </c>
      <c r="C133">
        <v>5.72</v>
      </c>
      <c r="D133">
        <v>10.119999999999999</v>
      </c>
    </row>
    <row r="134" spans="1:4" x14ac:dyDescent="0.3">
      <c r="A134" t="s">
        <v>75</v>
      </c>
      <c r="B134" t="s">
        <v>7</v>
      </c>
      <c r="C134">
        <v>5.64</v>
      </c>
      <c r="D134">
        <v>174.04</v>
      </c>
    </row>
    <row r="135" spans="1:4" x14ac:dyDescent="0.3">
      <c r="A135" t="s">
        <v>76</v>
      </c>
      <c r="B135" t="s">
        <v>7</v>
      </c>
      <c r="C135">
        <v>5.6</v>
      </c>
      <c r="D135">
        <v>172.8</v>
      </c>
    </row>
    <row r="136" spans="1:4" x14ac:dyDescent="0.3">
      <c r="A136" t="s">
        <v>77</v>
      </c>
      <c r="B136" t="s">
        <v>7</v>
      </c>
      <c r="C136">
        <v>8.9600000000000009</v>
      </c>
      <c r="D136">
        <v>276.48999999999899</v>
      </c>
    </row>
    <row r="137" spans="1:4" x14ac:dyDescent="0.3">
      <c r="A137" t="s">
        <v>78</v>
      </c>
      <c r="B137" t="s">
        <v>7</v>
      </c>
      <c r="C137">
        <v>8.82</v>
      </c>
      <c r="D137">
        <v>272.17</v>
      </c>
    </row>
    <row r="138" spans="1:4" x14ac:dyDescent="0.3">
      <c r="A138" t="s">
        <v>79</v>
      </c>
      <c r="B138" t="s">
        <v>7</v>
      </c>
      <c r="C138">
        <v>15.1</v>
      </c>
      <c r="D138">
        <v>465.95</v>
      </c>
    </row>
    <row r="139" spans="1:4" hidden="1" x14ac:dyDescent="0.3">
      <c r="A139" t="s">
        <v>27</v>
      </c>
      <c r="B139" t="s">
        <v>10</v>
      </c>
      <c r="C139">
        <v>15.35</v>
      </c>
      <c r="D139">
        <v>14.1</v>
      </c>
    </row>
    <row r="140" spans="1:4" hidden="1" x14ac:dyDescent="0.3">
      <c r="A140" t="s">
        <v>27</v>
      </c>
      <c r="B140" t="s">
        <v>11</v>
      </c>
      <c r="C140">
        <v>277.3</v>
      </c>
      <c r="D140">
        <v>394.98999999999899</v>
      </c>
    </row>
    <row r="141" spans="1:4" hidden="1" x14ac:dyDescent="0.3">
      <c r="A141" t="s">
        <v>27</v>
      </c>
      <c r="B141" t="s">
        <v>12</v>
      </c>
      <c r="C141">
        <v>98</v>
      </c>
      <c r="D141">
        <v>18.690000000000001</v>
      </c>
    </row>
    <row r="142" spans="1:4" hidden="1" x14ac:dyDescent="0.3">
      <c r="A142" t="s">
        <v>27</v>
      </c>
      <c r="B142" t="s">
        <v>13</v>
      </c>
      <c r="C142">
        <v>4.96</v>
      </c>
      <c r="D142">
        <v>6.35</v>
      </c>
    </row>
    <row r="143" spans="1:4" hidden="1" x14ac:dyDescent="0.3">
      <c r="A143" t="s">
        <v>27</v>
      </c>
      <c r="B143" t="s">
        <v>14</v>
      </c>
      <c r="C143">
        <v>0.03</v>
      </c>
      <c r="D143">
        <v>0.01</v>
      </c>
    </row>
    <row r="144" spans="1:4" hidden="1" x14ac:dyDescent="0.3">
      <c r="A144" t="s">
        <v>27</v>
      </c>
      <c r="B144" t="s">
        <v>15</v>
      </c>
      <c r="C144">
        <v>5.94</v>
      </c>
      <c r="D144">
        <v>10.51</v>
      </c>
    </row>
    <row r="145" spans="1:4" x14ac:dyDescent="0.3">
      <c r="A145" t="s">
        <v>80</v>
      </c>
      <c r="B145" t="s">
        <v>7</v>
      </c>
      <c r="C145">
        <v>5.1099999999999897</v>
      </c>
      <c r="D145">
        <v>157.68</v>
      </c>
    </row>
    <row r="146" spans="1:4" x14ac:dyDescent="0.3">
      <c r="A146" t="s">
        <v>81</v>
      </c>
      <c r="B146" t="s">
        <v>7</v>
      </c>
      <c r="C146">
        <v>9.1199999999999992</v>
      </c>
      <c r="D146">
        <v>281.41999999999899</v>
      </c>
    </row>
    <row r="147" spans="1:4" x14ac:dyDescent="0.3">
      <c r="A147" t="s">
        <v>82</v>
      </c>
      <c r="B147" t="s">
        <v>7</v>
      </c>
      <c r="C147">
        <v>8.9600000000000009</v>
      </c>
      <c r="D147">
        <v>276.48999999999899</v>
      </c>
    </row>
    <row r="148" spans="1:4" x14ac:dyDescent="0.3">
      <c r="A148" t="s">
        <v>83</v>
      </c>
      <c r="B148" t="s">
        <v>7</v>
      </c>
      <c r="C148">
        <v>14.53</v>
      </c>
      <c r="D148">
        <v>448.37</v>
      </c>
    </row>
    <row r="149" spans="1:4" x14ac:dyDescent="0.3">
      <c r="A149" t="s">
        <v>84</v>
      </c>
      <c r="B149" t="s">
        <v>7</v>
      </c>
      <c r="C149">
        <v>2.3199999999999998</v>
      </c>
      <c r="D149">
        <v>71.59</v>
      </c>
    </row>
    <row r="150" spans="1:4" hidden="1" x14ac:dyDescent="0.3">
      <c r="A150" t="s">
        <v>28</v>
      </c>
      <c r="B150" t="s">
        <v>10</v>
      </c>
      <c r="C150">
        <v>9.5500000000000007</v>
      </c>
      <c r="D150">
        <v>8.77</v>
      </c>
    </row>
    <row r="151" spans="1:4" hidden="1" x14ac:dyDescent="0.3">
      <c r="A151" t="s">
        <v>28</v>
      </c>
      <c r="B151" t="s">
        <v>11</v>
      </c>
      <c r="C151">
        <v>430.76</v>
      </c>
      <c r="D151">
        <v>613.57000000000005</v>
      </c>
    </row>
    <row r="152" spans="1:4" hidden="1" x14ac:dyDescent="0.3">
      <c r="A152" t="s">
        <v>28</v>
      </c>
      <c r="B152" t="s">
        <v>12</v>
      </c>
      <c r="C152">
        <v>81.99</v>
      </c>
      <c r="D152">
        <v>15.639999999999899</v>
      </c>
    </row>
    <row r="153" spans="1:4" hidden="1" x14ac:dyDescent="0.3">
      <c r="A153" t="s">
        <v>28</v>
      </c>
      <c r="B153" t="s">
        <v>13</v>
      </c>
      <c r="C153">
        <v>4.42</v>
      </c>
      <c r="D153">
        <v>5.6599999999999904</v>
      </c>
    </row>
    <row r="154" spans="1:4" hidden="1" x14ac:dyDescent="0.3">
      <c r="A154" t="s">
        <v>28</v>
      </c>
      <c r="B154" t="s">
        <v>14</v>
      </c>
      <c r="C154">
        <v>0.08</v>
      </c>
      <c r="D154">
        <v>0.04</v>
      </c>
    </row>
    <row r="155" spans="1:4" hidden="1" x14ac:dyDescent="0.3">
      <c r="A155" t="s">
        <v>28</v>
      </c>
      <c r="B155" t="s">
        <v>15</v>
      </c>
      <c r="C155">
        <v>3.4299999999999899</v>
      </c>
      <c r="D155">
        <v>6.07</v>
      </c>
    </row>
    <row r="156" spans="1:4" x14ac:dyDescent="0.3">
      <c r="A156" t="s">
        <v>85</v>
      </c>
      <c r="B156" t="s">
        <v>7</v>
      </c>
      <c r="C156">
        <v>6.45</v>
      </c>
      <c r="D156">
        <v>199.03</v>
      </c>
    </row>
    <row r="157" spans="1:4" x14ac:dyDescent="0.3">
      <c r="A157" t="s">
        <v>86</v>
      </c>
      <c r="B157" t="s">
        <v>7</v>
      </c>
      <c r="C157">
        <v>7.85</v>
      </c>
      <c r="D157">
        <v>242.23</v>
      </c>
    </row>
    <row r="158" spans="1:4" x14ac:dyDescent="0.3">
      <c r="A158" t="s">
        <v>87</v>
      </c>
      <c r="B158" t="s">
        <v>7</v>
      </c>
      <c r="C158">
        <v>7.6899999999999897</v>
      </c>
      <c r="D158">
        <v>237.3</v>
      </c>
    </row>
    <row r="159" spans="1:4" x14ac:dyDescent="0.3">
      <c r="A159" t="s">
        <v>88</v>
      </c>
      <c r="B159" t="s">
        <v>7</v>
      </c>
      <c r="C159">
        <v>4.96</v>
      </c>
      <c r="D159">
        <v>153.06</v>
      </c>
    </row>
    <row r="160" spans="1:4" x14ac:dyDescent="0.3">
      <c r="A160" t="s">
        <v>89</v>
      </c>
      <c r="B160" t="s">
        <v>7</v>
      </c>
      <c r="C160">
        <v>6.13</v>
      </c>
      <c r="D160">
        <v>189.16</v>
      </c>
    </row>
    <row r="161" spans="1:4" hidden="1" x14ac:dyDescent="0.3">
      <c r="A161" t="s">
        <v>29</v>
      </c>
      <c r="B161" t="s">
        <v>10</v>
      </c>
      <c r="C161">
        <v>8.9600000000000009</v>
      </c>
      <c r="D161">
        <v>8.2299999999999898</v>
      </c>
    </row>
    <row r="162" spans="1:4" hidden="1" x14ac:dyDescent="0.3">
      <c r="A162" t="s">
        <v>29</v>
      </c>
      <c r="B162" t="s">
        <v>11</v>
      </c>
      <c r="C162">
        <v>291.86</v>
      </c>
      <c r="D162">
        <v>415.729999999999</v>
      </c>
    </row>
    <row r="163" spans="1:4" hidden="1" x14ac:dyDescent="0.3">
      <c r="A163" t="s">
        <v>29</v>
      </c>
      <c r="B163" t="s">
        <v>12</v>
      </c>
      <c r="C163">
        <v>107.98</v>
      </c>
      <c r="D163">
        <v>20.59</v>
      </c>
    </row>
    <row r="164" spans="1:4" hidden="1" x14ac:dyDescent="0.3">
      <c r="A164" t="s">
        <v>29</v>
      </c>
      <c r="B164" t="s">
        <v>13</v>
      </c>
      <c r="C164">
        <v>3</v>
      </c>
      <c r="D164">
        <v>3.84</v>
      </c>
    </row>
    <row r="165" spans="1:4" hidden="1" x14ac:dyDescent="0.3">
      <c r="A165" t="s">
        <v>29</v>
      </c>
      <c r="B165" t="s">
        <v>14</v>
      </c>
      <c r="C165">
        <v>0.25</v>
      </c>
      <c r="D165">
        <v>0.11</v>
      </c>
    </row>
    <row r="166" spans="1:4" hidden="1" x14ac:dyDescent="0.3">
      <c r="A166" t="s">
        <v>29</v>
      </c>
      <c r="B166" t="s">
        <v>15</v>
      </c>
      <c r="C166">
        <v>4.0999999999999996</v>
      </c>
      <c r="D166">
        <v>7.26</v>
      </c>
    </row>
    <row r="167" spans="1:4" x14ac:dyDescent="0.3">
      <c r="A167" t="s">
        <v>90</v>
      </c>
      <c r="B167" t="s">
        <v>7</v>
      </c>
      <c r="C167">
        <v>5.53</v>
      </c>
      <c r="D167">
        <v>170.64</v>
      </c>
    </row>
    <row r="168" spans="1:4" x14ac:dyDescent="0.3">
      <c r="A168" t="s">
        <v>91</v>
      </c>
      <c r="B168" t="s">
        <v>7</v>
      </c>
      <c r="C168">
        <v>12.88</v>
      </c>
      <c r="D168">
        <v>397.45</v>
      </c>
    </row>
    <row r="169" spans="1:4" x14ac:dyDescent="0.3">
      <c r="A169" t="s">
        <v>92</v>
      </c>
      <c r="B169" t="s">
        <v>7</v>
      </c>
      <c r="C169">
        <v>5.99</v>
      </c>
      <c r="D169">
        <v>184.84</v>
      </c>
    </row>
    <row r="170" spans="1:4" x14ac:dyDescent="0.3">
      <c r="A170" t="s">
        <v>93</v>
      </c>
      <c r="B170" t="s">
        <v>7</v>
      </c>
      <c r="C170">
        <v>3.84</v>
      </c>
      <c r="D170">
        <v>118.49</v>
      </c>
    </row>
    <row r="171" spans="1:4" x14ac:dyDescent="0.3">
      <c r="A171" t="s">
        <v>94</v>
      </c>
      <c r="B171" t="s">
        <v>7</v>
      </c>
      <c r="C171">
        <v>8.0399999999999991</v>
      </c>
      <c r="D171">
        <v>248.1</v>
      </c>
    </row>
    <row r="172" spans="1:4" hidden="1" x14ac:dyDescent="0.3">
      <c r="A172" t="s">
        <v>30</v>
      </c>
      <c r="B172" t="s">
        <v>10</v>
      </c>
      <c r="C172">
        <v>10.1299999999999</v>
      </c>
      <c r="D172">
        <v>9.31</v>
      </c>
    </row>
    <row r="173" spans="1:4" hidden="1" x14ac:dyDescent="0.3">
      <c r="A173" t="s">
        <v>30</v>
      </c>
      <c r="B173" t="s">
        <v>11</v>
      </c>
      <c r="C173">
        <v>255.26</v>
      </c>
      <c r="D173">
        <v>363.59</v>
      </c>
    </row>
    <row r="174" spans="1:4" hidden="1" x14ac:dyDescent="0.3">
      <c r="A174" t="s">
        <v>30</v>
      </c>
      <c r="B174" t="s">
        <v>12</v>
      </c>
      <c r="C174">
        <v>124.04</v>
      </c>
      <c r="D174">
        <v>23.65</v>
      </c>
    </row>
    <row r="175" spans="1:4" hidden="1" x14ac:dyDescent="0.3">
      <c r="A175" t="s">
        <v>30</v>
      </c>
      <c r="B175" t="s">
        <v>13</v>
      </c>
      <c r="C175">
        <v>6.64</v>
      </c>
      <c r="D175">
        <v>8.5</v>
      </c>
    </row>
    <row r="176" spans="1:4" hidden="1" x14ac:dyDescent="0.3">
      <c r="A176" t="s">
        <v>30</v>
      </c>
      <c r="B176" t="s">
        <v>14</v>
      </c>
      <c r="C176">
        <v>0.02</v>
      </c>
      <c r="D176">
        <v>0.01</v>
      </c>
    </row>
    <row r="177" spans="1:4" hidden="1" x14ac:dyDescent="0.3">
      <c r="A177" t="s">
        <v>30</v>
      </c>
      <c r="B177" t="s">
        <v>15</v>
      </c>
      <c r="C177">
        <v>10.5</v>
      </c>
      <c r="D177">
        <v>18.59</v>
      </c>
    </row>
    <row r="178" spans="1:4" x14ac:dyDescent="0.3">
      <c r="A178" t="s">
        <v>95</v>
      </c>
      <c r="B178" t="s">
        <v>7</v>
      </c>
      <c r="C178">
        <v>5.1899999999999897</v>
      </c>
      <c r="D178">
        <v>160.15</v>
      </c>
    </row>
    <row r="179" spans="1:4" x14ac:dyDescent="0.3">
      <c r="A179" t="s">
        <v>96</v>
      </c>
      <c r="B179" t="s">
        <v>7</v>
      </c>
      <c r="C179">
        <v>8.9700000000000006</v>
      </c>
      <c r="D179">
        <v>276.8</v>
      </c>
    </row>
    <row r="180" spans="1:4" x14ac:dyDescent="0.3">
      <c r="A180" t="s">
        <v>97</v>
      </c>
      <c r="B180" t="s">
        <v>7</v>
      </c>
      <c r="C180">
        <v>9.5399999999999991</v>
      </c>
      <c r="D180">
        <v>294.38</v>
      </c>
    </row>
    <row r="181" spans="1:4" x14ac:dyDescent="0.3">
      <c r="A181" t="s">
        <v>98</v>
      </c>
      <c r="B181" t="s">
        <v>7</v>
      </c>
      <c r="C181">
        <v>5.6099999999999897</v>
      </c>
      <c r="D181">
        <v>173.10999999999899</v>
      </c>
    </row>
    <row r="182" spans="1:4" x14ac:dyDescent="0.3">
      <c r="A182" t="s">
        <v>99</v>
      </c>
      <c r="B182" t="s">
        <v>7</v>
      </c>
      <c r="C182">
        <v>9.15</v>
      </c>
      <c r="D182">
        <v>282.35000000000002</v>
      </c>
    </row>
    <row r="183" spans="1:4" hidden="1" x14ac:dyDescent="0.3">
      <c r="A183" t="s">
        <v>31</v>
      </c>
      <c r="B183" t="s">
        <v>10</v>
      </c>
      <c r="C183">
        <v>13.1299999999999</v>
      </c>
      <c r="D183">
        <v>12.06</v>
      </c>
    </row>
    <row r="184" spans="1:4" hidden="1" x14ac:dyDescent="0.3">
      <c r="A184" t="s">
        <v>31</v>
      </c>
      <c r="B184" t="s">
        <v>11</v>
      </c>
      <c r="C184">
        <v>241.31</v>
      </c>
      <c r="D184">
        <v>343.719999999999</v>
      </c>
    </row>
    <row r="185" spans="1:4" hidden="1" x14ac:dyDescent="0.3">
      <c r="A185" t="s">
        <v>31</v>
      </c>
      <c r="B185" t="s">
        <v>12</v>
      </c>
      <c r="C185">
        <v>108.43</v>
      </c>
      <c r="D185">
        <v>20.68</v>
      </c>
    </row>
    <row r="186" spans="1:4" hidden="1" x14ac:dyDescent="0.3">
      <c r="A186" t="s">
        <v>31</v>
      </c>
      <c r="B186" t="s">
        <v>13</v>
      </c>
      <c r="C186">
        <v>4.88</v>
      </c>
      <c r="D186">
        <v>6.24</v>
      </c>
    </row>
    <row r="187" spans="1:4" hidden="1" x14ac:dyDescent="0.3">
      <c r="A187" t="s">
        <v>31</v>
      </c>
      <c r="B187" t="s">
        <v>14</v>
      </c>
      <c r="C187">
        <v>0.05</v>
      </c>
      <c r="D187">
        <v>0.02</v>
      </c>
    </row>
    <row r="188" spans="1:4" hidden="1" x14ac:dyDescent="0.3">
      <c r="A188" t="s">
        <v>31</v>
      </c>
      <c r="B188" t="s">
        <v>15</v>
      </c>
      <c r="C188">
        <v>5.39</v>
      </c>
      <c r="D188">
        <v>9.5399999999999991</v>
      </c>
    </row>
    <row r="189" spans="1:4" x14ac:dyDescent="0.3">
      <c r="A189" t="s">
        <v>100</v>
      </c>
      <c r="B189" t="s">
        <v>7</v>
      </c>
      <c r="C189">
        <v>6.04</v>
      </c>
      <c r="D189">
        <v>186.38</v>
      </c>
    </row>
    <row r="190" spans="1:4" x14ac:dyDescent="0.3">
      <c r="A190" t="s">
        <v>101</v>
      </c>
      <c r="B190" t="s">
        <v>7</v>
      </c>
      <c r="C190">
        <v>3.46</v>
      </c>
      <c r="D190">
        <v>106.77</v>
      </c>
    </row>
    <row r="191" spans="1:4" x14ac:dyDescent="0.3">
      <c r="A191" t="s">
        <v>102</v>
      </c>
      <c r="B191" t="s">
        <v>7</v>
      </c>
      <c r="C191">
        <v>5.95</v>
      </c>
      <c r="D191">
        <v>183.6</v>
      </c>
    </row>
    <row r="192" spans="1:4" x14ac:dyDescent="0.3">
      <c r="A192" t="s">
        <v>103</v>
      </c>
      <c r="B192" t="s">
        <v>7</v>
      </c>
      <c r="C192">
        <v>6.39</v>
      </c>
      <c r="D192">
        <v>197.18</v>
      </c>
    </row>
    <row r="193" spans="1:4" x14ac:dyDescent="0.3">
      <c r="A193" t="s">
        <v>104</v>
      </c>
      <c r="B193" t="s">
        <v>7</v>
      </c>
      <c r="C193">
        <v>5.1199999999999903</v>
      </c>
      <c r="D193">
        <v>157.99</v>
      </c>
    </row>
    <row r="194" spans="1:4" hidden="1" x14ac:dyDescent="0.3">
      <c r="A194" t="s">
        <v>32</v>
      </c>
      <c r="B194" t="s">
        <v>10</v>
      </c>
      <c r="C194">
        <v>12.95</v>
      </c>
      <c r="D194">
        <v>11.9</v>
      </c>
    </row>
    <row r="195" spans="1:4" hidden="1" x14ac:dyDescent="0.3">
      <c r="A195" t="s">
        <v>32</v>
      </c>
      <c r="B195" t="s">
        <v>11</v>
      </c>
      <c r="C195">
        <v>187.76999999999899</v>
      </c>
      <c r="D195">
        <v>267.45999999999998</v>
      </c>
    </row>
    <row r="196" spans="1:4" hidden="1" x14ac:dyDescent="0.3">
      <c r="A196" t="s">
        <v>32</v>
      </c>
      <c r="B196" t="s">
        <v>12</v>
      </c>
      <c r="C196">
        <v>84.96</v>
      </c>
      <c r="D196">
        <v>16.2</v>
      </c>
    </row>
    <row r="197" spans="1:4" hidden="1" x14ac:dyDescent="0.3">
      <c r="A197" t="s">
        <v>32</v>
      </c>
      <c r="B197" t="s">
        <v>13</v>
      </c>
      <c r="C197">
        <v>12.65</v>
      </c>
      <c r="D197">
        <v>16.190000000000001</v>
      </c>
    </row>
    <row r="198" spans="1:4" hidden="1" x14ac:dyDescent="0.3">
      <c r="A198" t="s">
        <v>32</v>
      </c>
      <c r="B198" t="s">
        <v>14</v>
      </c>
      <c r="C198">
        <v>0.94</v>
      </c>
      <c r="D198">
        <v>0.42</v>
      </c>
    </row>
    <row r="199" spans="1:4" hidden="1" x14ac:dyDescent="0.3">
      <c r="A199" t="s">
        <v>32</v>
      </c>
      <c r="B199" t="s">
        <v>15</v>
      </c>
      <c r="C199">
        <v>8.01</v>
      </c>
      <c r="D199">
        <v>14.18</v>
      </c>
    </row>
    <row r="200" spans="1:4" x14ac:dyDescent="0.3">
      <c r="A200" t="s">
        <v>105</v>
      </c>
      <c r="B200" t="s">
        <v>7</v>
      </c>
      <c r="C200">
        <v>7.1899999999999897</v>
      </c>
      <c r="D200">
        <v>221.87</v>
      </c>
    </row>
    <row r="201" spans="1:4" x14ac:dyDescent="0.3">
      <c r="A201" t="s">
        <v>106</v>
      </c>
      <c r="B201" t="s">
        <v>7</v>
      </c>
      <c r="C201">
        <v>5.21</v>
      </c>
      <c r="D201">
        <v>160.76999999999899</v>
      </c>
    </row>
    <row r="202" spans="1:4" x14ac:dyDescent="0.3">
      <c r="A202" t="s">
        <v>107</v>
      </c>
      <c r="B202" t="s">
        <v>7</v>
      </c>
      <c r="C202">
        <v>8.42</v>
      </c>
      <c r="D202">
        <v>259.82</v>
      </c>
    </row>
    <row r="203" spans="1:4" x14ac:dyDescent="0.3">
      <c r="A203" t="s">
        <v>108</v>
      </c>
      <c r="B203" t="s">
        <v>7</v>
      </c>
      <c r="C203">
        <v>3.96999999999999</v>
      </c>
      <c r="D203">
        <v>122.51</v>
      </c>
    </row>
    <row r="204" spans="1:4" x14ac:dyDescent="0.3">
      <c r="A204" t="s">
        <v>109</v>
      </c>
      <c r="B204" t="s">
        <v>7</v>
      </c>
      <c r="C204">
        <v>3.75</v>
      </c>
      <c r="D204">
        <v>115.72</v>
      </c>
    </row>
    <row r="205" spans="1:4" hidden="1" x14ac:dyDescent="0.3">
      <c r="A205" t="s">
        <v>33</v>
      </c>
      <c r="B205" t="s">
        <v>10</v>
      </c>
      <c r="C205">
        <v>11.41</v>
      </c>
      <c r="D205">
        <v>10.48</v>
      </c>
    </row>
    <row r="206" spans="1:4" hidden="1" x14ac:dyDescent="0.3">
      <c r="A206" t="s">
        <v>33</v>
      </c>
      <c r="B206" t="s">
        <v>11</v>
      </c>
      <c r="C206">
        <v>261.33999999999997</v>
      </c>
      <c r="D206">
        <v>372.25</v>
      </c>
    </row>
    <row r="207" spans="1:4" hidden="1" x14ac:dyDescent="0.3">
      <c r="A207" t="s">
        <v>33</v>
      </c>
      <c r="B207" t="s">
        <v>12</v>
      </c>
      <c r="C207">
        <v>97.119999999999905</v>
      </c>
      <c r="D207">
        <v>18.52</v>
      </c>
    </row>
    <row r="208" spans="1:4" hidden="1" x14ac:dyDescent="0.3">
      <c r="A208" t="s">
        <v>33</v>
      </c>
      <c r="B208" t="s">
        <v>13</v>
      </c>
      <c r="C208">
        <v>4.3599999999999897</v>
      </c>
      <c r="D208">
        <v>5.58</v>
      </c>
    </row>
    <row r="209" spans="1:4" hidden="1" x14ac:dyDescent="0.3">
      <c r="A209" t="s">
        <v>33</v>
      </c>
      <c r="B209" t="s">
        <v>14</v>
      </c>
      <c r="C209">
        <v>0.11</v>
      </c>
      <c r="D209">
        <v>0.05</v>
      </c>
    </row>
    <row r="210" spans="1:4" hidden="1" x14ac:dyDescent="0.3">
      <c r="A210" t="s">
        <v>33</v>
      </c>
      <c r="B210" t="s">
        <v>15</v>
      </c>
      <c r="C210">
        <v>5.28</v>
      </c>
      <c r="D210">
        <v>9.35</v>
      </c>
    </row>
    <row r="211" spans="1:4" x14ac:dyDescent="0.3">
      <c r="A211" t="s">
        <v>110</v>
      </c>
      <c r="B211" t="s">
        <v>7</v>
      </c>
      <c r="C211">
        <v>4.8599999999999897</v>
      </c>
      <c r="D211">
        <v>149.97</v>
      </c>
    </row>
    <row r="212" spans="1:4" x14ac:dyDescent="0.3">
      <c r="A212" t="s">
        <v>111</v>
      </c>
      <c r="B212" t="s">
        <v>7</v>
      </c>
      <c r="C212">
        <v>6.52</v>
      </c>
      <c r="D212">
        <v>201.19</v>
      </c>
    </row>
    <row r="213" spans="1:4" x14ac:dyDescent="0.3">
      <c r="A213" t="s">
        <v>112</v>
      </c>
      <c r="B213" t="s">
        <v>7</v>
      </c>
      <c r="C213">
        <v>7.37</v>
      </c>
      <c r="D213">
        <v>227.42</v>
      </c>
    </row>
    <row r="214" spans="1:4" x14ac:dyDescent="0.3">
      <c r="A214" t="s">
        <v>113</v>
      </c>
      <c r="B214" t="s">
        <v>7</v>
      </c>
      <c r="C214">
        <v>5.6</v>
      </c>
      <c r="D214">
        <v>172.8</v>
      </c>
    </row>
    <row r="215" spans="1:4" x14ac:dyDescent="0.3">
      <c r="A215" t="s">
        <v>114</v>
      </c>
      <c r="B215" t="s">
        <v>7</v>
      </c>
      <c r="C215">
        <v>5.1499999999999897</v>
      </c>
      <c r="D215">
        <v>158.91999999999999</v>
      </c>
    </row>
    <row r="216" spans="1:4" hidden="1" x14ac:dyDescent="0.3">
      <c r="A216" t="s">
        <v>34</v>
      </c>
      <c r="B216" t="s">
        <v>10</v>
      </c>
      <c r="C216">
        <v>14.5</v>
      </c>
      <c r="D216">
        <v>13.32</v>
      </c>
    </row>
    <row r="217" spans="1:4" hidden="1" x14ac:dyDescent="0.3">
      <c r="A217" t="s">
        <v>34</v>
      </c>
      <c r="B217" t="s">
        <v>11</v>
      </c>
      <c r="C217">
        <v>105.85</v>
      </c>
      <c r="D217">
        <v>150.76999999999899</v>
      </c>
    </row>
    <row r="218" spans="1:4" hidden="1" x14ac:dyDescent="0.3">
      <c r="A218" t="s">
        <v>34</v>
      </c>
      <c r="B218" t="s">
        <v>12</v>
      </c>
      <c r="C218">
        <v>53.14</v>
      </c>
      <c r="D218">
        <v>10.1299999999999</v>
      </c>
    </row>
    <row r="219" spans="1:4" hidden="1" x14ac:dyDescent="0.3">
      <c r="A219" t="s">
        <v>34</v>
      </c>
      <c r="B219" t="s">
        <v>13</v>
      </c>
      <c r="C219">
        <v>43.48</v>
      </c>
      <c r="D219">
        <v>55.64</v>
      </c>
    </row>
    <row r="220" spans="1:4" hidden="1" x14ac:dyDescent="0.3">
      <c r="A220" t="s">
        <v>34</v>
      </c>
      <c r="B220" t="s">
        <v>14</v>
      </c>
      <c r="C220">
        <v>2.79</v>
      </c>
      <c r="D220">
        <v>1.26</v>
      </c>
    </row>
    <row r="221" spans="1:4" hidden="1" x14ac:dyDescent="0.3">
      <c r="A221" t="s">
        <v>34</v>
      </c>
      <c r="B221" t="s">
        <v>15</v>
      </c>
      <c r="C221">
        <v>13.81</v>
      </c>
      <c r="D221">
        <v>24.439999999999898</v>
      </c>
    </row>
    <row r="222" spans="1:4" x14ac:dyDescent="0.3">
      <c r="A222" t="s">
        <v>115</v>
      </c>
      <c r="B222" t="s">
        <v>7</v>
      </c>
      <c r="C222">
        <v>7.89</v>
      </c>
      <c r="D222">
        <v>243.47</v>
      </c>
    </row>
    <row r="223" spans="1:4" x14ac:dyDescent="0.3">
      <c r="A223" t="s">
        <v>116</v>
      </c>
      <c r="B223" t="s">
        <v>7</v>
      </c>
      <c r="C223">
        <v>3.58</v>
      </c>
      <c r="D223">
        <v>110.47</v>
      </c>
    </row>
    <row r="224" spans="1:4" x14ac:dyDescent="0.3">
      <c r="A224" t="s">
        <v>117</v>
      </c>
      <c r="B224" t="s">
        <v>7</v>
      </c>
      <c r="C224">
        <v>6.09</v>
      </c>
      <c r="D224">
        <v>187.92</v>
      </c>
    </row>
    <row r="225" spans="1:4" x14ac:dyDescent="0.3">
      <c r="A225" t="s">
        <v>118</v>
      </c>
      <c r="B225" t="s">
        <v>7</v>
      </c>
      <c r="C225">
        <v>5.85</v>
      </c>
      <c r="D225">
        <v>180.52</v>
      </c>
    </row>
    <row r="226" spans="1:4" x14ac:dyDescent="0.3">
      <c r="A226" t="s">
        <v>119</v>
      </c>
      <c r="B226" t="s">
        <v>7</v>
      </c>
      <c r="C226">
        <v>4.6899999999999897</v>
      </c>
      <c r="D226">
        <v>144.72</v>
      </c>
    </row>
    <row r="227" spans="1:4" hidden="1" x14ac:dyDescent="0.3">
      <c r="A227" t="s">
        <v>35</v>
      </c>
      <c r="B227" t="s">
        <v>10</v>
      </c>
      <c r="C227">
        <v>8.75</v>
      </c>
      <c r="D227">
        <v>8.0399999999999991</v>
      </c>
    </row>
    <row r="228" spans="1:4" hidden="1" x14ac:dyDescent="0.3">
      <c r="A228" t="s">
        <v>35</v>
      </c>
      <c r="B228" t="s">
        <v>11</v>
      </c>
      <c r="C228">
        <v>93.56</v>
      </c>
      <c r="D228">
        <v>133.26999999999899</v>
      </c>
    </row>
    <row r="229" spans="1:4" hidden="1" x14ac:dyDescent="0.3">
      <c r="A229" t="s">
        <v>35</v>
      </c>
      <c r="B229" t="s">
        <v>12</v>
      </c>
      <c r="C229">
        <v>68.669999999999902</v>
      </c>
      <c r="D229">
        <v>13.1</v>
      </c>
    </row>
    <row r="230" spans="1:4" hidden="1" x14ac:dyDescent="0.3">
      <c r="A230" t="s">
        <v>35</v>
      </c>
      <c r="B230" t="s">
        <v>13</v>
      </c>
      <c r="C230">
        <v>35.590000000000003</v>
      </c>
      <c r="D230">
        <v>45.54</v>
      </c>
    </row>
    <row r="231" spans="1:4" hidden="1" x14ac:dyDescent="0.3">
      <c r="A231" t="s">
        <v>35</v>
      </c>
      <c r="B231" t="s">
        <v>14</v>
      </c>
      <c r="C231">
        <v>0.77</v>
      </c>
      <c r="D231">
        <v>0.35</v>
      </c>
    </row>
    <row r="232" spans="1:4" hidden="1" x14ac:dyDescent="0.3">
      <c r="A232" t="s">
        <v>35</v>
      </c>
      <c r="B232" t="s">
        <v>15</v>
      </c>
      <c r="C232">
        <v>2.34</v>
      </c>
      <c r="D232">
        <v>4.1399999999999997</v>
      </c>
    </row>
    <row r="233" spans="1:4" x14ac:dyDescent="0.3">
      <c r="A233" t="s">
        <v>120</v>
      </c>
      <c r="B233" t="s">
        <v>7</v>
      </c>
      <c r="C233">
        <v>4.7300000000000004</v>
      </c>
      <c r="D233">
        <v>145.96</v>
      </c>
    </row>
    <row r="234" spans="1:4" x14ac:dyDescent="0.3">
      <c r="A234" t="s">
        <v>121</v>
      </c>
      <c r="B234" t="s">
        <v>7</v>
      </c>
      <c r="C234">
        <v>7.44</v>
      </c>
      <c r="D234">
        <v>229.58</v>
      </c>
    </row>
    <row r="235" spans="1:4" x14ac:dyDescent="0.3">
      <c r="A235" t="s">
        <v>122</v>
      </c>
      <c r="B235" t="s">
        <v>7</v>
      </c>
      <c r="C235">
        <v>3.61</v>
      </c>
      <c r="D235">
        <v>111.4</v>
      </c>
    </row>
    <row r="236" spans="1:4" x14ac:dyDescent="0.3">
      <c r="A236" t="s">
        <v>123</v>
      </c>
      <c r="B236" t="s">
        <v>7</v>
      </c>
      <c r="C236">
        <v>4.9400000000000004</v>
      </c>
      <c r="D236">
        <v>152.44</v>
      </c>
    </row>
    <row r="237" spans="1:4" x14ac:dyDescent="0.3">
      <c r="A237" t="s">
        <v>124</v>
      </c>
      <c r="B237" t="s">
        <v>7</v>
      </c>
      <c r="C237">
        <v>4.3499999999999996</v>
      </c>
      <c r="D237">
        <v>134.22999999999999</v>
      </c>
    </row>
    <row r="238" spans="1:4" hidden="1" x14ac:dyDescent="0.3">
      <c r="A238" t="s">
        <v>36</v>
      </c>
      <c r="B238" t="s">
        <v>10</v>
      </c>
      <c r="C238">
        <v>11.35</v>
      </c>
      <c r="D238">
        <v>10.43</v>
      </c>
    </row>
    <row r="239" spans="1:4" hidden="1" x14ac:dyDescent="0.3">
      <c r="A239" t="s">
        <v>36</v>
      </c>
      <c r="B239" t="s">
        <v>11</v>
      </c>
      <c r="C239">
        <v>193.6</v>
      </c>
      <c r="D239">
        <v>275.76</v>
      </c>
    </row>
    <row r="240" spans="1:4" hidden="1" x14ac:dyDescent="0.3">
      <c r="A240" t="s">
        <v>36</v>
      </c>
      <c r="B240" t="s">
        <v>12</v>
      </c>
      <c r="C240">
        <v>110.86</v>
      </c>
      <c r="D240">
        <v>21.14</v>
      </c>
    </row>
    <row r="241" spans="1:4" hidden="1" x14ac:dyDescent="0.3">
      <c r="A241" t="s">
        <v>36</v>
      </c>
      <c r="B241" t="s">
        <v>13</v>
      </c>
      <c r="C241">
        <v>16.809999999999999</v>
      </c>
      <c r="D241">
        <v>21.51</v>
      </c>
    </row>
    <row r="242" spans="1:4" hidden="1" x14ac:dyDescent="0.3">
      <c r="A242" t="s">
        <v>36</v>
      </c>
      <c r="B242" t="s">
        <v>14</v>
      </c>
      <c r="C242">
        <v>0.1</v>
      </c>
      <c r="D242">
        <v>0.05</v>
      </c>
    </row>
    <row r="243" spans="1:4" hidden="1" x14ac:dyDescent="0.3">
      <c r="A243" t="s">
        <v>36</v>
      </c>
      <c r="B243" t="s">
        <v>15</v>
      </c>
      <c r="C243">
        <v>7.71</v>
      </c>
      <c r="D243">
        <v>13.65</v>
      </c>
    </row>
    <row r="244" spans="1:4" x14ac:dyDescent="0.3">
      <c r="A244" t="s">
        <v>125</v>
      </c>
      <c r="B244" t="s">
        <v>7</v>
      </c>
      <c r="C244">
        <v>4.76</v>
      </c>
      <c r="D244">
        <v>146.88</v>
      </c>
    </row>
    <row r="245" spans="1:4" x14ac:dyDescent="0.3">
      <c r="A245" t="s">
        <v>126</v>
      </c>
      <c r="B245" t="s">
        <v>7</v>
      </c>
      <c r="C245">
        <v>4.17</v>
      </c>
      <c r="D245">
        <v>128.68</v>
      </c>
    </row>
    <row r="246" spans="1:4" x14ac:dyDescent="0.3">
      <c r="A246" t="s">
        <v>127</v>
      </c>
      <c r="B246" t="s">
        <v>7</v>
      </c>
      <c r="C246">
        <v>7.51</v>
      </c>
      <c r="D246">
        <v>231.73999999999899</v>
      </c>
    </row>
    <row r="247" spans="1:4" x14ac:dyDescent="0.3">
      <c r="A247" t="s">
        <v>128</v>
      </c>
      <c r="B247" t="s">
        <v>7</v>
      </c>
      <c r="C247">
        <v>2.3499999999999899</v>
      </c>
      <c r="D247">
        <v>72.52</v>
      </c>
    </row>
    <row r="248" spans="1:4" x14ac:dyDescent="0.3">
      <c r="A248" t="s">
        <v>129</v>
      </c>
      <c r="B248" t="s">
        <v>7</v>
      </c>
      <c r="C248">
        <v>6.26</v>
      </c>
      <c r="D248">
        <v>193.17</v>
      </c>
    </row>
    <row r="249" spans="1:4" hidden="1" x14ac:dyDescent="0.3">
      <c r="A249" t="s">
        <v>37</v>
      </c>
      <c r="B249" t="s">
        <v>10</v>
      </c>
      <c r="C249">
        <v>10.53</v>
      </c>
      <c r="D249">
        <v>9.67</v>
      </c>
    </row>
    <row r="250" spans="1:4" hidden="1" x14ac:dyDescent="0.3">
      <c r="A250" t="s">
        <v>37</v>
      </c>
      <c r="B250" t="s">
        <v>11</v>
      </c>
      <c r="C250">
        <v>318.69</v>
      </c>
      <c r="D250">
        <v>453.94</v>
      </c>
    </row>
    <row r="251" spans="1:4" hidden="1" x14ac:dyDescent="0.3">
      <c r="A251" t="s">
        <v>37</v>
      </c>
      <c r="B251" t="s">
        <v>12</v>
      </c>
      <c r="C251">
        <v>89.51</v>
      </c>
      <c r="D251">
        <v>17.07</v>
      </c>
    </row>
    <row r="252" spans="1:4" hidden="1" x14ac:dyDescent="0.3">
      <c r="A252" t="s">
        <v>37</v>
      </c>
      <c r="B252" t="s">
        <v>13</v>
      </c>
      <c r="C252">
        <v>2.4299999999999899</v>
      </c>
      <c r="D252">
        <v>3.11</v>
      </c>
    </row>
    <row r="253" spans="1:4" hidden="1" x14ac:dyDescent="0.3">
      <c r="A253" t="s">
        <v>37</v>
      </c>
      <c r="B253" t="s">
        <v>14</v>
      </c>
      <c r="C253">
        <v>0.44</v>
      </c>
      <c r="D253">
        <v>0.2</v>
      </c>
    </row>
    <row r="254" spans="1:4" hidden="1" x14ac:dyDescent="0.3">
      <c r="A254" t="s">
        <v>37</v>
      </c>
      <c r="B254" t="s">
        <v>15</v>
      </c>
      <c r="C254">
        <v>9.27</v>
      </c>
      <c r="D254">
        <v>16.41</v>
      </c>
    </row>
    <row r="255" spans="1:4" x14ac:dyDescent="0.3">
      <c r="A255" t="s">
        <v>130</v>
      </c>
      <c r="B255" t="s">
        <v>7</v>
      </c>
      <c r="C255">
        <v>2.3299999999999899</v>
      </c>
      <c r="D255">
        <v>71.900000000000006</v>
      </c>
    </row>
    <row r="256" spans="1:4" x14ac:dyDescent="0.3">
      <c r="A256" t="s">
        <v>131</v>
      </c>
      <c r="B256" t="s">
        <v>7</v>
      </c>
      <c r="C256">
        <v>2.5299999999999998</v>
      </c>
      <c r="D256">
        <v>78.069999999999993</v>
      </c>
    </row>
    <row r="257" spans="1:4" x14ac:dyDescent="0.3">
      <c r="A257" t="s">
        <v>132</v>
      </c>
      <c r="B257" t="s">
        <v>7</v>
      </c>
      <c r="C257">
        <v>4.0599999999999996</v>
      </c>
      <c r="D257">
        <v>125.28</v>
      </c>
    </row>
    <row r="258" spans="1:4" x14ac:dyDescent="0.3">
      <c r="A258" t="s">
        <v>133</v>
      </c>
      <c r="B258" t="s">
        <v>7</v>
      </c>
      <c r="C258">
        <v>1.0900000000000001</v>
      </c>
      <c r="D258">
        <v>33.64</v>
      </c>
    </row>
    <row r="259" spans="1:4" x14ac:dyDescent="0.3">
      <c r="A259" t="s">
        <v>134</v>
      </c>
      <c r="B259" t="s">
        <v>7</v>
      </c>
      <c r="C259">
        <v>1.53</v>
      </c>
      <c r="D259">
        <v>47.21</v>
      </c>
    </row>
    <row r="260" spans="1:4" hidden="1" x14ac:dyDescent="0.3">
      <c r="A260" t="s">
        <v>38</v>
      </c>
      <c r="B260" t="s">
        <v>10</v>
      </c>
      <c r="C260">
        <v>14.03</v>
      </c>
      <c r="D260">
        <v>12.89</v>
      </c>
    </row>
    <row r="261" spans="1:4" hidden="1" x14ac:dyDescent="0.3">
      <c r="A261" t="s">
        <v>38</v>
      </c>
      <c r="B261" t="s">
        <v>11</v>
      </c>
      <c r="C261">
        <v>341.469999999999</v>
      </c>
      <c r="D261">
        <v>486.39</v>
      </c>
    </row>
    <row r="262" spans="1:4" hidden="1" x14ac:dyDescent="0.3">
      <c r="A262" t="s">
        <v>38</v>
      </c>
      <c r="B262" t="s">
        <v>12</v>
      </c>
      <c r="C262">
        <v>70.169999999999902</v>
      </c>
      <c r="D262">
        <v>13.38</v>
      </c>
    </row>
    <row r="263" spans="1:4" hidden="1" x14ac:dyDescent="0.3">
      <c r="A263" t="s">
        <v>38</v>
      </c>
      <c r="B263" t="s">
        <v>13</v>
      </c>
      <c r="C263">
        <v>2.9299999999999899</v>
      </c>
      <c r="D263">
        <v>3.75</v>
      </c>
    </row>
    <row r="264" spans="1:4" hidden="1" x14ac:dyDescent="0.3">
      <c r="A264" t="s">
        <v>38</v>
      </c>
      <c r="B264" t="s">
        <v>14</v>
      </c>
      <c r="C264">
        <v>0.12</v>
      </c>
      <c r="D264">
        <v>0.05</v>
      </c>
    </row>
    <row r="265" spans="1:4" hidden="1" x14ac:dyDescent="0.3">
      <c r="A265" t="s">
        <v>38</v>
      </c>
      <c r="B265" t="s">
        <v>15</v>
      </c>
      <c r="C265">
        <v>7.94</v>
      </c>
      <c r="D265">
        <v>14.05</v>
      </c>
    </row>
    <row r="266" spans="1:4" x14ac:dyDescent="0.3">
      <c r="A266" t="s">
        <v>135</v>
      </c>
      <c r="B266" t="s">
        <v>7</v>
      </c>
      <c r="C266">
        <v>2.16</v>
      </c>
      <c r="D266">
        <v>66.649999999999906</v>
      </c>
    </row>
    <row r="267" spans="1:4" x14ac:dyDescent="0.3">
      <c r="A267" t="s">
        <v>136</v>
      </c>
      <c r="B267" t="s">
        <v>7</v>
      </c>
      <c r="C267">
        <v>0.81</v>
      </c>
      <c r="D267">
        <v>24.99</v>
      </c>
    </row>
    <row r="268" spans="1:4" x14ac:dyDescent="0.3">
      <c r="A268" t="s">
        <v>137</v>
      </c>
      <c r="B268" t="s">
        <v>7</v>
      </c>
      <c r="C268">
        <v>2.56</v>
      </c>
      <c r="D268">
        <v>79</v>
      </c>
    </row>
    <row r="269" spans="1:4" x14ac:dyDescent="0.3">
      <c r="A269" t="s">
        <v>138</v>
      </c>
      <c r="B269" t="s">
        <v>7</v>
      </c>
      <c r="C269">
        <v>1.04</v>
      </c>
      <c r="D269">
        <v>32.090000000000003</v>
      </c>
    </row>
    <row r="270" spans="1:4" x14ac:dyDescent="0.3">
      <c r="A270" t="s">
        <v>139</v>
      </c>
      <c r="B270" t="s">
        <v>7</v>
      </c>
      <c r="C270">
        <v>4.8499999999999996</v>
      </c>
      <c r="D270">
        <v>149.66</v>
      </c>
    </row>
    <row r="271" spans="1:4" hidden="1" x14ac:dyDescent="0.3">
      <c r="A271" t="s">
        <v>39</v>
      </c>
      <c r="B271" t="s">
        <v>10</v>
      </c>
      <c r="C271">
        <v>12.6</v>
      </c>
      <c r="D271">
        <v>11.57</v>
      </c>
    </row>
    <row r="272" spans="1:4" hidden="1" x14ac:dyDescent="0.3">
      <c r="A272" t="s">
        <v>39</v>
      </c>
      <c r="B272" t="s">
        <v>11</v>
      </c>
      <c r="C272">
        <v>157.66</v>
      </c>
      <c r="D272">
        <v>224.57</v>
      </c>
    </row>
    <row r="273" spans="1:4" hidden="1" x14ac:dyDescent="0.3">
      <c r="A273" t="s">
        <v>39</v>
      </c>
      <c r="B273" t="s">
        <v>12</v>
      </c>
      <c r="C273">
        <v>96.76</v>
      </c>
      <c r="D273">
        <v>18.45</v>
      </c>
    </row>
    <row r="274" spans="1:4" hidden="1" x14ac:dyDescent="0.3">
      <c r="A274" t="s">
        <v>39</v>
      </c>
      <c r="B274" t="s">
        <v>13</v>
      </c>
      <c r="C274">
        <v>43.83</v>
      </c>
      <c r="D274">
        <v>56.09</v>
      </c>
    </row>
    <row r="275" spans="1:4" hidden="1" x14ac:dyDescent="0.3">
      <c r="A275" t="s">
        <v>39</v>
      </c>
      <c r="B275" t="s">
        <v>14</v>
      </c>
      <c r="C275">
        <v>0.06</v>
      </c>
      <c r="D275">
        <v>0.03</v>
      </c>
    </row>
    <row r="276" spans="1:4" hidden="1" x14ac:dyDescent="0.3">
      <c r="A276" t="s">
        <v>39</v>
      </c>
      <c r="B276" t="s">
        <v>15</v>
      </c>
      <c r="C276">
        <v>5.23</v>
      </c>
      <c r="D276">
        <v>9.26</v>
      </c>
    </row>
    <row r="277" spans="1:4" x14ac:dyDescent="0.3">
      <c r="A277" t="s">
        <v>140</v>
      </c>
      <c r="B277" t="s">
        <v>7</v>
      </c>
      <c r="C277">
        <v>1.99</v>
      </c>
      <c r="D277">
        <v>61.41</v>
      </c>
    </row>
    <row r="278" spans="1:4" x14ac:dyDescent="0.3">
      <c r="A278" t="s">
        <v>141</v>
      </c>
      <c r="B278" t="s">
        <v>7</v>
      </c>
      <c r="C278">
        <v>1.38</v>
      </c>
      <c r="D278">
        <v>42.58</v>
      </c>
    </row>
    <row r="279" spans="1:4" x14ac:dyDescent="0.3">
      <c r="A279" t="s">
        <v>142</v>
      </c>
      <c r="B279" t="s">
        <v>7</v>
      </c>
      <c r="C279">
        <v>2.59</v>
      </c>
      <c r="D279">
        <v>79.92</v>
      </c>
    </row>
    <row r="280" spans="1:4" x14ac:dyDescent="0.3">
      <c r="A280" t="s">
        <v>143</v>
      </c>
      <c r="B280" t="s">
        <v>7</v>
      </c>
      <c r="C280">
        <v>0.77999999999999903</v>
      </c>
      <c r="D280">
        <v>24.07</v>
      </c>
    </row>
    <row r="281" spans="1:4" x14ac:dyDescent="0.3">
      <c r="A281" t="s">
        <v>144</v>
      </c>
      <c r="B281" t="s">
        <v>7</v>
      </c>
      <c r="C281">
        <v>1.28</v>
      </c>
      <c r="D281">
        <v>39.5</v>
      </c>
    </row>
    <row r="282" spans="1:4" hidden="1" x14ac:dyDescent="0.3">
      <c r="A282" t="s">
        <v>40</v>
      </c>
      <c r="B282" t="s">
        <v>10</v>
      </c>
      <c r="C282">
        <v>11.08</v>
      </c>
      <c r="D282">
        <v>10.18</v>
      </c>
    </row>
    <row r="283" spans="1:4" hidden="1" x14ac:dyDescent="0.3">
      <c r="A283" t="s">
        <v>40</v>
      </c>
      <c r="B283" t="s">
        <v>11</v>
      </c>
      <c r="C283">
        <v>232.2</v>
      </c>
      <c r="D283">
        <v>330.75</v>
      </c>
    </row>
    <row r="284" spans="1:4" hidden="1" x14ac:dyDescent="0.3">
      <c r="A284" t="s">
        <v>40</v>
      </c>
      <c r="B284" t="s">
        <v>12</v>
      </c>
      <c r="C284">
        <v>98.63</v>
      </c>
      <c r="D284">
        <v>18.809999999999999</v>
      </c>
    </row>
    <row r="285" spans="1:4" hidden="1" x14ac:dyDescent="0.3">
      <c r="A285" t="s">
        <v>40</v>
      </c>
      <c r="B285" t="s">
        <v>13</v>
      </c>
      <c r="C285">
        <v>6.39</v>
      </c>
      <c r="D285">
        <v>8.18</v>
      </c>
    </row>
    <row r="286" spans="1:4" hidden="1" x14ac:dyDescent="0.3">
      <c r="A286" t="s">
        <v>40</v>
      </c>
      <c r="B286" t="s">
        <v>14</v>
      </c>
      <c r="C286">
        <v>0.05</v>
      </c>
      <c r="D286">
        <v>0.02</v>
      </c>
    </row>
    <row r="287" spans="1:4" hidden="1" x14ac:dyDescent="0.3">
      <c r="A287" t="s">
        <v>40</v>
      </c>
      <c r="B287" t="s">
        <v>15</v>
      </c>
      <c r="C287">
        <v>4.18</v>
      </c>
      <c r="D287">
        <v>7.4</v>
      </c>
    </row>
    <row r="288" spans="1:4" x14ac:dyDescent="0.3">
      <c r="A288" t="s">
        <v>4</v>
      </c>
      <c r="B288" t="s">
        <v>9</v>
      </c>
      <c r="C288">
        <v>4.3599999999999897</v>
      </c>
      <c r="D288">
        <v>6.96</v>
      </c>
    </row>
    <row r="289" spans="1:4" x14ac:dyDescent="0.3">
      <c r="A289" t="s">
        <v>16</v>
      </c>
      <c r="B289" t="s">
        <v>9</v>
      </c>
      <c r="C289">
        <v>17.690000000000001</v>
      </c>
      <c r="D289">
        <v>28.25</v>
      </c>
    </row>
    <row r="290" spans="1:4" x14ac:dyDescent="0.3">
      <c r="A290" t="s">
        <v>17</v>
      </c>
      <c r="B290" t="s">
        <v>9</v>
      </c>
      <c r="C290">
        <v>3.8499999999999899</v>
      </c>
      <c r="D290">
        <v>6.1499999999999897</v>
      </c>
    </row>
    <row r="291" spans="1:4" x14ac:dyDescent="0.3">
      <c r="A291" t="s">
        <v>18</v>
      </c>
      <c r="B291" t="s">
        <v>9</v>
      </c>
      <c r="C291">
        <v>74.41</v>
      </c>
      <c r="D291">
        <v>118.81</v>
      </c>
    </row>
    <row r="292" spans="1:4" x14ac:dyDescent="0.3">
      <c r="A292" t="s">
        <v>19</v>
      </c>
      <c r="B292" t="s">
        <v>9</v>
      </c>
      <c r="C292">
        <v>20.36</v>
      </c>
      <c r="D292">
        <v>32.51</v>
      </c>
    </row>
    <row r="293" spans="1:4" hidden="1" x14ac:dyDescent="0.3">
      <c r="A293" t="s">
        <v>41</v>
      </c>
      <c r="B293" t="s">
        <v>10</v>
      </c>
      <c r="C293">
        <v>14.68</v>
      </c>
      <c r="D293">
        <v>13.49</v>
      </c>
    </row>
    <row r="294" spans="1:4" hidden="1" x14ac:dyDescent="0.3">
      <c r="A294" t="s">
        <v>41</v>
      </c>
      <c r="B294" t="s">
        <v>11</v>
      </c>
      <c r="C294">
        <v>258.08999999999997</v>
      </c>
      <c r="D294">
        <v>367.62</v>
      </c>
    </row>
    <row r="295" spans="1:4" hidden="1" x14ac:dyDescent="0.3">
      <c r="A295" t="s">
        <v>41</v>
      </c>
      <c r="B295" t="s">
        <v>12</v>
      </c>
      <c r="C295">
        <v>81.099999999999994</v>
      </c>
      <c r="D295">
        <v>15.47</v>
      </c>
    </row>
    <row r="296" spans="1:4" hidden="1" x14ac:dyDescent="0.3">
      <c r="A296" t="s">
        <v>41</v>
      </c>
      <c r="B296" t="s">
        <v>13</v>
      </c>
      <c r="C296">
        <v>3.7</v>
      </c>
      <c r="D296">
        <v>4.7300000000000004</v>
      </c>
    </row>
    <row r="297" spans="1:4" hidden="1" x14ac:dyDescent="0.3">
      <c r="A297" t="s">
        <v>41</v>
      </c>
      <c r="B297" t="s">
        <v>14</v>
      </c>
      <c r="C297">
        <v>2.06</v>
      </c>
      <c r="D297">
        <v>0.93</v>
      </c>
    </row>
    <row r="298" spans="1:4" hidden="1" x14ac:dyDescent="0.3">
      <c r="A298" t="s">
        <v>41</v>
      </c>
      <c r="B298" t="s">
        <v>15</v>
      </c>
      <c r="C298">
        <v>7.88</v>
      </c>
      <c r="D298">
        <v>13.95</v>
      </c>
    </row>
    <row r="299" spans="1:4" x14ac:dyDescent="0.3">
      <c r="A299" t="s">
        <v>20</v>
      </c>
      <c r="B299" t="s">
        <v>9</v>
      </c>
      <c r="C299">
        <v>12.35</v>
      </c>
      <c r="D299">
        <v>19.72</v>
      </c>
    </row>
    <row r="300" spans="1:4" x14ac:dyDescent="0.3">
      <c r="A300" t="s">
        <v>21</v>
      </c>
      <c r="B300" t="s">
        <v>9</v>
      </c>
      <c r="C300">
        <v>6.53</v>
      </c>
      <c r="D300">
        <v>10.43</v>
      </c>
    </row>
    <row r="301" spans="1:4" x14ac:dyDescent="0.3">
      <c r="A301" t="s">
        <v>22</v>
      </c>
      <c r="B301" t="s">
        <v>9</v>
      </c>
      <c r="C301">
        <v>23.09</v>
      </c>
      <c r="D301">
        <v>36.869999999999997</v>
      </c>
    </row>
    <row r="302" spans="1:4" x14ac:dyDescent="0.3">
      <c r="A302" t="s">
        <v>23</v>
      </c>
      <c r="B302" t="s">
        <v>9</v>
      </c>
      <c r="C302">
        <v>10.01</v>
      </c>
      <c r="D302">
        <v>15.98</v>
      </c>
    </row>
    <row r="303" spans="1:4" x14ac:dyDescent="0.3">
      <c r="A303" t="s">
        <v>24</v>
      </c>
      <c r="B303" t="s">
        <v>9</v>
      </c>
      <c r="C303">
        <v>5.21</v>
      </c>
      <c r="D303">
        <v>8.32</v>
      </c>
    </row>
    <row r="304" spans="1:4" hidden="1" x14ac:dyDescent="0.3">
      <c r="A304" t="s">
        <v>42</v>
      </c>
      <c r="B304" t="s">
        <v>10</v>
      </c>
      <c r="C304">
        <v>7.8</v>
      </c>
      <c r="D304">
        <v>7.17</v>
      </c>
    </row>
    <row r="305" spans="1:4" hidden="1" x14ac:dyDescent="0.3">
      <c r="A305" t="s">
        <v>42</v>
      </c>
      <c r="B305" t="s">
        <v>11</v>
      </c>
      <c r="C305">
        <v>152.28</v>
      </c>
      <c r="D305">
        <v>216.91</v>
      </c>
    </row>
    <row r="306" spans="1:4" hidden="1" x14ac:dyDescent="0.3">
      <c r="A306" t="s">
        <v>42</v>
      </c>
      <c r="B306" t="s">
        <v>12</v>
      </c>
      <c r="C306">
        <v>64.099999999999994</v>
      </c>
      <c r="D306">
        <v>12.219999999999899</v>
      </c>
    </row>
    <row r="307" spans="1:4" hidden="1" x14ac:dyDescent="0.3">
      <c r="A307" t="s">
        <v>42</v>
      </c>
      <c r="B307" t="s">
        <v>13</v>
      </c>
      <c r="C307">
        <v>56.55</v>
      </c>
      <c r="D307">
        <v>72.369999999999905</v>
      </c>
    </row>
    <row r="308" spans="1:4" hidden="1" x14ac:dyDescent="0.3">
      <c r="A308" t="s">
        <v>42</v>
      </c>
      <c r="B308" t="s">
        <v>14</v>
      </c>
      <c r="C308">
        <v>0.21</v>
      </c>
      <c r="D308">
        <v>0.09</v>
      </c>
    </row>
    <row r="309" spans="1:4" hidden="1" x14ac:dyDescent="0.3">
      <c r="A309" t="s">
        <v>42</v>
      </c>
      <c r="B309" t="s">
        <v>15</v>
      </c>
      <c r="C309">
        <v>1.68</v>
      </c>
      <c r="D309">
        <v>2.96999999999999</v>
      </c>
    </row>
    <row r="310" spans="1:4" x14ac:dyDescent="0.3">
      <c r="A310" t="s">
        <v>25</v>
      </c>
      <c r="B310" t="s">
        <v>9</v>
      </c>
      <c r="C310">
        <v>23.86</v>
      </c>
      <c r="D310">
        <v>38.1</v>
      </c>
    </row>
    <row r="311" spans="1:4" x14ac:dyDescent="0.3">
      <c r="A311" t="s">
        <v>26</v>
      </c>
      <c r="B311" t="s">
        <v>9</v>
      </c>
      <c r="C311">
        <v>33.22</v>
      </c>
      <c r="D311">
        <v>53.04</v>
      </c>
    </row>
    <row r="312" spans="1:4" x14ac:dyDescent="0.3">
      <c r="A312" t="s">
        <v>27</v>
      </c>
      <c r="B312" t="s">
        <v>9</v>
      </c>
      <c r="C312">
        <v>16.489999999999998</v>
      </c>
      <c r="D312">
        <v>26.33</v>
      </c>
    </row>
    <row r="313" spans="1:4" x14ac:dyDescent="0.3">
      <c r="A313" t="s">
        <v>28</v>
      </c>
      <c r="B313" t="s">
        <v>9</v>
      </c>
      <c r="C313">
        <v>33.799999999999997</v>
      </c>
      <c r="D313">
        <v>53.97</v>
      </c>
    </row>
    <row r="314" spans="1:4" x14ac:dyDescent="0.3">
      <c r="A314" t="s">
        <v>29</v>
      </c>
      <c r="B314" t="s">
        <v>9</v>
      </c>
      <c r="C314">
        <v>17.39</v>
      </c>
      <c r="D314">
        <v>27.77</v>
      </c>
    </row>
    <row r="315" spans="1:4" hidden="1" x14ac:dyDescent="0.3">
      <c r="A315" t="s">
        <v>43</v>
      </c>
      <c r="B315" t="s">
        <v>10</v>
      </c>
      <c r="C315">
        <v>13.34</v>
      </c>
      <c r="D315">
        <v>12.25</v>
      </c>
    </row>
    <row r="316" spans="1:4" hidden="1" x14ac:dyDescent="0.3">
      <c r="A316" t="s">
        <v>43</v>
      </c>
      <c r="B316" t="s">
        <v>11</v>
      </c>
      <c r="C316">
        <v>246.88</v>
      </c>
      <c r="D316">
        <v>351.66</v>
      </c>
    </row>
    <row r="317" spans="1:4" hidden="1" x14ac:dyDescent="0.3">
      <c r="A317" t="s">
        <v>43</v>
      </c>
      <c r="B317" t="s">
        <v>12</v>
      </c>
      <c r="C317">
        <v>146.37</v>
      </c>
      <c r="D317">
        <v>27.91</v>
      </c>
    </row>
    <row r="318" spans="1:4" hidden="1" x14ac:dyDescent="0.3">
      <c r="A318" t="s">
        <v>43</v>
      </c>
      <c r="B318" t="s">
        <v>13</v>
      </c>
      <c r="C318">
        <v>5.74</v>
      </c>
      <c r="D318">
        <v>7.35</v>
      </c>
    </row>
    <row r="319" spans="1:4" hidden="1" x14ac:dyDescent="0.3">
      <c r="A319" t="s">
        <v>43</v>
      </c>
      <c r="B319" t="s">
        <v>14</v>
      </c>
      <c r="C319">
        <v>0.01</v>
      </c>
      <c r="D319">
        <v>0</v>
      </c>
    </row>
    <row r="320" spans="1:4" hidden="1" x14ac:dyDescent="0.3">
      <c r="A320" t="s">
        <v>43</v>
      </c>
      <c r="B320" t="s">
        <v>15</v>
      </c>
      <c r="C320">
        <v>7.63</v>
      </c>
      <c r="D320">
        <v>13.51</v>
      </c>
    </row>
    <row r="321" spans="1:4" x14ac:dyDescent="0.3">
      <c r="A321" t="s">
        <v>30</v>
      </c>
      <c r="B321" t="s">
        <v>9</v>
      </c>
      <c r="C321">
        <v>14.42</v>
      </c>
      <c r="D321">
        <v>23.02</v>
      </c>
    </row>
    <row r="322" spans="1:4" x14ac:dyDescent="0.3">
      <c r="A322" t="s">
        <v>31</v>
      </c>
      <c r="B322" t="s">
        <v>9</v>
      </c>
      <c r="C322">
        <v>22.91</v>
      </c>
      <c r="D322">
        <v>36.58</v>
      </c>
    </row>
    <row r="323" spans="1:4" x14ac:dyDescent="0.3">
      <c r="A323" t="s">
        <v>32</v>
      </c>
      <c r="B323" t="s">
        <v>9</v>
      </c>
      <c r="C323">
        <v>14.56</v>
      </c>
      <c r="D323">
        <v>23.25</v>
      </c>
    </row>
    <row r="324" spans="1:4" x14ac:dyDescent="0.3">
      <c r="A324" t="s">
        <v>33</v>
      </c>
      <c r="B324" t="s">
        <v>9</v>
      </c>
      <c r="C324">
        <v>38.18</v>
      </c>
      <c r="D324">
        <v>60.96</v>
      </c>
    </row>
    <row r="325" spans="1:4" x14ac:dyDescent="0.3">
      <c r="A325" t="s">
        <v>34</v>
      </c>
      <c r="B325" t="s">
        <v>9</v>
      </c>
      <c r="C325">
        <v>42.44</v>
      </c>
      <c r="D325">
        <v>67.760000000000005</v>
      </c>
    </row>
    <row r="326" spans="1:4" hidden="1" x14ac:dyDescent="0.3">
      <c r="A326" t="s">
        <v>44</v>
      </c>
      <c r="B326" t="s">
        <v>10</v>
      </c>
      <c r="C326">
        <v>6.2</v>
      </c>
      <c r="D326">
        <v>5.7</v>
      </c>
    </row>
    <row r="327" spans="1:4" hidden="1" x14ac:dyDescent="0.3">
      <c r="A327" t="s">
        <v>44</v>
      </c>
      <c r="B327" t="s">
        <v>11</v>
      </c>
      <c r="C327">
        <v>104.76</v>
      </c>
      <c r="D327">
        <v>149.22</v>
      </c>
    </row>
    <row r="328" spans="1:4" hidden="1" x14ac:dyDescent="0.3">
      <c r="A328" t="s">
        <v>44</v>
      </c>
      <c r="B328" t="s">
        <v>12</v>
      </c>
      <c r="C328">
        <v>39.979999999999997</v>
      </c>
      <c r="D328">
        <v>7.6199999999999903</v>
      </c>
    </row>
    <row r="329" spans="1:4" hidden="1" x14ac:dyDescent="0.3">
      <c r="A329" t="s">
        <v>44</v>
      </c>
      <c r="B329" t="s">
        <v>13</v>
      </c>
      <c r="C329">
        <v>23.97</v>
      </c>
      <c r="D329">
        <v>30.67</v>
      </c>
    </row>
    <row r="330" spans="1:4" hidden="1" x14ac:dyDescent="0.3">
      <c r="A330" t="s">
        <v>44</v>
      </c>
      <c r="B330" t="s">
        <v>14</v>
      </c>
      <c r="C330">
        <v>0.09</v>
      </c>
      <c r="D330">
        <v>0.04</v>
      </c>
    </row>
    <row r="331" spans="1:4" hidden="1" x14ac:dyDescent="0.3">
      <c r="A331" t="s">
        <v>44</v>
      </c>
      <c r="B331" t="s">
        <v>15</v>
      </c>
      <c r="C331">
        <v>4.03</v>
      </c>
      <c r="D331">
        <v>7.13</v>
      </c>
    </row>
    <row r="332" spans="1:4" x14ac:dyDescent="0.3">
      <c r="A332" t="s">
        <v>35</v>
      </c>
      <c r="B332" t="s">
        <v>9</v>
      </c>
      <c r="C332">
        <v>38.949999999999903</v>
      </c>
      <c r="D332">
        <v>62.19</v>
      </c>
    </row>
    <row r="333" spans="1:4" x14ac:dyDescent="0.3">
      <c r="A333" t="s">
        <v>36</v>
      </c>
      <c r="B333" t="s">
        <v>9</v>
      </c>
      <c r="C333">
        <v>22.18</v>
      </c>
      <c r="D333">
        <v>35.409999999999997</v>
      </c>
    </row>
    <row r="334" spans="1:4" x14ac:dyDescent="0.3">
      <c r="A334" t="s">
        <v>37</v>
      </c>
      <c r="B334" t="s">
        <v>9</v>
      </c>
      <c r="C334">
        <v>13.48</v>
      </c>
      <c r="D334">
        <v>21.52</v>
      </c>
    </row>
    <row r="335" spans="1:4" x14ac:dyDescent="0.3">
      <c r="A335" t="s">
        <v>38</v>
      </c>
      <c r="B335" t="s">
        <v>9</v>
      </c>
      <c r="C335">
        <v>18.64</v>
      </c>
      <c r="D335">
        <v>29.759999999999899</v>
      </c>
    </row>
    <row r="336" spans="1:4" x14ac:dyDescent="0.3">
      <c r="A336" t="s">
        <v>39</v>
      </c>
      <c r="B336" t="s">
        <v>9</v>
      </c>
      <c r="C336">
        <v>11.99</v>
      </c>
      <c r="D336">
        <v>19.14</v>
      </c>
    </row>
    <row r="337" spans="1:4" hidden="1" x14ac:dyDescent="0.3">
      <c r="A337" t="s">
        <v>45</v>
      </c>
      <c r="B337" t="s">
        <v>10</v>
      </c>
      <c r="C337">
        <v>9.0500000000000007</v>
      </c>
      <c r="D337">
        <v>8.31</v>
      </c>
    </row>
    <row r="338" spans="1:4" hidden="1" x14ac:dyDescent="0.3">
      <c r="A338" t="s">
        <v>45</v>
      </c>
      <c r="B338" t="s">
        <v>11</v>
      </c>
      <c r="C338">
        <v>205.04</v>
      </c>
      <c r="D338">
        <v>292.06</v>
      </c>
    </row>
    <row r="339" spans="1:4" hidden="1" x14ac:dyDescent="0.3">
      <c r="A339" t="s">
        <v>45</v>
      </c>
      <c r="B339" t="s">
        <v>12</v>
      </c>
      <c r="C339">
        <v>94.3</v>
      </c>
      <c r="D339">
        <v>17.979999999999901</v>
      </c>
    </row>
    <row r="340" spans="1:4" hidden="1" x14ac:dyDescent="0.3">
      <c r="A340" t="s">
        <v>45</v>
      </c>
      <c r="B340" t="s">
        <v>13</v>
      </c>
      <c r="C340">
        <v>14.86</v>
      </c>
      <c r="D340">
        <v>19.02</v>
      </c>
    </row>
    <row r="341" spans="1:4" hidden="1" x14ac:dyDescent="0.3">
      <c r="A341" t="s">
        <v>45</v>
      </c>
      <c r="B341" t="s">
        <v>14</v>
      </c>
      <c r="C341">
        <v>0.01</v>
      </c>
      <c r="D341">
        <v>0</v>
      </c>
    </row>
    <row r="342" spans="1:4" hidden="1" x14ac:dyDescent="0.3">
      <c r="A342" t="s">
        <v>45</v>
      </c>
      <c r="B342" t="s">
        <v>15</v>
      </c>
      <c r="C342">
        <v>3.9099999999999899</v>
      </c>
      <c r="D342">
        <v>6.92</v>
      </c>
    </row>
    <row r="343" spans="1:4" x14ac:dyDescent="0.3">
      <c r="A343" t="s">
        <v>40</v>
      </c>
      <c r="B343" t="s">
        <v>9</v>
      </c>
      <c r="C343">
        <v>15.49</v>
      </c>
      <c r="D343">
        <v>24.73</v>
      </c>
    </row>
    <row r="344" spans="1:4" x14ac:dyDescent="0.3">
      <c r="A344" t="s">
        <v>41</v>
      </c>
      <c r="B344" t="s">
        <v>9</v>
      </c>
      <c r="C344">
        <v>12.16</v>
      </c>
      <c r="D344">
        <v>19.419999999999899</v>
      </c>
    </row>
    <row r="345" spans="1:4" x14ac:dyDescent="0.3">
      <c r="A345" t="s">
        <v>42</v>
      </c>
      <c r="B345" t="s">
        <v>9</v>
      </c>
      <c r="C345">
        <v>21.56</v>
      </c>
      <c r="D345">
        <v>34.42</v>
      </c>
    </row>
    <row r="346" spans="1:4" x14ac:dyDescent="0.3">
      <c r="A346" t="s">
        <v>43</v>
      </c>
      <c r="B346" t="s">
        <v>9</v>
      </c>
      <c r="C346">
        <v>15.6</v>
      </c>
      <c r="D346">
        <v>24.91</v>
      </c>
    </row>
    <row r="347" spans="1:4" x14ac:dyDescent="0.3">
      <c r="A347" t="s">
        <v>44</v>
      </c>
      <c r="B347" t="s">
        <v>9</v>
      </c>
      <c r="C347">
        <v>18.8</v>
      </c>
      <c r="D347">
        <v>30.02</v>
      </c>
    </row>
    <row r="348" spans="1:4" hidden="1" x14ac:dyDescent="0.3">
      <c r="A348" t="s">
        <v>46</v>
      </c>
      <c r="B348" t="s">
        <v>10</v>
      </c>
      <c r="C348">
        <v>11.639999999999899</v>
      </c>
      <c r="D348">
        <v>10.69</v>
      </c>
    </row>
    <row r="349" spans="1:4" hidden="1" x14ac:dyDescent="0.3">
      <c r="A349" t="s">
        <v>46</v>
      </c>
      <c r="B349" t="s">
        <v>11</v>
      </c>
      <c r="C349">
        <v>190.06</v>
      </c>
      <c r="D349">
        <v>270.719999999999</v>
      </c>
    </row>
    <row r="350" spans="1:4" hidden="1" x14ac:dyDescent="0.3">
      <c r="A350" t="s">
        <v>46</v>
      </c>
      <c r="B350" t="s">
        <v>12</v>
      </c>
      <c r="C350">
        <v>139.58000000000001</v>
      </c>
      <c r="D350">
        <v>26.62</v>
      </c>
    </row>
    <row r="351" spans="1:4" hidden="1" x14ac:dyDescent="0.3">
      <c r="A351" t="s">
        <v>46</v>
      </c>
      <c r="B351" t="s">
        <v>13</v>
      </c>
      <c r="C351">
        <v>4.96</v>
      </c>
      <c r="D351">
        <v>6.35</v>
      </c>
    </row>
    <row r="352" spans="1:4" hidden="1" x14ac:dyDescent="0.3">
      <c r="A352" t="s">
        <v>46</v>
      </c>
      <c r="B352" t="s">
        <v>14</v>
      </c>
      <c r="C352">
        <v>0.05</v>
      </c>
      <c r="D352">
        <v>0.02</v>
      </c>
    </row>
    <row r="353" spans="1:4" hidden="1" x14ac:dyDescent="0.3">
      <c r="A353" t="s">
        <v>46</v>
      </c>
      <c r="B353" t="s">
        <v>15</v>
      </c>
      <c r="C353">
        <v>5.6199999999999903</v>
      </c>
      <c r="D353">
        <v>9.9499999999999993</v>
      </c>
    </row>
    <row r="354" spans="1:4" x14ac:dyDescent="0.3">
      <c r="A354" t="s">
        <v>45</v>
      </c>
      <c r="B354" t="s">
        <v>9</v>
      </c>
      <c r="C354">
        <v>45.39</v>
      </c>
      <c r="D354">
        <v>72.47</v>
      </c>
    </row>
    <row r="355" spans="1:4" x14ac:dyDescent="0.3">
      <c r="A355" t="s">
        <v>46</v>
      </c>
      <c r="B355" t="s">
        <v>9</v>
      </c>
      <c r="C355">
        <v>24.58</v>
      </c>
      <c r="D355">
        <v>39.25</v>
      </c>
    </row>
    <row r="356" spans="1:4" x14ac:dyDescent="0.3">
      <c r="A356" t="s">
        <v>47</v>
      </c>
      <c r="B356" t="s">
        <v>9</v>
      </c>
      <c r="C356">
        <v>4.3599999999999897</v>
      </c>
      <c r="D356">
        <v>6.96</v>
      </c>
    </row>
    <row r="357" spans="1:4" x14ac:dyDescent="0.3">
      <c r="A357" t="s">
        <v>48</v>
      </c>
      <c r="B357" t="s">
        <v>9</v>
      </c>
      <c r="C357">
        <v>7.76</v>
      </c>
      <c r="D357">
        <v>12.39</v>
      </c>
    </row>
    <row r="358" spans="1:4" x14ac:dyDescent="0.3">
      <c r="A358" t="s">
        <v>49</v>
      </c>
      <c r="B358" t="s">
        <v>9</v>
      </c>
      <c r="C358">
        <v>7.6499999999999897</v>
      </c>
      <c r="D358">
        <v>12.2099999999999</v>
      </c>
    </row>
    <row r="359" spans="1:4" hidden="1" x14ac:dyDescent="0.3">
      <c r="A359" t="s">
        <v>47</v>
      </c>
      <c r="B359" t="s">
        <v>10</v>
      </c>
      <c r="C359">
        <v>11.69</v>
      </c>
      <c r="D359">
        <v>10.739999999999901</v>
      </c>
    </row>
    <row r="360" spans="1:4" hidden="1" x14ac:dyDescent="0.3">
      <c r="A360" t="s">
        <v>47</v>
      </c>
      <c r="B360" t="s">
        <v>11</v>
      </c>
      <c r="C360">
        <v>209.03</v>
      </c>
      <c r="D360">
        <v>297.74</v>
      </c>
    </row>
    <row r="361" spans="1:4" hidden="1" x14ac:dyDescent="0.3">
      <c r="A361" t="s">
        <v>47</v>
      </c>
      <c r="B361" t="s">
        <v>12</v>
      </c>
      <c r="C361">
        <v>130.6</v>
      </c>
      <c r="D361">
        <v>24.91</v>
      </c>
    </row>
    <row r="362" spans="1:4" hidden="1" x14ac:dyDescent="0.3">
      <c r="A362" t="s">
        <v>47</v>
      </c>
      <c r="B362" t="s">
        <v>13</v>
      </c>
      <c r="C362">
        <v>3.18</v>
      </c>
      <c r="D362">
        <v>4.07</v>
      </c>
    </row>
    <row r="363" spans="1:4" hidden="1" x14ac:dyDescent="0.3">
      <c r="A363" t="s">
        <v>47</v>
      </c>
      <c r="B363" t="s">
        <v>14</v>
      </c>
      <c r="C363">
        <v>0</v>
      </c>
      <c r="D363">
        <v>0</v>
      </c>
    </row>
    <row r="364" spans="1:4" hidden="1" x14ac:dyDescent="0.3">
      <c r="A364" t="s">
        <v>47</v>
      </c>
      <c r="B364" t="s">
        <v>15</v>
      </c>
      <c r="C364">
        <v>2.5499999999999998</v>
      </c>
      <c r="D364">
        <v>4.51</v>
      </c>
    </row>
    <row r="365" spans="1:4" x14ac:dyDescent="0.3">
      <c r="A365" t="s">
        <v>50</v>
      </c>
      <c r="B365" t="s">
        <v>9</v>
      </c>
      <c r="C365">
        <v>8.34</v>
      </c>
      <c r="D365">
        <v>13.32</v>
      </c>
    </row>
    <row r="366" spans="1:4" x14ac:dyDescent="0.3">
      <c r="A366" t="s">
        <v>51</v>
      </c>
      <c r="B366" t="s">
        <v>9</v>
      </c>
      <c r="C366">
        <v>18.97</v>
      </c>
      <c r="D366">
        <v>30.29</v>
      </c>
    </row>
    <row r="367" spans="1:4" x14ac:dyDescent="0.3">
      <c r="A367" t="s">
        <v>52</v>
      </c>
      <c r="B367" t="s">
        <v>9</v>
      </c>
      <c r="C367">
        <v>11.16</v>
      </c>
      <c r="D367">
        <v>17.82</v>
      </c>
    </row>
    <row r="368" spans="1:4" x14ac:dyDescent="0.3">
      <c r="A368" t="s">
        <v>53</v>
      </c>
      <c r="B368" t="s">
        <v>9</v>
      </c>
      <c r="C368">
        <v>20.82</v>
      </c>
      <c r="D368">
        <v>33.24</v>
      </c>
    </row>
    <row r="369" spans="1:4" x14ac:dyDescent="0.3">
      <c r="A369" t="s">
        <v>54</v>
      </c>
      <c r="B369" t="s">
        <v>9</v>
      </c>
      <c r="C369">
        <v>15.83</v>
      </c>
      <c r="D369">
        <v>25.279999999999902</v>
      </c>
    </row>
    <row r="370" spans="1:4" hidden="1" x14ac:dyDescent="0.3">
      <c r="A370" t="s">
        <v>48</v>
      </c>
      <c r="B370" t="s">
        <v>10</v>
      </c>
      <c r="C370">
        <v>9.36</v>
      </c>
      <c r="D370">
        <v>8.6</v>
      </c>
    </row>
    <row r="371" spans="1:4" hidden="1" x14ac:dyDescent="0.3">
      <c r="A371" t="s">
        <v>48</v>
      </c>
      <c r="B371" t="s">
        <v>11</v>
      </c>
      <c r="C371">
        <v>235.01</v>
      </c>
      <c r="D371">
        <v>334.75</v>
      </c>
    </row>
    <row r="372" spans="1:4" hidden="1" x14ac:dyDescent="0.3">
      <c r="A372" t="s">
        <v>48</v>
      </c>
      <c r="B372" t="s">
        <v>12</v>
      </c>
      <c r="C372">
        <v>103.43</v>
      </c>
      <c r="D372">
        <v>19.72</v>
      </c>
    </row>
    <row r="373" spans="1:4" hidden="1" x14ac:dyDescent="0.3">
      <c r="A373" t="s">
        <v>48</v>
      </c>
      <c r="B373" t="s">
        <v>13</v>
      </c>
      <c r="C373">
        <v>3.94999999999999</v>
      </c>
      <c r="D373">
        <v>5.05</v>
      </c>
    </row>
    <row r="374" spans="1:4" hidden="1" x14ac:dyDescent="0.3">
      <c r="A374" t="s">
        <v>48</v>
      </c>
      <c r="B374" t="s">
        <v>14</v>
      </c>
      <c r="C374">
        <v>0.75</v>
      </c>
      <c r="D374">
        <v>0.33999999999999903</v>
      </c>
    </row>
    <row r="375" spans="1:4" hidden="1" x14ac:dyDescent="0.3">
      <c r="A375" t="s">
        <v>48</v>
      </c>
      <c r="B375" t="s">
        <v>15</v>
      </c>
      <c r="C375">
        <v>5.28</v>
      </c>
      <c r="D375">
        <v>9.35</v>
      </c>
    </row>
    <row r="376" spans="1:4" x14ac:dyDescent="0.3">
      <c r="A376" t="s">
        <v>55</v>
      </c>
      <c r="B376" t="s">
        <v>9</v>
      </c>
      <c r="C376">
        <v>15.75</v>
      </c>
      <c r="D376">
        <v>25.15</v>
      </c>
    </row>
    <row r="377" spans="1:4" x14ac:dyDescent="0.3">
      <c r="A377" t="s">
        <v>56</v>
      </c>
      <c r="B377" t="s">
        <v>9</v>
      </c>
      <c r="C377">
        <v>28.83</v>
      </c>
      <c r="D377">
        <v>46.03</v>
      </c>
    </row>
    <row r="378" spans="1:4" x14ac:dyDescent="0.3">
      <c r="A378" t="s">
        <v>57</v>
      </c>
      <c r="B378" t="s">
        <v>9</v>
      </c>
      <c r="C378">
        <v>3.6</v>
      </c>
      <c r="D378">
        <v>5.75</v>
      </c>
    </row>
    <row r="379" spans="1:4" x14ac:dyDescent="0.3">
      <c r="A379" t="s">
        <v>58</v>
      </c>
      <c r="B379" t="s">
        <v>9</v>
      </c>
      <c r="C379">
        <v>19.38</v>
      </c>
      <c r="D379">
        <v>30.939999999999898</v>
      </c>
    </row>
    <row r="380" spans="1:4" x14ac:dyDescent="0.3">
      <c r="A380" t="s">
        <v>59</v>
      </c>
      <c r="B380" t="s">
        <v>9</v>
      </c>
      <c r="C380">
        <v>5.56</v>
      </c>
      <c r="D380">
        <v>8.8800000000000008</v>
      </c>
    </row>
    <row r="381" spans="1:4" hidden="1" x14ac:dyDescent="0.3">
      <c r="A381" t="s">
        <v>49</v>
      </c>
      <c r="B381" t="s">
        <v>10</v>
      </c>
      <c r="C381">
        <v>9.9700000000000006</v>
      </c>
      <c r="D381">
        <v>9.16</v>
      </c>
    </row>
    <row r="382" spans="1:4" hidden="1" x14ac:dyDescent="0.3">
      <c r="A382" t="s">
        <v>49</v>
      </c>
      <c r="B382" t="s">
        <v>11</v>
      </c>
      <c r="C382">
        <v>116.11</v>
      </c>
      <c r="D382">
        <v>165.39</v>
      </c>
    </row>
    <row r="383" spans="1:4" hidden="1" x14ac:dyDescent="0.3">
      <c r="A383" t="s">
        <v>49</v>
      </c>
      <c r="B383" t="s">
        <v>12</v>
      </c>
      <c r="C383">
        <v>104.74</v>
      </c>
      <c r="D383">
        <v>19.97</v>
      </c>
    </row>
    <row r="384" spans="1:4" hidden="1" x14ac:dyDescent="0.3">
      <c r="A384" t="s">
        <v>49</v>
      </c>
      <c r="B384" t="s">
        <v>13</v>
      </c>
      <c r="C384">
        <v>8.85</v>
      </c>
      <c r="D384">
        <v>11.33</v>
      </c>
    </row>
    <row r="385" spans="1:4" hidden="1" x14ac:dyDescent="0.3">
      <c r="A385" t="s">
        <v>49</v>
      </c>
      <c r="B385" t="s">
        <v>14</v>
      </c>
      <c r="C385">
        <v>0.04</v>
      </c>
      <c r="D385">
        <v>0.02</v>
      </c>
    </row>
    <row r="386" spans="1:4" hidden="1" x14ac:dyDescent="0.3">
      <c r="A386" t="s">
        <v>49</v>
      </c>
      <c r="B386" t="s">
        <v>15</v>
      </c>
      <c r="C386">
        <v>2.2200000000000002</v>
      </c>
      <c r="D386">
        <v>3.9299999999999899</v>
      </c>
    </row>
    <row r="387" spans="1:4" x14ac:dyDescent="0.3">
      <c r="A387" t="s">
        <v>60</v>
      </c>
      <c r="B387" t="s">
        <v>9</v>
      </c>
      <c r="C387">
        <v>37.409999999999997</v>
      </c>
      <c r="D387">
        <v>59.73</v>
      </c>
    </row>
    <row r="388" spans="1:4" x14ac:dyDescent="0.3">
      <c r="A388" t="s">
        <v>61</v>
      </c>
      <c r="B388" t="s">
        <v>9</v>
      </c>
      <c r="C388">
        <v>42.39</v>
      </c>
      <c r="D388">
        <v>67.679999999999893</v>
      </c>
    </row>
    <row r="389" spans="1:4" x14ac:dyDescent="0.3">
      <c r="A389" t="s">
        <v>62</v>
      </c>
      <c r="B389" t="s">
        <v>9</v>
      </c>
      <c r="C389">
        <v>5.58</v>
      </c>
      <c r="D389">
        <v>8.91</v>
      </c>
    </row>
    <row r="390" spans="1:4" x14ac:dyDescent="0.3">
      <c r="A390" t="s">
        <v>63</v>
      </c>
      <c r="B390" t="s">
        <v>9</v>
      </c>
      <c r="C390">
        <v>12.78</v>
      </c>
      <c r="D390">
        <v>20.41</v>
      </c>
    </row>
    <row r="391" spans="1:4" x14ac:dyDescent="0.3">
      <c r="A391" t="s">
        <v>64</v>
      </c>
      <c r="B391" t="s">
        <v>9</v>
      </c>
      <c r="C391">
        <v>7.56</v>
      </c>
      <c r="D391">
        <v>12.07</v>
      </c>
    </row>
    <row r="392" spans="1:4" hidden="1" x14ac:dyDescent="0.3">
      <c r="A392" t="s">
        <v>50</v>
      </c>
      <c r="B392" t="s">
        <v>10</v>
      </c>
      <c r="C392">
        <v>5.63</v>
      </c>
      <c r="D392">
        <v>5.17</v>
      </c>
    </row>
    <row r="393" spans="1:4" hidden="1" x14ac:dyDescent="0.3">
      <c r="A393" t="s">
        <v>50</v>
      </c>
      <c r="B393" t="s">
        <v>11</v>
      </c>
      <c r="C393">
        <v>117.79</v>
      </c>
      <c r="D393">
        <v>167.78</v>
      </c>
    </row>
    <row r="394" spans="1:4" hidden="1" x14ac:dyDescent="0.3">
      <c r="A394" t="s">
        <v>50</v>
      </c>
      <c r="B394" t="s">
        <v>12</v>
      </c>
      <c r="C394">
        <v>49.17</v>
      </c>
      <c r="D394">
        <v>9.3800000000000008</v>
      </c>
    </row>
    <row r="395" spans="1:4" hidden="1" x14ac:dyDescent="0.3">
      <c r="A395" t="s">
        <v>50</v>
      </c>
      <c r="B395" t="s">
        <v>13</v>
      </c>
      <c r="C395">
        <v>23.39</v>
      </c>
      <c r="D395">
        <v>29.93</v>
      </c>
    </row>
    <row r="396" spans="1:4" hidden="1" x14ac:dyDescent="0.3">
      <c r="A396" t="s">
        <v>50</v>
      </c>
      <c r="B396" t="s">
        <v>14</v>
      </c>
      <c r="C396">
        <v>0</v>
      </c>
      <c r="D396">
        <v>0</v>
      </c>
    </row>
    <row r="397" spans="1:4" hidden="1" x14ac:dyDescent="0.3">
      <c r="A397" t="s">
        <v>50</v>
      </c>
      <c r="B397" t="s">
        <v>15</v>
      </c>
      <c r="C397">
        <v>0.35</v>
      </c>
      <c r="D397">
        <v>0.62</v>
      </c>
    </row>
    <row r="398" spans="1:4" x14ac:dyDescent="0.3">
      <c r="A398" t="s">
        <v>65</v>
      </c>
      <c r="B398" t="s">
        <v>9</v>
      </c>
      <c r="C398">
        <v>11.32</v>
      </c>
      <c r="D398">
        <v>18.07</v>
      </c>
    </row>
    <row r="399" spans="1:4" x14ac:dyDescent="0.3">
      <c r="A399" t="s">
        <v>66</v>
      </c>
      <c r="B399" t="s">
        <v>9</v>
      </c>
      <c r="C399">
        <v>2.1800000000000002</v>
      </c>
      <c r="D399">
        <v>3.48</v>
      </c>
    </row>
    <row r="400" spans="1:4" x14ac:dyDescent="0.3">
      <c r="A400" t="s">
        <v>67</v>
      </c>
      <c r="B400" t="s">
        <v>9</v>
      </c>
      <c r="C400">
        <v>5.17</v>
      </c>
      <c r="D400">
        <v>8.25</v>
      </c>
    </row>
    <row r="401" spans="1:4" x14ac:dyDescent="0.3">
      <c r="A401" t="s">
        <v>68</v>
      </c>
      <c r="B401" t="s">
        <v>9</v>
      </c>
      <c r="C401">
        <v>11.05</v>
      </c>
      <c r="D401">
        <v>17.64</v>
      </c>
    </row>
    <row r="402" spans="1:4" x14ac:dyDescent="0.3">
      <c r="A402" t="s">
        <v>69</v>
      </c>
      <c r="B402" t="s">
        <v>9</v>
      </c>
      <c r="C402">
        <v>8.25</v>
      </c>
      <c r="D402">
        <v>13.17</v>
      </c>
    </row>
    <row r="403" spans="1:4" hidden="1" x14ac:dyDescent="0.3">
      <c r="A403" t="s">
        <v>51</v>
      </c>
      <c r="B403" t="s">
        <v>10</v>
      </c>
      <c r="C403">
        <v>12.59</v>
      </c>
      <c r="D403">
        <v>11.57</v>
      </c>
    </row>
    <row r="404" spans="1:4" hidden="1" x14ac:dyDescent="0.3">
      <c r="A404" t="s">
        <v>51</v>
      </c>
      <c r="B404" t="s">
        <v>11</v>
      </c>
      <c r="C404">
        <v>236.19</v>
      </c>
      <c r="D404">
        <v>336.42999999999898</v>
      </c>
    </row>
    <row r="405" spans="1:4" hidden="1" x14ac:dyDescent="0.3">
      <c r="A405" t="s">
        <v>51</v>
      </c>
      <c r="B405" t="s">
        <v>12</v>
      </c>
      <c r="C405">
        <v>111.91</v>
      </c>
      <c r="D405">
        <v>21.34</v>
      </c>
    </row>
    <row r="406" spans="1:4" hidden="1" x14ac:dyDescent="0.3">
      <c r="A406" t="s">
        <v>51</v>
      </c>
      <c r="B406" t="s">
        <v>13</v>
      </c>
      <c r="C406">
        <v>8.61</v>
      </c>
      <c r="D406">
        <v>11.02</v>
      </c>
    </row>
    <row r="407" spans="1:4" hidden="1" x14ac:dyDescent="0.3">
      <c r="A407" t="s">
        <v>51</v>
      </c>
      <c r="B407" t="s">
        <v>14</v>
      </c>
      <c r="C407">
        <v>7.0000000000000007E-2</v>
      </c>
      <c r="D407">
        <v>0.03</v>
      </c>
    </row>
    <row r="408" spans="1:4" hidden="1" x14ac:dyDescent="0.3">
      <c r="A408" t="s">
        <v>51</v>
      </c>
      <c r="B408" t="s">
        <v>15</v>
      </c>
      <c r="C408">
        <v>7.3199999999999896</v>
      </c>
      <c r="D408">
        <v>12.96</v>
      </c>
    </row>
    <row r="409" spans="1:4" x14ac:dyDescent="0.3">
      <c r="A409" t="s">
        <v>70</v>
      </c>
      <c r="B409" t="s">
        <v>9</v>
      </c>
      <c r="C409">
        <v>6.07</v>
      </c>
      <c r="D409">
        <v>9.69</v>
      </c>
    </row>
    <row r="410" spans="1:4" x14ac:dyDescent="0.3">
      <c r="A410" t="s">
        <v>71</v>
      </c>
      <c r="B410" t="s">
        <v>9</v>
      </c>
      <c r="C410">
        <v>6.01</v>
      </c>
      <c r="D410">
        <v>9.6</v>
      </c>
    </row>
    <row r="411" spans="1:4" x14ac:dyDescent="0.3">
      <c r="A411" t="s">
        <v>72</v>
      </c>
      <c r="B411" t="s">
        <v>9</v>
      </c>
      <c r="C411">
        <v>179.70999999999901</v>
      </c>
      <c r="D411">
        <v>286.94</v>
      </c>
    </row>
    <row r="412" spans="1:4" x14ac:dyDescent="0.3">
      <c r="A412" t="s">
        <v>73</v>
      </c>
      <c r="B412" t="s">
        <v>9</v>
      </c>
      <c r="C412">
        <v>14.86</v>
      </c>
      <c r="D412">
        <v>23.73</v>
      </c>
    </row>
    <row r="413" spans="1:4" x14ac:dyDescent="0.3">
      <c r="A413" t="s">
        <v>74</v>
      </c>
      <c r="B413" t="s">
        <v>9</v>
      </c>
      <c r="C413">
        <v>5.59</v>
      </c>
      <c r="D413">
        <v>8.93</v>
      </c>
    </row>
    <row r="414" spans="1:4" hidden="1" x14ac:dyDescent="0.3">
      <c r="A414" t="s">
        <v>52</v>
      </c>
      <c r="B414" t="s">
        <v>10</v>
      </c>
      <c r="C414">
        <v>12.2</v>
      </c>
      <c r="D414">
        <v>11.2099999999999</v>
      </c>
    </row>
    <row r="415" spans="1:4" hidden="1" x14ac:dyDescent="0.3">
      <c r="A415" t="s">
        <v>52</v>
      </c>
      <c r="B415" t="s">
        <v>11</v>
      </c>
      <c r="C415">
        <v>258.7</v>
      </c>
      <c r="D415">
        <v>368.48999999999899</v>
      </c>
    </row>
    <row r="416" spans="1:4" hidden="1" x14ac:dyDescent="0.3">
      <c r="A416" t="s">
        <v>52</v>
      </c>
      <c r="B416" t="s">
        <v>12</v>
      </c>
      <c r="C416">
        <v>83.41</v>
      </c>
      <c r="D416">
        <v>15.91</v>
      </c>
    </row>
    <row r="417" spans="1:4" hidden="1" x14ac:dyDescent="0.3">
      <c r="A417" t="s">
        <v>52</v>
      </c>
      <c r="B417" t="s">
        <v>13</v>
      </c>
      <c r="C417">
        <v>3.34</v>
      </c>
      <c r="D417">
        <v>4.2699999999999996</v>
      </c>
    </row>
    <row r="418" spans="1:4" hidden="1" x14ac:dyDescent="0.3">
      <c r="A418" t="s">
        <v>52</v>
      </c>
      <c r="B418" t="s">
        <v>14</v>
      </c>
      <c r="C418">
        <v>0.88</v>
      </c>
      <c r="D418">
        <v>0.4</v>
      </c>
    </row>
    <row r="419" spans="1:4" hidden="1" x14ac:dyDescent="0.3">
      <c r="A419" t="s">
        <v>52</v>
      </c>
      <c r="B419" t="s">
        <v>15</v>
      </c>
      <c r="C419">
        <v>7.96</v>
      </c>
      <c r="D419">
        <v>14.09</v>
      </c>
    </row>
    <row r="420" spans="1:4" x14ac:dyDescent="0.3">
      <c r="A420" t="s">
        <v>75</v>
      </c>
      <c r="B420" t="s">
        <v>9</v>
      </c>
      <c r="C420">
        <v>20.41</v>
      </c>
      <c r="D420">
        <v>32.590000000000003</v>
      </c>
    </row>
    <row r="421" spans="1:4" x14ac:dyDescent="0.3">
      <c r="A421" t="s">
        <v>76</v>
      </c>
      <c r="B421" t="s">
        <v>9</v>
      </c>
      <c r="C421">
        <v>3.74</v>
      </c>
      <c r="D421">
        <v>5.97</v>
      </c>
    </row>
    <row r="422" spans="1:4" x14ac:dyDescent="0.3">
      <c r="A422" t="s">
        <v>77</v>
      </c>
      <c r="B422" t="s">
        <v>9</v>
      </c>
      <c r="C422">
        <v>15.229999999999899</v>
      </c>
      <c r="D422">
        <v>24.32</v>
      </c>
    </row>
    <row r="423" spans="1:4" x14ac:dyDescent="0.3">
      <c r="A423" t="s">
        <v>78</v>
      </c>
      <c r="B423" t="s">
        <v>9</v>
      </c>
      <c r="C423">
        <v>1.87</v>
      </c>
      <c r="D423">
        <v>2.98999999999999</v>
      </c>
    </row>
    <row r="424" spans="1:4" x14ac:dyDescent="0.3">
      <c r="A424" t="s">
        <v>79</v>
      </c>
      <c r="B424" t="s">
        <v>9</v>
      </c>
      <c r="C424">
        <v>1.26</v>
      </c>
      <c r="D424">
        <v>2.0099999999999998</v>
      </c>
    </row>
    <row r="425" spans="1:4" hidden="1" x14ac:dyDescent="0.3">
      <c r="A425" t="s">
        <v>53</v>
      </c>
      <c r="B425" t="s">
        <v>10</v>
      </c>
      <c r="C425">
        <v>15.43</v>
      </c>
      <c r="D425">
        <v>14.17</v>
      </c>
    </row>
    <row r="426" spans="1:4" hidden="1" x14ac:dyDescent="0.3">
      <c r="A426" t="s">
        <v>53</v>
      </c>
      <c r="B426" t="s">
        <v>11</v>
      </c>
      <c r="C426">
        <v>163.57</v>
      </c>
      <c r="D426">
        <v>232.99</v>
      </c>
    </row>
    <row r="427" spans="1:4" hidden="1" x14ac:dyDescent="0.3">
      <c r="A427" t="s">
        <v>53</v>
      </c>
      <c r="B427" t="s">
        <v>12</v>
      </c>
      <c r="C427">
        <v>130.99</v>
      </c>
      <c r="D427">
        <v>24.979999999999901</v>
      </c>
    </row>
    <row r="428" spans="1:4" hidden="1" x14ac:dyDescent="0.3">
      <c r="A428" t="s">
        <v>53</v>
      </c>
      <c r="B428" t="s">
        <v>13</v>
      </c>
      <c r="C428">
        <v>4.71</v>
      </c>
      <c r="D428">
        <v>6.03</v>
      </c>
    </row>
    <row r="429" spans="1:4" hidden="1" x14ac:dyDescent="0.3">
      <c r="A429" t="s">
        <v>53</v>
      </c>
      <c r="B429" t="s">
        <v>14</v>
      </c>
      <c r="C429">
        <v>0.05</v>
      </c>
      <c r="D429">
        <v>0.02</v>
      </c>
    </row>
    <row r="430" spans="1:4" hidden="1" x14ac:dyDescent="0.3">
      <c r="A430" t="s">
        <v>53</v>
      </c>
      <c r="B430" t="s">
        <v>15</v>
      </c>
      <c r="C430">
        <v>1.62</v>
      </c>
      <c r="D430">
        <v>2.8699999999999899</v>
      </c>
    </row>
    <row r="431" spans="1:4" x14ac:dyDescent="0.3">
      <c r="A431" t="s">
        <v>80</v>
      </c>
      <c r="B431" t="s">
        <v>9</v>
      </c>
      <c r="C431">
        <v>21.3</v>
      </c>
      <c r="D431">
        <v>34.01</v>
      </c>
    </row>
    <row r="432" spans="1:4" x14ac:dyDescent="0.3">
      <c r="A432" t="s">
        <v>81</v>
      </c>
      <c r="B432" t="s">
        <v>9</v>
      </c>
      <c r="C432">
        <v>4.0599999999999996</v>
      </c>
      <c r="D432">
        <v>6.48</v>
      </c>
    </row>
    <row r="433" spans="1:4" x14ac:dyDescent="0.3">
      <c r="A433" t="s">
        <v>82</v>
      </c>
      <c r="B433" t="s">
        <v>9</v>
      </c>
      <c r="C433">
        <v>35.01</v>
      </c>
      <c r="D433">
        <v>55.9</v>
      </c>
    </row>
    <row r="434" spans="1:4" x14ac:dyDescent="0.3">
      <c r="A434" t="s">
        <v>83</v>
      </c>
      <c r="B434" t="s">
        <v>9</v>
      </c>
      <c r="C434">
        <v>33.090000000000003</v>
      </c>
      <c r="D434">
        <v>52.83</v>
      </c>
    </row>
    <row r="435" spans="1:4" x14ac:dyDescent="0.3">
      <c r="A435" t="s">
        <v>84</v>
      </c>
      <c r="B435" t="s">
        <v>9</v>
      </c>
      <c r="C435">
        <v>10.49</v>
      </c>
      <c r="D435">
        <v>16.75</v>
      </c>
    </row>
    <row r="436" spans="1:4" hidden="1" x14ac:dyDescent="0.3">
      <c r="A436" t="s">
        <v>54</v>
      </c>
      <c r="B436" t="s">
        <v>10</v>
      </c>
      <c r="C436">
        <v>8.48</v>
      </c>
      <c r="D436">
        <v>7.79</v>
      </c>
    </row>
    <row r="437" spans="1:4" hidden="1" x14ac:dyDescent="0.3">
      <c r="A437" t="s">
        <v>54</v>
      </c>
      <c r="B437" t="s">
        <v>11</v>
      </c>
      <c r="C437">
        <v>231.02</v>
      </c>
      <c r="D437">
        <v>329.06</v>
      </c>
    </row>
    <row r="438" spans="1:4" hidden="1" x14ac:dyDescent="0.3">
      <c r="A438" t="s">
        <v>54</v>
      </c>
      <c r="B438" t="s">
        <v>12</v>
      </c>
      <c r="C438">
        <v>106.59</v>
      </c>
      <c r="D438">
        <v>20.329999999999998</v>
      </c>
    </row>
    <row r="439" spans="1:4" hidden="1" x14ac:dyDescent="0.3">
      <c r="A439" t="s">
        <v>54</v>
      </c>
      <c r="B439" t="s">
        <v>13</v>
      </c>
      <c r="C439">
        <v>2.64</v>
      </c>
      <c r="D439">
        <v>3.38</v>
      </c>
    </row>
    <row r="440" spans="1:4" hidden="1" x14ac:dyDescent="0.3">
      <c r="A440" t="s">
        <v>54</v>
      </c>
      <c r="B440" t="s">
        <v>14</v>
      </c>
      <c r="C440">
        <v>0</v>
      </c>
      <c r="D440">
        <v>0</v>
      </c>
    </row>
    <row r="441" spans="1:4" hidden="1" x14ac:dyDescent="0.3">
      <c r="A441" t="s">
        <v>54</v>
      </c>
      <c r="B441" t="s">
        <v>15</v>
      </c>
      <c r="C441">
        <v>3.88</v>
      </c>
      <c r="D441">
        <v>6.87</v>
      </c>
    </row>
    <row r="442" spans="1:4" x14ac:dyDescent="0.3">
      <c r="A442" t="s">
        <v>85</v>
      </c>
      <c r="B442" t="s">
        <v>9</v>
      </c>
      <c r="C442">
        <v>11.99</v>
      </c>
      <c r="D442">
        <v>19.14</v>
      </c>
    </row>
    <row r="443" spans="1:4" x14ac:dyDescent="0.3">
      <c r="A443" t="s">
        <v>86</v>
      </c>
      <c r="B443" t="s">
        <v>9</v>
      </c>
      <c r="C443">
        <v>3.98</v>
      </c>
      <c r="D443">
        <v>6.35</v>
      </c>
    </row>
    <row r="444" spans="1:4" x14ac:dyDescent="0.3">
      <c r="A444" t="s">
        <v>87</v>
      </c>
      <c r="B444" t="s">
        <v>9</v>
      </c>
      <c r="C444">
        <v>5.47</v>
      </c>
      <c r="D444">
        <v>8.7299999999999898</v>
      </c>
    </row>
    <row r="445" spans="1:4" x14ac:dyDescent="0.3">
      <c r="A445" t="s">
        <v>88</v>
      </c>
      <c r="B445" t="s">
        <v>9</v>
      </c>
      <c r="C445">
        <v>4.93</v>
      </c>
      <c r="D445">
        <v>7.87</v>
      </c>
    </row>
    <row r="446" spans="1:4" x14ac:dyDescent="0.3">
      <c r="A446" t="s">
        <v>89</v>
      </c>
      <c r="B446" t="s">
        <v>9</v>
      </c>
      <c r="C446">
        <v>20.54</v>
      </c>
      <c r="D446">
        <v>32.799999999999997</v>
      </c>
    </row>
    <row r="447" spans="1:4" hidden="1" x14ac:dyDescent="0.3">
      <c r="A447" t="s">
        <v>55</v>
      </c>
      <c r="B447" t="s">
        <v>10</v>
      </c>
      <c r="C447">
        <v>15.86</v>
      </c>
      <c r="D447">
        <v>14.57</v>
      </c>
    </row>
    <row r="448" spans="1:4" hidden="1" x14ac:dyDescent="0.3">
      <c r="A448" t="s">
        <v>55</v>
      </c>
      <c r="B448" t="s">
        <v>11</v>
      </c>
      <c r="C448">
        <v>133.72999999999999</v>
      </c>
      <c r="D448">
        <v>190.49</v>
      </c>
    </row>
    <row r="449" spans="1:4" hidden="1" x14ac:dyDescent="0.3">
      <c r="A449" t="s">
        <v>55</v>
      </c>
      <c r="B449" t="s">
        <v>12</v>
      </c>
      <c r="C449">
        <v>60.48</v>
      </c>
      <c r="D449">
        <v>11.53</v>
      </c>
    </row>
    <row r="450" spans="1:4" hidden="1" x14ac:dyDescent="0.3">
      <c r="A450" t="s">
        <v>55</v>
      </c>
      <c r="B450" t="s">
        <v>13</v>
      </c>
      <c r="C450">
        <v>3.17</v>
      </c>
      <c r="D450">
        <v>4.0599999999999996</v>
      </c>
    </row>
    <row r="451" spans="1:4" hidden="1" x14ac:dyDescent="0.3">
      <c r="A451" t="s">
        <v>55</v>
      </c>
      <c r="B451" t="s">
        <v>14</v>
      </c>
      <c r="C451">
        <v>0.3</v>
      </c>
      <c r="D451">
        <v>0.14000000000000001</v>
      </c>
    </row>
    <row r="452" spans="1:4" hidden="1" x14ac:dyDescent="0.3">
      <c r="A452" t="s">
        <v>55</v>
      </c>
      <c r="B452" t="s">
        <v>15</v>
      </c>
      <c r="C452">
        <v>3.36</v>
      </c>
      <c r="D452">
        <v>5.95</v>
      </c>
    </row>
    <row r="453" spans="1:4" x14ac:dyDescent="0.3">
      <c r="A453" t="s">
        <v>90</v>
      </c>
      <c r="B453" t="s">
        <v>9</v>
      </c>
      <c r="C453">
        <v>12.6299999999999</v>
      </c>
      <c r="D453">
        <v>20.170000000000002</v>
      </c>
    </row>
    <row r="454" spans="1:4" x14ac:dyDescent="0.3">
      <c r="A454" t="s">
        <v>91</v>
      </c>
      <c r="B454" t="s">
        <v>9</v>
      </c>
      <c r="C454">
        <v>21.459999999999901</v>
      </c>
      <c r="D454">
        <v>34.26</v>
      </c>
    </row>
    <row r="455" spans="1:4" x14ac:dyDescent="0.3">
      <c r="A455" t="s">
        <v>92</v>
      </c>
      <c r="B455" t="s">
        <v>9</v>
      </c>
      <c r="C455">
        <v>19.66</v>
      </c>
      <c r="D455">
        <v>31.39</v>
      </c>
    </row>
    <row r="456" spans="1:4" x14ac:dyDescent="0.3">
      <c r="A456" t="s">
        <v>93</v>
      </c>
      <c r="B456" t="s">
        <v>9</v>
      </c>
      <c r="C456">
        <v>6.24</v>
      </c>
      <c r="D456">
        <v>9.9600000000000009</v>
      </c>
    </row>
    <row r="457" spans="1:4" x14ac:dyDescent="0.3">
      <c r="A457" t="s">
        <v>94</v>
      </c>
      <c r="B457" t="s">
        <v>9</v>
      </c>
      <c r="C457">
        <v>17.439999999999898</v>
      </c>
      <c r="D457">
        <v>27.85</v>
      </c>
    </row>
    <row r="458" spans="1:4" hidden="1" x14ac:dyDescent="0.3">
      <c r="A458" t="s">
        <v>56</v>
      </c>
      <c r="B458" t="s">
        <v>10</v>
      </c>
      <c r="C458">
        <v>13.32</v>
      </c>
      <c r="D458">
        <v>12.239999999999901</v>
      </c>
    </row>
    <row r="459" spans="1:4" hidden="1" x14ac:dyDescent="0.3">
      <c r="A459" t="s">
        <v>56</v>
      </c>
      <c r="B459" t="s">
        <v>11</v>
      </c>
      <c r="C459">
        <v>164.29</v>
      </c>
      <c r="D459">
        <v>234.01</v>
      </c>
    </row>
    <row r="460" spans="1:4" hidden="1" x14ac:dyDescent="0.3">
      <c r="A460" t="s">
        <v>56</v>
      </c>
      <c r="B460" t="s">
        <v>12</v>
      </c>
      <c r="C460">
        <v>93.88</v>
      </c>
      <c r="D460">
        <v>17.899999999999999</v>
      </c>
    </row>
    <row r="461" spans="1:4" hidden="1" x14ac:dyDescent="0.3">
      <c r="A461" t="s">
        <v>56</v>
      </c>
      <c r="B461" t="s">
        <v>13</v>
      </c>
      <c r="C461">
        <v>8.32</v>
      </c>
      <c r="D461">
        <v>10.65</v>
      </c>
    </row>
    <row r="462" spans="1:4" hidden="1" x14ac:dyDescent="0.3">
      <c r="A462" t="s">
        <v>56</v>
      </c>
      <c r="B462" t="s">
        <v>14</v>
      </c>
      <c r="C462">
        <v>0.02</v>
      </c>
      <c r="D462">
        <v>0.01</v>
      </c>
    </row>
    <row r="463" spans="1:4" hidden="1" x14ac:dyDescent="0.3">
      <c r="A463" t="s">
        <v>56</v>
      </c>
      <c r="B463" t="s">
        <v>15</v>
      </c>
      <c r="C463">
        <v>7.44</v>
      </c>
      <c r="D463">
        <v>13.17</v>
      </c>
    </row>
    <row r="464" spans="1:4" x14ac:dyDescent="0.3">
      <c r="A464" t="s">
        <v>95</v>
      </c>
      <c r="B464" t="s">
        <v>9</v>
      </c>
      <c r="C464">
        <v>8.39</v>
      </c>
      <c r="D464">
        <v>13.4</v>
      </c>
    </row>
    <row r="465" spans="1:4" x14ac:dyDescent="0.3">
      <c r="A465" t="s">
        <v>96</v>
      </c>
      <c r="B465" t="s">
        <v>9</v>
      </c>
      <c r="C465">
        <v>2.7</v>
      </c>
      <c r="D465">
        <v>4.3099999999999996</v>
      </c>
    </row>
    <row r="466" spans="1:4" x14ac:dyDescent="0.3">
      <c r="A466" t="s">
        <v>97</v>
      </c>
      <c r="B466" t="s">
        <v>9</v>
      </c>
      <c r="C466">
        <v>4.2699999999999996</v>
      </c>
      <c r="D466">
        <v>6.8199999999999896</v>
      </c>
    </row>
    <row r="467" spans="1:4" x14ac:dyDescent="0.3">
      <c r="A467" t="s">
        <v>98</v>
      </c>
      <c r="B467" t="s">
        <v>9</v>
      </c>
      <c r="C467">
        <v>5.13</v>
      </c>
      <c r="D467">
        <v>8.19</v>
      </c>
    </row>
    <row r="468" spans="1:4" x14ac:dyDescent="0.3">
      <c r="A468" t="s">
        <v>99</v>
      </c>
      <c r="B468" t="s">
        <v>9</v>
      </c>
      <c r="C468">
        <v>31.1</v>
      </c>
      <c r="D468">
        <v>49.66</v>
      </c>
    </row>
    <row r="469" spans="1:4" hidden="1" x14ac:dyDescent="0.3">
      <c r="A469" t="s">
        <v>57</v>
      </c>
      <c r="B469" t="s">
        <v>10</v>
      </c>
      <c r="C469">
        <v>18.829999999999998</v>
      </c>
      <c r="D469">
        <v>17.3</v>
      </c>
    </row>
    <row r="470" spans="1:4" hidden="1" x14ac:dyDescent="0.3">
      <c r="A470" t="s">
        <v>57</v>
      </c>
      <c r="B470" t="s">
        <v>11</v>
      </c>
      <c r="C470">
        <v>75.72</v>
      </c>
      <c r="D470">
        <v>107.86</v>
      </c>
    </row>
    <row r="471" spans="1:4" hidden="1" x14ac:dyDescent="0.3">
      <c r="A471" t="s">
        <v>57</v>
      </c>
      <c r="B471" t="s">
        <v>12</v>
      </c>
      <c r="C471">
        <v>31.51</v>
      </c>
      <c r="D471">
        <v>6.01</v>
      </c>
    </row>
    <row r="472" spans="1:4" hidden="1" x14ac:dyDescent="0.3">
      <c r="A472" t="s">
        <v>57</v>
      </c>
      <c r="B472" t="s">
        <v>13</v>
      </c>
      <c r="C472">
        <v>4.91</v>
      </c>
      <c r="D472">
        <v>6.28</v>
      </c>
    </row>
    <row r="473" spans="1:4" hidden="1" x14ac:dyDescent="0.3">
      <c r="A473" t="s">
        <v>57</v>
      </c>
      <c r="B473" t="s">
        <v>14</v>
      </c>
      <c r="C473">
        <v>0</v>
      </c>
      <c r="D473">
        <v>0</v>
      </c>
    </row>
    <row r="474" spans="1:4" hidden="1" x14ac:dyDescent="0.3">
      <c r="A474" t="s">
        <v>57</v>
      </c>
      <c r="B474" t="s">
        <v>15</v>
      </c>
      <c r="C474">
        <v>1.6</v>
      </c>
      <c r="D474">
        <v>2.8299999999999899</v>
      </c>
    </row>
    <row r="475" spans="1:4" x14ac:dyDescent="0.3">
      <c r="A475" t="s">
        <v>100</v>
      </c>
      <c r="B475" t="s">
        <v>9</v>
      </c>
      <c r="C475">
        <v>10.42</v>
      </c>
      <c r="D475">
        <v>16.64</v>
      </c>
    </row>
    <row r="476" spans="1:4" x14ac:dyDescent="0.3">
      <c r="A476" t="s">
        <v>101</v>
      </c>
      <c r="B476" t="s">
        <v>9</v>
      </c>
      <c r="C476">
        <v>27.95</v>
      </c>
      <c r="D476">
        <v>44.63</v>
      </c>
    </row>
    <row r="477" spans="1:4" x14ac:dyDescent="0.3">
      <c r="A477" t="s">
        <v>102</v>
      </c>
      <c r="B477" t="s">
        <v>9</v>
      </c>
      <c r="C477">
        <v>6.25</v>
      </c>
      <c r="D477">
        <v>9.98</v>
      </c>
    </row>
    <row r="478" spans="1:4" x14ac:dyDescent="0.3">
      <c r="A478" t="s">
        <v>103</v>
      </c>
      <c r="B478" t="s">
        <v>9</v>
      </c>
      <c r="C478">
        <v>4.76</v>
      </c>
      <c r="D478">
        <v>7.6</v>
      </c>
    </row>
    <row r="479" spans="1:4" x14ac:dyDescent="0.3">
      <c r="A479" t="s">
        <v>104</v>
      </c>
      <c r="B479" t="s">
        <v>9</v>
      </c>
      <c r="C479">
        <v>21.01</v>
      </c>
      <c r="D479">
        <v>33.549999999999997</v>
      </c>
    </row>
    <row r="480" spans="1:4" hidden="1" x14ac:dyDescent="0.3">
      <c r="A480" t="s">
        <v>58</v>
      </c>
      <c r="B480" t="s">
        <v>10</v>
      </c>
      <c r="C480">
        <v>8.85</v>
      </c>
      <c r="D480">
        <v>8.1299999999999901</v>
      </c>
    </row>
    <row r="481" spans="1:4" hidden="1" x14ac:dyDescent="0.3">
      <c r="A481" t="s">
        <v>58</v>
      </c>
      <c r="B481" t="s">
        <v>11</v>
      </c>
      <c r="C481">
        <v>108</v>
      </c>
      <c r="D481">
        <v>153.84</v>
      </c>
    </row>
    <row r="482" spans="1:4" hidden="1" x14ac:dyDescent="0.3">
      <c r="A482" t="s">
        <v>58</v>
      </c>
      <c r="B482" t="s">
        <v>12</v>
      </c>
      <c r="C482">
        <v>81.75</v>
      </c>
      <c r="D482">
        <v>15.59</v>
      </c>
    </row>
    <row r="483" spans="1:4" hidden="1" x14ac:dyDescent="0.3">
      <c r="A483" t="s">
        <v>58</v>
      </c>
      <c r="B483" t="s">
        <v>13</v>
      </c>
      <c r="C483">
        <v>17.47</v>
      </c>
      <c r="D483">
        <v>22.36</v>
      </c>
    </row>
    <row r="484" spans="1:4" hidden="1" x14ac:dyDescent="0.3">
      <c r="A484" t="s">
        <v>58</v>
      </c>
      <c r="B484" t="s">
        <v>14</v>
      </c>
      <c r="C484">
        <v>0.55000000000000004</v>
      </c>
      <c r="D484">
        <v>0.25</v>
      </c>
    </row>
    <row r="485" spans="1:4" hidden="1" x14ac:dyDescent="0.3">
      <c r="A485" t="s">
        <v>58</v>
      </c>
      <c r="B485" t="s">
        <v>15</v>
      </c>
      <c r="C485">
        <v>2.96</v>
      </c>
      <c r="D485">
        <v>5.24</v>
      </c>
    </row>
    <row r="486" spans="1:4" x14ac:dyDescent="0.3">
      <c r="A486" t="s">
        <v>105</v>
      </c>
      <c r="B486" t="s">
        <v>9</v>
      </c>
      <c r="C486">
        <v>2.7</v>
      </c>
      <c r="D486">
        <v>4.3099999999999996</v>
      </c>
    </row>
    <row r="487" spans="1:4" x14ac:dyDescent="0.3">
      <c r="A487" t="s">
        <v>106</v>
      </c>
      <c r="B487" t="s">
        <v>9</v>
      </c>
      <c r="C487">
        <v>18.29</v>
      </c>
      <c r="D487">
        <v>29.2</v>
      </c>
    </row>
    <row r="488" spans="1:4" x14ac:dyDescent="0.3">
      <c r="A488" t="s">
        <v>107</v>
      </c>
      <c r="B488" t="s">
        <v>9</v>
      </c>
      <c r="C488">
        <v>15.239999999999901</v>
      </c>
      <c r="D488">
        <v>24.33</v>
      </c>
    </row>
    <row r="489" spans="1:4" x14ac:dyDescent="0.3">
      <c r="A489" t="s">
        <v>108</v>
      </c>
      <c r="B489" t="s">
        <v>9</v>
      </c>
      <c r="C489">
        <v>21.95</v>
      </c>
      <c r="D489">
        <v>35.049999999999997</v>
      </c>
    </row>
    <row r="490" spans="1:4" x14ac:dyDescent="0.3">
      <c r="A490" t="s">
        <v>109</v>
      </c>
      <c r="B490" t="s">
        <v>9</v>
      </c>
      <c r="C490">
        <v>10.7</v>
      </c>
      <c r="D490">
        <v>17.079999999999998</v>
      </c>
    </row>
    <row r="491" spans="1:4" hidden="1" x14ac:dyDescent="0.3">
      <c r="A491" t="s">
        <v>59</v>
      </c>
      <c r="B491" t="s">
        <v>10</v>
      </c>
      <c r="C491">
        <v>7.21</v>
      </c>
      <c r="D491">
        <v>6.6199999999999903</v>
      </c>
    </row>
    <row r="492" spans="1:4" hidden="1" x14ac:dyDescent="0.3">
      <c r="A492" t="s">
        <v>59</v>
      </c>
      <c r="B492" t="s">
        <v>11</v>
      </c>
      <c r="C492">
        <v>55.75</v>
      </c>
      <c r="D492">
        <v>79.41</v>
      </c>
    </row>
    <row r="493" spans="1:4" hidden="1" x14ac:dyDescent="0.3">
      <c r="A493" t="s">
        <v>59</v>
      </c>
      <c r="B493" t="s">
        <v>12</v>
      </c>
      <c r="C493">
        <v>60.13</v>
      </c>
      <c r="D493">
        <v>11.47</v>
      </c>
    </row>
    <row r="494" spans="1:4" hidden="1" x14ac:dyDescent="0.3">
      <c r="A494" t="s">
        <v>59</v>
      </c>
      <c r="B494" t="s">
        <v>13</v>
      </c>
      <c r="C494">
        <v>17.41</v>
      </c>
      <c r="D494">
        <v>22.279999999999902</v>
      </c>
    </row>
    <row r="495" spans="1:4" hidden="1" x14ac:dyDescent="0.3">
      <c r="A495" t="s">
        <v>59</v>
      </c>
      <c r="B495" t="s">
        <v>14</v>
      </c>
      <c r="C495">
        <v>1.27</v>
      </c>
      <c r="D495">
        <v>0.56999999999999995</v>
      </c>
    </row>
    <row r="496" spans="1:4" hidden="1" x14ac:dyDescent="0.3">
      <c r="A496" t="s">
        <v>59</v>
      </c>
      <c r="B496" t="s">
        <v>15</v>
      </c>
      <c r="C496">
        <v>1.04</v>
      </c>
      <c r="D496">
        <v>1.84</v>
      </c>
    </row>
    <row r="497" spans="1:4" x14ac:dyDescent="0.3">
      <c r="A497" t="s">
        <v>110</v>
      </c>
      <c r="B497" t="s">
        <v>9</v>
      </c>
      <c r="C497">
        <v>7.57</v>
      </c>
      <c r="D497">
        <v>12.09</v>
      </c>
    </row>
    <row r="498" spans="1:4" x14ac:dyDescent="0.3">
      <c r="A498" t="s">
        <v>111</v>
      </c>
      <c r="B498" t="s">
        <v>9</v>
      </c>
      <c r="C498">
        <v>49.43</v>
      </c>
      <c r="D498">
        <v>78.92</v>
      </c>
    </row>
    <row r="499" spans="1:4" x14ac:dyDescent="0.3">
      <c r="A499" t="s">
        <v>112</v>
      </c>
      <c r="B499" t="s">
        <v>9</v>
      </c>
      <c r="C499">
        <v>2.8</v>
      </c>
      <c r="D499">
        <v>4.47</v>
      </c>
    </row>
    <row r="500" spans="1:4" x14ac:dyDescent="0.3">
      <c r="A500" t="s">
        <v>113</v>
      </c>
      <c r="B500" t="s">
        <v>9</v>
      </c>
      <c r="C500">
        <v>1.08</v>
      </c>
      <c r="D500">
        <v>1.72</v>
      </c>
    </row>
    <row r="501" spans="1:4" x14ac:dyDescent="0.3">
      <c r="A501" t="s">
        <v>114</v>
      </c>
      <c r="B501" t="s">
        <v>9</v>
      </c>
      <c r="C501">
        <v>12.5</v>
      </c>
      <c r="D501">
        <v>19.959999999999901</v>
      </c>
    </row>
    <row r="502" spans="1:4" hidden="1" x14ac:dyDescent="0.3">
      <c r="A502" t="s">
        <v>60</v>
      </c>
      <c r="B502" t="s">
        <v>10</v>
      </c>
      <c r="C502">
        <v>9.61</v>
      </c>
      <c r="D502">
        <v>8.83</v>
      </c>
    </row>
    <row r="503" spans="1:4" hidden="1" x14ac:dyDescent="0.3">
      <c r="A503" t="s">
        <v>60</v>
      </c>
      <c r="B503" t="s">
        <v>11</v>
      </c>
      <c r="C503">
        <v>110.48</v>
      </c>
      <c r="D503">
        <v>157.37</v>
      </c>
    </row>
    <row r="504" spans="1:4" hidden="1" x14ac:dyDescent="0.3">
      <c r="A504" t="s">
        <v>60</v>
      </c>
      <c r="B504" t="s">
        <v>12</v>
      </c>
      <c r="C504">
        <v>65.709999999999994</v>
      </c>
      <c r="D504">
        <v>12.53</v>
      </c>
    </row>
    <row r="505" spans="1:4" hidden="1" x14ac:dyDescent="0.3">
      <c r="A505" t="s">
        <v>60</v>
      </c>
      <c r="B505" t="s">
        <v>13</v>
      </c>
      <c r="C505">
        <v>15.66</v>
      </c>
      <c r="D505">
        <v>20.04</v>
      </c>
    </row>
    <row r="506" spans="1:4" hidden="1" x14ac:dyDescent="0.3">
      <c r="A506" t="s">
        <v>60</v>
      </c>
      <c r="B506" t="s">
        <v>14</v>
      </c>
      <c r="C506">
        <v>0.1</v>
      </c>
      <c r="D506">
        <v>0.05</v>
      </c>
    </row>
    <row r="507" spans="1:4" hidden="1" x14ac:dyDescent="0.3">
      <c r="A507" t="s">
        <v>60</v>
      </c>
      <c r="B507" t="s">
        <v>15</v>
      </c>
      <c r="C507">
        <v>4.1599999999999904</v>
      </c>
      <c r="D507">
        <v>7.3599999999999897</v>
      </c>
    </row>
    <row r="508" spans="1:4" x14ac:dyDescent="0.3">
      <c r="A508" t="s">
        <v>115</v>
      </c>
      <c r="B508" t="s">
        <v>9</v>
      </c>
      <c r="C508">
        <v>2.17</v>
      </c>
      <c r="D508">
        <v>3.46</v>
      </c>
    </row>
    <row r="509" spans="1:4" x14ac:dyDescent="0.3">
      <c r="A509" t="s">
        <v>116</v>
      </c>
      <c r="B509" t="s">
        <v>9</v>
      </c>
      <c r="C509">
        <v>9.8000000000000007</v>
      </c>
      <c r="D509">
        <v>15.65</v>
      </c>
    </row>
    <row r="510" spans="1:4" x14ac:dyDescent="0.3">
      <c r="A510" t="s">
        <v>117</v>
      </c>
      <c r="B510" t="s">
        <v>9</v>
      </c>
      <c r="C510">
        <v>5.5</v>
      </c>
      <c r="D510">
        <v>8.7799999999999994</v>
      </c>
    </row>
    <row r="511" spans="1:4" x14ac:dyDescent="0.3">
      <c r="A511" t="s">
        <v>118</v>
      </c>
      <c r="B511" t="s">
        <v>9</v>
      </c>
      <c r="C511">
        <v>22.939999999999898</v>
      </c>
      <c r="D511">
        <v>36.630000000000003</v>
      </c>
    </row>
    <row r="512" spans="1:4" x14ac:dyDescent="0.3">
      <c r="A512" t="s">
        <v>119</v>
      </c>
      <c r="B512" t="s">
        <v>9</v>
      </c>
      <c r="C512">
        <v>15.739999999999901</v>
      </c>
      <c r="D512">
        <v>25.13</v>
      </c>
    </row>
    <row r="513" spans="1:4" hidden="1" x14ac:dyDescent="0.3">
      <c r="A513" t="s">
        <v>61</v>
      </c>
      <c r="B513" t="s">
        <v>10</v>
      </c>
      <c r="C513">
        <v>13.11</v>
      </c>
      <c r="D513">
        <v>12.04</v>
      </c>
    </row>
    <row r="514" spans="1:4" hidden="1" x14ac:dyDescent="0.3">
      <c r="A514" t="s">
        <v>61</v>
      </c>
      <c r="B514" t="s">
        <v>11</v>
      </c>
      <c r="C514">
        <v>295.45999999999998</v>
      </c>
      <c r="D514">
        <v>420.85</v>
      </c>
    </row>
    <row r="515" spans="1:4" hidden="1" x14ac:dyDescent="0.3">
      <c r="A515" t="s">
        <v>61</v>
      </c>
      <c r="B515" t="s">
        <v>12</v>
      </c>
      <c r="C515">
        <v>121.59</v>
      </c>
      <c r="D515">
        <v>23.19</v>
      </c>
    </row>
    <row r="516" spans="1:4" hidden="1" x14ac:dyDescent="0.3">
      <c r="A516" t="s">
        <v>61</v>
      </c>
      <c r="B516" t="s">
        <v>13</v>
      </c>
      <c r="C516">
        <v>3.07</v>
      </c>
      <c r="D516">
        <v>3.9299999999999899</v>
      </c>
    </row>
    <row r="517" spans="1:4" hidden="1" x14ac:dyDescent="0.3">
      <c r="A517" t="s">
        <v>61</v>
      </c>
      <c r="B517" t="s">
        <v>14</v>
      </c>
      <c r="C517">
        <v>0.02</v>
      </c>
      <c r="D517">
        <v>0.01</v>
      </c>
    </row>
    <row r="518" spans="1:4" hidden="1" x14ac:dyDescent="0.3">
      <c r="A518" t="s">
        <v>61</v>
      </c>
      <c r="B518" t="s">
        <v>15</v>
      </c>
      <c r="C518">
        <v>2.13</v>
      </c>
      <c r="D518">
        <v>3.77</v>
      </c>
    </row>
    <row r="519" spans="1:4" x14ac:dyDescent="0.3">
      <c r="A519" t="s">
        <v>120</v>
      </c>
      <c r="B519" t="s">
        <v>9</v>
      </c>
      <c r="C519">
        <v>3.59</v>
      </c>
      <c r="D519">
        <v>5.73</v>
      </c>
    </row>
    <row r="520" spans="1:4" x14ac:dyDescent="0.3">
      <c r="A520" t="s">
        <v>121</v>
      </c>
      <c r="B520" t="s">
        <v>9</v>
      </c>
      <c r="C520">
        <v>26.52</v>
      </c>
      <c r="D520">
        <v>42.339999999999897</v>
      </c>
    </row>
    <row r="521" spans="1:4" x14ac:dyDescent="0.3">
      <c r="A521" t="s">
        <v>122</v>
      </c>
      <c r="B521" t="s">
        <v>9</v>
      </c>
      <c r="C521">
        <v>0.24</v>
      </c>
      <c r="D521">
        <v>0.38</v>
      </c>
    </row>
    <row r="522" spans="1:4" x14ac:dyDescent="0.3">
      <c r="A522" t="s">
        <v>123</v>
      </c>
      <c r="B522" t="s">
        <v>9</v>
      </c>
      <c r="C522">
        <v>54.26</v>
      </c>
      <c r="D522">
        <v>86.64</v>
      </c>
    </row>
    <row r="523" spans="1:4" x14ac:dyDescent="0.3">
      <c r="A523" t="s">
        <v>124</v>
      </c>
      <c r="B523" t="s">
        <v>9</v>
      </c>
      <c r="C523">
        <v>26.22</v>
      </c>
      <c r="D523">
        <v>41.86</v>
      </c>
    </row>
    <row r="524" spans="1:4" hidden="1" x14ac:dyDescent="0.3">
      <c r="A524" t="s">
        <v>62</v>
      </c>
      <c r="B524" t="s">
        <v>10</v>
      </c>
      <c r="C524">
        <v>8.1999999999999993</v>
      </c>
      <c r="D524">
        <v>7.53</v>
      </c>
    </row>
    <row r="525" spans="1:4" hidden="1" x14ac:dyDescent="0.3">
      <c r="A525" t="s">
        <v>62</v>
      </c>
      <c r="B525" t="s">
        <v>11</v>
      </c>
      <c r="C525">
        <v>193.94</v>
      </c>
      <c r="D525">
        <v>276.25</v>
      </c>
    </row>
    <row r="526" spans="1:4" hidden="1" x14ac:dyDescent="0.3">
      <c r="A526" t="s">
        <v>62</v>
      </c>
      <c r="B526" t="s">
        <v>12</v>
      </c>
      <c r="C526">
        <v>169.96</v>
      </c>
      <c r="D526">
        <v>32.409999999999997</v>
      </c>
    </row>
    <row r="527" spans="1:4" hidden="1" x14ac:dyDescent="0.3">
      <c r="A527" t="s">
        <v>62</v>
      </c>
      <c r="B527" t="s">
        <v>13</v>
      </c>
      <c r="C527">
        <v>10.739999999999901</v>
      </c>
      <c r="D527">
        <v>13.739999999999901</v>
      </c>
    </row>
    <row r="528" spans="1:4" hidden="1" x14ac:dyDescent="0.3">
      <c r="A528" t="s">
        <v>62</v>
      </c>
      <c r="B528" t="s">
        <v>14</v>
      </c>
      <c r="C528">
        <v>1.71</v>
      </c>
      <c r="D528">
        <v>0.77</v>
      </c>
    </row>
    <row r="529" spans="1:4" hidden="1" x14ac:dyDescent="0.3">
      <c r="A529" t="s">
        <v>62</v>
      </c>
      <c r="B529" t="s">
        <v>15</v>
      </c>
      <c r="C529">
        <v>7.97</v>
      </c>
      <c r="D529">
        <v>14.11</v>
      </c>
    </row>
    <row r="530" spans="1:4" x14ac:dyDescent="0.3">
      <c r="A530" t="s">
        <v>125</v>
      </c>
      <c r="B530" t="s">
        <v>9</v>
      </c>
      <c r="C530">
        <v>6.2</v>
      </c>
      <c r="D530">
        <v>9.9</v>
      </c>
    </row>
    <row r="531" spans="1:4" x14ac:dyDescent="0.3">
      <c r="A531" t="s">
        <v>126</v>
      </c>
      <c r="B531" t="s">
        <v>9</v>
      </c>
      <c r="C531">
        <v>14.7099999999999</v>
      </c>
      <c r="D531">
        <v>23.49</v>
      </c>
    </row>
    <row r="532" spans="1:4" x14ac:dyDescent="0.3">
      <c r="A532" t="s">
        <v>127</v>
      </c>
      <c r="B532" t="s">
        <v>9</v>
      </c>
      <c r="C532">
        <v>4.41</v>
      </c>
      <c r="D532">
        <v>7.04</v>
      </c>
    </row>
    <row r="533" spans="1:4" x14ac:dyDescent="0.3">
      <c r="A533" t="s">
        <v>128</v>
      </c>
      <c r="B533" t="s">
        <v>9</v>
      </c>
      <c r="C533">
        <v>7.33</v>
      </c>
      <c r="D533">
        <v>11.7</v>
      </c>
    </row>
    <row r="534" spans="1:4" x14ac:dyDescent="0.3">
      <c r="A534" t="s">
        <v>129</v>
      </c>
      <c r="B534" t="s">
        <v>9</v>
      </c>
      <c r="C534">
        <v>9.18</v>
      </c>
      <c r="D534">
        <v>14.66</v>
      </c>
    </row>
    <row r="535" spans="1:4" hidden="1" x14ac:dyDescent="0.3">
      <c r="A535" t="s">
        <v>63</v>
      </c>
      <c r="B535" t="s">
        <v>10</v>
      </c>
      <c r="C535">
        <v>12.66</v>
      </c>
      <c r="D535">
        <v>11.6299999999999</v>
      </c>
    </row>
    <row r="536" spans="1:4" hidden="1" x14ac:dyDescent="0.3">
      <c r="A536" t="s">
        <v>63</v>
      </c>
      <c r="B536" t="s">
        <v>11</v>
      </c>
      <c r="C536">
        <v>284.85000000000002</v>
      </c>
      <c r="D536">
        <v>405.74</v>
      </c>
    </row>
    <row r="537" spans="1:4" hidden="1" x14ac:dyDescent="0.3">
      <c r="A537" t="s">
        <v>63</v>
      </c>
      <c r="B537" t="s">
        <v>12</v>
      </c>
      <c r="C537">
        <v>89.36</v>
      </c>
      <c r="D537">
        <v>17.04</v>
      </c>
    </row>
    <row r="538" spans="1:4" hidden="1" x14ac:dyDescent="0.3">
      <c r="A538" t="s">
        <v>63</v>
      </c>
      <c r="B538" t="s">
        <v>13</v>
      </c>
      <c r="C538">
        <v>2.56</v>
      </c>
      <c r="D538">
        <v>3.28</v>
      </c>
    </row>
    <row r="539" spans="1:4" hidden="1" x14ac:dyDescent="0.3">
      <c r="A539" t="s">
        <v>63</v>
      </c>
      <c r="B539" t="s">
        <v>14</v>
      </c>
      <c r="C539">
        <v>0.04</v>
      </c>
      <c r="D539">
        <v>0.02</v>
      </c>
    </row>
    <row r="540" spans="1:4" hidden="1" x14ac:dyDescent="0.3">
      <c r="A540" t="s">
        <v>63</v>
      </c>
      <c r="B540" t="s">
        <v>15</v>
      </c>
      <c r="C540">
        <v>4.29</v>
      </c>
      <c r="D540">
        <v>7.59</v>
      </c>
    </row>
    <row r="541" spans="1:4" x14ac:dyDescent="0.3">
      <c r="A541" t="s">
        <v>130</v>
      </c>
      <c r="B541" t="s">
        <v>9</v>
      </c>
      <c r="C541">
        <v>16.03</v>
      </c>
      <c r="D541">
        <v>25.59</v>
      </c>
    </row>
    <row r="542" spans="1:4" x14ac:dyDescent="0.3">
      <c r="A542" t="s">
        <v>131</v>
      </c>
      <c r="B542" t="s">
        <v>9</v>
      </c>
      <c r="C542">
        <v>3.88</v>
      </c>
      <c r="D542">
        <v>6.2</v>
      </c>
    </row>
    <row r="543" spans="1:4" x14ac:dyDescent="0.3">
      <c r="A543" t="s">
        <v>132</v>
      </c>
      <c r="B543" t="s">
        <v>9</v>
      </c>
      <c r="C543">
        <v>28.51</v>
      </c>
      <c r="D543">
        <v>45.52</v>
      </c>
    </row>
    <row r="544" spans="1:4" x14ac:dyDescent="0.3">
      <c r="A544" t="s">
        <v>133</v>
      </c>
      <c r="B544" t="s">
        <v>9</v>
      </c>
      <c r="C544">
        <v>26.05</v>
      </c>
      <c r="D544">
        <v>41.59</v>
      </c>
    </row>
    <row r="545" spans="1:4" x14ac:dyDescent="0.3">
      <c r="A545" t="s">
        <v>134</v>
      </c>
      <c r="B545" t="s">
        <v>9</v>
      </c>
      <c r="C545">
        <v>11.69</v>
      </c>
      <c r="D545">
        <v>18.670000000000002</v>
      </c>
    </row>
    <row r="546" spans="1:4" hidden="1" x14ac:dyDescent="0.3">
      <c r="A546" t="s">
        <v>64</v>
      </c>
      <c r="B546" t="s">
        <v>10</v>
      </c>
      <c r="C546">
        <v>18.34</v>
      </c>
      <c r="D546">
        <v>16.850000000000001</v>
      </c>
    </row>
    <row r="547" spans="1:4" hidden="1" x14ac:dyDescent="0.3">
      <c r="A547" t="s">
        <v>64</v>
      </c>
      <c r="B547" t="s">
        <v>11</v>
      </c>
      <c r="C547">
        <v>111.869999999999</v>
      </c>
      <c r="D547">
        <v>159.35</v>
      </c>
    </row>
    <row r="548" spans="1:4" hidden="1" x14ac:dyDescent="0.3">
      <c r="A548" t="s">
        <v>64</v>
      </c>
      <c r="B548" t="s">
        <v>12</v>
      </c>
      <c r="C548">
        <v>35.21</v>
      </c>
      <c r="D548">
        <v>6.71</v>
      </c>
    </row>
    <row r="549" spans="1:4" hidden="1" x14ac:dyDescent="0.3">
      <c r="A549" t="s">
        <v>64</v>
      </c>
      <c r="B549" t="s">
        <v>13</v>
      </c>
      <c r="C549">
        <v>5.64</v>
      </c>
      <c r="D549">
        <v>7.22</v>
      </c>
    </row>
    <row r="550" spans="1:4" hidden="1" x14ac:dyDescent="0.3">
      <c r="A550" t="s">
        <v>64</v>
      </c>
      <c r="B550" t="s">
        <v>14</v>
      </c>
      <c r="C550">
        <v>0.02</v>
      </c>
      <c r="D550">
        <v>0.01</v>
      </c>
    </row>
    <row r="551" spans="1:4" hidden="1" x14ac:dyDescent="0.3">
      <c r="A551" t="s">
        <v>64</v>
      </c>
      <c r="B551" t="s">
        <v>15</v>
      </c>
      <c r="C551">
        <v>2.5099999999999998</v>
      </c>
      <c r="D551">
        <v>4.4400000000000004</v>
      </c>
    </row>
    <row r="552" spans="1:4" x14ac:dyDescent="0.3">
      <c r="A552" t="s">
        <v>135</v>
      </c>
      <c r="B552" t="s">
        <v>9</v>
      </c>
      <c r="C552">
        <v>23.13</v>
      </c>
      <c r="D552">
        <v>36.93</v>
      </c>
    </row>
    <row r="553" spans="1:4" x14ac:dyDescent="0.3">
      <c r="A553" t="s">
        <v>136</v>
      </c>
      <c r="B553" t="s">
        <v>9</v>
      </c>
      <c r="C553">
        <v>4.71</v>
      </c>
      <c r="D553">
        <v>7.52</v>
      </c>
    </row>
    <row r="554" spans="1:4" x14ac:dyDescent="0.3">
      <c r="A554" t="s">
        <v>137</v>
      </c>
      <c r="B554" t="s">
        <v>9</v>
      </c>
      <c r="C554">
        <v>19.45</v>
      </c>
      <c r="D554">
        <v>31.06</v>
      </c>
    </row>
    <row r="555" spans="1:4" x14ac:dyDescent="0.3">
      <c r="A555" t="s">
        <v>138</v>
      </c>
      <c r="B555" t="s">
        <v>9</v>
      </c>
      <c r="C555">
        <v>7.74</v>
      </c>
      <c r="D555">
        <v>12.36</v>
      </c>
    </row>
    <row r="556" spans="1:4" x14ac:dyDescent="0.3">
      <c r="A556" t="s">
        <v>139</v>
      </c>
      <c r="B556" t="s">
        <v>9</v>
      </c>
      <c r="C556">
        <v>39.590000000000003</v>
      </c>
      <c r="D556">
        <v>63.21</v>
      </c>
    </row>
    <row r="557" spans="1:4" hidden="1" x14ac:dyDescent="0.3">
      <c r="A557" t="s">
        <v>65</v>
      </c>
      <c r="B557" t="s">
        <v>10</v>
      </c>
      <c r="C557">
        <v>10.55</v>
      </c>
      <c r="D557">
        <v>9.69</v>
      </c>
    </row>
    <row r="558" spans="1:4" hidden="1" x14ac:dyDescent="0.3">
      <c r="A558" t="s">
        <v>65</v>
      </c>
      <c r="B558" t="s">
        <v>11</v>
      </c>
      <c r="C558">
        <v>183.28</v>
      </c>
      <c r="D558">
        <v>261.06</v>
      </c>
    </row>
    <row r="559" spans="1:4" hidden="1" x14ac:dyDescent="0.3">
      <c r="A559" t="s">
        <v>65</v>
      </c>
      <c r="B559" t="s">
        <v>12</v>
      </c>
      <c r="C559">
        <v>39.309999999999903</v>
      </c>
      <c r="D559">
        <v>7.5</v>
      </c>
    </row>
    <row r="560" spans="1:4" hidden="1" x14ac:dyDescent="0.3">
      <c r="A560" t="s">
        <v>65</v>
      </c>
      <c r="B560" t="s">
        <v>13</v>
      </c>
      <c r="C560">
        <v>45.69</v>
      </c>
      <c r="D560">
        <v>58.47</v>
      </c>
    </row>
    <row r="561" spans="1:4" hidden="1" x14ac:dyDescent="0.3">
      <c r="A561" t="s">
        <v>65</v>
      </c>
      <c r="B561" t="s">
        <v>14</v>
      </c>
      <c r="C561">
        <v>1.54</v>
      </c>
      <c r="D561">
        <v>0.69</v>
      </c>
    </row>
    <row r="562" spans="1:4" hidden="1" x14ac:dyDescent="0.3">
      <c r="A562" t="s">
        <v>65</v>
      </c>
      <c r="B562" t="s">
        <v>15</v>
      </c>
      <c r="C562">
        <v>1.38</v>
      </c>
      <c r="D562">
        <v>2.44</v>
      </c>
    </row>
    <row r="563" spans="1:4" x14ac:dyDescent="0.3">
      <c r="A563" t="s">
        <v>140</v>
      </c>
      <c r="B563" t="s">
        <v>9</v>
      </c>
      <c r="C563">
        <v>32.03</v>
      </c>
      <c r="D563">
        <v>51.14</v>
      </c>
    </row>
    <row r="564" spans="1:4" x14ac:dyDescent="0.3">
      <c r="A564" t="s">
        <v>141</v>
      </c>
      <c r="B564" t="s">
        <v>9</v>
      </c>
      <c r="C564">
        <v>24.919999999999899</v>
      </c>
      <c r="D564">
        <v>39.79</v>
      </c>
    </row>
    <row r="565" spans="1:4" x14ac:dyDescent="0.3">
      <c r="A565" t="s">
        <v>142</v>
      </c>
      <c r="B565" t="s">
        <v>9</v>
      </c>
      <c r="C565">
        <v>25.65</v>
      </c>
      <c r="D565">
        <v>40.949999999999903</v>
      </c>
    </row>
    <row r="566" spans="1:4" x14ac:dyDescent="0.3">
      <c r="A566" t="s">
        <v>143</v>
      </c>
      <c r="B566" t="s">
        <v>9</v>
      </c>
      <c r="C566">
        <v>4.13</v>
      </c>
      <c r="D566">
        <v>6.59</v>
      </c>
    </row>
    <row r="567" spans="1:4" x14ac:dyDescent="0.3">
      <c r="A567" t="s">
        <v>144</v>
      </c>
      <c r="B567" t="s">
        <v>9</v>
      </c>
      <c r="C567">
        <v>18.07</v>
      </c>
      <c r="D567">
        <v>28.85</v>
      </c>
    </row>
    <row r="568" spans="1:4" hidden="1" x14ac:dyDescent="0.3">
      <c r="A568" t="s">
        <v>66</v>
      </c>
      <c r="B568" t="s">
        <v>10</v>
      </c>
      <c r="C568">
        <v>5.18</v>
      </c>
      <c r="D568">
        <v>4.76</v>
      </c>
    </row>
    <row r="569" spans="1:4" hidden="1" x14ac:dyDescent="0.3">
      <c r="A569" t="s">
        <v>66</v>
      </c>
      <c r="B569" t="s">
        <v>11</v>
      </c>
      <c r="C569">
        <v>46.04</v>
      </c>
      <c r="D569">
        <v>65.58</v>
      </c>
    </row>
    <row r="570" spans="1:4" hidden="1" x14ac:dyDescent="0.3">
      <c r="A570" t="s">
        <v>66</v>
      </c>
      <c r="B570" t="s">
        <v>12</v>
      </c>
      <c r="C570">
        <v>49.99</v>
      </c>
      <c r="D570">
        <v>9.5299999999999994</v>
      </c>
    </row>
    <row r="571" spans="1:4" hidden="1" x14ac:dyDescent="0.3">
      <c r="A571" t="s">
        <v>66</v>
      </c>
      <c r="B571" t="s">
        <v>13</v>
      </c>
      <c r="C571">
        <v>26.99</v>
      </c>
      <c r="D571">
        <v>34.54</v>
      </c>
    </row>
    <row r="572" spans="1:4" hidden="1" x14ac:dyDescent="0.3">
      <c r="A572" t="s">
        <v>66</v>
      </c>
      <c r="B572" t="s">
        <v>14</v>
      </c>
      <c r="C572">
        <v>0.01</v>
      </c>
      <c r="D572">
        <v>0</v>
      </c>
    </row>
    <row r="573" spans="1:4" hidden="1" x14ac:dyDescent="0.3">
      <c r="A573" t="s">
        <v>66</v>
      </c>
      <c r="B573" t="s">
        <v>15</v>
      </c>
      <c r="C573">
        <v>9.16</v>
      </c>
      <c r="D573">
        <v>16.21</v>
      </c>
    </row>
    <row r="574" spans="1:4" x14ac:dyDescent="0.3">
      <c r="A574" t="s">
        <v>4</v>
      </c>
      <c r="B574" t="s">
        <v>8</v>
      </c>
      <c r="C574">
        <v>1.56</v>
      </c>
      <c r="D574">
        <v>54.63</v>
      </c>
    </row>
    <row r="575" spans="1:4" x14ac:dyDescent="0.3">
      <c r="A575" t="s">
        <v>16</v>
      </c>
      <c r="B575" t="s">
        <v>8</v>
      </c>
      <c r="C575">
        <v>9.8699999999999992</v>
      </c>
      <c r="D575">
        <v>345.65</v>
      </c>
    </row>
    <row r="576" spans="1:4" x14ac:dyDescent="0.3">
      <c r="A576" t="s">
        <v>17</v>
      </c>
      <c r="B576" t="s">
        <v>8</v>
      </c>
      <c r="C576">
        <v>15.32</v>
      </c>
      <c r="D576">
        <v>536.5</v>
      </c>
    </row>
    <row r="577" spans="1:4" x14ac:dyDescent="0.3">
      <c r="A577" t="s">
        <v>18</v>
      </c>
      <c r="B577" t="s">
        <v>8</v>
      </c>
      <c r="C577">
        <v>21.12</v>
      </c>
      <c r="D577">
        <v>739.62</v>
      </c>
    </row>
    <row r="578" spans="1:4" x14ac:dyDescent="0.3">
      <c r="A578" t="s">
        <v>19</v>
      </c>
      <c r="B578" t="s">
        <v>8</v>
      </c>
      <c r="C578">
        <v>18.91</v>
      </c>
      <c r="D578">
        <v>662.23</v>
      </c>
    </row>
    <row r="579" spans="1:4" hidden="1" x14ac:dyDescent="0.3">
      <c r="A579" t="s">
        <v>67</v>
      </c>
      <c r="B579" t="s">
        <v>10</v>
      </c>
      <c r="C579">
        <v>8.01</v>
      </c>
      <c r="D579">
        <v>7.3599999999999897</v>
      </c>
    </row>
    <row r="580" spans="1:4" hidden="1" x14ac:dyDescent="0.3">
      <c r="A580" t="s">
        <v>67</v>
      </c>
      <c r="B580" t="s">
        <v>11</v>
      </c>
      <c r="C580">
        <v>139.6</v>
      </c>
      <c r="D580">
        <v>198.85</v>
      </c>
    </row>
    <row r="581" spans="1:4" hidden="1" x14ac:dyDescent="0.3">
      <c r="A581" t="s">
        <v>67</v>
      </c>
      <c r="B581" t="s">
        <v>12</v>
      </c>
      <c r="C581">
        <v>39.19</v>
      </c>
      <c r="D581">
        <v>7.47</v>
      </c>
    </row>
    <row r="582" spans="1:4" hidden="1" x14ac:dyDescent="0.3">
      <c r="A582" t="s">
        <v>67</v>
      </c>
      <c r="B582" t="s">
        <v>13</v>
      </c>
      <c r="C582">
        <v>45.07</v>
      </c>
      <c r="D582">
        <v>57.68</v>
      </c>
    </row>
    <row r="583" spans="1:4" hidden="1" x14ac:dyDescent="0.3">
      <c r="A583" t="s">
        <v>67</v>
      </c>
      <c r="B583" t="s">
        <v>14</v>
      </c>
      <c r="C583">
        <v>0</v>
      </c>
      <c r="D583">
        <v>0</v>
      </c>
    </row>
    <row r="584" spans="1:4" hidden="1" x14ac:dyDescent="0.3">
      <c r="A584" t="s">
        <v>67</v>
      </c>
      <c r="B584" t="s">
        <v>15</v>
      </c>
      <c r="C584">
        <v>0.98</v>
      </c>
      <c r="D584">
        <v>1.73</v>
      </c>
    </row>
    <row r="585" spans="1:4" x14ac:dyDescent="0.3">
      <c r="A585" t="s">
        <v>20</v>
      </c>
      <c r="B585" t="s">
        <v>8</v>
      </c>
      <c r="C585">
        <v>0.43</v>
      </c>
      <c r="D585">
        <v>15.06</v>
      </c>
    </row>
    <row r="586" spans="1:4" x14ac:dyDescent="0.3">
      <c r="A586" t="s">
        <v>21</v>
      </c>
      <c r="B586" t="s">
        <v>8</v>
      </c>
      <c r="C586">
        <v>8.2299999999999898</v>
      </c>
      <c r="D586">
        <v>288.20999999999998</v>
      </c>
    </row>
    <row r="587" spans="1:4" x14ac:dyDescent="0.3">
      <c r="A587" t="s">
        <v>22</v>
      </c>
      <c r="B587" t="s">
        <v>8</v>
      </c>
      <c r="C587">
        <v>1.67</v>
      </c>
      <c r="D587">
        <v>58.48</v>
      </c>
    </row>
    <row r="588" spans="1:4" x14ac:dyDescent="0.3">
      <c r="A588" t="s">
        <v>23</v>
      </c>
      <c r="B588" t="s">
        <v>8</v>
      </c>
      <c r="C588">
        <v>0.62</v>
      </c>
      <c r="D588">
        <v>21.71</v>
      </c>
    </row>
    <row r="589" spans="1:4" x14ac:dyDescent="0.3">
      <c r="A589" t="s">
        <v>24</v>
      </c>
      <c r="B589" t="s">
        <v>8</v>
      </c>
      <c r="C589">
        <v>9.56</v>
      </c>
      <c r="D589">
        <v>334.789999999999</v>
      </c>
    </row>
    <row r="590" spans="1:4" hidden="1" x14ac:dyDescent="0.3">
      <c r="A590" t="s">
        <v>68</v>
      </c>
      <c r="B590" t="s">
        <v>10</v>
      </c>
      <c r="C590">
        <v>4.53</v>
      </c>
      <c r="D590">
        <v>4.1599999999999904</v>
      </c>
    </row>
    <row r="591" spans="1:4" hidden="1" x14ac:dyDescent="0.3">
      <c r="A591" t="s">
        <v>68</v>
      </c>
      <c r="B591" t="s">
        <v>11</v>
      </c>
      <c r="C591">
        <v>70.290000000000006</v>
      </c>
      <c r="D591">
        <v>100.119999999999</v>
      </c>
    </row>
    <row r="592" spans="1:4" hidden="1" x14ac:dyDescent="0.3">
      <c r="A592" t="s">
        <v>68</v>
      </c>
      <c r="B592" t="s">
        <v>12</v>
      </c>
      <c r="C592">
        <v>38.96</v>
      </c>
      <c r="D592">
        <v>7.43</v>
      </c>
    </row>
    <row r="593" spans="1:4" hidden="1" x14ac:dyDescent="0.3">
      <c r="A593" t="s">
        <v>68</v>
      </c>
      <c r="B593" t="s">
        <v>13</v>
      </c>
      <c r="C593">
        <v>66.42</v>
      </c>
      <c r="D593">
        <v>85</v>
      </c>
    </row>
    <row r="594" spans="1:4" hidden="1" x14ac:dyDescent="0.3">
      <c r="A594" t="s">
        <v>68</v>
      </c>
      <c r="B594" t="s">
        <v>14</v>
      </c>
      <c r="C594">
        <v>3.53</v>
      </c>
      <c r="D594">
        <v>1.59</v>
      </c>
    </row>
    <row r="595" spans="1:4" hidden="1" x14ac:dyDescent="0.3">
      <c r="A595" t="s">
        <v>68</v>
      </c>
      <c r="B595" t="s">
        <v>15</v>
      </c>
      <c r="C595">
        <v>1.05</v>
      </c>
      <c r="D595">
        <v>1.86</v>
      </c>
    </row>
    <row r="596" spans="1:4" x14ac:dyDescent="0.3">
      <c r="A596" t="s">
        <v>25</v>
      </c>
      <c r="B596" t="s">
        <v>8</v>
      </c>
      <c r="C596">
        <v>1.41</v>
      </c>
      <c r="D596">
        <v>49.379999999999903</v>
      </c>
    </row>
    <row r="597" spans="1:4" x14ac:dyDescent="0.3">
      <c r="A597" t="s">
        <v>26</v>
      </c>
      <c r="B597" t="s">
        <v>8</v>
      </c>
      <c r="C597">
        <v>2.71</v>
      </c>
      <c r="D597">
        <v>94.9</v>
      </c>
    </row>
    <row r="598" spans="1:4" x14ac:dyDescent="0.3">
      <c r="A598" t="s">
        <v>27</v>
      </c>
      <c r="B598" t="s">
        <v>8</v>
      </c>
      <c r="C598">
        <v>0.92</v>
      </c>
      <c r="D598">
        <v>32.22</v>
      </c>
    </row>
    <row r="599" spans="1:4" x14ac:dyDescent="0.3">
      <c r="A599" t="s">
        <v>28</v>
      </c>
      <c r="B599" t="s">
        <v>8</v>
      </c>
      <c r="C599">
        <v>0.53</v>
      </c>
      <c r="D599">
        <v>18.559999999999999</v>
      </c>
    </row>
    <row r="600" spans="1:4" x14ac:dyDescent="0.3">
      <c r="A600" t="s">
        <v>29</v>
      </c>
      <c r="B600" t="s">
        <v>8</v>
      </c>
      <c r="C600">
        <v>4.0999999999999996</v>
      </c>
      <c r="D600">
        <v>143.58000000000001</v>
      </c>
    </row>
    <row r="601" spans="1:4" hidden="1" x14ac:dyDescent="0.3">
      <c r="A601" t="s">
        <v>69</v>
      </c>
      <c r="B601" t="s">
        <v>10</v>
      </c>
      <c r="C601">
        <v>11.66</v>
      </c>
      <c r="D601">
        <v>10.7099999999999</v>
      </c>
    </row>
    <row r="602" spans="1:4" hidden="1" x14ac:dyDescent="0.3">
      <c r="A602" t="s">
        <v>69</v>
      </c>
      <c r="B602" t="s">
        <v>11</v>
      </c>
      <c r="C602">
        <v>195.2</v>
      </c>
      <c r="D602">
        <v>278.04000000000002</v>
      </c>
    </row>
    <row r="603" spans="1:4" hidden="1" x14ac:dyDescent="0.3">
      <c r="A603" t="s">
        <v>69</v>
      </c>
      <c r="B603" t="s">
        <v>12</v>
      </c>
      <c r="C603">
        <v>92.669999999999902</v>
      </c>
      <c r="D603">
        <v>17.670000000000002</v>
      </c>
    </row>
    <row r="604" spans="1:4" hidden="1" x14ac:dyDescent="0.3">
      <c r="A604" t="s">
        <v>69</v>
      </c>
      <c r="B604" t="s">
        <v>13</v>
      </c>
      <c r="C604">
        <v>4.79</v>
      </c>
      <c r="D604">
        <v>6.13</v>
      </c>
    </row>
    <row r="605" spans="1:4" hidden="1" x14ac:dyDescent="0.3">
      <c r="A605" t="s">
        <v>69</v>
      </c>
      <c r="B605" t="s">
        <v>14</v>
      </c>
      <c r="C605">
        <v>0.82</v>
      </c>
      <c r="D605">
        <v>0.37</v>
      </c>
    </row>
    <row r="606" spans="1:4" hidden="1" x14ac:dyDescent="0.3">
      <c r="A606" t="s">
        <v>69</v>
      </c>
      <c r="B606" t="s">
        <v>15</v>
      </c>
      <c r="C606">
        <v>2.46999999999999</v>
      </c>
      <c r="D606">
        <v>4.37</v>
      </c>
    </row>
    <row r="607" spans="1:4" x14ac:dyDescent="0.3">
      <c r="A607" t="s">
        <v>30</v>
      </c>
      <c r="B607" t="s">
        <v>8</v>
      </c>
      <c r="C607">
        <v>12.47</v>
      </c>
      <c r="D607">
        <v>436.7</v>
      </c>
    </row>
    <row r="608" spans="1:4" x14ac:dyDescent="0.3">
      <c r="A608" t="s">
        <v>31</v>
      </c>
      <c r="B608" t="s">
        <v>8</v>
      </c>
      <c r="C608">
        <v>3.28</v>
      </c>
      <c r="D608">
        <v>114.869999999999</v>
      </c>
    </row>
    <row r="609" spans="1:4" x14ac:dyDescent="0.3">
      <c r="A609" t="s">
        <v>32</v>
      </c>
      <c r="B609" t="s">
        <v>8</v>
      </c>
      <c r="C609">
        <v>0.97</v>
      </c>
      <c r="D609">
        <v>33.97</v>
      </c>
    </row>
    <row r="610" spans="1:4" x14ac:dyDescent="0.3">
      <c r="A610" t="s">
        <v>33</v>
      </c>
      <c r="B610" t="s">
        <v>8</v>
      </c>
      <c r="C610">
        <v>5.34</v>
      </c>
      <c r="D610">
        <v>187.01</v>
      </c>
    </row>
    <row r="611" spans="1:4" x14ac:dyDescent="0.3">
      <c r="A611" t="s">
        <v>34</v>
      </c>
      <c r="B611" t="s">
        <v>8</v>
      </c>
      <c r="C611">
        <v>2.2200000000000002</v>
      </c>
      <c r="D611">
        <v>77.739999999999995</v>
      </c>
    </row>
    <row r="612" spans="1:4" hidden="1" x14ac:dyDescent="0.3">
      <c r="A612" t="s">
        <v>70</v>
      </c>
      <c r="B612" t="s">
        <v>10</v>
      </c>
      <c r="C612">
        <v>12.94</v>
      </c>
      <c r="D612">
        <v>11.89</v>
      </c>
    </row>
    <row r="613" spans="1:4" hidden="1" x14ac:dyDescent="0.3">
      <c r="A613" t="s">
        <v>70</v>
      </c>
      <c r="B613" t="s">
        <v>11</v>
      </c>
      <c r="C613">
        <v>238.33</v>
      </c>
      <c r="D613">
        <v>339.479999999999</v>
      </c>
    </row>
    <row r="614" spans="1:4" hidden="1" x14ac:dyDescent="0.3">
      <c r="A614" t="s">
        <v>70</v>
      </c>
      <c r="B614" t="s">
        <v>12</v>
      </c>
      <c r="C614">
        <v>134.87</v>
      </c>
      <c r="D614">
        <v>25.72</v>
      </c>
    </row>
    <row r="615" spans="1:4" hidden="1" x14ac:dyDescent="0.3">
      <c r="A615" t="s">
        <v>70</v>
      </c>
      <c r="B615" t="s">
        <v>13</v>
      </c>
      <c r="C615">
        <v>2.59</v>
      </c>
      <c r="D615">
        <v>3.3099999999999898</v>
      </c>
    </row>
    <row r="616" spans="1:4" hidden="1" x14ac:dyDescent="0.3">
      <c r="A616" t="s">
        <v>70</v>
      </c>
      <c r="B616" t="s">
        <v>14</v>
      </c>
      <c r="C616">
        <v>0.01</v>
      </c>
      <c r="D616">
        <v>0</v>
      </c>
    </row>
    <row r="617" spans="1:4" hidden="1" x14ac:dyDescent="0.3">
      <c r="A617" t="s">
        <v>70</v>
      </c>
      <c r="B617" t="s">
        <v>15</v>
      </c>
      <c r="C617">
        <v>1.8</v>
      </c>
      <c r="D617">
        <v>3.19</v>
      </c>
    </row>
    <row r="618" spans="1:4" x14ac:dyDescent="0.3">
      <c r="A618" t="s">
        <v>35</v>
      </c>
      <c r="B618" t="s">
        <v>8</v>
      </c>
      <c r="C618">
        <v>2.8299999999999899</v>
      </c>
      <c r="D618">
        <v>99.11</v>
      </c>
    </row>
    <row r="619" spans="1:4" x14ac:dyDescent="0.3">
      <c r="A619" t="s">
        <v>36</v>
      </c>
      <c r="B619" t="s">
        <v>8</v>
      </c>
      <c r="C619">
        <v>1.87</v>
      </c>
      <c r="D619">
        <v>65.489999999999995</v>
      </c>
    </row>
    <row r="620" spans="1:4" x14ac:dyDescent="0.3">
      <c r="A620" t="s">
        <v>37</v>
      </c>
      <c r="B620" t="s">
        <v>8</v>
      </c>
      <c r="C620">
        <v>1.42</v>
      </c>
      <c r="D620">
        <v>49.73</v>
      </c>
    </row>
    <row r="621" spans="1:4" x14ac:dyDescent="0.3">
      <c r="A621" t="s">
        <v>38</v>
      </c>
      <c r="B621" t="s">
        <v>8</v>
      </c>
      <c r="C621">
        <v>0.94</v>
      </c>
      <c r="D621">
        <v>32.92</v>
      </c>
    </row>
    <row r="622" spans="1:4" x14ac:dyDescent="0.3">
      <c r="A622" t="s">
        <v>39</v>
      </c>
      <c r="B622" t="s">
        <v>8</v>
      </c>
      <c r="C622">
        <v>15.61</v>
      </c>
      <c r="D622">
        <v>546.66</v>
      </c>
    </row>
    <row r="623" spans="1:4" hidden="1" x14ac:dyDescent="0.3">
      <c r="A623" t="s">
        <v>71</v>
      </c>
      <c r="B623" t="s">
        <v>10</v>
      </c>
      <c r="C623">
        <v>10.78</v>
      </c>
      <c r="D623">
        <v>9.9</v>
      </c>
    </row>
    <row r="624" spans="1:4" hidden="1" x14ac:dyDescent="0.3">
      <c r="A624" t="s">
        <v>71</v>
      </c>
      <c r="B624" t="s">
        <v>11</v>
      </c>
      <c r="C624">
        <v>108.47</v>
      </c>
      <c r="D624">
        <v>154.5</v>
      </c>
    </row>
    <row r="625" spans="1:4" hidden="1" x14ac:dyDescent="0.3">
      <c r="A625" t="s">
        <v>71</v>
      </c>
      <c r="B625" t="s">
        <v>12</v>
      </c>
      <c r="C625">
        <v>29.79</v>
      </c>
      <c r="D625">
        <v>5.68</v>
      </c>
    </row>
    <row r="626" spans="1:4" hidden="1" x14ac:dyDescent="0.3">
      <c r="A626" t="s">
        <v>71</v>
      </c>
      <c r="B626" t="s">
        <v>13</v>
      </c>
      <c r="C626">
        <v>28.02</v>
      </c>
      <c r="D626">
        <v>35.86</v>
      </c>
    </row>
    <row r="627" spans="1:4" hidden="1" x14ac:dyDescent="0.3">
      <c r="A627" t="s">
        <v>71</v>
      </c>
      <c r="B627" t="s">
        <v>14</v>
      </c>
      <c r="C627">
        <v>0.89</v>
      </c>
      <c r="D627">
        <v>0.4</v>
      </c>
    </row>
    <row r="628" spans="1:4" hidden="1" x14ac:dyDescent="0.3">
      <c r="A628" t="s">
        <v>71</v>
      </c>
      <c r="B628" t="s">
        <v>15</v>
      </c>
      <c r="C628">
        <v>0.42</v>
      </c>
      <c r="D628">
        <v>0.74</v>
      </c>
    </row>
    <row r="629" spans="1:4" x14ac:dyDescent="0.3">
      <c r="A629" t="s">
        <v>40</v>
      </c>
      <c r="B629" t="s">
        <v>8</v>
      </c>
      <c r="C629">
        <v>4.49</v>
      </c>
      <c r="D629">
        <v>157.23999999999899</v>
      </c>
    </row>
    <row r="630" spans="1:4" x14ac:dyDescent="0.3">
      <c r="A630" t="s">
        <v>41</v>
      </c>
      <c r="B630" t="s">
        <v>8</v>
      </c>
      <c r="C630">
        <v>1.1599999999999999</v>
      </c>
      <c r="D630">
        <v>40.619999999999997</v>
      </c>
    </row>
    <row r="631" spans="1:4" x14ac:dyDescent="0.3">
      <c r="A631" t="s">
        <v>42</v>
      </c>
      <c r="B631" t="s">
        <v>8</v>
      </c>
      <c r="C631">
        <v>12.87</v>
      </c>
      <c r="D631">
        <v>450.71</v>
      </c>
    </row>
    <row r="632" spans="1:4" x14ac:dyDescent="0.3">
      <c r="A632" t="s">
        <v>43</v>
      </c>
      <c r="B632" t="s">
        <v>8</v>
      </c>
      <c r="C632">
        <v>0.92</v>
      </c>
      <c r="D632">
        <v>32.22</v>
      </c>
    </row>
    <row r="633" spans="1:4" x14ac:dyDescent="0.3">
      <c r="A633" t="s">
        <v>44</v>
      </c>
      <c r="B633" t="s">
        <v>8</v>
      </c>
      <c r="C633">
        <v>5.22</v>
      </c>
      <c r="D633">
        <v>182.8</v>
      </c>
    </row>
    <row r="634" spans="1:4" hidden="1" x14ac:dyDescent="0.3">
      <c r="A634" t="s">
        <v>72</v>
      </c>
      <c r="B634" t="s">
        <v>10</v>
      </c>
      <c r="C634">
        <v>10.79</v>
      </c>
      <c r="D634">
        <v>9.91</v>
      </c>
    </row>
    <row r="635" spans="1:4" hidden="1" x14ac:dyDescent="0.3">
      <c r="A635" t="s">
        <v>72</v>
      </c>
      <c r="B635" t="s">
        <v>11</v>
      </c>
      <c r="C635">
        <v>111.47</v>
      </c>
      <c r="D635">
        <v>158.78</v>
      </c>
    </row>
    <row r="636" spans="1:4" hidden="1" x14ac:dyDescent="0.3">
      <c r="A636" t="s">
        <v>72</v>
      </c>
      <c r="B636" t="s">
        <v>12</v>
      </c>
      <c r="C636">
        <v>77.77</v>
      </c>
      <c r="D636">
        <v>14.83</v>
      </c>
    </row>
    <row r="637" spans="1:4" hidden="1" x14ac:dyDescent="0.3">
      <c r="A637" t="s">
        <v>72</v>
      </c>
      <c r="B637" t="s">
        <v>13</v>
      </c>
      <c r="C637">
        <v>50.73</v>
      </c>
      <c r="D637">
        <v>64.92</v>
      </c>
    </row>
    <row r="638" spans="1:4" hidden="1" x14ac:dyDescent="0.3">
      <c r="A638" t="s">
        <v>72</v>
      </c>
      <c r="B638" t="s">
        <v>14</v>
      </c>
      <c r="C638">
        <v>0.2</v>
      </c>
      <c r="D638">
        <v>0.09</v>
      </c>
    </row>
    <row r="639" spans="1:4" hidden="1" x14ac:dyDescent="0.3">
      <c r="A639" t="s">
        <v>72</v>
      </c>
      <c r="B639" t="s">
        <v>15</v>
      </c>
      <c r="C639">
        <v>15.83</v>
      </c>
      <c r="D639">
        <v>28.02</v>
      </c>
    </row>
    <row r="640" spans="1:4" x14ac:dyDescent="0.3">
      <c r="A640" t="s">
        <v>45</v>
      </c>
      <c r="B640" t="s">
        <v>8</v>
      </c>
      <c r="C640">
        <v>2.38</v>
      </c>
      <c r="D640">
        <v>83.35</v>
      </c>
    </row>
    <row r="641" spans="1:4" x14ac:dyDescent="0.3">
      <c r="A641" t="s">
        <v>46</v>
      </c>
      <c r="B641" t="s">
        <v>8</v>
      </c>
      <c r="C641">
        <v>1.19</v>
      </c>
      <c r="D641">
        <v>41.67</v>
      </c>
    </row>
    <row r="642" spans="1:4" x14ac:dyDescent="0.3">
      <c r="A642" t="s">
        <v>47</v>
      </c>
      <c r="B642" t="s">
        <v>8</v>
      </c>
      <c r="C642">
        <v>3.02</v>
      </c>
      <c r="D642">
        <v>105.76</v>
      </c>
    </row>
    <row r="643" spans="1:4" x14ac:dyDescent="0.3">
      <c r="A643" t="s">
        <v>48</v>
      </c>
      <c r="B643" t="s">
        <v>8</v>
      </c>
      <c r="C643">
        <v>0.78999999999999904</v>
      </c>
      <c r="D643">
        <v>27.67</v>
      </c>
    </row>
    <row r="644" spans="1:4" x14ac:dyDescent="0.3">
      <c r="A644" t="s">
        <v>49</v>
      </c>
      <c r="B644" t="s">
        <v>8</v>
      </c>
      <c r="C644">
        <v>0.42</v>
      </c>
      <c r="D644">
        <v>14.7099999999999</v>
      </c>
    </row>
    <row r="645" spans="1:4" hidden="1" x14ac:dyDescent="0.3">
      <c r="A645" t="s">
        <v>73</v>
      </c>
      <c r="B645" t="s">
        <v>10</v>
      </c>
      <c r="C645">
        <v>8.98</v>
      </c>
      <c r="D645">
        <v>8.25</v>
      </c>
    </row>
    <row r="646" spans="1:4" hidden="1" x14ac:dyDescent="0.3">
      <c r="A646" t="s">
        <v>73</v>
      </c>
      <c r="B646" t="s">
        <v>11</v>
      </c>
      <c r="C646">
        <v>113.31</v>
      </c>
      <c r="D646">
        <v>161.4</v>
      </c>
    </row>
    <row r="647" spans="1:4" hidden="1" x14ac:dyDescent="0.3">
      <c r="A647" t="s">
        <v>73</v>
      </c>
      <c r="B647" t="s">
        <v>12</v>
      </c>
      <c r="C647">
        <v>83.25</v>
      </c>
      <c r="D647">
        <v>15.88</v>
      </c>
    </row>
    <row r="648" spans="1:4" hidden="1" x14ac:dyDescent="0.3">
      <c r="A648" t="s">
        <v>73</v>
      </c>
      <c r="B648" t="s">
        <v>13</v>
      </c>
      <c r="C648">
        <v>4.9400000000000004</v>
      </c>
      <c r="D648">
        <v>6.3199999999999896</v>
      </c>
    </row>
    <row r="649" spans="1:4" hidden="1" x14ac:dyDescent="0.3">
      <c r="A649" t="s">
        <v>73</v>
      </c>
      <c r="B649" t="s">
        <v>14</v>
      </c>
      <c r="C649">
        <v>0.04</v>
      </c>
      <c r="D649">
        <v>0.02</v>
      </c>
    </row>
    <row r="650" spans="1:4" hidden="1" x14ac:dyDescent="0.3">
      <c r="A650" t="s">
        <v>73</v>
      </c>
      <c r="B650" t="s">
        <v>15</v>
      </c>
      <c r="C650">
        <v>4.5999999999999996</v>
      </c>
      <c r="D650">
        <v>8.1399999999999899</v>
      </c>
    </row>
    <row r="651" spans="1:4" x14ac:dyDescent="0.3">
      <c r="A651" t="s">
        <v>50</v>
      </c>
      <c r="B651" t="s">
        <v>8</v>
      </c>
      <c r="C651">
        <v>0.32</v>
      </c>
      <c r="D651">
        <v>11.2099999999999</v>
      </c>
    </row>
    <row r="652" spans="1:4" x14ac:dyDescent="0.3">
      <c r="A652" t="s">
        <v>51</v>
      </c>
      <c r="B652" t="s">
        <v>8</v>
      </c>
      <c r="C652">
        <v>1.32</v>
      </c>
      <c r="D652">
        <v>46.23</v>
      </c>
    </row>
    <row r="653" spans="1:4" x14ac:dyDescent="0.3">
      <c r="A653" t="s">
        <v>52</v>
      </c>
      <c r="B653" t="s">
        <v>8</v>
      </c>
      <c r="C653">
        <v>0.73</v>
      </c>
      <c r="D653">
        <v>25.56</v>
      </c>
    </row>
    <row r="654" spans="1:4" x14ac:dyDescent="0.3">
      <c r="A654" t="s">
        <v>53</v>
      </c>
      <c r="B654" t="s">
        <v>8</v>
      </c>
      <c r="C654">
        <v>1.4</v>
      </c>
      <c r="D654">
        <v>49.03</v>
      </c>
    </row>
    <row r="655" spans="1:4" x14ac:dyDescent="0.3">
      <c r="A655" t="s">
        <v>54</v>
      </c>
      <c r="B655" t="s">
        <v>8</v>
      </c>
      <c r="C655">
        <v>1.71</v>
      </c>
      <c r="D655">
        <v>59.879999999999903</v>
      </c>
    </row>
    <row r="656" spans="1:4" hidden="1" x14ac:dyDescent="0.3">
      <c r="A656" t="s">
        <v>74</v>
      </c>
      <c r="B656" t="s">
        <v>10</v>
      </c>
      <c r="C656">
        <v>8.89</v>
      </c>
      <c r="D656">
        <v>8.17</v>
      </c>
    </row>
    <row r="657" spans="1:4" hidden="1" x14ac:dyDescent="0.3">
      <c r="A657" t="s">
        <v>74</v>
      </c>
      <c r="B657" t="s">
        <v>11</v>
      </c>
      <c r="C657">
        <v>148.53</v>
      </c>
      <c r="D657">
        <v>211.57</v>
      </c>
    </row>
    <row r="658" spans="1:4" hidden="1" x14ac:dyDescent="0.3">
      <c r="A658" t="s">
        <v>74</v>
      </c>
      <c r="B658" t="s">
        <v>12</v>
      </c>
      <c r="C658">
        <v>105.88</v>
      </c>
      <c r="D658">
        <v>20.190000000000001</v>
      </c>
    </row>
    <row r="659" spans="1:4" hidden="1" x14ac:dyDescent="0.3">
      <c r="A659" t="s">
        <v>74</v>
      </c>
      <c r="B659" t="s">
        <v>13</v>
      </c>
      <c r="C659">
        <v>1.22</v>
      </c>
      <c r="D659">
        <v>1.56</v>
      </c>
    </row>
    <row r="660" spans="1:4" hidden="1" x14ac:dyDescent="0.3">
      <c r="A660" t="s">
        <v>74</v>
      </c>
      <c r="B660" t="s">
        <v>14</v>
      </c>
      <c r="C660">
        <v>0</v>
      </c>
      <c r="D660">
        <v>0</v>
      </c>
    </row>
    <row r="661" spans="1:4" hidden="1" x14ac:dyDescent="0.3">
      <c r="A661" t="s">
        <v>74</v>
      </c>
      <c r="B661" t="s">
        <v>15</v>
      </c>
      <c r="C661">
        <v>3.3099999999999898</v>
      </c>
      <c r="D661">
        <v>5.8599999999999897</v>
      </c>
    </row>
    <row r="662" spans="1:4" x14ac:dyDescent="0.3">
      <c r="A662" t="s">
        <v>55</v>
      </c>
      <c r="B662" t="s">
        <v>8</v>
      </c>
      <c r="C662">
        <v>0.11</v>
      </c>
      <c r="D662">
        <v>3.8499999999999899</v>
      </c>
    </row>
    <row r="663" spans="1:4" x14ac:dyDescent="0.3">
      <c r="A663" t="s">
        <v>56</v>
      </c>
      <c r="B663" t="s">
        <v>8</v>
      </c>
      <c r="C663">
        <v>2.16</v>
      </c>
      <c r="D663">
        <v>75.64</v>
      </c>
    </row>
    <row r="664" spans="1:4" x14ac:dyDescent="0.3">
      <c r="A664" t="s">
        <v>57</v>
      </c>
      <c r="B664" t="s">
        <v>8</v>
      </c>
      <c r="C664">
        <v>0.56000000000000005</v>
      </c>
      <c r="D664">
        <v>19.61</v>
      </c>
    </row>
    <row r="665" spans="1:4" x14ac:dyDescent="0.3">
      <c r="A665" t="s">
        <v>58</v>
      </c>
      <c r="B665" t="s">
        <v>8</v>
      </c>
      <c r="C665">
        <v>1.95</v>
      </c>
      <c r="D665">
        <v>68.290000000000006</v>
      </c>
    </row>
    <row r="666" spans="1:4" x14ac:dyDescent="0.3">
      <c r="A666" t="s">
        <v>59</v>
      </c>
      <c r="B666" t="s">
        <v>8</v>
      </c>
      <c r="C666">
        <v>4.28</v>
      </c>
      <c r="D666">
        <v>149.88999999999999</v>
      </c>
    </row>
    <row r="667" spans="1:4" hidden="1" x14ac:dyDescent="0.3">
      <c r="A667" t="s">
        <v>75</v>
      </c>
      <c r="B667" t="s">
        <v>10</v>
      </c>
      <c r="C667">
        <v>8.2299999999999898</v>
      </c>
      <c r="D667">
        <v>7.56</v>
      </c>
    </row>
    <row r="668" spans="1:4" hidden="1" x14ac:dyDescent="0.3">
      <c r="A668" t="s">
        <v>75</v>
      </c>
      <c r="B668" t="s">
        <v>11</v>
      </c>
      <c r="C668">
        <v>132.66</v>
      </c>
      <c r="D668">
        <v>188.96</v>
      </c>
    </row>
    <row r="669" spans="1:4" hidden="1" x14ac:dyDescent="0.3">
      <c r="A669" t="s">
        <v>75</v>
      </c>
      <c r="B669" t="s">
        <v>12</v>
      </c>
      <c r="C669">
        <v>101.29</v>
      </c>
      <c r="D669">
        <v>19.32</v>
      </c>
    </row>
    <row r="670" spans="1:4" hidden="1" x14ac:dyDescent="0.3">
      <c r="A670" t="s">
        <v>75</v>
      </c>
      <c r="B670" t="s">
        <v>13</v>
      </c>
      <c r="C670">
        <v>56.25</v>
      </c>
      <c r="D670">
        <v>71.98</v>
      </c>
    </row>
    <row r="671" spans="1:4" hidden="1" x14ac:dyDescent="0.3">
      <c r="A671" t="s">
        <v>75</v>
      </c>
      <c r="B671" t="s">
        <v>14</v>
      </c>
      <c r="C671">
        <v>0.08</v>
      </c>
      <c r="D671">
        <v>0.04</v>
      </c>
    </row>
    <row r="672" spans="1:4" hidden="1" x14ac:dyDescent="0.3">
      <c r="A672" t="s">
        <v>75</v>
      </c>
      <c r="B672" t="s">
        <v>15</v>
      </c>
      <c r="C672">
        <v>23.03</v>
      </c>
      <c r="D672">
        <v>40.76</v>
      </c>
    </row>
    <row r="673" spans="1:4" x14ac:dyDescent="0.3">
      <c r="A673" t="s">
        <v>60</v>
      </c>
      <c r="B673" t="s">
        <v>8</v>
      </c>
      <c r="C673">
        <v>4.08</v>
      </c>
      <c r="D673">
        <v>142.88</v>
      </c>
    </row>
    <row r="674" spans="1:4" x14ac:dyDescent="0.3">
      <c r="A674" t="s">
        <v>61</v>
      </c>
      <c r="B674" t="s">
        <v>8</v>
      </c>
      <c r="C674">
        <v>0.24</v>
      </c>
      <c r="D674">
        <v>8.4</v>
      </c>
    </row>
    <row r="675" spans="1:4" x14ac:dyDescent="0.3">
      <c r="A675" t="s">
        <v>62</v>
      </c>
      <c r="B675" t="s">
        <v>8</v>
      </c>
      <c r="C675">
        <v>4.68</v>
      </c>
      <c r="D675">
        <v>163.89</v>
      </c>
    </row>
    <row r="676" spans="1:4" x14ac:dyDescent="0.3">
      <c r="A676" t="s">
        <v>63</v>
      </c>
      <c r="B676" t="s">
        <v>8</v>
      </c>
      <c r="C676">
        <v>0.44</v>
      </c>
      <c r="D676">
        <v>15.41</v>
      </c>
    </row>
    <row r="677" spans="1:4" x14ac:dyDescent="0.3">
      <c r="A677" t="s">
        <v>64</v>
      </c>
      <c r="B677" t="s">
        <v>8</v>
      </c>
      <c r="C677">
        <v>0.89</v>
      </c>
      <c r="D677">
        <v>31.17</v>
      </c>
    </row>
    <row r="678" spans="1:4" hidden="1" x14ac:dyDescent="0.3">
      <c r="A678" t="s">
        <v>76</v>
      </c>
      <c r="B678" t="s">
        <v>10</v>
      </c>
      <c r="C678">
        <v>8.06</v>
      </c>
      <c r="D678">
        <v>7.4</v>
      </c>
    </row>
    <row r="679" spans="1:4" hidden="1" x14ac:dyDescent="0.3">
      <c r="A679" t="s">
        <v>76</v>
      </c>
      <c r="B679" t="s">
        <v>11</v>
      </c>
      <c r="C679">
        <v>141.53</v>
      </c>
      <c r="D679">
        <v>201.6</v>
      </c>
    </row>
    <row r="680" spans="1:4" hidden="1" x14ac:dyDescent="0.3">
      <c r="A680" t="s">
        <v>76</v>
      </c>
      <c r="B680" t="s">
        <v>12</v>
      </c>
      <c r="C680">
        <v>185.42</v>
      </c>
      <c r="D680">
        <v>35.36</v>
      </c>
    </row>
    <row r="681" spans="1:4" hidden="1" x14ac:dyDescent="0.3">
      <c r="A681" t="s">
        <v>76</v>
      </c>
      <c r="B681" t="s">
        <v>13</v>
      </c>
      <c r="C681">
        <v>2.96999999999999</v>
      </c>
      <c r="D681">
        <v>3.8</v>
      </c>
    </row>
    <row r="682" spans="1:4" hidden="1" x14ac:dyDescent="0.3">
      <c r="A682" t="s">
        <v>76</v>
      </c>
      <c r="B682" t="s">
        <v>14</v>
      </c>
      <c r="C682">
        <v>0</v>
      </c>
      <c r="D682">
        <v>0</v>
      </c>
    </row>
    <row r="683" spans="1:4" hidden="1" x14ac:dyDescent="0.3">
      <c r="A683" t="s">
        <v>76</v>
      </c>
      <c r="B683" t="s">
        <v>15</v>
      </c>
      <c r="C683">
        <v>2.08</v>
      </c>
      <c r="D683">
        <v>3.68</v>
      </c>
    </row>
    <row r="684" spans="1:4" x14ac:dyDescent="0.3">
      <c r="A684" t="s">
        <v>65</v>
      </c>
      <c r="B684" t="s">
        <v>8</v>
      </c>
      <c r="C684">
        <v>0.02</v>
      </c>
      <c r="D684">
        <v>0.7</v>
      </c>
    </row>
    <row r="685" spans="1:4" x14ac:dyDescent="0.3">
      <c r="A685" t="s">
        <v>66</v>
      </c>
      <c r="B685" t="s">
        <v>8</v>
      </c>
      <c r="C685">
        <v>1.72</v>
      </c>
      <c r="D685">
        <v>60.23</v>
      </c>
    </row>
    <row r="686" spans="1:4" x14ac:dyDescent="0.3">
      <c r="A686" t="s">
        <v>67</v>
      </c>
      <c r="B686" t="s">
        <v>8</v>
      </c>
      <c r="C686">
        <v>0.44</v>
      </c>
      <c r="D686">
        <v>15.41</v>
      </c>
    </row>
    <row r="687" spans="1:4" x14ac:dyDescent="0.3">
      <c r="A687" t="s">
        <v>68</v>
      </c>
      <c r="B687" t="s">
        <v>8</v>
      </c>
      <c r="C687">
        <v>0.01</v>
      </c>
      <c r="D687">
        <v>0.35</v>
      </c>
    </row>
    <row r="688" spans="1:4" x14ac:dyDescent="0.3">
      <c r="A688" t="s">
        <v>69</v>
      </c>
      <c r="B688" t="s">
        <v>8</v>
      </c>
      <c r="C688">
        <v>0.33999999999999903</v>
      </c>
      <c r="D688">
        <v>11.91</v>
      </c>
    </row>
    <row r="689" spans="1:4" hidden="1" x14ac:dyDescent="0.3">
      <c r="A689" t="s">
        <v>77</v>
      </c>
      <c r="B689" t="s">
        <v>10</v>
      </c>
      <c r="C689">
        <v>18.010000000000002</v>
      </c>
      <c r="D689">
        <v>16.54</v>
      </c>
    </row>
    <row r="690" spans="1:4" hidden="1" x14ac:dyDescent="0.3">
      <c r="A690" t="s">
        <v>77</v>
      </c>
      <c r="B690" t="s">
        <v>11</v>
      </c>
      <c r="C690">
        <v>145.03</v>
      </c>
      <c r="D690">
        <v>206.58</v>
      </c>
    </row>
    <row r="691" spans="1:4" hidden="1" x14ac:dyDescent="0.3">
      <c r="A691" t="s">
        <v>77</v>
      </c>
      <c r="B691" t="s">
        <v>12</v>
      </c>
      <c r="C691">
        <v>105.149999999999</v>
      </c>
      <c r="D691">
        <v>20.05</v>
      </c>
    </row>
    <row r="692" spans="1:4" hidden="1" x14ac:dyDescent="0.3">
      <c r="A692" t="s">
        <v>77</v>
      </c>
      <c r="B692" t="s">
        <v>13</v>
      </c>
      <c r="C692">
        <v>3</v>
      </c>
      <c r="D692">
        <v>3.84</v>
      </c>
    </row>
    <row r="693" spans="1:4" hidden="1" x14ac:dyDescent="0.3">
      <c r="A693" t="s">
        <v>77</v>
      </c>
      <c r="B693" t="s">
        <v>14</v>
      </c>
      <c r="C693">
        <v>0.02</v>
      </c>
      <c r="D693">
        <v>0.01</v>
      </c>
    </row>
    <row r="694" spans="1:4" hidden="1" x14ac:dyDescent="0.3">
      <c r="A694" t="s">
        <v>77</v>
      </c>
      <c r="B694" t="s">
        <v>15</v>
      </c>
      <c r="C694">
        <v>2.68</v>
      </c>
      <c r="D694">
        <v>4.74</v>
      </c>
    </row>
    <row r="695" spans="1:4" x14ac:dyDescent="0.3">
      <c r="A695" t="s">
        <v>70</v>
      </c>
      <c r="B695" t="s">
        <v>8</v>
      </c>
      <c r="C695">
        <v>3.4099999999999899</v>
      </c>
      <c r="D695">
        <v>119.42</v>
      </c>
    </row>
    <row r="696" spans="1:4" x14ac:dyDescent="0.3">
      <c r="A696" t="s">
        <v>71</v>
      </c>
      <c r="B696" t="s">
        <v>8</v>
      </c>
      <c r="C696">
        <v>0.21</v>
      </c>
      <c r="D696">
        <v>7.35</v>
      </c>
    </row>
    <row r="697" spans="1:4" x14ac:dyDescent="0.3">
      <c r="A697" t="s">
        <v>72</v>
      </c>
      <c r="B697" t="s">
        <v>8</v>
      </c>
      <c r="C697">
        <v>0.7</v>
      </c>
      <c r="D697">
        <v>24.51</v>
      </c>
    </row>
    <row r="698" spans="1:4" x14ac:dyDescent="0.3">
      <c r="A698" t="s">
        <v>73</v>
      </c>
      <c r="B698" t="s">
        <v>8</v>
      </c>
      <c r="C698">
        <v>5.05</v>
      </c>
      <c r="D698">
        <v>176.85</v>
      </c>
    </row>
    <row r="699" spans="1:4" x14ac:dyDescent="0.3">
      <c r="A699" t="s">
        <v>74</v>
      </c>
      <c r="B699" t="s">
        <v>8</v>
      </c>
      <c r="C699">
        <v>3.56</v>
      </c>
      <c r="D699">
        <v>124.66999999999901</v>
      </c>
    </row>
    <row r="700" spans="1:4" hidden="1" x14ac:dyDescent="0.3">
      <c r="A700" t="s">
        <v>78</v>
      </c>
      <c r="B700" t="s">
        <v>10</v>
      </c>
      <c r="C700">
        <v>2.94999999999999</v>
      </c>
      <c r="D700">
        <v>2.71</v>
      </c>
    </row>
    <row r="701" spans="1:4" hidden="1" x14ac:dyDescent="0.3">
      <c r="A701" t="s">
        <v>78</v>
      </c>
      <c r="B701" t="s">
        <v>11</v>
      </c>
      <c r="C701">
        <v>183.13</v>
      </c>
      <c r="D701">
        <v>260.85000000000002</v>
      </c>
    </row>
    <row r="702" spans="1:4" hidden="1" x14ac:dyDescent="0.3">
      <c r="A702" t="s">
        <v>78</v>
      </c>
      <c r="B702" t="s">
        <v>12</v>
      </c>
      <c r="C702">
        <v>113.63</v>
      </c>
      <c r="D702">
        <v>21.67</v>
      </c>
    </row>
    <row r="703" spans="1:4" hidden="1" x14ac:dyDescent="0.3">
      <c r="A703" t="s">
        <v>78</v>
      </c>
      <c r="B703" t="s">
        <v>13</v>
      </c>
      <c r="C703">
        <v>12.25</v>
      </c>
      <c r="D703">
        <v>15.68</v>
      </c>
    </row>
    <row r="704" spans="1:4" hidden="1" x14ac:dyDescent="0.3">
      <c r="A704" t="s">
        <v>78</v>
      </c>
      <c r="B704" t="s">
        <v>14</v>
      </c>
      <c r="C704">
        <v>0</v>
      </c>
      <c r="D704">
        <v>0</v>
      </c>
    </row>
    <row r="705" spans="1:4" hidden="1" x14ac:dyDescent="0.3">
      <c r="A705" t="s">
        <v>78</v>
      </c>
      <c r="B705" t="s">
        <v>15</v>
      </c>
      <c r="C705">
        <v>0.83</v>
      </c>
      <c r="D705">
        <v>1.47</v>
      </c>
    </row>
    <row r="706" spans="1:4" x14ac:dyDescent="0.3">
      <c r="A706" t="s">
        <v>75</v>
      </c>
      <c r="B706" t="s">
        <v>8</v>
      </c>
      <c r="C706">
        <v>9.08</v>
      </c>
      <c r="D706">
        <v>317.979999999999</v>
      </c>
    </row>
    <row r="707" spans="1:4" x14ac:dyDescent="0.3">
      <c r="A707" t="s">
        <v>76</v>
      </c>
      <c r="B707" t="s">
        <v>8</v>
      </c>
      <c r="C707">
        <v>7.6899999999999897</v>
      </c>
      <c r="D707">
        <v>269.3</v>
      </c>
    </row>
    <row r="708" spans="1:4" x14ac:dyDescent="0.3">
      <c r="A708" t="s">
        <v>77</v>
      </c>
      <c r="B708" t="s">
        <v>8</v>
      </c>
      <c r="C708">
        <v>0.41</v>
      </c>
      <c r="D708">
        <v>14.36</v>
      </c>
    </row>
    <row r="709" spans="1:4" x14ac:dyDescent="0.3">
      <c r="A709" t="s">
        <v>78</v>
      </c>
      <c r="B709" t="s">
        <v>8</v>
      </c>
      <c r="C709">
        <v>2.46</v>
      </c>
      <c r="D709">
        <v>86.149999999999906</v>
      </c>
    </row>
    <row r="710" spans="1:4" x14ac:dyDescent="0.3">
      <c r="A710" t="s">
        <v>79</v>
      </c>
      <c r="B710" t="s">
        <v>8</v>
      </c>
      <c r="C710">
        <v>1.94</v>
      </c>
      <c r="D710">
        <v>67.94</v>
      </c>
    </row>
    <row r="711" spans="1:4" hidden="1" x14ac:dyDescent="0.3">
      <c r="A711" t="s">
        <v>79</v>
      </c>
      <c r="B711" t="s">
        <v>10</v>
      </c>
      <c r="C711">
        <v>1.5</v>
      </c>
      <c r="D711">
        <v>1.38</v>
      </c>
    </row>
    <row r="712" spans="1:4" hidden="1" x14ac:dyDescent="0.3">
      <c r="A712" t="s">
        <v>79</v>
      </c>
      <c r="B712" t="s">
        <v>11</v>
      </c>
      <c r="C712">
        <v>56.6</v>
      </c>
      <c r="D712">
        <v>80.619999999999905</v>
      </c>
    </row>
    <row r="713" spans="1:4" hidden="1" x14ac:dyDescent="0.3">
      <c r="A713" t="s">
        <v>79</v>
      </c>
      <c r="B713" t="s">
        <v>12</v>
      </c>
      <c r="C713">
        <v>37.15</v>
      </c>
      <c r="D713">
        <v>7.08</v>
      </c>
    </row>
    <row r="714" spans="1:4" hidden="1" x14ac:dyDescent="0.3">
      <c r="A714" t="s">
        <v>79</v>
      </c>
      <c r="B714" t="s">
        <v>13</v>
      </c>
      <c r="C714">
        <v>21.15</v>
      </c>
      <c r="D714">
        <v>27.07</v>
      </c>
    </row>
    <row r="715" spans="1:4" hidden="1" x14ac:dyDescent="0.3">
      <c r="A715" t="s">
        <v>79</v>
      </c>
      <c r="B715" t="s">
        <v>14</v>
      </c>
      <c r="C715">
        <v>0.55000000000000004</v>
      </c>
      <c r="D715">
        <v>0.25</v>
      </c>
    </row>
    <row r="716" spans="1:4" hidden="1" x14ac:dyDescent="0.3">
      <c r="A716" t="s">
        <v>79</v>
      </c>
      <c r="B716" t="s">
        <v>15</v>
      </c>
      <c r="C716">
        <v>6.44</v>
      </c>
      <c r="D716">
        <v>11.4</v>
      </c>
    </row>
    <row r="717" spans="1:4" x14ac:dyDescent="0.3">
      <c r="A717" t="s">
        <v>80</v>
      </c>
      <c r="B717" t="s">
        <v>8</v>
      </c>
      <c r="C717">
        <v>0.33999999999999903</v>
      </c>
      <c r="D717">
        <v>11.91</v>
      </c>
    </row>
    <row r="718" spans="1:4" x14ac:dyDescent="0.3">
      <c r="A718" t="s">
        <v>81</v>
      </c>
      <c r="B718" t="s">
        <v>8</v>
      </c>
      <c r="C718">
        <v>0.47</v>
      </c>
      <c r="D718">
        <v>16.459999999999901</v>
      </c>
    </row>
    <row r="719" spans="1:4" x14ac:dyDescent="0.3">
      <c r="A719" t="s">
        <v>82</v>
      </c>
      <c r="B719" t="s">
        <v>8</v>
      </c>
      <c r="C719">
        <v>5.9</v>
      </c>
      <c r="D719">
        <v>206.62</v>
      </c>
    </row>
    <row r="720" spans="1:4" x14ac:dyDescent="0.3">
      <c r="A720" t="s">
        <v>83</v>
      </c>
      <c r="B720" t="s">
        <v>8</v>
      </c>
      <c r="C720">
        <v>0.14000000000000001</v>
      </c>
      <c r="D720">
        <v>4.9000000000000004</v>
      </c>
    </row>
    <row r="721" spans="1:4" x14ac:dyDescent="0.3">
      <c r="A721" t="s">
        <v>84</v>
      </c>
      <c r="B721" t="s">
        <v>8</v>
      </c>
      <c r="C721">
        <v>0.02</v>
      </c>
      <c r="D721">
        <v>0.7</v>
      </c>
    </row>
    <row r="722" spans="1:4" hidden="1" x14ac:dyDescent="0.3">
      <c r="A722" t="s">
        <v>80</v>
      </c>
      <c r="B722" t="s">
        <v>10</v>
      </c>
      <c r="C722">
        <v>14.03</v>
      </c>
      <c r="D722">
        <v>12.89</v>
      </c>
    </row>
    <row r="723" spans="1:4" hidden="1" x14ac:dyDescent="0.3">
      <c r="A723" t="s">
        <v>80</v>
      </c>
      <c r="B723" t="s">
        <v>11</v>
      </c>
      <c r="C723">
        <v>174.10999999999899</v>
      </c>
      <c r="D723">
        <v>248</v>
      </c>
    </row>
    <row r="724" spans="1:4" hidden="1" x14ac:dyDescent="0.3">
      <c r="A724" t="s">
        <v>80</v>
      </c>
      <c r="B724" t="s">
        <v>12</v>
      </c>
      <c r="C724">
        <v>72.13</v>
      </c>
      <c r="D724">
        <v>13.76</v>
      </c>
    </row>
    <row r="725" spans="1:4" hidden="1" x14ac:dyDescent="0.3">
      <c r="A725" t="s">
        <v>80</v>
      </c>
      <c r="B725" t="s">
        <v>13</v>
      </c>
      <c r="C725">
        <v>2.21</v>
      </c>
      <c r="D725">
        <v>2.8299999999999899</v>
      </c>
    </row>
    <row r="726" spans="1:4" hidden="1" x14ac:dyDescent="0.3">
      <c r="A726" t="s">
        <v>80</v>
      </c>
      <c r="B726" t="s">
        <v>14</v>
      </c>
      <c r="C726">
        <v>0.04</v>
      </c>
      <c r="D726">
        <v>0.02</v>
      </c>
    </row>
    <row r="727" spans="1:4" hidden="1" x14ac:dyDescent="0.3">
      <c r="A727" t="s">
        <v>80</v>
      </c>
      <c r="B727" t="s">
        <v>15</v>
      </c>
      <c r="C727">
        <v>3.78</v>
      </c>
      <c r="D727">
        <v>6.6899999999999897</v>
      </c>
    </row>
    <row r="728" spans="1:4" x14ac:dyDescent="0.3">
      <c r="A728" t="s">
        <v>85</v>
      </c>
      <c r="B728" t="s">
        <v>8</v>
      </c>
      <c r="C728">
        <v>6.54</v>
      </c>
      <c r="D728">
        <v>229.03</v>
      </c>
    </row>
    <row r="729" spans="1:4" x14ac:dyDescent="0.3">
      <c r="A729" t="s">
        <v>86</v>
      </c>
      <c r="B729" t="s">
        <v>8</v>
      </c>
      <c r="C729">
        <v>3.76</v>
      </c>
      <c r="D729">
        <v>131.66999999999999</v>
      </c>
    </row>
    <row r="730" spans="1:4" x14ac:dyDescent="0.3">
      <c r="A730" t="s">
        <v>87</v>
      </c>
      <c r="B730" t="s">
        <v>8</v>
      </c>
      <c r="C730">
        <v>0.94</v>
      </c>
      <c r="D730">
        <v>32.92</v>
      </c>
    </row>
    <row r="731" spans="1:4" x14ac:dyDescent="0.3">
      <c r="A731" t="s">
        <v>88</v>
      </c>
      <c r="B731" t="s">
        <v>8</v>
      </c>
      <c r="C731">
        <v>0.11</v>
      </c>
      <c r="D731">
        <v>3.8499999999999899</v>
      </c>
    </row>
    <row r="732" spans="1:4" x14ac:dyDescent="0.3">
      <c r="A732" t="s">
        <v>89</v>
      </c>
      <c r="B732" t="s">
        <v>8</v>
      </c>
      <c r="C732">
        <v>2.79</v>
      </c>
      <c r="D732">
        <v>97.71</v>
      </c>
    </row>
    <row r="733" spans="1:4" hidden="1" x14ac:dyDescent="0.3">
      <c r="A733" t="s">
        <v>81</v>
      </c>
      <c r="B733" t="s">
        <v>10</v>
      </c>
      <c r="C733">
        <v>4.49</v>
      </c>
      <c r="D733">
        <v>4.1199999999999903</v>
      </c>
    </row>
    <row r="734" spans="1:4" hidden="1" x14ac:dyDescent="0.3">
      <c r="A734" t="s">
        <v>81</v>
      </c>
      <c r="B734" t="s">
        <v>11</v>
      </c>
      <c r="C734">
        <v>174.03</v>
      </c>
      <c r="D734">
        <v>247.89</v>
      </c>
    </row>
    <row r="735" spans="1:4" hidden="1" x14ac:dyDescent="0.3">
      <c r="A735" t="s">
        <v>81</v>
      </c>
      <c r="B735" t="s">
        <v>12</v>
      </c>
      <c r="C735">
        <v>93.56</v>
      </c>
      <c r="D735">
        <v>17.84</v>
      </c>
    </row>
    <row r="736" spans="1:4" hidden="1" x14ac:dyDescent="0.3">
      <c r="A736" t="s">
        <v>81</v>
      </c>
      <c r="B736" t="s">
        <v>13</v>
      </c>
      <c r="C736">
        <v>1.88</v>
      </c>
      <c r="D736">
        <v>2.4099999999999899</v>
      </c>
    </row>
    <row r="737" spans="1:4" hidden="1" x14ac:dyDescent="0.3">
      <c r="A737" t="s">
        <v>81</v>
      </c>
      <c r="B737" t="s">
        <v>14</v>
      </c>
      <c r="C737">
        <v>1.48</v>
      </c>
      <c r="D737">
        <v>0.66999999999999904</v>
      </c>
    </row>
    <row r="738" spans="1:4" hidden="1" x14ac:dyDescent="0.3">
      <c r="A738" t="s">
        <v>81</v>
      </c>
      <c r="B738" t="s">
        <v>15</v>
      </c>
      <c r="C738">
        <v>2</v>
      </c>
      <c r="D738">
        <v>3.54</v>
      </c>
    </row>
    <row r="739" spans="1:4" x14ac:dyDescent="0.3">
      <c r="A739" t="s">
        <v>90</v>
      </c>
      <c r="B739" t="s">
        <v>8</v>
      </c>
      <c r="C739">
        <v>5.34</v>
      </c>
      <c r="D739">
        <v>187.01</v>
      </c>
    </row>
    <row r="740" spans="1:4" x14ac:dyDescent="0.3">
      <c r="A740" t="s">
        <v>91</v>
      </c>
      <c r="B740" t="s">
        <v>8</v>
      </c>
      <c r="C740">
        <v>1.58</v>
      </c>
      <c r="D740">
        <v>55.33</v>
      </c>
    </row>
    <row r="741" spans="1:4" x14ac:dyDescent="0.3">
      <c r="A741" t="s">
        <v>92</v>
      </c>
      <c r="B741" t="s">
        <v>8</v>
      </c>
      <c r="C741">
        <v>4.08</v>
      </c>
      <c r="D741">
        <v>142.88</v>
      </c>
    </row>
    <row r="742" spans="1:4" x14ac:dyDescent="0.3">
      <c r="A742" t="s">
        <v>93</v>
      </c>
      <c r="B742" t="s">
        <v>8</v>
      </c>
      <c r="C742">
        <v>1.63</v>
      </c>
      <c r="D742">
        <v>57.08</v>
      </c>
    </row>
    <row r="743" spans="1:4" x14ac:dyDescent="0.3">
      <c r="A743" t="s">
        <v>94</v>
      </c>
      <c r="B743" t="s">
        <v>8</v>
      </c>
      <c r="C743">
        <v>4.3599999999999897</v>
      </c>
      <c r="D743">
        <v>152.69</v>
      </c>
    </row>
    <row r="744" spans="1:4" hidden="1" x14ac:dyDescent="0.3">
      <c r="A744" t="s">
        <v>82</v>
      </c>
      <c r="B744" t="s">
        <v>10</v>
      </c>
      <c r="C744">
        <v>6.44</v>
      </c>
      <c r="D744">
        <v>5.92</v>
      </c>
    </row>
    <row r="745" spans="1:4" hidden="1" x14ac:dyDescent="0.3">
      <c r="A745" t="s">
        <v>82</v>
      </c>
      <c r="B745" t="s">
        <v>11</v>
      </c>
      <c r="C745">
        <v>40.200000000000003</v>
      </c>
      <c r="D745">
        <v>57.26</v>
      </c>
    </row>
    <row r="746" spans="1:4" hidden="1" x14ac:dyDescent="0.3">
      <c r="A746" t="s">
        <v>82</v>
      </c>
      <c r="B746" t="s">
        <v>12</v>
      </c>
      <c r="C746">
        <v>84.22</v>
      </c>
      <c r="D746">
        <v>16.059999999999999</v>
      </c>
    </row>
    <row r="747" spans="1:4" hidden="1" x14ac:dyDescent="0.3">
      <c r="A747" t="s">
        <v>82</v>
      </c>
      <c r="B747" t="s">
        <v>13</v>
      </c>
      <c r="C747">
        <v>45.62</v>
      </c>
      <c r="D747">
        <v>58.379999999999903</v>
      </c>
    </row>
    <row r="748" spans="1:4" hidden="1" x14ac:dyDescent="0.3">
      <c r="A748" t="s">
        <v>82</v>
      </c>
      <c r="B748" t="s">
        <v>14</v>
      </c>
      <c r="C748">
        <v>0.3</v>
      </c>
      <c r="D748">
        <v>0.14000000000000001</v>
      </c>
    </row>
    <row r="749" spans="1:4" hidden="1" x14ac:dyDescent="0.3">
      <c r="A749" t="s">
        <v>82</v>
      </c>
      <c r="B749" t="s">
        <v>15</v>
      </c>
      <c r="C749">
        <v>1.3</v>
      </c>
      <c r="D749">
        <v>2.2999999999999998</v>
      </c>
    </row>
    <row r="750" spans="1:4" x14ac:dyDescent="0.3">
      <c r="A750" t="s">
        <v>95</v>
      </c>
      <c r="B750" t="s">
        <v>8</v>
      </c>
      <c r="C750">
        <v>0.16</v>
      </c>
      <c r="D750">
        <v>5.6</v>
      </c>
    </row>
    <row r="751" spans="1:4" x14ac:dyDescent="0.3">
      <c r="A751" t="s">
        <v>96</v>
      </c>
      <c r="B751" t="s">
        <v>8</v>
      </c>
      <c r="C751">
        <v>4.17</v>
      </c>
      <c r="D751">
        <v>146.03</v>
      </c>
    </row>
    <row r="752" spans="1:4" x14ac:dyDescent="0.3">
      <c r="A752" t="s">
        <v>97</v>
      </c>
      <c r="B752" t="s">
        <v>8</v>
      </c>
      <c r="C752">
        <v>1.86</v>
      </c>
      <c r="D752">
        <v>65.14</v>
      </c>
    </row>
    <row r="753" spans="1:4" x14ac:dyDescent="0.3">
      <c r="A753" t="s">
        <v>98</v>
      </c>
      <c r="B753" t="s">
        <v>8</v>
      </c>
      <c r="C753">
        <v>5.68</v>
      </c>
      <c r="D753">
        <v>198.91</v>
      </c>
    </row>
    <row r="754" spans="1:4" x14ac:dyDescent="0.3">
      <c r="A754" t="s">
        <v>99</v>
      </c>
      <c r="B754" t="s">
        <v>8</v>
      </c>
      <c r="C754">
        <v>0.14000000000000001</v>
      </c>
      <c r="D754">
        <v>4.9000000000000004</v>
      </c>
    </row>
    <row r="755" spans="1:4" hidden="1" x14ac:dyDescent="0.3">
      <c r="A755" t="s">
        <v>83</v>
      </c>
      <c r="B755" t="s">
        <v>10</v>
      </c>
      <c r="C755">
        <v>11.239999999999901</v>
      </c>
      <c r="D755">
        <v>10.33</v>
      </c>
    </row>
    <row r="756" spans="1:4" hidden="1" x14ac:dyDescent="0.3">
      <c r="A756" t="s">
        <v>83</v>
      </c>
      <c r="B756" t="s">
        <v>11</v>
      </c>
      <c r="C756">
        <v>29.05</v>
      </c>
      <c r="D756">
        <v>41.379999999999903</v>
      </c>
    </row>
    <row r="757" spans="1:4" hidden="1" x14ac:dyDescent="0.3">
      <c r="A757" t="s">
        <v>83</v>
      </c>
      <c r="B757" t="s">
        <v>12</v>
      </c>
      <c r="C757">
        <v>50.839999999999897</v>
      </c>
      <c r="D757">
        <v>9.6999999999999993</v>
      </c>
    </row>
    <row r="758" spans="1:4" hidden="1" x14ac:dyDescent="0.3">
      <c r="A758" t="s">
        <v>83</v>
      </c>
      <c r="B758" t="s">
        <v>13</v>
      </c>
      <c r="C758">
        <v>85.179999999999893</v>
      </c>
      <c r="D758">
        <v>109</v>
      </c>
    </row>
    <row r="759" spans="1:4" hidden="1" x14ac:dyDescent="0.3">
      <c r="A759" t="s">
        <v>83</v>
      </c>
      <c r="B759" t="s">
        <v>14</v>
      </c>
      <c r="C759">
        <v>8.35</v>
      </c>
      <c r="D759">
        <v>3.76</v>
      </c>
    </row>
    <row r="760" spans="1:4" hidden="1" x14ac:dyDescent="0.3">
      <c r="A760" t="s">
        <v>83</v>
      </c>
      <c r="B760" t="s">
        <v>15</v>
      </c>
      <c r="C760">
        <v>4.88</v>
      </c>
      <c r="D760">
        <v>8.6399999999999899</v>
      </c>
    </row>
    <row r="761" spans="1:4" x14ac:dyDescent="0.3">
      <c r="A761" t="s">
        <v>100</v>
      </c>
      <c r="B761" t="s">
        <v>8</v>
      </c>
      <c r="C761">
        <v>0.63</v>
      </c>
      <c r="D761">
        <v>22.06</v>
      </c>
    </row>
    <row r="762" spans="1:4" x14ac:dyDescent="0.3">
      <c r="A762" t="s">
        <v>101</v>
      </c>
      <c r="B762" t="s">
        <v>8</v>
      </c>
      <c r="C762">
        <v>1.25</v>
      </c>
      <c r="D762">
        <v>43.77</v>
      </c>
    </row>
    <row r="763" spans="1:4" x14ac:dyDescent="0.3">
      <c r="A763" t="s">
        <v>102</v>
      </c>
      <c r="B763" t="s">
        <v>8</v>
      </c>
      <c r="C763">
        <v>0.02</v>
      </c>
      <c r="D763">
        <v>0.7</v>
      </c>
    </row>
    <row r="764" spans="1:4" x14ac:dyDescent="0.3">
      <c r="A764" t="s">
        <v>103</v>
      </c>
      <c r="B764" t="s">
        <v>8</v>
      </c>
      <c r="C764">
        <v>1.24</v>
      </c>
      <c r="D764">
        <v>43.42</v>
      </c>
    </row>
    <row r="765" spans="1:4" x14ac:dyDescent="0.3">
      <c r="A765" t="s">
        <v>104</v>
      </c>
      <c r="B765" t="s">
        <v>8</v>
      </c>
      <c r="C765">
        <v>3.13</v>
      </c>
      <c r="D765">
        <v>109.61</v>
      </c>
    </row>
    <row r="766" spans="1:4" hidden="1" x14ac:dyDescent="0.3">
      <c r="A766" t="s">
        <v>84</v>
      </c>
      <c r="B766" t="s">
        <v>10</v>
      </c>
      <c r="C766">
        <v>7.53</v>
      </c>
      <c r="D766">
        <v>6.92</v>
      </c>
    </row>
    <row r="767" spans="1:4" hidden="1" x14ac:dyDescent="0.3">
      <c r="A767" t="s">
        <v>84</v>
      </c>
      <c r="B767" t="s">
        <v>11</v>
      </c>
      <c r="C767">
        <v>205.39</v>
      </c>
      <c r="D767">
        <v>292.56</v>
      </c>
    </row>
    <row r="768" spans="1:4" hidden="1" x14ac:dyDescent="0.3">
      <c r="A768" t="s">
        <v>84</v>
      </c>
      <c r="B768" t="s">
        <v>12</v>
      </c>
      <c r="C768">
        <v>108.83</v>
      </c>
      <c r="D768">
        <v>20.75</v>
      </c>
    </row>
    <row r="769" spans="1:4" hidden="1" x14ac:dyDescent="0.3">
      <c r="A769" t="s">
        <v>84</v>
      </c>
      <c r="B769" t="s">
        <v>13</v>
      </c>
      <c r="C769">
        <v>0.95</v>
      </c>
      <c r="D769">
        <v>1.22</v>
      </c>
    </row>
    <row r="770" spans="1:4" hidden="1" x14ac:dyDescent="0.3">
      <c r="A770" t="s">
        <v>84</v>
      </c>
      <c r="B770" t="s">
        <v>14</v>
      </c>
      <c r="C770">
        <v>0.06</v>
      </c>
      <c r="D770">
        <v>0.03</v>
      </c>
    </row>
    <row r="771" spans="1:4" hidden="1" x14ac:dyDescent="0.3">
      <c r="A771" t="s">
        <v>84</v>
      </c>
      <c r="B771" t="s">
        <v>15</v>
      </c>
      <c r="C771">
        <v>2.23</v>
      </c>
      <c r="D771">
        <v>3.94999999999999</v>
      </c>
    </row>
    <row r="772" spans="1:4" x14ac:dyDescent="0.3">
      <c r="A772" t="s">
        <v>105</v>
      </c>
      <c r="B772" t="s">
        <v>8</v>
      </c>
      <c r="C772">
        <v>0.04</v>
      </c>
      <c r="D772">
        <v>1.4</v>
      </c>
    </row>
    <row r="773" spans="1:4" x14ac:dyDescent="0.3">
      <c r="A773" t="s">
        <v>106</v>
      </c>
      <c r="B773" t="s">
        <v>8</v>
      </c>
      <c r="C773">
        <v>0.92</v>
      </c>
      <c r="D773">
        <v>32.22</v>
      </c>
    </row>
    <row r="774" spans="1:4" x14ac:dyDescent="0.3">
      <c r="A774" t="s">
        <v>107</v>
      </c>
      <c r="B774" t="s">
        <v>8</v>
      </c>
      <c r="C774">
        <v>1.08</v>
      </c>
      <c r="D774">
        <v>37.82</v>
      </c>
    </row>
    <row r="775" spans="1:4" x14ac:dyDescent="0.3">
      <c r="A775" t="s">
        <v>108</v>
      </c>
      <c r="B775" t="s">
        <v>8</v>
      </c>
      <c r="C775">
        <v>1.26</v>
      </c>
      <c r="D775">
        <v>44.13</v>
      </c>
    </row>
    <row r="776" spans="1:4" x14ac:dyDescent="0.3">
      <c r="A776" t="s">
        <v>109</v>
      </c>
      <c r="B776" t="s">
        <v>8</v>
      </c>
      <c r="C776">
        <v>2.27</v>
      </c>
      <c r="D776">
        <v>79.5</v>
      </c>
    </row>
    <row r="777" spans="1:4" hidden="1" x14ac:dyDescent="0.3">
      <c r="A777" t="s">
        <v>85</v>
      </c>
      <c r="B777" t="s">
        <v>10</v>
      </c>
      <c r="C777">
        <v>5.37</v>
      </c>
      <c r="D777">
        <v>4.93</v>
      </c>
    </row>
    <row r="778" spans="1:4" hidden="1" x14ac:dyDescent="0.3">
      <c r="A778" t="s">
        <v>85</v>
      </c>
      <c r="B778" t="s">
        <v>11</v>
      </c>
      <c r="C778">
        <v>83.649999999999906</v>
      </c>
      <c r="D778">
        <v>119.149999999999</v>
      </c>
    </row>
    <row r="779" spans="1:4" hidden="1" x14ac:dyDescent="0.3">
      <c r="A779" t="s">
        <v>85</v>
      </c>
      <c r="B779" t="s">
        <v>12</v>
      </c>
      <c r="C779">
        <v>89.47</v>
      </c>
      <c r="D779">
        <v>17.059999999999999</v>
      </c>
    </row>
    <row r="780" spans="1:4" hidden="1" x14ac:dyDescent="0.3">
      <c r="A780" t="s">
        <v>85</v>
      </c>
      <c r="B780" t="s">
        <v>13</v>
      </c>
      <c r="C780">
        <v>36.020000000000003</v>
      </c>
      <c r="D780">
        <v>46.09</v>
      </c>
    </row>
    <row r="781" spans="1:4" hidden="1" x14ac:dyDescent="0.3">
      <c r="A781" t="s">
        <v>85</v>
      </c>
      <c r="B781" t="s">
        <v>14</v>
      </c>
      <c r="C781">
        <v>0.05</v>
      </c>
      <c r="D781">
        <v>0.02</v>
      </c>
    </row>
    <row r="782" spans="1:4" hidden="1" x14ac:dyDescent="0.3">
      <c r="A782" t="s">
        <v>85</v>
      </c>
      <c r="B782" t="s">
        <v>15</v>
      </c>
      <c r="C782">
        <v>3.23</v>
      </c>
      <c r="D782">
        <v>5.72</v>
      </c>
    </row>
    <row r="783" spans="1:4" x14ac:dyDescent="0.3">
      <c r="A783" t="s">
        <v>110</v>
      </c>
      <c r="B783" t="s">
        <v>8</v>
      </c>
      <c r="C783">
        <v>0.14000000000000001</v>
      </c>
      <c r="D783">
        <v>4.9000000000000004</v>
      </c>
    </row>
    <row r="784" spans="1:4" x14ac:dyDescent="0.3">
      <c r="A784" t="s">
        <v>111</v>
      </c>
      <c r="B784" t="s">
        <v>8</v>
      </c>
      <c r="C784">
        <v>0.94</v>
      </c>
      <c r="D784">
        <v>32.92</v>
      </c>
    </row>
    <row r="785" spans="1:4" x14ac:dyDescent="0.3">
      <c r="A785" t="s">
        <v>112</v>
      </c>
      <c r="B785" t="s">
        <v>8</v>
      </c>
      <c r="C785">
        <v>0.96</v>
      </c>
      <c r="D785">
        <v>33.619999999999997</v>
      </c>
    </row>
    <row r="786" spans="1:4" x14ac:dyDescent="0.3">
      <c r="A786" t="s">
        <v>113</v>
      </c>
      <c r="B786" t="s">
        <v>8</v>
      </c>
      <c r="C786">
        <v>0.23</v>
      </c>
      <c r="D786">
        <v>8.0500000000000007</v>
      </c>
    </row>
    <row r="787" spans="1:4" x14ac:dyDescent="0.3">
      <c r="A787" t="s">
        <v>114</v>
      </c>
      <c r="B787" t="s">
        <v>8</v>
      </c>
      <c r="C787">
        <v>1.25</v>
      </c>
      <c r="D787">
        <v>43.77</v>
      </c>
    </row>
    <row r="788" spans="1:4" hidden="1" x14ac:dyDescent="0.3">
      <c r="A788" t="s">
        <v>86</v>
      </c>
      <c r="B788" t="s">
        <v>10</v>
      </c>
      <c r="C788">
        <v>1.95</v>
      </c>
      <c r="D788">
        <v>1.79</v>
      </c>
    </row>
    <row r="789" spans="1:4" hidden="1" x14ac:dyDescent="0.3">
      <c r="A789" t="s">
        <v>86</v>
      </c>
      <c r="B789" t="s">
        <v>11</v>
      </c>
      <c r="C789">
        <v>117.74</v>
      </c>
      <c r="D789">
        <v>167.70999999999901</v>
      </c>
    </row>
    <row r="790" spans="1:4" hidden="1" x14ac:dyDescent="0.3">
      <c r="A790" t="s">
        <v>86</v>
      </c>
      <c r="B790" t="s">
        <v>12</v>
      </c>
      <c r="C790">
        <v>38.200000000000003</v>
      </c>
      <c r="D790">
        <v>7.28</v>
      </c>
    </row>
    <row r="791" spans="1:4" hidden="1" x14ac:dyDescent="0.3">
      <c r="A791" t="s">
        <v>86</v>
      </c>
      <c r="B791" t="s">
        <v>13</v>
      </c>
      <c r="C791">
        <v>7.06</v>
      </c>
      <c r="D791">
        <v>9.0299999999999994</v>
      </c>
    </row>
    <row r="792" spans="1:4" hidden="1" x14ac:dyDescent="0.3">
      <c r="A792" t="s">
        <v>86</v>
      </c>
      <c r="B792" t="s">
        <v>14</v>
      </c>
      <c r="C792">
        <v>1.1599999999999999</v>
      </c>
      <c r="D792">
        <v>0.52</v>
      </c>
    </row>
    <row r="793" spans="1:4" hidden="1" x14ac:dyDescent="0.3">
      <c r="A793" t="s">
        <v>86</v>
      </c>
      <c r="B793" t="s">
        <v>15</v>
      </c>
      <c r="C793">
        <v>1.08</v>
      </c>
      <c r="D793">
        <v>1.91</v>
      </c>
    </row>
    <row r="794" spans="1:4" x14ac:dyDescent="0.3">
      <c r="A794" t="s">
        <v>115</v>
      </c>
      <c r="B794" t="s">
        <v>8</v>
      </c>
      <c r="C794">
        <v>2.1</v>
      </c>
      <c r="D794">
        <v>73.540000000000006</v>
      </c>
    </row>
    <row r="795" spans="1:4" x14ac:dyDescent="0.3">
      <c r="A795" t="s">
        <v>116</v>
      </c>
      <c r="B795" t="s">
        <v>8</v>
      </c>
      <c r="C795">
        <v>3.69</v>
      </c>
      <c r="D795">
        <v>129.22</v>
      </c>
    </row>
    <row r="796" spans="1:4" x14ac:dyDescent="0.3">
      <c r="A796" t="s">
        <v>117</v>
      </c>
      <c r="B796" t="s">
        <v>8</v>
      </c>
      <c r="C796">
        <v>1.28</v>
      </c>
      <c r="D796">
        <v>44.83</v>
      </c>
    </row>
    <row r="797" spans="1:4" x14ac:dyDescent="0.3">
      <c r="A797" t="s">
        <v>118</v>
      </c>
      <c r="B797" t="s">
        <v>8</v>
      </c>
      <c r="C797">
        <v>3.19</v>
      </c>
      <c r="D797">
        <v>111.71</v>
      </c>
    </row>
    <row r="798" spans="1:4" x14ac:dyDescent="0.3">
      <c r="A798" t="s">
        <v>119</v>
      </c>
      <c r="B798" t="s">
        <v>8</v>
      </c>
      <c r="C798">
        <v>1</v>
      </c>
      <c r="D798">
        <v>35.020000000000003</v>
      </c>
    </row>
    <row r="799" spans="1:4" hidden="1" x14ac:dyDescent="0.3">
      <c r="A799" t="s">
        <v>87</v>
      </c>
      <c r="B799" t="s">
        <v>10</v>
      </c>
      <c r="C799">
        <v>6.38</v>
      </c>
      <c r="D799">
        <v>5.8599999999999897</v>
      </c>
    </row>
    <row r="800" spans="1:4" hidden="1" x14ac:dyDescent="0.3">
      <c r="A800" t="s">
        <v>87</v>
      </c>
      <c r="B800" t="s">
        <v>11</v>
      </c>
      <c r="C800">
        <v>157.93</v>
      </c>
      <c r="D800">
        <v>224.96</v>
      </c>
    </row>
    <row r="801" spans="1:4" hidden="1" x14ac:dyDescent="0.3">
      <c r="A801" t="s">
        <v>87</v>
      </c>
      <c r="B801" t="s">
        <v>12</v>
      </c>
      <c r="C801">
        <v>104.8</v>
      </c>
      <c r="D801">
        <v>19.989999999999998</v>
      </c>
    </row>
    <row r="802" spans="1:4" hidden="1" x14ac:dyDescent="0.3">
      <c r="A802" t="s">
        <v>87</v>
      </c>
      <c r="B802" t="s">
        <v>13</v>
      </c>
      <c r="C802">
        <v>2.8099999999999898</v>
      </c>
      <c r="D802">
        <v>3.6</v>
      </c>
    </row>
    <row r="803" spans="1:4" hidden="1" x14ac:dyDescent="0.3">
      <c r="A803" t="s">
        <v>87</v>
      </c>
      <c r="B803" t="s">
        <v>14</v>
      </c>
      <c r="C803">
        <v>0.46</v>
      </c>
      <c r="D803">
        <v>0.21</v>
      </c>
    </row>
    <row r="804" spans="1:4" hidden="1" x14ac:dyDescent="0.3">
      <c r="A804" t="s">
        <v>87</v>
      </c>
      <c r="B804" t="s">
        <v>15</v>
      </c>
      <c r="C804">
        <v>5.87</v>
      </c>
      <c r="D804">
        <v>10.39</v>
      </c>
    </row>
    <row r="805" spans="1:4" x14ac:dyDescent="0.3">
      <c r="A805" t="s">
        <v>120</v>
      </c>
      <c r="B805" t="s">
        <v>8</v>
      </c>
      <c r="C805">
        <v>0.01</v>
      </c>
      <c r="D805">
        <v>0.35</v>
      </c>
    </row>
    <row r="806" spans="1:4" x14ac:dyDescent="0.3">
      <c r="A806" t="s">
        <v>121</v>
      </c>
      <c r="B806" t="s">
        <v>8</v>
      </c>
      <c r="C806">
        <v>0.14000000000000001</v>
      </c>
      <c r="D806">
        <v>4.9000000000000004</v>
      </c>
    </row>
    <row r="807" spans="1:4" x14ac:dyDescent="0.3">
      <c r="A807" t="s">
        <v>122</v>
      </c>
      <c r="B807" t="s">
        <v>8</v>
      </c>
      <c r="C807">
        <v>1.57</v>
      </c>
      <c r="D807">
        <v>54.98</v>
      </c>
    </row>
    <row r="808" spans="1:4" x14ac:dyDescent="0.3">
      <c r="A808" t="s">
        <v>123</v>
      </c>
      <c r="B808" t="s">
        <v>8</v>
      </c>
      <c r="C808">
        <v>0.89</v>
      </c>
      <c r="D808">
        <v>31.17</v>
      </c>
    </row>
    <row r="809" spans="1:4" x14ac:dyDescent="0.3">
      <c r="A809" t="s">
        <v>124</v>
      </c>
      <c r="B809" t="s">
        <v>8</v>
      </c>
      <c r="C809">
        <v>0.4</v>
      </c>
      <c r="D809">
        <v>14.01</v>
      </c>
    </row>
    <row r="810" spans="1:4" hidden="1" x14ac:dyDescent="0.3">
      <c r="A810" t="s">
        <v>88</v>
      </c>
      <c r="B810" t="s">
        <v>10</v>
      </c>
      <c r="C810">
        <v>12.45</v>
      </c>
      <c r="D810">
        <v>11.44</v>
      </c>
    </row>
    <row r="811" spans="1:4" hidden="1" x14ac:dyDescent="0.3">
      <c r="A811" t="s">
        <v>88</v>
      </c>
      <c r="B811" t="s">
        <v>11</v>
      </c>
      <c r="C811">
        <v>159.05000000000001</v>
      </c>
      <c r="D811">
        <v>226.55</v>
      </c>
    </row>
    <row r="812" spans="1:4" hidden="1" x14ac:dyDescent="0.3">
      <c r="A812" t="s">
        <v>88</v>
      </c>
      <c r="B812" t="s">
        <v>12</v>
      </c>
      <c r="C812">
        <v>109.98</v>
      </c>
      <c r="D812">
        <v>20.97</v>
      </c>
    </row>
    <row r="813" spans="1:4" hidden="1" x14ac:dyDescent="0.3">
      <c r="A813" t="s">
        <v>88</v>
      </c>
      <c r="B813" t="s">
        <v>13</v>
      </c>
      <c r="C813">
        <v>2.15</v>
      </c>
      <c r="D813">
        <v>2.75</v>
      </c>
    </row>
    <row r="814" spans="1:4" hidden="1" x14ac:dyDescent="0.3">
      <c r="A814" t="s">
        <v>88</v>
      </c>
      <c r="B814" t="s">
        <v>14</v>
      </c>
      <c r="C814">
        <v>0.01</v>
      </c>
      <c r="D814">
        <v>0</v>
      </c>
    </row>
    <row r="815" spans="1:4" hidden="1" x14ac:dyDescent="0.3">
      <c r="A815" t="s">
        <v>88</v>
      </c>
      <c r="B815" t="s">
        <v>15</v>
      </c>
      <c r="C815">
        <v>0.64</v>
      </c>
      <c r="D815">
        <v>1.1299999999999999</v>
      </c>
    </row>
    <row r="816" spans="1:4" x14ac:dyDescent="0.3">
      <c r="A816" t="s">
        <v>125</v>
      </c>
      <c r="B816" t="s">
        <v>8</v>
      </c>
      <c r="C816">
        <v>0.67999999999999905</v>
      </c>
      <c r="D816">
        <v>23.81</v>
      </c>
    </row>
    <row r="817" spans="1:4" x14ac:dyDescent="0.3">
      <c r="A817" t="s">
        <v>126</v>
      </c>
      <c r="B817" t="s">
        <v>8</v>
      </c>
      <c r="C817">
        <v>1.4</v>
      </c>
      <c r="D817">
        <v>49.03</v>
      </c>
    </row>
    <row r="818" spans="1:4" x14ac:dyDescent="0.3">
      <c r="A818" t="s">
        <v>127</v>
      </c>
      <c r="B818" t="s">
        <v>8</v>
      </c>
      <c r="C818">
        <v>0.56999999999999995</v>
      </c>
      <c r="D818">
        <v>19.959999999999901</v>
      </c>
    </row>
    <row r="819" spans="1:4" x14ac:dyDescent="0.3">
      <c r="A819" t="s">
        <v>128</v>
      </c>
      <c r="B819" t="s">
        <v>8</v>
      </c>
      <c r="C819">
        <v>2.0699999999999998</v>
      </c>
      <c r="D819">
        <v>72.489999999999995</v>
      </c>
    </row>
    <row r="820" spans="1:4" x14ac:dyDescent="0.3">
      <c r="A820" t="s">
        <v>129</v>
      </c>
      <c r="B820" t="s">
        <v>8</v>
      </c>
      <c r="C820">
        <v>1.6</v>
      </c>
      <c r="D820">
        <v>56.03</v>
      </c>
    </row>
    <row r="821" spans="1:4" hidden="1" x14ac:dyDescent="0.3">
      <c r="A821" t="s">
        <v>89</v>
      </c>
      <c r="B821" t="s">
        <v>10</v>
      </c>
      <c r="C821">
        <v>4.2</v>
      </c>
      <c r="D821">
        <v>3.86</v>
      </c>
    </row>
    <row r="822" spans="1:4" hidden="1" x14ac:dyDescent="0.3">
      <c r="A822" t="s">
        <v>89</v>
      </c>
      <c r="B822" t="s">
        <v>11</v>
      </c>
      <c r="C822">
        <v>103.8</v>
      </c>
      <c r="D822">
        <v>147.85</v>
      </c>
    </row>
    <row r="823" spans="1:4" hidden="1" x14ac:dyDescent="0.3">
      <c r="A823" t="s">
        <v>89</v>
      </c>
      <c r="B823" t="s">
        <v>12</v>
      </c>
      <c r="C823">
        <v>90.169999999999902</v>
      </c>
      <c r="D823">
        <v>17.2</v>
      </c>
    </row>
    <row r="824" spans="1:4" hidden="1" x14ac:dyDescent="0.3">
      <c r="A824" t="s">
        <v>89</v>
      </c>
      <c r="B824" t="s">
        <v>13</v>
      </c>
      <c r="C824">
        <v>16.38</v>
      </c>
      <c r="D824">
        <v>20.959999999999901</v>
      </c>
    </row>
    <row r="825" spans="1:4" hidden="1" x14ac:dyDescent="0.3">
      <c r="A825" t="s">
        <v>89</v>
      </c>
      <c r="B825" t="s">
        <v>14</v>
      </c>
      <c r="C825">
        <v>0.04</v>
      </c>
      <c r="D825">
        <v>0.02</v>
      </c>
    </row>
    <row r="826" spans="1:4" hidden="1" x14ac:dyDescent="0.3">
      <c r="A826" t="s">
        <v>89</v>
      </c>
      <c r="B826" t="s">
        <v>15</v>
      </c>
      <c r="C826">
        <v>3.78</v>
      </c>
      <c r="D826">
        <v>6.6899999999999897</v>
      </c>
    </row>
    <row r="827" spans="1:4" x14ac:dyDescent="0.3">
      <c r="A827" t="s">
        <v>130</v>
      </c>
      <c r="B827" t="s">
        <v>8</v>
      </c>
      <c r="C827">
        <v>2.72</v>
      </c>
      <c r="D827">
        <v>95.25</v>
      </c>
    </row>
    <row r="828" spans="1:4" x14ac:dyDescent="0.3">
      <c r="A828" t="s">
        <v>131</v>
      </c>
      <c r="B828" t="s">
        <v>8</v>
      </c>
      <c r="C828">
        <v>1.93</v>
      </c>
      <c r="D828">
        <v>67.59</v>
      </c>
    </row>
    <row r="829" spans="1:4" x14ac:dyDescent="0.3">
      <c r="A829" t="s">
        <v>132</v>
      </c>
      <c r="B829" t="s">
        <v>8</v>
      </c>
      <c r="C829">
        <v>0.56000000000000005</v>
      </c>
      <c r="D829">
        <v>19.61</v>
      </c>
    </row>
    <row r="830" spans="1:4" x14ac:dyDescent="0.3">
      <c r="A830" t="s">
        <v>133</v>
      </c>
      <c r="B830" t="s">
        <v>8</v>
      </c>
      <c r="C830">
        <v>1.74</v>
      </c>
      <c r="D830">
        <v>60.93</v>
      </c>
    </row>
    <row r="831" spans="1:4" x14ac:dyDescent="0.3">
      <c r="A831" t="s">
        <v>134</v>
      </c>
      <c r="B831" t="s">
        <v>8</v>
      </c>
      <c r="C831">
        <v>1.58</v>
      </c>
      <c r="D831">
        <v>55.33</v>
      </c>
    </row>
    <row r="832" spans="1:4" hidden="1" x14ac:dyDescent="0.3">
      <c r="A832" t="s">
        <v>90</v>
      </c>
      <c r="B832" t="s">
        <v>10</v>
      </c>
      <c r="C832">
        <v>7.67</v>
      </c>
      <c r="D832">
        <v>7.05</v>
      </c>
    </row>
    <row r="833" spans="1:4" hidden="1" x14ac:dyDescent="0.3">
      <c r="A833" t="s">
        <v>90</v>
      </c>
      <c r="B833" t="s">
        <v>11</v>
      </c>
      <c r="C833">
        <v>114.47</v>
      </c>
      <c r="D833">
        <v>163.05000000000001</v>
      </c>
    </row>
    <row r="834" spans="1:4" hidden="1" x14ac:dyDescent="0.3">
      <c r="A834" t="s">
        <v>90</v>
      </c>
      <c r="B834" t="s">
        <v>12</v>
      </c>
      <c r="C834">
        <v>197.5</v>
      </c>
      <c r="D834">
        <v>37.659999999999997</v>
      </c>
    </row>
    <row r="835" spans="1:4" hidden="1" x14ac:dyDescent="0.3">
      <c r="A835" t="s">
        <v>90</v>
      </c>
      <c r="B835" t="s">
        <v>13</v>
      </c>
      <c r="C835">
        <v>1.07</v>
      </c>
      <c r="D835">
        <v>1.37</v>
      </c>
    </row>
    <row r="836" spans="1:4" hidden="1" x14ac:dyDescent="0.3">
      <c r="A836" t="s">
        <v>90</v>
      </c>
      <c r="B836" t="s">
        <v>14</v>
      </c>
      <c r="C836">
        <v>1.88</v>
      </c>
      <c r="D836">
        <v>0.85</v>
      </c>
    </row>
    <row r="837" spans="1:4" hidden="1" x14ac:dyDescent="0.3">
      <c r="A837" t="s">
        <v>90</v>
      </c>
      <c r="B837" t="s">
        <v>15</v>
      </c>
      <c r="C837">
        <v>6.34</v>
      </c>
      <c r="D837">
        <v>11.219999999999899</v>
      </c>
    </row>
    <row r="838" spans="1:4" x14ac:dyDescent="0.3">
      <c r="A838" t="s">
        <v>135</v>
      </c>
      <c r="B838" t="s">
        <v>8</v>
      </c>
      <c r="C838">
        <v>0.71</v>
      </c>
      <c r="D838">
        <v>24.86</v>
      </c>
    </row>
    <row r="839" spans="1:4" x14ac:dyDescent="0.3">
      <c r="A839" t="s">
        <v>136</v>
      </c>
      <c r="B839" t="s">
        <v>8</v>
      </c>
      <c r="C839">
        <v>0.57999999999999996</v>
      </c>
      <c r="D839">
        <v>20.309999999999999</v>
      </c>
    </row>
    <row r="840" spans="1:4" x14ac:dyDescent="0.3">
      <c r="A840" t="s">
        <v>137</v>
      </c>
      <c r="B840" t="s">
        <v>8</v>
      </c>
      <c r="C840">
        <v>0.05</v>
      </c>
      <c r="D840">
        <v>1.75</v>
      </c>
    </row>
    <row r="841" spans="1:4" x14ac:dyDescent="0.3">
      <c r="A841" t="s">
        <v>138</v>
      </c>
      <c r="B841" t="s">
        <v>8</v>
      </c>
      <c r="C841">
        <v>0.9</v>
      </c>
      <c r="D841">
        <v>31.52</v>
      </c>
    </row>
    <row r="842" spans="1:4" x14ac:dyDescent="0.3">
      <c r="A842" t="s">
        <v>139</v>
      </c>
      <c r="B842" t="s">
        <v>8</v>
      </c>
      <c r="C842">
        <v>0</v>
      </c>
      <c r="D842">
        <v>0</v>
      </c>
    </row>
    <row r="843" spans="1:4" hidden="1" x14ac:dyDescent="0.3">
      <c r="A843" t="s">
        <v>91</v>
      </c>
      <c r="B843" t="s">
        <v>10</v>
      </c>
      <c r="C843">
        <v>4.59</v>
      </c>
      <c r="D843">
        <v>4.22</v>
      </c>
    </row>
    <row r="844" spans="1:4" hidden="1" x14ac:dyDescent="0.3">
      <c r="A844" t="s">
        <v>91</v>
      </c>
      <c r="B844" t="s">
        <v>11</v>
      </c>
      <c r="C844">
        <v>59.46</v>
      </c>
      <c r="D844">
        <v>84.69</v>
      </c>
    </row>
    <row r="845" spans="1:4" hidden="1" x14ac:dyDescent="0.3">
      <c r="A845" t="s">
        <v>91</v>
      </c>
      <c r="B845" t="s">
        <v>12</v>
      </c>
      <c r="C845">
        <v>146.83000000000001</v>
      </c>
      <c r="D845">
        <v>28</v>
      </c>
    </row>
    <row r="846" spans="1:4" hidden="1" x14ac:dyDescent="0.3">
      <c r="A846" t="s">
        <v>91</v>
      </c>
      <c r="B846" t="s">
        <v>13</v>
      </c>
      <c r="C846">
        <v>39.770000000000003</v>
      </c>
      <c r="D846">
        <v>50.89</v>
      </c>
    </row>
    <row r="847" spans="1:4" hidden="1" x14ac:dyDescent="0.3">
      <c r="A847" t="s">
        <v>91</v>
      </c>
      <c r="B847" t="s">
        <v>14</v>
      </c>
      <c r="C847">
        <v>0.64</v>
      </c>
      <c r="D847">
        <v>0.28999999999999998</v>
      </c>
    </row>
    <row r="848" spans="1:4" hidden="1" x14ac:dyDescent="0.3">
      <c r="A848" t="s">
        <v>91</v>
      </c>
      <c r="B848" t="s">
        <v>15</v>
      </c>
      <c r="C848">
        <v>1.82</v>
      </c>
      <c r="D848">
        <v>3.22</v>
      </c>
    </row>
    <row r="849" spans="1:4" x14ac:dyDescent="0.3">
      <c r="A849" t="s">
        <v>140</v>
      </c>
      <c r="B849" t="s">
        <v>8</v>
      </c>
      <c r="C849">
        <v>0.65</v>
      </c>
      <c r="D849">
        <v>22.759999999999899</v>
      </c>
    </row>
    <row r="850" spans="1:4" x14ac:dyDescent="0.3">
      <c r="A850" t="s">
        <v>141</v>
      </c>
      <c r="B850" t="s">
        <v>8</v>
      </c>
      <c r="C850">
        <v>0.09</v>
      </c>
      <c r="D850">
        <v>3.15</v>
      </c>
    </row>
    <row r="851" spans="1:4" x14ac:dyDescent="0.3">
      <c r="A851" t="s">
        <v>142</v>
      </c>
      <c r="B851" t="s">
        <v>8</v>
      </c>
      <c r="C851">
        <v>0.46</v>
      </c>
      <c r="D851">
        <v>16.11</v>
      </c>
    </row>
    <row r="852" spans="1:4" x14ac:dyDescent="0.3">
      <c r="A852" t="s">
        <v>143</v>
      </c>
      <c r="B852" t="s">
        <v>8</v>
      </c>
      <c r="C852">
        <v>0.48</v>
      </c>
      <c r="D852">
        <v>16.809999999999999</v>
      </c>
    </row>
    <row r="853" spans="1:4" x14ac:dyDescent="0.3">
      <c r="A853" t="s">
        <v>144</v>
      </c>
      <c r="B853" t="s">
        <v>8</v>
      </c>
      <c r="C853">
        <v>1.33</v>
      </c>
      <c r="D853">
        <v>46.58</v>
      </c>
    </row>
    <row r="854" spans="1:4" hidden="1" x14ac:dyDescent="0.3">
      <c r="A854" t="s">
        <v>92</v>
      </c>
      <c r="B854" t="s">
        <v>10</v>
      </c>
      <c r="C854">
        <v>6.3199999999999896</v>
      </c>
      <c r="D854">
        <v>5.81</v>
      </c>
    </row>
    <row r="855" spans="1:4" hidden="1" x14ac:dyDescent="0.3">
      <c r="A855" t="s">
        <v>92</v>
      </c>
      <c r="B855" t="s">
        <v>11</v>
      </c>
      <c r="C855">
        <v>117.27</v>
      </c>
      <c r="D855">
        <v>167.04</v>
      </c>
    </row>
    <row r="856" spans="1:4" hidden="1" x14ac:dyDescent="0.3">
      <c r="A856" t="s">
        <v>92</v>
      </c>
      <c r="B856" t="s">
        <v>12</v>
      </c>
      <c r="C856">
        <v>114.02</v>
      </c>
      <c r="D856">
        <v>21.74</v>
      </c>
    </row>
    <row r="857" spans="1:4" hidden="1" x14ac:dyDescent="0.3">
      <c r="A857" t="s">
        <v>92</v>
      </c>
      <c r="B857" t="s">
        <v>13</v>
      </c>
      <c r="C857">
        <v>45.56</v>
      </c>
      <c r="D857">
        <v>58.3</v>
      </c>
    </row>
    <row r="858" spans="1:4" hidden="1" x14ac:dyDescent="0.3">
      <c r="A858" t="s">
        <v>92</v>
      </c>
      <c r="B858" t="s">
        <v>14</v>
      </c>
      <c r="C858">
        <v>0.3</v>
      </c>
      <c r="D858">
        <v>0.14000000000000001</v>
      </c>
    </row>
    <row r="859" spans="1:4" hidden="1" x14ac:dyDescent="0.3">
      <c r="A859" t="s">
        <v>92</v>
      </c>
      <c r="B859" t="s">
        <v>15</v>
      </c>
      <c r="C859">
        <v>2.3299999999999899</v>
      </c>
      <c r="D859">
        <v>4.1199999999999903</v>
      </c>
    </row>
    <row r="860" spans="1:4" x14ac:dyDescent="0.3">
      <c r="A860" t="s">
        <v>4</v>
      </c>
      <c r="B860" t="s">
        <v>5</v>
      </c>
      <c r="C860">
        <v>10.51</v>
      </c>
      <c r="D860">
        <v>37.200000000000003</v>
      </c>
    </row>
    <row r="861" spans="1:4" x14ac:dyDescent="0.3">
      <c r="A861" t="s">
        <v>16</v>
      </c>
      <c r="B861" t="s">
        <v>5</v>
      </c>
      <c r="C861">
        <v>24.14</v>
      </c>
      <c r="D861">
        <v>85.44</v>
      </c>
    </row>
    <row r="862" spans="1:4" x14ac:dyDescent="0.3">
      <c r="A862" t="s">
        <v>17</v>
      </c>
      <c r="B862" t="s">
        <v>5</v>
      </c>
      <c r="C862">
        <v>10.88</v>
      </c>
      <c r="D862">
        <v>38.51</v>
      </c>
    </row>
    <row r="863" spans="1:4" x14ac:dyDescent="0.3">
      <c r="A863" t="s">
        <v>18</v>
      </c>
      <c r="B863" t="s">
        <v>5</v>
      </c>
      <c r="C863">
        <v>21.69</v>
      </c>
      <c r="D863">
        <v>76.77</v>
      </c>
    </row>
    <row r="864" spans="1:4" x14ac:dyDescent="0.3">
      <c r="A864" t="s">
        <v>19</v>
      </c>
      <c r="B864" t="s">
        <v>5</v>
      </c>
      <c r="C864">
        <v>22.29</v>
      </c>
      <c r="D864">
        <v>78.900000000000006</v>
      </c>
    </row>
    <row r="865" spans="1:4" hidden="1" x14ac:dyDescent="0.3">
      <c r="A865" t="s">
        <v>93</v>
      </c>
      <c r="B865" t="s">
        <v>10</v>
      </c>
      <c r="C865">
        <v>8.36</v>
      </c>
      <c r="D865">
        <v>7.68</v>
      </c>
    </row>
    <row r="866" spans="1:4" hidden="1" x14ac:dyDescent="0.3">
      <c r="A866" t="s">
        <v>93</v>
      </c>
      <c r="B866" t="s">
        <v>11</v>
      </c>
      <c r="C866">
        <v>155.70999999999901</v>
      </c>
      <c r="D866">
        <v>221.79</v>
      </c>
    </row>
    <row r="867" spans="1:4" hidden="1" x14ac:dyDescent="0.3">
      <c r="A867" t="s">
        <v>93</v>
      </c>
      <c r="B867" t="s">
        <v>12</v>
      </c>
      <c r="C867">
        <v>121.16999999999901</v>
      </c>
      <c r="D867">
        <v>23.11</v>
      </c>
    </row>
    <row r="868" spans="1:4" hidden="1" x14ac:dyDescent="0.3">
      <c r="A868" t="s">
        <v>93</v>
      </c>
      <c r="B868" t="s">
        <v>13</v>
      </c>
      <c r="C868">
        <v>2.2400000000000002</v>
      </c>
      <c r="D868">
        <v>2.8699999999999899</v>
      </c>
    </row>
    <row r="869" spans="1:4" hidden="1" x14ac:dyDescent="0.3">
      <c r="A869" t="s">
        <v>93</v>
      </c>
      <c r="B869" t="s">
        <v>14</v>
      </c>
      <c r="C869">
        <v>0.04</v>
      </c>
      <c r="D869">
        <v>0.02</v>
      </c>
    </row>
    <row r="870" spans="1:4" hidden="1" x14ac:dyDescent="0.3">
      <c r="A870" t="s">
        <v>93</v>
      </c>
      <c r="B870" t="s">
        <v>15</v>
      </c>
      <c r="C870">
        <v>2.2599999999999998</v>
      </c>
      <c r="D870">
        <v>4</v>
      </c>
    </row>
    <row r="871" spans="1:4" x14ac:dyDescent="0.3">
      <c r="A871" t="s">
        <v>20</v>
      </c>
      <c r="B871" t="s">
        <v>5</v>
      </c>
      <c r="C871">
        <v>27.64</v>
      </c>
      <c r="D871">
        <v>97.83</v>
      </c>
    </row>
    <row r="872" spans="1:4" x14ac:dyDescent="0.3">
      <c r="A872" t="s">
        <v>21</v>
      </c>
      <c r="B872" t="s">
        <v>5</v>
      </c>
      <c r="C872">
        <v>16.84</v>
      </c>
      <c r="D872">
        <v>59.61</v>
      </c>
    </row>
    <row r="873" spans="1:4" x14ac:dyDescent="0.3">
      <c r="A873" t="s">
        <v>22</v>
      </c>
      <c r="B873" t="s">
        <v>5</v>
      </c>
      <c r="C873">
        <v>43.58</v>
      </c>
      <c r="D873">
        <v>154.25</v>
      </c>
    </row>
    <row r="874" spans="1:4" x14ac:dyDescent="0.3">
      <c r="A874" t="s">
        <v>23</v>
      </c>
      <c r="B874" t="s">
        <v>5</v>
      </c>
      <c r="C874">
        <v>12.6</v>
      </c>
      <c r="D874">
        <v>44.6</v>
      </c>
    </row>
    <row r="875" spans="1:4" x14ac:dyDescent="0.3">
      <c r="A875" t="s">
        <v>24</v>
      </c>
      <c r="B875" t="s">
        <v>5</v>
      </c>
      <c r="C875">
        <v>10.36</v>
      </c>
      <c r="D875">
        <v>36.67</v>
      </c>
    </row>
    <row r="876" spans="1:4" hidden="1" x14ac:dyDescent="0.3">
      <c r="A876" t="s">
        <v>94</v>
      </c>
      <c r="B876" t="s">
        <v>10</v>
      </c>
      <c r="C876">
        <v>6.68</v>
      </c>
      <c r="D876">
        <v>6.14</v>
      </c>
    </row>
    <row r="877" spans="1:4" hidden="1" x14ac:dyDescent="0.3">
      <c r="A877" t="s">
        <v>94</v>
      </c>
      <c r="B877" t="s">
        <v>11</v>
      </c>
      <c r="C877">
        <v>54.68</v>
      </c>
      <c r="D877">
        <v>77.89</v>
      </c>
    </row>
    <row r="878" spans="1:4" hidden="1" x14ac:dyDescent="0.3">
      <c r="A878" t="s">
        <v>94</v>
      </c>
      <c r="B878" t="s">
        <v>12</v>
      </c>
      <c r="C878">
        <v>179.7</v>
      </c>
      <c r="D878">
        <v>34.270000000000003</v>
      </c>
    </row>
    <row r="879" spans="1:4" hidden="1" x14ac:dyDescent="0.3">
      <c r="A879" t="s">
        <v>94</v>
      </c>
      <c r="B879" t="s">
        <v>13</v>
      </c>
      <c r="C879">
        <v>1.1000000000000001</v>
      </c>
      <c r="D879">
        <v>1.41</v>
      </c>
    </row>
    <row r="880" spans="1:4" hidden="1" x14ac:dyDescent="0.3">
      <c r="A880" t="s">
        <v>94</v>
      </c>
      <c r="B880" t="s">
        <v>14</v>
      </c>
      <c r="C880">
        <v>0</v>
      </c>
      <c r="D880">
        <v>0</v>
      </c>
    </row>
    <row r="881" spans="1:4" hidden="1" x14ac:dyDescent="0.3">
      <c r="A881" t="s">
        <v>94</v>
      </c>
      <c r="B881" t="s">
        <v>15</v>
      </c>
      <c r="C881">
        <v>3.23</v>
      </c>
      <c r="D881">
        <v>5.72</v>
      </c>
    </row>
    <row r="882" spans="1:4" x14ac:dyDescent="0.3">
      <c r="A882" t="s">
        <v>25</v>
      </c>
      <c r="B882" t="s">
        <v>5</v>
      </c>
      <c r="C882">
        <v>37</v>
      </c>
      <c r="D882">
        <v>130.96</v>
      </c>
    </row>
    <row r="883" spans="1:4" x14ac:dyDescent="0.3">
      <c r="A883" t="s">
        <v>26</v>
      </c>
      <c r="B883" t="s">
        <v>5</v>
      </c>
      <c r="C883">
        <v>28.24</v>
      </c>
      <c r="D883">
        <v>99.96</v>
      </c>
    </row>
    <row r="884" spans="1:4" x14ac:dyDescent="0.3">
      <c r="A884" t="s">
        <v>27</v>
      </c>
      <c r="B884" t="s">
        <v>5</v>
      </c>
      <c r="C884">
        <v>24.87</v>
      </c>
      <c r="D884">
        <v>88.03</v>
      </c>
    </row>
    <row r="885" spans="1:4" x14ac:dyDescent="0.3">
      <c r="A885" t="s">
        <v>28</v>
      </c>
      <c r="B885" t="s">
        <v>5</v>
      </c>
      <c r="C885">
        <v>36.14</v>
      </c>
      <c r="D885">
        <v>127.92</v>
      </c>
    </row>
    <row r="886" spans="1:4" x14ac:dyDescent="0.3">
      <c r="A886" t="s">
        <v>29</v>
      </c>
      <c r="B886" t="s">
        <v>5</v>
      </c>
      <c r="C886">
        <v>32.4</v>
      </c>
      <c r="D886">
        <v>114.679999999999</v>
      </c>
    </row>
    <row r="887" spans="1:4" hidden="1" x14ac:dyDescent="0.3">
      <c r="A887" t="s">
        <v>95</v>
      </c>
      <c r="B887" t="s">
        <v>10</v>
      </c>
      <c r="C887">
        <v>16.05</v>
      </c>
      <c r="D887">
        <v>14.739999999999901</v>
      </c>
    </row>
    <row r="888" spans="1:4" hidden="1" x14ac:dyDescent="0.3">
      <c r="A888" t="s">
        <v>95</v>
      </c>
      <c r="B888" t="s">
        <v>11</v>
      </c>
      <c r="C888">
        <v>143.13999999999999</v>
      </c>
      <c r="D888">
        <v>203.89</v>
      </c>
    </row>
    <row r="889" spans="1:4" hidden="1" x14ac:dyDescent="0.3">
      <c r="A889" t="s">
        <v>95</v>
      </c>
      <c r="B889" t="s">
        <v>12</v>
      </c>
      <c r="C889">
        <v>123.619999999999</v>
      </c>
      <c r="D889">
        <v>23.57</v>
      </c>
    </row>
    <row r="890" spans="1:4" hidden="1" x14ac:dyDescent="0.3">
      <c r="A890" t="s">
        <v>95</v>
      </c>
      <c r="B890" t="s">
        <v>13</v>
      </c>
      <c r="C890">
        <v>2.88</v>
      </c>
      <c r="D890">
        <v>3.69</v>
      </c>
    </row>
    <row r="891" spans="1:4" hidden="1" x14ac:dyDescent="0.3">
      <c r="A891" t="s">
        <v>95</v>
      </c>
      <c r="B891" t="s">
        <v>14</v>
      </c>
      <c r="C891">
        <v>0.02</v>
      </c>
      <c r="D891">
        <v>0.01</v>
      </c>
    </row>
    <row r="892" spans="1:4" hidden="1" x14ac:dyDescent="0.3">
      <c r="A892" t="s">
        <v>95</v>
      </c>
      <c r="B892" t="s">
        <v>15</v>
      </c>
      <c r="C892">
        <v>3.7</v>
      </c>
      <c r="D892">
        <v>6.55</v>
      </c>
    </row>
    <row r="893" spans="1:4" x14ac:dyDescent="0.3">
      <c r="A893" t="s">
        <v>30</v>
      </c>
      <c r="B893" t="s">
        <v>5</v>
      </c>
      <c r="C893">
        <v>28.31</v>
      </c>
      <c r="D893">
        <v>100.2</v>
      </c>
    </row>
    <row r="894" spans="1:4" x14ac:dyDescent="0.3">
      <c r="A894" t="s">
        <v>31</v>
      </c>
      <c r="B894" t="s">
        <v>5</v>
      </c>
      <c r="C894">
        <v>33.049999999999997</v>
      </c>
      <c r="D894">
        <v>116.98</v>
      </c>
    </row>
    <row r="895" spans="1:4" x14ac:dyDescent="0.3">
      <c r="A895" t="s">
        <v>32</v>
      </c>
      <c r="B895" t="s">
        <v>5</v>
      </c>
      <c r="C895">
        <v>22.81</v>
      </c>
      <c r="D895">
        <v>80.739999999999995</v>
      </c>
    </row>
    <row r="896" spans="1:4" x14ac:dyDescent="0.3">
      <c r="A896" t="s">
        <v>33</v>
      </c>
      <c r="B896" t="s">
        <v>5</v>
      </c>
      <c r="C896">
        <v>23.51</v>
      </c>
      <c r="D896">
        <v>83.21</v>
      </c>
    </row>
    <row r="897" spans="1:4" x14ac:dyDescent="0.3">
      <c r="A897" t="s">
        <v>34</v>
      </c>
      <c r="B897" t="s">
        <v>5</v>
      </c>
      <c r="C897">
        <v>67.11</v>
      </c>
      <c r="D897">
        <v>237.54</v>
      </c>
    </row>
    <row r="898" spans="1:4" hidden="1" x14ac:dyDescent="0.3">
      <c r="A898" t="s">
        <v>96</v>
      </c>
      <c r="B898" t="s">
        <v>10</v>
      </c>
      <c r="C898">
        <v>0.3</v>
      </c>
      <c r="D898">
        <v>0.28000000000000003</v>
      </c>
    </row>
    <row r="899" spans="1:4" hidden="1" x14ac:dyDescent="0.3">
      <c r="A899" t="s">
        <v>96</v>
      </c>
      <c r="B899" t="s">
        <v>11</v>
      </c>
      <c r="C899">
        <v>58.92</v>
      </c>
      <c r="D899">
        <v>83.93</v>
      </c>
    </row>
    <row r="900" spans="1:4" hidden="1" x14ac:dyDescent="0.3">
      <c r="A900" t="s">
        <v>96</v>
      </c>
      <c r="B900" t="s">
        <v>12</v>
      </c>
      <c r="C900">
        <v>4.79</v>
      </c>
      <c r="D900">
        <v>0.91</v>
      </c>
    </row>
    <row r="901" spans="1:4" hidden="1" x14ac:dyDescent="0.3">
      <c r="A901" t="s">
        <v>96</v>
      </c>
      <c r="B901" t="s">
        <v>13</v>
      </c>
      <c r="C901">
        <v>13.17</v>
      </c>
      <c r="D901">
        <v>16.850000000000001</v>
      </c>
    </row>
    <row r="902" spans="1:4" hidden="1" x14ac:dyDescent="0.3">
      <c r="A902" t="s">
        <v>96</v>
      </c>
      <c r="B902" t="s">
        <v>14</v>
      </c>
      <c r="C902">
        <v>0</v>
      </c>
      <c r="D902">
        <v>0</v>
      </c>
    </row>
    <row r="903" spans="1:4" hidden="1" x14ac:dyDescent="0.3">
      <c r="A903" t="s">
        <v>96</v>
      </c>
      <c r="B903" t="s">
        <v>15</v>
      </c>
      <c r="C903">
        <v>6.95</v>
      </c>
      <c r="D903">
        <v>12.3</v>
      </c>
    </row>
    <row r="904" spans="1:4" x14ac:dyDescent="0.3">
      <c r="A904" t="s">
        <v>35</v>
      </c>
      <c r="B904" t="s">
        <v>5</v>
      </c>
      <c r="C904">
        <v>14.75</v>
      </c>
      <c r="D904">
        <v>52.21</v>
      </c>
    </row>
    <row r="905" spans="1:4" x14ac:dyDescent="0.3">
      <c r="A905" t="s">
        <v>36</v>
      </c>
      <c r="B905" t="s">
        <v>5</v>
      </c>
      <c r="C905">
        <v>1.99</v>
      </c>
      <c r="D905">
        <v>7.04</v>
      </c>
    </row>
    <row r="906" spans="1:4" x14ac:dyDescent="0.3">
      <c r="A906" t="s">
        <v>37</v>
      </c>
      <c r="B906" t="s">
        <v>5</v>
      </c>
      <c r="C906">
        <v>31.49</v>
      </c>
      <c r="D906">
        <v>111.46</v>
      </c>
    </row>
    <row r="907" spans="1:4" x14ac:dyDescent="0.3">
      <c r="A907" t="s">
        <v>38</v>
      </c>
      <c r="B907" t="s">
        <v>5</v>
      </c>
      <c r="C907">
        <v>36.36</v>
      </c>
      <c r="D907">
        <v>128.69999999999999</v>
      </c>
    </row>
    <row r="908" spans="1:4" x14ac:dyDescent="0.3">
      <c r="A908" t="s">
        <v>39</v>
      </c>
      <c r="B908" t="s">
        <v>5</v>
      </c>
      <c r="C908">
        <v>0</v>
      </c>
      <c r="D908">
        <v>0</v>
      </c>
    </row>
    <row r="909" spans="1:4" hidden="1" x14ac:dyDescent="0.3">
      <c r="A909" t="s">
        <v>97</v>
      </c>
      <c r="B909" t="s">
        <v>10</v>
      </c>
      <c r="C909">
        <v>1.84</v>
      </c>
      <c r="D909">
        <v>1.69</v>
      </c>
    </row>
    <row r="910" spans="1:4" hidden="1" x14ac:dyDescent="0.3">
      <c r="A910" t="s">
        <v>97</v>
      </c>
      <c r="B910" t="s">
        <v>11</v>
      </c>
      <c r="C910">
        <v>94.86</v>
      </c>
      <c r="D910">
        <v>135.12</v>
      </c>
    </row>
    <row r="911" spans="1:4" hidden="1" x14ac:dyDescent="0.3">
      <c r="A911" t="s">
        <v>97</v>
      </c>
      <c r="B911" t="s">
        <v>12</v>
      </c>
      <c r="C911">
        <v>34.65</v>
      </c>
      <c r="D911">
        <v>6.6099999999999897</v>
      </c>
    </row>
    <row r="912" spans="1:4" hidden="1" x14ac:dyDescent="0.3">
      <c r="A912" t="s">
        <v>97</v>
      </c>
      <c r="B912" t="s">
        <v>13</v>
      </c>
      <c r="C912">
        <v>12.94</v>
      </c>
      <c r="D912">
        <v>16.559999999999999</v>
      </c>
    </row>
    <row r="913" spans="1:4" hidden="1" x14ac:dyDescent="0.3">
      <c r="A913" t="s">
        <v>97</v>
      </c>
      <c r="B913" t="s">
        <v>14</v>
      </c>
      <c r="C913">
        <v>0.2</v>
      </c>
      <c r="D913">
        <v>0.09</v>
      </c>
    </row>
    <row r="914" spans="1:4" hidden="1" x14ac:dyDescent="0.3">
      <c r="A914" t="s">
        <v>97</v>
      </c>
      <c r="B914" t="s">
        <v>15</v>
      </c>
      <c r="C914">
        <v>1.64</v>
      </c>
      <c r="D914">
        <v>2.9</v>
      </c>
    </row>
    <row r="915" spans="1:4" x14ac:dyDescent="0.3">
      <c r="A915" t="s">
        <v>40</v>
      </c>
      <c r="B915" t="s">
        <v>5</v>
      </c>
      <c r="C915">
        <v>25.79</v>
      </c>
      <c r="D915">
        <v>91.28</v>
      </c>
    </row>
    <row r="916" spans="1:4" x14ac:dyDescent="0.3">
      <c r="A916" t="s">
        <v>41</v>
      </c>
      <c r="B916" t="s">
        <v>5</v>
      </c>
      <c r="C916">
        <v>52.56</v>
      </c>
      <c r="D916">
        <v>186.04</v>
      </c>
    </row>
    <row r="917" spans="1:4" x14ac:dyDescent="0.3">
      <c r="A917" t="s">
        <v>42</v>
      </c>
      <c r="B917" t="s">
        <v>5</v>
      </c>
      <c r="C917">
        <v>0.01</v>
      </c>
      <c r="D917">
        <v>0.04</v>
      </c>
    </row>
    <row r="918" spans="1:4" x14ac:dyDescent="0.3">
      <c r="A918" t="s">
        <v>43</v>
      </c>
      <c r="B918" t="s">
        <v>5</v>
      </c>
      <c r="C918">
        <v>40.28</v>
      </c>
      <c r="D918">
        <v>142.57</v>
      </c>
    </row>
    <row r="919" spans="1:4" x14ac:dyDescent="0.3">
      <c r="A919" t="s">
        <v>44</v>
      </c>
      <c r="B919" t="s">
        <v>5</v>
      </c>
      <c r="C919">
        <v>32.74</v>
      </c>
      <c r="D919">
        <v>115.88</v>
      </c>
    </row>
    <row r="920" spans="1:4" hidden="1" x14ac:dyDescent="0.3">
      <c r="A920" t="s">
        <v>98</v>
      </c>
      <c r="B920" t="s">
        <v>10</v>
      </c>
      <c r="C920">
        <v>3.92</v>
      </c>
      <c r="D920">
        <v>3.6</v>
      </c>
    </row>
    <row r="921" spans="1:4" hidden="1" x14ac:dyDescent="0.3">
      <c r="A921" t="s">
        <v>98</v>
      </c>
      <c r="B921" t="s">
        <v>11</v>
      </c>
      <c r="C921">
        <v>77.679999999999893</v>
      </c>
      <c r="D921">
        <v>110.649999999999</v>
      </c>
    </row>
    <row r="922" spans="1:4" hidden="1" x14ac:dyDescent="0.3">
      <c r="A922" t="s">
        <v>98</v>
      </c>
      <c r="B922" t="s">
        <v>12</v>
      </c>
      <c r="C922">
        <v>136.73999999999899</v>
      </c>
      <c r="D922">
        <v>26.08</v>
      </c>
    </row>
    <row r="923" spans="1:4" hidden="1" x14ac:dyDescent="0.3">
      <c r="A923" t="s">
        <v>98</v>
      </c>
      <c r="B923" t="s">
        <v>13</v>
      </c>
      <c r="C923">
        <v>19.670000000000002</v>
      </c>
      <c r="D923">
        <v>25.17</v>
      </c>
    </row>
    <row r="924" spans="1:4" hidden="1" x14ac:dyDescent="0.3">
      <c r="A924" t="s">
        <v>98</v>
      </c>
      <c r="B924" t="s">
        <v>14</v>
      </c>
      <c r="C924">
        <v>0.02</v>
      </c>
      <c r="D924">
        <v>0.01</v>
      </c>
    </row>
    <row r="925" spans="1:4" hidden="1" x14ac:dyDescent="0.3">
      <c r="A925" t="s">
        <v>98</v>
      </c>
      <c r="B925" t="s">
        <v>15</v>
      </c>
      <c r="C925">
        <v>3.56</v>
      </c>
      <c r="D925">
        <v>6.3</v>
      </c>
    </row>
    <row r="926" spans="1:4" x14ac:dyDescent="0.3">
      <c r="A926" t="s">
        <v>45</v>
      </c>
      <c r="B926" t="s">
        <v>5</v>
      </c>
      <c r="C926">
        <v>37.909999999999997</v>
      </c>
      <c r="D926">
        <v>134.18</v>
      </c>
    </row>
    <row r="927" spans="1:4" x14ac:dyDescent="0.3">
      <c r="A927" t="s">
        <v>46</v>
      </c>
      <c r="B927" t="s">
        <v>5</v>
      </c>
      <c r="C927">
        <v>34.24</v>
      </c>
      <c r="D927">
        <v>121.19</v>
      </c>
    </row>
    <row r="928" spans="1:4" x14ac:dyDescent="0.3">
      <c r="A928" t="s">
        <v>47</v>
      </c>
      <c r="B928" t="s">
        <v>5</v>
      </c>
      <c r="C928">
        <v>9.67</v>
      </c>
      <c r="D928">
        <v>34.229999999999997</v>
      </c>
    </row>
    <row r="929" spans="1:4" x14ac:dyDescent="0.3">
      <c r="A929" t="s">
        <v>48</v>
      </c>
      <c r="B929" t="s">
        <v>5</v>
      </c>
      <c r="C929">
        <v>28.19</v>
      </c>
      <c r="D929">
        <v>99.78</v>
      </c>
    </row>
    <row r="930" spans="1:4" x14ac:dyDescent="0.3">
      <c r="A930" t="s">
        <v>49</v>
      </c>
      <c r="B930" t="s">
        <v>5</v>
      </c>
      <c r="C930">
        <v>24.68</v>
      </c>
      <c r="D930">
        <v>87.35</v>
      </c>
    </row>
    <row r="931" spans="1:4" hidden="1" x14ac:dyDescent="0.3">
      <c r="A931" t="s">
        <v>99</v>
      </c>
      <c r="B931" t="s">
        <v>10</v>
      </c>
      <c r="C931">
        <v>19.149999999999999</v>
      </c>
      <c r="D931">
        <v>17.59</v>
      </c>
    </row>
    <row r="932" spans="1:4" hidden="1" x14ac:dyDescent="0.3">
      <c r="A932" t="s">
        <v>99</v>
      </c>
      <c r="B932" t="s">
        <v>11</v>
      </c>
      <c r="C932">
        <v>72.06</v>
      </c>
      <c r="D932">
        <v>102.64</v>
      </c>
    </row>
    <row r="933" spans="1:4" hidden="1" x14ac:dyDescent="0.3">
      <c r="A933" t="s">
        <v>99</v>
      </c>
      <c r="B933" t="s">
        <v>12</v>
      </c>
      <c r="C933">
        <v>45.04</v>
      </c>
      <c r="D933">
        <v>8.59</v>
      </c>
    </row>
    <row r="934" spans="1:4" hidden="1" x14ac:dyDescent="0.3">
      <c r="A934" t="s">
        <v>99</v>
      </c>
      <c r="B934" t="s">
        <v>13</v>
      </c>
      <c r="C934">
        <v>59.849999999999902</v>
      </c>
      <c r="D934">
        <v>76.59</v>
      </c>
    </row>
    <row r="935" spans="1:4" hidden="1" x14ac:dyDescent="0.3">
      <c r="A935" t="s">
        <v>99</v>
      </c>
      <c r="B935" t="s">
        <v>14</v>
      </c>
      <c r="C935">
        <v>7.34</v>
      </c>
      <c r="D935">
        <v>3.3</v>
      </c>
    </row>
    <row r="936" spans="1:4" hidden="1" x14ac:dyDescent="0.3">
      <c r="A936" t="s">
        <v>99</v>
      </c>
      <c r="B936" t="s">
        <v>15</v>
      </c>
      <c r="C936">
        <v>2.59</v>
      </c>
      <c r="D936">
        <v>4.58</v>
      </c>
    </row>
    <row r="937" spans="1:4" x14ac:dyDescent="0.3">
      <c r="A937" t="s">
        <v>50</v>
      </c>
      <c r="B937" t="s">
        <v>5</v>
      </c>
      <c r="C937">
        <v>7.23</v>
      </c>
      <c r="D937">
        <v>25.59</v>
      </c>
    </row>
    <row r="938" spans="1:4" x14ac:dyDescent="0.3">
      <c r="A938" t="s">
        <v>51</v>
      </c>
      <c r="B938" t="s">
        <v>5</v>
      </c>
      <c r="C938">
        <v>38.65</v>
      </c>
      <c r="D938">
        <v>136.80000000000001</v>
      </c>
    </row>
    <row r="939" spans="1:4" x14ac:dyDescent="0.3">
      <c r="A939" t="s">
        <v>52</v>
      </c>
      <c r="B939" t="s">
        <v>5</v>
      </c>
      <c r="C939">
        <v>51.809999999999903</v>
      </c>
      <c r="D939">
        <v>183.38</v>
      </c>
    </row>
    <row r="940" spans="1:4" x14ac:dyDescent="0.3">
      <c r="A940" t="s">
        <v>53</v>
      </c>
      <c r="B940" t="s">
        <v>5</v>
      </c>
      <c r="C940">
        <v>25.66</v>
      </c>
      <c r="D940">
        <v>90.82</v>
      </c>
    </row>
    <row r="941" spans="1:4" x14ac:dyDescent="0.3">
      <c r="A941" t="s">
        <v>54</v>
      </c>
      <c r="B941" t="s">
        <v>5</v>
      </c>
      <c r="C941">
        <v>42.79</v>
      </c>
      <c r="D941">
        <v>151.46</v>
      </c>
    </row>
    <row r="942" spans="1:4" hidden="1" x14ac:dyDescent="0.3">
      <c r="A942" t="s">
        <v>100</v>
      </c>
      <c r="B942" t="s">
        <v>10</v>
      </c>
      <c r="C942">
        <v>6.1199999999999903</v>
      </c>
      <c r="D942">
        <v>5.6199999999999903</v>
      </c>
    </row>
    <row r="943" spans="1:4" hidden="1" x14ac:dyDescent="0.3">
      <c r="A943" t="s">
        <v>100</v>
      </c>
      <c r="B943" t="s">
        <v>11</v>
      </c>
      <c r="C943">
        <v>149.26</v>
      </c>
      <c r="D943">
        <v>212.60999999999899</v>
      </c>
    </row>
    <row r="944" spans="1:4" hidden="1" x14ac:dyDescent="0.3">
      <c r="A944" t="s">
        <v>100</v>
      </c>
      <c r="B944" t="s">
        <v>12</v>
      </c>
      <c r="C944">
        <v>163.43</v>
      </c>
      <c r="D944">
        <v>31.17</v>
      </c>
    </row>
    <row r="945" spans="1:4" hidden="1" x14ac:dyDescent="0.3">
      <c r="A945" t="s">
        <v>100</v>
      </c>
      <c r="B945" t="s">
        <v>13</v>
      </c>
      <c r="C945">
        <v>2.64</v>
      </c>
      <c r="D945">
        <v>3.38</v>
      </c>
    </row>
    <row r="946" spans="1:4" hidden="1" x14ac:dyDescent="0.3">
      <c r="A946" t="s">
        <v>100</v>
      </c>
      <c r="B946" t="s">
        <v>14</v>
      </c>
      <c r="C946">
        <v>0</v>
      </c>
      <c r="D946">
        <v>0</v>
      </c>
    </row>
    <row r="947" spans="1:4" hidden="1" x14ac:dyDescent="0.3">
      <c r="A947" t="s">
        <v>100</v>
      </c>
      <c r="B947" t="s">
        <v>15</v>
      </c>
      <c r="C947">
        <v>2.46999999999999</v>
      </c>
      <c r="D947">
        <v>4.37</v>
      </c>
    </row>
    <row r="948" spans="1:4" x14ac:dyDescent="0.3">
      <c r="A948" t="s">
        <v>55</v>
      </c>
      <c r="B948" t="s">
        <v>5</v>
      </c>
      <c r="C948">
        <v>40.369999999999997</v>
      </c>
      <c r="D948">
        <v>142.88999999999999</v>
      </c>
    </row>
    <row r="949" spans="1:4" x14ac:dyDescent="0.3">
      <c r="A949" t="s">
        <v>56</v>
      </c>
      <c r="B949" t="s">
        <v>5</v>
      </c>
      <c r="C949">
        <v>48.92</v>
      </c>
      <c r="D949">
        <v>173.15</v>
      </c>
    </row>
    <row r="950" spans="1:4" x14ac:dyDescent="0.3">
      <c r="A950" t="s">
        <v>57</v>
      </c>
      <c r="B950" t="s">
        <v>5</v>
      </c>
      <c r="C950">
        <v>26.24</v>
      </c>
      <c r="D950">
        <v>92.88</v>
      </c>
    </row>
    <row r="951" spans="1:4" x14ac:dyDescent="0.3">
      <c r="A951" t="s">
        <v>58</v>
      </c>
      <c r="B951" t="s">
        <v>5</v>
      </c>
      <c r="C951">
        <v>19.899999999999999</v>
      </c>
      <c r="D951">
        <v>70.44</v>
      </c>
    </row>
    <row r="952" spans="1:4" x14ac:dyDescent="0.3">
      <c r="A952" t="s">
        <v>59</v>
      </c>
      <c r="B952" t="s">
        <v>5</v>
      </c>
      <c r="C952">
        <v>4.1599999999999904</v>
      </c>
      <c r="D952">
        <v>14.719999999999899</v>
      </c>
    </row>
    <row r="953" spans="1:4" hidden="1" x14ac:dyDescent="0.3">
      <c r="A953" t="s">
        <v>101</v>
      </c>
      <c r="B953" t="s">
        <v>10</v>
      </c>
      <c r="C953">
        <v>10.34</v>
      </c>
      <c r="D953">
        <v>9.5</v>
      </c>
    </row>
    <row r="954" spans="1:4" hidden="1" x14ac:dyDescent="0.3">
      <c r="A954" t="s">
        <v>101</v>
      </c>
      <c r="B954" t="s">
        <v>11</v>
      </c>
      <c r="C954">
        <v>86.88</v>
      </c>
      <c r="D954">
        <v>123.75</v>
      </c>
    </row>
    <row r="955" spans="1:4" hidden="1" x14ac:dyDescent="0.3">
      <c r="A955" t="s">
        <v>101</v>
      </c>
      <c r="B955" t="s">
        <v>12</v>
      </c>
      <c r="C955">
        <v>59.59</v>
      </c>
      <c r="D955">
        <v>11.36</v>
      </c>
    </row>
    <row r="956" spans="1:4" hidden="1" x14ac:dyDescent="0.3">
      <c r="A956" t="s">
        <v>101</v>
      </c>
      <c r="B956" t="s">
        <v>13</v>
      </c>
      <c r="C956">
        <v>9.56</v>
      </c>
      <c r="D956">
        <v>12.229999999999899</v>
      </c>
    </row>
    <row r="957" spans="1:4" hidden="1" x14ac:dyDescent="0.3">
      <c r="A957" t="s">
        <v>101</v>
      </c>
      <c r="B957" t="s">
        <v>14</v>
      </c>
      <c r="C957">
        <v>0.01</v>
      </c>
      <c r="D957">
        <v>0</v>
      </c>
    </row>
    <row r="958" spans="1:4" hidden="1" x14ac:dyDescent="0.3">
      <c r="A958" t="s">
        <v>101</v>
      </c>
      <c r="B958" t="s">
        <v>15</v>
      </c>
      <c r="C958">
        <v>0.18</v>
      </c>
      <c r="D958">
        <v>0.32</v>
      </c>
    </row>
    <row r="959" spans="1:4" x14ac:dyDescent="0.3">
      <c r="A959" t="s">
        <v>60</v>
      </c>
      <c r="B959" t="s">
        <v>5</v>
      </c>
      <c r="C959">
        <v>8.3000000000000007</v>
      </c>
      <c r="D959">
        <v>29.38</v>
      </c>
    </row>
    <row r="960" spans="1:4" x14ac:dyDescent="0.3">
      <c r="A960" t="s">
        <v>61</v>
      </c>
      <c r="B960" t="s">
        <v>5</v>
      </c>
      <c r="C960">
        <v>45.67</v>
      </c>
      <c r="D960">
        <v>161.65</v>
      </c>
    </row>
    <row r="961" spans="1:4" x14ac:dyDescent="0.3">
      <c r="A961" t="s">
        <v>62</v>
      </c>
      <c r="B961" t="s">
        <v>5</v>
      </c>
      <c r="C961">
        <v>0.01</v>
      </c>
      <c r="D961">
        <v>0.04</v>
      </c>
    </row>
    <row r="962" spans="1:4" x14ac:dyDescent="0.3">
      <c r="A962" t="s">
        <v>63</v>
      </c>
      <c r="B962" t="s">
        <v>5</v>
      </c>
      <c r="C962">
        <v>29.68</v>
      </c>
      <c r="D962">
        <v>105.05</v>
      </c>
    </row>
    <row r="963" spans="1:4" x14ac:dyDescent="0.3">
      <c r="A963" t="s">
        <v>64</v>
      </c>
      <c r="B963" t="s">
        <v>5</v>
      </c>
      <c r="C963">
        <v>15.229999999999899</v>
      </c>
      <c r="D963">
        <v>53.91</v>
      </c>
    </row>
    <row r="964" spans="1:4" hidden="1" x14ac:dyDescent="0.3">
      <c r="A964" t="s">
        <v>102</v>
      </c>
      <c r="B964" t="s">
        <v>10</v>
      </c>
      <c r="C964">
        <v>9.51</v>
      </c>
      <c r="D964">
        <v>8.7399999999999896</v>
      </c>
    </row>
    <row r="965" spans="1:4" hidden="1" x14ac:dyDescent="0.3">
      <c r="A965" t="s">
        <v>102</v>
      </c>
      <c r="B965" t="s">
        <v>11</v>
      </c>
      <c r="C965">
        <v>124.34</v>
      </c>
      <c r="D965">
        <v>177.10999999999899</v>
      </c>
    </row>
    <row r="966" spans="1:4" hidden="1" x14ac:dyDescent="0.3">
      <c r="A966" t="s">
        <v>102</v>
      </c>
      <c r="B966" t="s">
        <v>12</v>
      </c>
      <c r="C966">
        <v>28.19</v>
      </c>
      <c r="D966">
        <v>5.38</v>
      </c>
    </row>
    <row r="967" spans="1:4" hidden="1" x14ac:dyDescent="0.3">
      <c r="A967" t="s">
        <v>102</v>
      </c>
      <c r="B967" t="s">
        <v>13</v>
      </c>
      <c r="C967">
        <v>10.53</v>
      </c>
      <c r="D967">
        <v>13.48</v>
      </c>
    </row>
    <row r="968" spans="1:4" hidden="1" x14ac:dyDescent="0.3">
      <c r="A968" t="s">
        <v>102</v>
      </c>
      <c r="B968" t="s">
        <v>14</v>
      </c>
      <c r="C968">
        <v>0.8</v>
      </c>
      <c r="D968">
        <v>0.36</v>
      </c>
    </row>
    <row r="969" spans="1:4" hidden="1" x14ac:dyDescent="0.3">
      <c r="A969" t="s">
        <v>102</v>
      </c>
      <c r="B969" t="s">
        <v>15</v>
      </c>
      <c r="C969">
        <v>1.1000000000000001</v>
      </c>
      <c r="D969">
        <v>1.95</v>
      </c>
    </row>
    <row r="970" spans="1:4" x14ac:dyDescent="0.3">
      <c r="A970" t="s">
        <v>65</v>
      </c>
      <c r="B970" t="s">
        <v>5</v>
      </c>
      <c r="C970">
        <v>10.28</v>
      </c>
      <c r="D970">
        <v>36.39</v>
      </c>
    </row>
    <row r="971" spans="1:4" x14ac:dyDescent="0.3">
      <c r="A971" t="s">
        <v>66</v>
      </c>
      <c r="B971" t="s">
        <v>5</v>
      </c>
      <c r="C971">
        <v>8.89</v>
      </c>
      <c r="D971">
        <v>31.47</v>
      </c>
    </row>
    <row r="972" spans="1:4" x14ac:dyDescent="0.3">
      <c r="A972" t="s">
        <v>67</v>
      </c>
      <c r="B972" t="s">
        <v>5</v>
      </c>
      <c r="C972">
        <v>14.44</v>
      </c>
      <c r="D972">
        <v>51.11</v>
      </c>
    </row>
    <row r="973" spans="1:4" x14ac:dyDescent="0.3">
      <c r="A973" t="s">
        <v>68</v>
      </c>
      <c r="B973" t="s">
        <v>5</v>
      </c>
      <c r="C973">
        <v>13.48</v>
      </c>
      <c r="D973">
        <v>47.71</v>
      </c>
    </row>
    <row r="974" spans="1:4" x14ac:dyDescent="0.3">
      <c r="A974" t="s">
        <v>69</v>
      </c>
      <c r="B974" t="s">
        <v>5</v>
      </c>
      <c r="C974">
        <v>41.17</v>
      </c>
      <c r="D974">
        <v>145.72</v>
      </c>
    </row>
    <row r="975" spans="1:4" hidden="1" x14ac:dyDescent="0.3">
      <c r="A975" t="s">
        <v>103</v>
      </c>
      <c r="B975" t="s">
        <v>10</v>
      </c>
      <c r="C975">
        <v>9.82</v>
      </c>
      <c r="D975">
        <v>9.02</v>
      </c>
    </row>
    <row r="976" spans="1:4" hidden="1" x14ac:dyDescent="0.3">
      <c r="A976" t="s">
        <v>103</v>
      </c>
      <c r="B976" t="s">
        <v>11</v>
      </c>
      <c r="C976">
        <v>99.94</v>
      </c>
      <c r="D976">
        <v>142.35</v>
      </c>
    </row>
    <row r="977" spans="1:4" hidden="1" x14ac:dyDescent="0.3">
      <c r="A977" t="s">
        <v>103</v>
      </c>
      <c r="B977" t="s">
        <v>12</v>
      </c>
      <c r="C977">
        <v>54.62</v>
      </c>
      <c r="D977">
        <v>10.42</v>
      </c>
    </row>
    <row r="978" spans="1:4" hidden="1" x14ac:dyDescent="0.3">
      <c r="A978" t="s">
        <v>103</v>
      </c>
      <c r="B978" t="s">
        <v>13</v>
      </c>
      <c r="C978">
        <v>67.7</v>
      </c>
      <c r="D978">
        <v>86.64</v>
      </c>
    </row>
    <row r="979" spans="1:4" hidden="1" x14ac:dyDescent="0.3">
      <c r="A979" t="s">
        <v>103</v>
      </c>
      <c r="B979" t="s">
        <v>14</v>
      </c>
      <c r="C979">
        <v>6.34</v>
      </c>
      <c r="D979">
        <v>2.8499999999999899</v>
      </c>
    </row>
    <row r="980" spans="1:4" hidden="1" x14ac:dyDescent="0.3">
      <c r="A980" t="s">
        <v>103</v>
      </c>
      <c r="B980" t="s">
        <v>15</v>
      </c>
      <c r="C980">
        <v>0.23</v>
      </c>
      <c r="D980">
        <v>0.41</v>
      </c>
    </row>
    <row r="981" spans="1:4" x14ac:dyDescent="0.3">
      <c r="A981" t="s">
        <v>70</v>
      </c>
      <c r="B981" t="s">
        <v>5</v>
      </c>
      <c r="C981">
        <v>25.31</v>
      </c>
      <c r="D981">
        <v>89.58</v>
      </c>
    </row>
    <row r="982" spans="1:4" x14ac:dyDescent="0.3">
      <c r="A982" t="s">
        <v>71</v>
      </c>
      <c r="B982" t="s">
        <v>5</v>
      </c>
      <c r="C982">
        <v>6.51</v>
      </c>
      <c r="D982">
        <v>23.04</v>
      </c>
    </row>
    <row r="983" spans="1:4" x14ac:dyDescent="0.3">
      <c r="A983" t="s">
        <v>72</v>
      </c>
      <c r="B983" t="s">
        <v>5</v>
      </c>
      <c r="C983">
        <v>1.22</v>
      </c>
      <c r="D983">
        <v>4.3199999999999896</v>
      </c>
    </row>
    <row r="984" spans="1:4" x14ac:dyDescent="0.3">
      <c r="A984" t="s">
        <v>73</v>
      </c>
      <c r="B984" t="s">
        <v>5</v>
      </c>
      <c r="C984">
        <v>38.379999999999903</v>
      </c>
      <c r="D984">
        <v>135.85</v>
      </c>
    </row>
    <row r="985" spans="1:4" x14ac:dyDescent="0.3">
      <c r="A985" t="s">
        <v>74</v>
      </c>
      <c r="B985" t="s">
        <v>5</v>
      </c>
      <c r="C985">
        <v>32.04</v>
      </c>
      <c r="D985">
        <v>113.41</v>
      </c>
    </row>
    <row r="986" spans="1:4" hidden="1" x14ac:dyDescent="0.3">
      <c r="A986" t="s">
        <v>104</v>
      </c>
      <c r="B986" t="s">
        <v>10</v>
      </c>
      <c r="C986">
        <v>18.759999999999899</v>
      </c>
      <c r="D986">
        <v>17.23</v>
      </c>
    </row>
    <row r="987" spans="1:4" hidden="1" x14ac:dyDescent="0.3">
      <c r="A987" t="s">
        <v>104</v>
      </c>
      <c r="B987" t="s">
        <v>11</v>
      </c>
      <c r="C987">
        <v>32.659999999999997</v>
      </c>
      <c r="D987">
        <v>46.52</v>
      </c>
    </row>
    <row r="988" spans="1:4" hidden="1" x14ac:dyDescent="0.3">
      <c r="A988" t="s">
        <v>104</v>
      </c>
      <c r="B988" t="s">
        <v>12</v>
      </c>
      <c r="C988">
        <v>63.36</v>
      </c>
      <c r="D988">
        <v>12.08</v>
      </c>
    </row>
    <row r="989" spans="1:4" hidden="1" x14ac:dyDescent="0.3">
      <c r="A989" t="s">
        <v>104</v>
      </c>
      <c r="B989" t="s">
        <v>13</v>
      </c>
      <c r="C989">
        <v>78.179999999999893</v>
      </c>
      <c r="D989">
        <v>100.05</v>
      </c>
    </row>
    <row r="990" spans="1:4" hidden="1" x14ac:dyDescent="0.3">
      <c r="A990" t="s">
        <v>104</v>
      </c>
      <c r="B990" t="s">
        <v>14</v>
      </c>
      <c r="C990">
        <v>3.66</v>
      </c>
      <c r="D990">
        <v>1.65</v>
      </c>
    </row>
    <row r="991" spans="1:4" hidden="1" x14ac:dyDescent="0.3">
      <c r="A991" t="s">
        <v>104</v>
      </c>
      <c r="B991" t="s">
        <v>15</v>
      </c>
      <c r="C991">
        <v>6.39</v>
      </c>
      <c r="D991">
        <v>11.31</v>
      </c>
    </row>
    <row r="992" spans="1:4" x14ac:dyDescent="0.3">
      <c r="A992" t="s">
        <v>75</v>
      </c>
      <c r="B992" t="s">
        <v>5</v>
      </c>
      <c r="C992">
        <v>0</v>
      </c>
      <c r="D992">
        <v>0</v>
      </c>
    </row>
    <row r="993" spans="1:4" x14ac:dyDescent="0.3">
      <c r="A993" t="s">
        <v>76</v>
      </c>
      <c r="B993" t="s">
        <v>5</v>
      </c>
      <c r="C993">
        <v>0</v>
      </c>
      <c r="D993">
        <v>0</v>
      </c>
    </row>
    <row r="994" spans="1:4" x14ac:dyDescent="0.3">
      <c r="A994" t="s">
        <v>77</v>
      </c>
      <c r="B994" t="s">
        <v>5</v>
      </c>
      <c r="C994">
        <v>20.56</v>
      </c>
      <c r="D994">
        <v>72.77</v>
      </c>
    </row>
    <row r="995" spans="1:4" x14ac:dyDescent="0.3">
      <c r="A995" t="s">
        <v>78</v>
      </c>
      <c r="B995" t="s">
        <v>5</v>
      </c>
      <c r="C995">
        <v>0</v>
      </c>
      <c r="D995">
        <v>0</v>
      </c>
    </row>
    <row r="996" spans="1:4" x14ac:dyDescent="0.3">
      <c r="A996" t="s">
        <v>79</v>
      </c>
      <c r="B996" t="s">
        <v>5</v>
      </c>
      <c r="C996">
        <v>2.4299999999999899</v>
      </c>
      <c r="D996">
        <v>8.6</v>
      </c>
    </row>
    <row r="997" spans="1:4" hidden="1" x14ac:dyDescent="0.3">
      <c r="A997" t="s">
        <v>105</v>
      </c>
      <c r="B997" t="s">
        <v>10</v>
      </c>
      <c r="C997">
        <v>5.1899999999999897</v>
      </c>
      <c r="D997">
        <v>4.7699999999999996</v>
      </c>
    </row>
    <row r="998" spans="1:4" hidden="1" x14ac:dyDescent="0.3">
      <c r="A998" t="s">
        <v>105</v>
      </c>
      <c r="B998" t="s">
        <v>11</v>
      </c>
      <c r="C998">
        <v>91.33</v>
      </c>
      <c r="D998">
        <v>130.09</v>
      </c>
    </row>
    <row r="999" spans="1:4" hidden="1" x14ac:dyDescent="0.3">
      <c r="A999" t="s">
        <v>105</v>
      </c>
      <c r="B999" t="s">
        <v>12</v>
      </c>
      <c r="C999">
        <v>37.36</v>
      </c>
      <c r="D999">
        <v>7.1199999999999903</v>
      </c>
    </row>
    <row r="1000" spans="1:4" hidden="1" x14ac:dyDescent="0.3">
      <c r="A1000" t="s">
        <v>105</v>
      </c>
      <c r="B1000" t="s">
        <v>13</v>
      </c>
      <c r="C1000">
        <v>14.42</v>
      </c>
      <c r="D1000">
        <v>18.45</v>
      </c>
    </row>
    <row r="1001" spans="1:4" hidden="1" x14ac:dyDescent="0.3">
      <c r="A1001" t="s">
        <v>105</v>
      </c>
      <c r="B1001" t="s">
        <v>14</v>
      </c>
      <c r="C1001">
        <v>0.01</v>
      </c>
      <c r="D1001">
        <v>0</v>
      </c>
    </row>
    <row r="1002" spans="1:4" hidden="1" x14ac:dyDescent="0.3">
      <c r="A1002" t="s">
        <v>105</v>
      </c>
      <c r="B1002" t="s">
        <v>15</v>
      </c>
      <c r="C1002">
        <v>0.75</v>
      </c>
      <c r="D1002">
        <v>1.33</v>
      </c>
    </row>
    <row r="1003" spans="1:4" x14ac:dyDescent="0.3">
      <c r="A1003" t="s">
        <v>80</v>
      </c>
      <c r="B1003" t="s">
        <v>5</v>
      </c>
      <c r="C1003">
        <v>34.96</v>
      </c>
      <c r="D1003">
        <v>123.74</v>
      </c>
    </row>
    <row r="1004" spans="1:4" x14ac:dyDescent="0.3">
      <c r="A1004" t="s">
        <v>81</v>
      </c>
      <c r="B1004" t="s">
        <v>5</v>
      </c>
      <c r="C1004">
        <v>9.3800000000000008</v>
      </c>
      <c r="D1004">
        <v>33.200000000000003</v>
      </c>
    </row>
    <row r="1005" spans="1:4" x14ac:dyDescent="0.3">
      <c r="A1005" t="s">
        <v>82</v>
      </c>
      <c r="B1005" t="s">
        <v>5</v>
      </c>
      <c r="C1005">
        <v>4.3099999999999996</v>
      </c>
      <c r="D1005">
        <v>15.26</v>
      </c>
    </row>
    <row r="1006" spans="1:4" x14ac:dyDescent="0.3">
      <c r="A1006" t="s">
        <v>83</v>
      </c>
      <c r="B1006" t="s">
        <v>5</v>
      </c>
      <c r="C1006">
        <v>32.76</v>
      </c>
      <c r="D1006">
        <v>115.95</v>
      </c>
    </row>
    <row r="1007" spans="1:4" x14ac:dyDescent="0.3">
      <c r="A1007" t="s">
        <v>84</v>
      </c>
      <c r="B1007" t="s">
        <v>5</v>
      </c>
      <c r="C1007">
        <v>46.19</v>
      </c>
      <c r="D1007">
        <v>163.49</v>
      </c>
    </row>
    <row r="1008" spans="1:4" hidden="1" x14ac:dyDescent="0.3">
      <c r="A1008" t="s">
        <v>106</v>
      </c>
      <c r="B1008" t="s">
        <v>10</v>
      </c>
      <c r="C1008">
        <v>13.08</v>
      </c>
      <c r="D1008">
        <v>12.02</v>
      </c>
    </row>
    <row r="1009" spans="1:4" hidden="1" x14ac:dyDescent="0.3">
      <c r="A1009" t="s">
        <v>106</v>
      </c>
      <c r="B1009" t="s">
        <v>11</v>
      </c>
      <c r="C1009">
        <v>41.72</v>
      </c>
      <c r="D1009">
        <v>59.43</v>
      </c>
    </row>
    <row r="1010" spans="1:4" hidden="1" x14ac:dyDescent="0.3">
      <c r="A1010" t="s">
        <v>106</v>
      </c>
      <c r="B1010" t="s">
        <v>12</v>
      </c>
      <c r="C1010">
        <v>50.92</v>
      </c>
      <c r="D1010">
        <v>9.7099999999999902</v>
      </c>
    </row>
    <row r="1011" spans="1:4" hidden="1" x14ac:dyDescent="0.3">
      <c r="A1011" t="s">
        <v>106</v>
      </c>
      <c r="B1011" t="s">
        <v>13</v>
      </c>
      <c r="C1011">
        <v>45.849999999999902</v>
      </c>
      <c r="D1011">
        <v>58.67</v>
      </c>
    </row>
    <row r="1012" spans="1:4" hidden="1" x14ac:dyDescent="0.3">
      <c r="A1012" t="s">
        <v>106</v>
      </c>
      <c r="B1012" t="s">
        <v>14</v>
      </c>
      <c r="C1012">
        <v>16.95</v>
      </c>
      <c r="D1012">
        <v>7.63</v>
      </c>
    </row>
    <row r="1013" spans="1:4" hidden="1" x14ac:dyDescent="0.3">
      <c r="A1013" t="s">
        <v>106</v>
      </c>
      <c r="B1013" t="s">
        <v>15</v>
      </c>
      <c r="C1013">
        <v>9.06</v>
      </c>
      <c r="D1013">
        <v>16.04</v>
      </c>
    </row>
    <row r="1014" spans="1:4" x14ac:dyDescent="0.3">
      <c r="A1014" t="s">
        <v>85</v>
      </c>
      <c r="B1014" t="s">
        <v>5</v>
      </c>
      <c r="C1014">
        <v>0</v>
      </c>
      <c r="D1014">
        <v>0</v>
      </c>
    </row>
    <row r="1015" spans="1:4" x14ac:dyDescent="0.3">
      <c r="A1015" t="s">
        <v>86</v>
      </c>
      <c r="B1015" t="s">
        <v>5</v>
      </c>
      <c r="C1015">
        <v>0.74</v>
      </c>
      <c r="D1015">
        <v>2.62</v>
      </c>
    </row>
    <row r="1016" spans="1:4" x14ac:dyDescent="0.3">
      <c r="A1016" t="s">
        <v>87</v>
      </c>
      <c r="B1016" t="s">
        <v>5</v>
      </c>
      <c r="C1016">
        <v>10.35</v>
      </c>
      <c r="D1016">
        <v>36.630000000000003</v>
      </c>
    </row>
    <row r="1017" spans="1:4" x14ac:dyDescent="0.3">
      <c r="A1017" t="s">
        <v>88</v>
      </c>
      <c r="B1017" t="s">
        <v>5</v>
      </c>
      <c r="C1017">
        <v>34.93</v>
      </c>
      <c r="D1017">
        <v>123.63</v>
      </c>
    </row>
    <row r="1018" spans="1:4" x14ac:dyDescent="0.3">
      <c r="A1018" t="s">
        <v>89</v>
      </c>
      <c r="B1018" t="s">
        <v>5</v>
      </c>
      <c r="C1018">
        <v>8.92</v>
      </c>
      <c r="D1018">
        <v>31.57</v>
      </c>
    </row>
    <row r="1019" spans="1:4" hidden="1" x14ac:dyDescent="0.3">
      <c r="A1019" t="s">
        <v>107</v>
      </c>
      <c r="B1019" t="s">
        <v>10</v>
      </c>
      <c r="C1019">
        <v>1.1100000000000001</v>
      </c>
      <c r="D1019">
        <v>1.02</v>
      </c>
    </row>
    <row r="1020" spans="1:4" hidden="1" x14ac:dyDescent="0.3">
      <c r="A1020" t="s">
        <v>107</v>
      </c>
      <c r="B1020" t="s">
        <v>11</v>
      </c>
      <c r="C1020">
        <v>12.3</v>
      </c>
      <c r="D1020">
        <v>17.52</v>
      </c>
    </row>
    <row r="1021" spans="1:4" hidden="1" x14ac:dyDescent="0.3">
      <c r="A1021" t="s">
        <v>107</v>
      </c>
      <c r="B1021" t="s">
        <v>12</v>
      </c>
      <c r="C1021">
        <v>40.72</v>
      </c>
      <c r="D1021">
        <v>7.77</v>
      </c>
    </row>
    <row r="1022" spans="1:4" hidden="1" x14ac:dyDescent="0.3">
      <c r="A1022" t="s">
        <v>107</v>
      </c>
      <c r="B1022" t="s">
        <v>13</v>
      </c>
      <c r="C1022">
        <v>8.1199999999999992</v>
      </c>
      <c r="D1022">
        <v>10.39</v>
      </c>
    </row>
    <row r="1023" spans="1:4" hidden="1" x14ac:dyDescent="0.3">
      <c r="A1023" t="s">
        <v>107</v>
      </c>
      <c r="B1023" t="s">
        <v>14</v>
      </c>
      <c r="C1023">
        <v>0.52</v>
      </c>
      <c r="D1023">
        <v>0.23</v>
      </c>
    </row>
    <row r="1024" spans="1:4" hidden="1" x14ac:dyDescent="0.3">
      <c r="A1024" t="s">
        <v>107</v>
      </c>
      <c r="B1024" t="s">
        <v>15</v>
      </c>
      <c r="C1024">
        <v>2.2599999999999998</v>
      </c>
      <c r="D1024">
        <v>4</v>
      </c>
    </row>
    <row r="1025" spans="1:4" x14ac:dyDescent="0.3">
      <c r="A1025" t="s">
        <v>90</v>
      </c>
      <c r="B1025" t="s">
        <v>5</v>
      </c>
      <c r="C1025">
        <v>0</v>
      </c>
      <c r="D1025">
        <v>0</v>
      </c>
    </row>
    <row r="1026" spans="1:4" x14ac:dyDescent="0.3">
      <c r="A1026" t="s">
        <v>91</v>
      </c>
      <c r="B1026" t="s">
        <v>5</v>
      </c>
      <c r="C1026">
        <v>0.02</v>
      </c>
      <c r="D1026">
        <v>7.0000000000000007E-2</v>
      </c>
    </row>
    <row r="1027" spans="1:4" x14ac:dyDescent="0.3">
      <c r="A1027" t="s">
        <v>92</v>
      </c>
      <c r="B1027" t="s">
        <v>5</v>
      </c>
      <c r="C1027">
        <v>4.08</v>
      </c>
      <c r="D1027">
        <v>14.44</v>
      </c>
    </row>
    <row r="1028" spans="1:4" x14ac:dyDescent="0.3">
      <c r="A1028" t="s">
        <v>93</v>
      </c>
      <c r="B1028" t="s">
        <v>5</v>
      </c>
      <c r="C1028">
        <v>26.259999999999899</v>
      </c>
      <c r="D1028">
        <v>92.95</v>
      </c>
    </row>
    <row r="1029" spans="1:4" x14ac:dyDescent="0.3">
      <c r="A1029" t="s">
        <v>94</v>
      </c>
      <c r="B1029" t="s">
        <v>5</v>
      </c>
      <c r="C1029">
        <v>0.01</v>
      </c>
      <c r="D1029">
        <v>0.04</v>
      </c>
    </row>
    <row r="1030" spans="1:4" hidden="1" x14ac:dyDescent="0.3">
      <c r="A1030" t="s">
        <v>108</v>
      </c>
      <c r="B1030" t="s">
        <v>10</v>
      </c>
      <c r="C1030">
        <v>2.27</v>
      </c>
      <c r="D1030">
        <v>2.09</v>
      </c>
    </row>
    <row r="1031" spans="1:4" hidden="1" x14ac:dyDescent="0.3">
      <c r="A1031" t="s">
        <v>108</v>
      </c>
      <c r="B1031" t="s">
        <v>11</v>
      </c>
      <c r="C1031">
        <v>91.13</v>
      </c>
      <c r="D1031">
        <v>129.81</v>
      </c>
    </row>
    <row r="1032" spans="1:4" hidden="1" x14ac:dyDescent="0.3">
      <c r="A1032" t="s">
        <v>108</v>
      </c>
      <c r="B1032" t="s">
        <v>12</v>
      </c>
      <c r="C1032">
        <v>70.669999999999902</v>
      </c>
      <c r="D1032">
        <v>13.48</v>
      </c>
    </row>
    <row r="1033" spans="1:4" hidden="1" x14ac:dyDescent="0.3">
      <c r="A1033" t="s">
        <v>108</v>
      </c>
      <c r="B1033" t="s">
        <v>13</v>
      </c>
      <c r="C1033">
        <v>23.45</v>
      </c>
      <c r="D1033">
        <v>30.01</v>
      </c>
    </row>
    <row r="1034" spans="1:4" hidden="1" x14ac:dyDescent="0.3">
      <c r="A1034" t="s">
        <v>108</v>
      </c>
      <c r="B1034" t="s">
        <v>14</v>
      </c>
      <c r="C1034">
        <v>0</v>
      </c>
      <c r="D1034">
        <v>0</v>
      </c>
    </row>
    <row r="1035" spans="1:4" hidden="1" x14ac:dyDescent="0.3">
      <c r="A1035" t="s">
        <v>108</v>
      </c>
      <c r="B1035" t="s">
        <v>15</v>
      </c>
      <c r="C1035">
        <v>1.82</v>
      </c>
      <c r="D1035">
        <v>3.22</v>
      </c>
    </row>
    <row r="1036" spans="1:4" x14ac:dyDescent="0.3">
      <c r="A1036" t="s">
        <v>95</v>
      </c>
      <c r="B1036" t="s">
        <v>5</v>
      </c>
      <c r="C1036">
        <v>31.779999999999902</v>
      </c>
      <c r="D1036">
        <v>112.49</v>
      </c>
    </row>
    <row r="1037" spans="1:4" x14ac:dyDescent="0.3">
      <c r="A1037" t="s">
        <v>96</v>
      </c>
      <c r="B1037" t="s">
        <v>5</v>
      </c>
      <c r="C1037">
        <v>0.09</v>
      </c>
      <c r="D1037">
        <v>0.32</v>
      </c>
    </row>
    <row r="1038" spans="1:4" x14ac:dyDescent="0.3">
      <c r="A1038" t="s">
        <v>97</v>
      </c>
      <c r="B1038" t="s">
        <v>5</v>
      </c>
      <c r="C1038">
        <v>0.28999999999999998</v>
      </c>
      <c r="D1038">
        <v>1.03</v>
      </c>
    </row>
    <row r="1039" spans="1:4" x14ac:dyDescent="0.3">
      <c r="A1039" t="s">
        <v>98</v>
      </c>
      <c r="B1039" t="s">
        <v>5</v>
      </c>
      <c r="C1039">
        <v>0.02</v>
      </c>
      <c r="D1039">
        <v>7.0000000000000007E-2</v>
      </c>
    </row>
    <row r="1040" spans="1:4" x14ac:dyDescent="0.3">
      <c r="A1040" t="s">
        <v>99</v>
      </c>
      <c r="B1040" t="s">
        <v>5</v>
      </c>
      <c r="C1040">
        <v>20.62</v>
      </c>
      <c r="D1040">
        <v>72.98</v>
      </c>
    </row>
    <row r="1041" spans="1:4" hidden="1" x14ac:dyDescent="0.3">
      <c r="A1041" t="s">
        <v>109</v>
      </c>
      <c r="B1041" t="s">
        <v>10</v>
      </c>
      <c r="C1041">
        <v>1.63</v>
      </c>
      <c r="D1041">
        <v>1.5</v>
      </c>
    </row>
    <row r="1042" spans="1:4" hidden="1" x14ac:dyDescent="0.3">
      <c r="A1042" t="s">
        <v>109</v>
      </c>
      <c r="B1042" t="s">
        <v>11</v>
      </c>
      <c r="C1042">
        <v>73.05</v>
      </c>
      <c r="D1042">
        <v>104.05</v>
      </c>
    </row>
    <row r="1043" spans="1:4" hidden="1" x14ac:dyDescent="0.3">
      <c r="A1043" t="s">
        <v>109</v>
      </c>
      <c r="B1043" t="s">
        <v>12</v>
      </c>
      <c r="C1043">
        <v>36.26</v>
      </c>
      <c r="D1043">
        <v>6.91</v>
      </c>
    </row>
    <row r="1044" spans="1:4" hidden="1" x14ac:dyDescent="0.3">
      <c r="A1044" t="s">
        <v>109</v>
      </c>
      <c r="B1044" t="s">
        <v>13</v>
      </c>
      <c r="C1044">
        <v>6.31</v>
      </c>
      <c r="D1044">
        <v>8.07</v>
      </c>
    </row>
    <row r="1045" spans="1:4" hidden="1" x14ac:dyDescent="0.3">
      <c r="A1045" t="s">
        <v>109</v>
      </c>
      <c r="B1045" t="s">
        <v>14</v>
      </c>
      <c r="C1045">
        <v>7.0000000000000007E-2</v>
      </c>
      <c r="D1045">
        <v>0.03</v>
      </c>
    </row>
    <row r="1046" spans="1:4" hidden="1" x14ac:dyDescent="0.3">
      <c r="A1046" t="s">
        <v>109</v>
      </c>
      <c r="B1046" t="s">
        <v>15</v>
      </c>
      <c r="C1046">
        <v>0.71</v>
      </c>
      <c r="D1046">
        <v>1.26</v>
      </c>
    </row>
    <row r="1047" spans="1:4" x14ac:dyDescent="0.3">
      <c r="A1047" t="s">
        <v>100</v>
      </c>
      <c r="B1047" t="s">
        <v>5</v>
      </c>
      <c r="C1047">
        <v>8.93</v>
      </c>
      <c r="D1047">
        <v>31.61</v>
      </c>
    </row>
    <row r="1048" spans="1:4" x14ac:dyDescent="0.3">
      <c r="A1048" t="s">
        <v>101</v>
      </c>
      <c r="B1048" t="s">
        <v>5</v>
      </c>
      <c r="C1048">
        <v>11.52</v>
      </c>
      <c r="D1048">
        <v>40.78</v>
      </c>
    </row>
    <row r="1049" spans="1:4" x14ac:dyDescent="0.3">
      <c r="A1049" t="s">
        <v>102</v>
      </c>
      <c r="B1049" t="s">
        <v>5</v>
      </c>
      <c r="C1049">
        <v>3.23</v>
      </c>
      <c r="D1049">
        <v>11.43</v>
      </c>
    </row>
    <row r="1050" spans="1:4" x14ac:dyDescent="0.3">
      <c r="A1050" t="s">
        <v>103</v>
      </c>
      <c r="B1050" t="s">
        <v>5</v>
      </c>
      <c r="C1050">
        <v>19.82</v>
      </c>
      <c r="D1050">
        <v>70.149999999999906</v>
      </c>
    </row>
    <row r="1051" spans="1:4" x14ac:dyDescent="0.3">
      <c r="A1051" t="s">
        <v>104</v>
      </c>
      <c r="B1051" t="s">
        <v>5</v>
      </c>
      <c r="C1051">
        <v>38.43</v>
      </c>
      <c r="D1051">
        <v>136.02000000000001</v>
      </c>
    </row>
    <row r="1052" spans="1:4" hidden="1" x14ac:dyDescent="0.3">
      <c r="A1052" t="s">
        <v>110</v>
      </c>
      <c r="B1052" t="s">
        <v>10</v>
      </c>
      <c r="C1052">
        <v>4.8499999999999996</v>
      </c>
      <c r="D1052">
        <v>4.46</v>
      </c>
    </row>
    <row r="1053" spans="1:4" hidden="1" x14ac:dyDescent="0.3">
      <c r="A1053" t="s">
        <v>110</v>
      </c>
      <c r="B1053" t="s">
        <v>11</v>
      </c>
      <c r="C1053">
        <v>80.3</v>
      </c>
      <c r="D1053">
        <v>114.38</v>
      </c>
    </row>
    <row r="1054" spans="1:4" hidden="1" x14ac:dyDescent="0.3">
      <c r="A1054" t="s">
        <v>110</v>
      </c>
      <c r="B1054" t="s">
        <v>12</v>
      </c>
      <c r="C1054">
        <v>54.06</v>
      </c>
      <c r="D1054">
        <v>10.31</v>
      </c>
    </row>
    <row r="1055" spans="1:4" hidden="1" x14ac:dyDescent="0.3">
      <c r="A1055" t="s">
        <v>110</v>
      </c>
      <c r="B1055" t="s">
        <v>13</v>
      </c>
      <c r="C1055">
        <v>28.419999999999899</v>
      </c>
      <c r="D1055">
        <v>36.369999999999997</v>
      </c>
    </row>
    <row r="1056" spans="1:4" hidden="1" x14ac:dyDescent="0.3">
      <c r="A1056" t="s">
        <v>110</v>
      </c>
      <c r="B1056" t="s">
        <v>14</v>
      </c>
      <c r="C1056">
        <v>1.88</v>
      </c>
      <c r="D1056">
        <v>0.85</v>
      </c>
    </row>
    <row r="1057" spans="1:4" hidden="1" x14ac:dyDescent="0.3">
      <c r="A1057" t="s">
        <v>110</v>
      </c>
      <c r="B1057" t="s">
        <v>15</v>
      </c>
      <c r="C1057">
        <v>5.58</v>
      </c>
      <c r="D1057">
        <v>9.8800000000000008</v>
      </c>
    </row>
    <row r="1058" spans="1:4" x14ac:dyDescent="0.3">
      <c r="A1058" t="s">
        <v>105</v>
      </c>
      <c r="B1058" t="s">
        <v>5</v>
      </c>
      <c r="C1058">
        <v>6.48</v>
      </c>
      <c r="D1058">
        <v>22.939999999999898</v>
      </c>
    </row>
    <row r="1059" spans="1:4" x14ac:dyDescent="0.3">
      <c r="A1059" t="s">
        <v>106</v>
      </c>
      <c r="B1059" t="s">
        <v>5</v>
      </c>
      <c r="C1059">
        <v>39.369999999999997</v>
      </c>
      <c r="D1059">
        <v>139.35</v>
      </c>
    </row>
    <row r="1060" spans="1:4" x14ac:dyDescent="0.3">
      <c r="A1060" t="s">
        <v>107</v>
      </c>
      <c r="B1060" t="s">
        <v>5</v>
      </c>
      <c r="C1060">
        <v>8.89</v>
      </c>
      <c r="D1060">
        <v>31.47</v>
      </c>
    </row>
    <row r="1061" spans="1:4" x14ac:dyDescent="0.3">
      <c r="A1061" t="s">
        <v>108</v>
      </c>
      <c r="B1061" t="s">
        <v>5</v>
      </c>
      <c r="C1061">
        <v>3.98999999999999</v>
      </c>
      <c r="D1061">
        <v>14.12</v>
      </c>
    </row>
    <row r="1062" spans="1:4" x14ac:dyDescent="0.3">
      <c r="A1062" t="s">
        <v>109</v>
      </c>
      <c r="B1062" t="s">
        <v>5</v>
      </c>
      <c r="C1062">
        <v>4.21</v>
      </c>
      <c r="D1062">
        <v>14.9</v>
      </c>
    </row>
    <row r="1063" spans="1:4" hidden="1" x14ac:dyDescent="0.3">
      <c r="A1063" t="s">
        <v>111</v>
      </c>
      <c r="B1063" t="s">
        <v>10</v>
      </c>
      <c r="C1063">
        <v>16.57</v>
      </c>
      <c r="D1063">
        <v>15.219999999999899</v>
      </c>
    </row>
    <row r="1064" spans="1:4" hidden="1" x14ac:dyDescent="0.3">
      <c r="A1064" t="s">
        <v>111</v>
      </c>
      <c r="B1064" t="s">
        <v>11</v>
      </c>
      <c r="C1064">
        <v>25.279999999999902</v>
      </c>
      <c r="D1064">
        <v>36.01</v>
      </c>
    </row>
    <row r="1065" spans="1:4" hidden="1" x14ac:dyDescent="0.3">
      <c r="A1065" t="s">
        <v>111</v>
      </c>
      <c r="B1065" t="s">
        <v>12</v>
      </c>
      <c r="C1065">
        <v>51.04</v>
      </c>
      <c r="D1065">
        <v>9.7299999999999898</v>
      </c>
    </row>
    <row r="1066" spans="1:4" hidden="1" x14ac:dyDescent="0.3">
      <c r="A1066" t="s">
        <v>111</v>
      </c>
      <c r="B1066" t="s">
        <v>13</v>
      </c>
      <c r="C1066">
        <v>81.25</v>
      </c>
      <c r="D1066">
        <v>103.98</v>
      </c>
    </row>
    <row r="1067" spans="1:4" hidden="1" x14ac:dyDescent="0.3">
      <c r="A1067" t="s">
        <v>111</v>
      </c>
      <c r="B1067" t="s">
        <v>14</v>
      </c>
      <c r="C1067">
        <v>0.04</v>
      </c>
      <c r="D1067">
        <v>0.02</v>
      </c>
    </row>
    <row r="1068" spans="1:4" hidden="1" x14ac:dyDescent="0.3">
      <c r="A1068" t="s">
        <v>111</v>
      </c>
      <c r="B1068" t="s">
        <v>15</v>
      </c>
      <c r="C1068">
        <v>2.9</v>
      </c>
      <c r="D1068">
        <v>5.13</v>
      </c>
    </row>
    <row r="1069" spans="1:4" x14ac:dyDescent="0.3">
      <c r="A1069" t="s">
        <v>110</v>
      </c>
      <c r="B1069" t="s">
        <v>5</v>
      </c>
      <c r="C1069">
        <v>16.8</v>
      </c>
      <c r="D1069">
        <v>59.46</v>
      </c>
    </row>
    <row r="1070" spans="1:4" x14ac:dyDescent="0.3">
      <c r="A1070" t="s">
        <v>111</v>
      </c>
      <c r="B1070" t="s">
        <v>5</v>
      </c>
      <c r="C1070">
        <v>7.76</v>
      </c>
      <c r="D1070">
        <v>27.47</v>
      </c>
    </row>
    <row r="1071" spans="1:4" x14ac:dyDescent="0.3">
      <c r="A1071" t="s">
        <v>112</v>
      </c>
      <c r="B1071" t="s">
        <v>5</v>
      </c>
      <c r="C1071">
        <v>2.65</v>
      </c>
      <c r="D1071">
        <v>9.3800000000000008</v>
      </c>
    </row>
    <row r="1072" spans="1:4" x14ac:dyDescent="0.3">
      <c r="A1072" t="s">
        <v>113</v>
      </c>
      <c r="B1072" t="s">
        <v>5</v>
      </c>
      <c r="C1072">
        <v>4.8499999999999996</v>
      </c>
      <c r="D1072">
        <v>17.170000000000002</v>
      </c>
    </row>
    <row r="1073" spans="1:4" x14ac:dyDescent="0.3">
      <c r="A1073" t="s">
        <v>114</v>
      </c>
      <c r="B1073" t="s">
        <v>5</v>
      </c>
      <c r="C1073">
        <v>3.3699999999999899</v>
      </c>
      <c r="D1073">
        <v>11.93</v>
      </c>
    </row>
    <row r="1074" spans="1:4" hidden="1" x14ac:dyDescent="0.3">
      <c r="A1074" t="s">
        <v>112</v>
      </c>
      <c r="B1074" t="s">
        <v>10</v>
      </c>
      <c r="C1074">
        <v>1.75</v>
      </c>
      <c r="D1074">
        <v>1.61</v>
      </c>
    </row>
    <row r="1075" spans="1:4" hidden="1" x14ac:dyDescent="0.3">
      <c r="A1075" t="s">
        <v>112</v>
      </c>
      <c r="B1075" t="s">
        <v>11</v>
      </c>
      <c r="C1075">
        <v>31.9</v>
      </c>
      <c r="D1075">
        <v>45.44</v>
      </c>
    </row>
    <row r="1076" spans="1:4" hidden="1" x14ac:dyDescent="0.3">
      <c r="A1076" t="s">
        <v>112</v>
      </c>
      <c r="B1076" t="s">
        <v>12</v>
      </c>
      <c r="C1076">
        <v>31.31</v>
      </c>
      <c r="D1076">
        <v>5.97</v>
      </c>
    </row>
    <row r="1077" spans="1:4" hidden="1" x14ac:dyDescent="0.3">
      <c r="A1077" t="s">
        <v>112</v>
      </c>
      <c r="B1077" t="s">
        <v>13</v>
      </c>
      <c r="C1077">
        <v>10.09</v>
      </c>
      <c r="D1077">
        <v>12.91</v>
      </c>
    </row>
    <row r="1078" spans="1:4" hidden="1" x14ac:dyDescent="0.3">
      <c r="A1078" t="s">
        <v>112</v>
      </c>
      <c r="B1078" t="s">
        <v>14</v>
      </c>
      <c r="C1078">
        <v>0.54</v>
      </c>
      <c r="D1078">
        <v>0.24</v>
      </c>
    </row>
    <row r="1079" spans="1:4" hidden="1" x14ac:dyDescent="0.3">
      <c r="A1079" t="s">
        <v>112</v>
      </c>
      <c r="B1079" t="s">
        <v>15</v>
      </c>
      <c r="C1079">
        <v>2.2200000000000002</v>
      </c>
      <c r="D1079">
        <v>3.9299999999999899</v>
      </c>
    </row>
    <row r="1080" spans="1:4" x14ac:dyDescent="0.3">
      <c r="A1080" t="s">
        <v>115</v>
      </c>
      <c r="B1080" t="s">
        <v>5</v>
      </c>
      <c r="C1080">
        <v>0.66999999999999904</v>
      </c>
      <c r="D1080">
        <v>2.3699999999999899</v>
      </c>
    </row>
    <row r="1081" spans="1:4" x14ac:dyDescent="0.3">
      <c r="A1081" t="s">
        <v>116</v>
      </c>
      <c r="B1081" t="s">
        <v>5</v>
      </c>
      <c r="C1081">
        <v>0</v>
      </c>
      <c r="D1081">
        <v>0</v>
      </c>
    </row>
    <row r="1082" spans="1:4" x14ac:dyDescent="0.3">
      <c r="A1082" t="s">
        <v>117</v>
      </c>
      <c r="B1082" t="s">
        <v>5</v>
      </c>
      <c r="C1082">
        <v>0.32</v>
      </c>
      <c r="D1082">
        <v>1.1299999999999999</v>
      </c>
    </row>
    <row r="1083" spans="1:4" x14ac:dyDescent="0.3">
      <c r="A1083" t="s">
        <v>118</v>
      </c>
      <c r="B1083" t="s">
        <v>5</v>
      </c>
      <c r="C1083">
        <v>0.94</v>
      </c>
      <c r="D1083">
        <v>3.3299999999999899</v>
      </c>
    </row>
    <row r="1084" spans="1:4" x14ac:dyDescent="0.3">
      <c r="A1084" t="s">
        <v>119</v>
      </c>
      <c r="B1084" t="s">
        <v>5</v>
      </c>
      <c r="C1084">
        <v>3.8499999999999899</v>
      </c>
      <c r="D1084">
        <v>13.6299999999999</v>
      </c>
    </row>
    <row r="1085" spans="1:4" hidden="1" x14ac:dyDescent="0.3">
      <c r="A1085" t="s">
        <v>113</v>
      </c>
      <c r="B1085" t="s">
        <v>10</v>
      </c>
      <c r="C1085">
        <v>14.61</v>
      </c>
      <c r="D1085">
        <v>13.42</v>
      </c>
    </row>
    <row r="1086" spans="1:4" hidden="1" x14ac:dyDescent="0.3">
      <c r="A1086" t="s">
        <v>113</v>
      </c>
      <c r="B1086" t="s">
        <v>11</v>
      </c>
      <c r="C1086">
        <v>46.6</v>
      </c>
      <c r="D1086">
        <v>66.38</v>
      </c>
    </row>
    <row r="1087" spans="1:4" hidden="1" x14ac:dyDescent="0.3">
      <c r="A1087" t="s">
        <v>113</v>
      </c>
      <c r="B1087" t="s">
        <v>12</v>
      </c>
      <c r="C1087">
        <v>35.9</v>
      </c>
      <c r="D1087">
        <v>6.85</v>
      </c>
    </row>
    <row r="1088" spans="1:4" hidden="1" x14ac:dyDescent="0.3">
      <c r="A1088" t="s">
        <v>113</v>
      </c>
      <c r="B1088" t="s">
        <v>13</v>
      </c>
      <c r="C1088">
        <v>5.6599999999999904</v>
      </c>
      <c r="D1088">
        <v>7.24</v>
      </c>
    </row>
    <row r="1089" spans="1:4" hidden="1" x14ac:dyDescent="0.3">
      <c r="A1089" t="s">
        <v>113</v>
      </c>
      <c r="B1089" t="s">
        <v>14</v>
      </c>
      <c r="C1089">
        <v>0.32</v>
      </c>
      <c r="D1089">
        <v>0.14000000000000001</v>
      </c>
    </row>
    <row r="1090" spans="1:4" hidden="1" x14ac:dyDescent="0.3">
      <c r="A1090" t="s">
        <v>113</v>
      </c>
      <c r="B1090" t="s">
        <v>15</v>
      </c>
      <c r="C1090">
        <v>2</v>
      </c>
      <c r="D1090">
        <v>3.54</v>
      </c>
    </row>
    <row r="1091" spans="1:4" x14ac:dyDescent="0.3">
      <c r="A1091" t="s">
        <v>120</v>
      </c>
      <c r="B1091" t="s">
        <v>5</v>
      </c>
      <c r="C1091">
        <v>3.38</v>
      </c>
      <c r="D1091">
        <v>11.96</v>
      </c>
    </row>
    <row r="1092" spans="1:4" x14ac:dyDescent="0.3">
      <c r="A1092" t="s">
        <v>121</v>
      </c>
      <c r="B1092" t="s">
        <v>5</v>
      </c>
      <c r="C1092">
        <v>35</v>
      </c>
      <c r="D1092">
        <v>123.88</v>
      </c>
    </row>
    <row r="1093" spans="1:4" x14ac:dyDescent="0.3">
      <c r="A1093" t="s">
        <v>122</v>
      </c>
      <c r="B1093" t="s">
        <v>5</v>
      </c>
      <c r="C1093">
        <v>0.02</v>
      </c>
      <c r="D1093">
        <v>7.0000000000000007E-2</v>
      </c>
    </row>
    <row r="1094" spans="1:4" x14ac:dyDescent="0.3">
      <c r="A1094" t="s">
        <v>123</v>
      </c>
      <c r="B1094" t="s">
        <v>5</v>
      </c>
      <c r="C1094">
        <v>11.31</v>
      </c>
      <c r="D1094">
        <v>40.03</v>
      </c>
    </row>
    <row r="1095" spans="1:4" x14ac:dyDescent="0.3">
      <c r="A1095" t="s">
        <v>124</v>
      </c>
      <c r="B1095" t="s">
        <v>5</v>
      </c>
      <c r="C1095">
        <v>2.3899999999999899</v>
      </c>
      <c r="D1095">
        <v>8.4600000000000009</v>
      </c>
    </row>
    <row r="1096" spans="1:4" hidden="1" x14ac:dyDescent="0.3">
      <c r="A1096" t="s">
        <v>114</v>
      </c>
      <c r="B1096" t="s">
        <v>10</v>
      </c>
      <c r="C1096">
        <v>0.97</v>
      </c>
      <c r="D1096">
        <v>0.89</v>
      </c>
    </row>
    <row r="1097" spans="1:4" hidden="1" x14ac:dyDescent="0.3">
      <c r="A1097" t="s">
        <v>114</v>
      </c>
      <c r="B1097" t="s">
        <v>11</v>
      </c>
      <c r="C1097">
        <v>37.270000000000003</v>
      </c>
      <c r="D1097">
        <v>53.09</v>
      </c>
    </row>
    <row r="1098" spans="1:4" hidden="1" x14ac:dyDescent="0.3">
      <c r="A1098" t="s">
        <v>114</v>
      </c>
      <c r="B1098" t="s">
        <v>12</v>
      </c>
      <c r="C1098">
        <v>10.139999999999899</v>
      </c>
      <c r="D1098">
        <v>1.93</v>
      </c>
    </row>
    <row r="1099" spans="1:4" hidden="1" x14ac:dyDescent="0.3">
      <c r="A1099" t="s">
        <v>114</v>
      </c>
      <c r="B1099" t="s">
        <v>13</v>
      </c>
      <c r="C1099">
        <v>4.6399999999999997</v>
      </c>
      <c r="D1099">
        <v>5.94</v>
      </c>
    </row>
    <row r="1100" spans="1:4" hidden="1" x14ac:dyDescent="0.3">
      <c r="A1100" t="s">
        <v>114</v>
      </c>
      <c r="B1100" t="s">
        <v>14</v>
      </c>
      <c r="C1100">
        <v>0.01</v>
      </c>
      <c r="D1100">
        <v>0</v>
      </c>
    </row>
    <row r="1101" spans="1:4" hidden="1" x14ac:dyDescent="0.3">
      <c r="A1101" t="s">
        <v>114</v>
      </c>
      <c r="B1101" t="s">
        <v>15</v>
      </c>
      <c r="C1101">
        <v>3.77</v>
      </c>
      <c r="D1101">
        <v>6.67</v>
      </c>
    </row>
    <row r="1102" spans="1:4" x14ac:dyDescent="0.3">
      <c r="A1102" t="s">
        <v>125</v>
      </c>
      <c r="B1102" t="s">
        <v>5</v>
      </c>
      <c r="C1102">
        <v>1.66</v>
      </c>
      <c r="D1102">
        <v>5.88</v>
      </c>
    </row>
    <row r="1103" spans="1:4" x14ac:dyDescent="0.3">
      <c r="A1103" t="s">
        <v>126</v>
      </c>
      <c r="B1103" t="s">
        <v>5</v>
      </c>
      <c r="C1103">
        <v>1.47</v>
      </c>
      <c r="D1103">
        <v>5.2</v>
      </c>
    </row>
    <row r="1104" spans="1:4" x14ac:dyDescent="0.3">
      <c r="A1104" t="s">
        <v>127</v>
      </c>
      <c r="B1104" t="s">
        <v>5</v>
      </c>
      <c r="C1104">
        <v>2.56</v>
      </c>
      <c r="D1104">
        <v>9.06</v>
      </c>
    </row>
    <row r="1105" spans="1:4" x14ac:dyDescent="0.3">
      <c r="A1105" t="s">
        <v>128</v>
      </c>
      <c r="B1105" t="s">
        <v>5</v>
      </c>
      <c r="C1105">
        <v>5.45</v>
      </c>
      <c r="D1105">
        <v>19.29</v>
      </c>
    </row>
    <row r="1106" spans="1:4" x14ac:dyDescent="0.3">
      <c r="A1106" t="s">
        <v>129</v>
      </c>
      <c r="B1106" t="s">
        <v>5</v>
      </c>
      <c r="C1106">
        <v>0.16</v>
      </c>
      <c r="D1106">
        <v>0.56999999999999995</v>
      </c>
    </row>
    <row r="1107" spans="1:4" hidden="1" x14ac:dyDescent="0.3">
      <c r="A1107" t="s">
        <v>115</v>
      </c>
      <c r="B1107" t="s">
        <v>10</v>
      </c>
      <c r="C1107">
        <v>1.42</v>
      </c>
      <c r="D1107">
        <v>1.3</v>
      </c>
    </row>
    <row r="1108" spans="1:4" hidden="1" x14ac:dyDescent="0.3">
      <c r="A1108" t="s">
        <v>115</v>
      </c>
      <c r="B1108" t="s">
        <v>11</v>
      </c>
      <c r="C1108">
        <v>52.1</v>
      </c>
      <c r="D1108">
        <v>74.209999999999994</v>
      </c>
    </row>
    <row r="1109" spans="1:4" hidden="1" x14ac:dyDescent="0.3">
      <c r="A1109" t="s">
        <v>115</v>
      </c>
      <c r="B1109" t="s">
        <v>12</v>
      </c>
      <c r="C1109">
        <v>50.46</v>
      </c>
      <c r="D1109">
        <v>9.6199999999999992</v>
      </c>
    </row>
    <row r="1110" spans="1:4" hidden="1" x14ac:dyDescent="0.3">
      <c r="A1110" t="s">
        <v>115</v>
      </c>
      <c r="B1110" t="s">
        <v>13</v>
      </c>
      <c r="C1110">
        <v>87.75</v>
      </c>
      <c r="D1110">
        <v>112.29</v>
      </c>
    </row>
    <row r="1111" spans="1:4" hidden="1" x14ac:dyDescent="0.3">
      <c r="A1111" t="s">
        <v>115</v>
      </c>
      <c r="B1111" t="s">
        <v>14</v>
      </c>
      <c r="C1111">
        <v>0.01</v>
      </c>
      <c r="D1111">
        <v>0</v>
      </c>
    </row>
    <row r="1112" spans="1:4" hidden="1" x14ac:dyDescent="0.3">
      <c r="A1112" t="s">
        <v>115</v>
      </c>
      <c r="B1112" t="s">
        <v>15</v>
      </c>
      <c r="C1112">
        <v>2.42</v>
      </c>
      <c r="D1112">
        <v>4.28</v>
      </c>
    </row>
    <row r="1113" spans="1:4" x14ac:dyDescent="0.3">
      <c r="A1113" t="s">
        <v>130</v>
      </c>
      <c r="B1113" t="s">
        <v>5</v>
      </c>
      <c r="C1113">
        <v>1.47</v>
      </c>
      <c r="D1113">
        <v>5.2</v>
      </c>
    </row>
    <row r="1114" spans="1:4" x14ac:dyDescent="0.3">
      <c r="A1114" t="s">
        <v>131</v>
      </c>
      <c r="B1114" t="s">
        <v>5</v>
      </c>
      <c r="C1114">
        <v>0.76</v>
      </c>
      <c r="D1114">
        <v>2.69</v>
      </c>
    </row>
    <row r="1115" spans="1:4" x14ac:dyDescent="0.3">
      <c r="A1115" t="s">
        <v>132</v>
      </c>
      <c r="B1115" t="s">
        <v>5</v>
      </c>
      <c r="C1115">
        <v>18.399999999999999</v>
      </c>
      <c r="D1115">
        <v>65.13</v>
      </c>
    </row>
    <row r="1116" spans="1:4" x14ac:dyDescent="0.3">
      <c r="A1116" t="s">
        <v>133</v>
      </c>
      <c r="B1116" t="s">
        <v>5</v>
      </c>
      <c r="C1116">
        <v>1.36</v>
      </c>
      <c r="D1116">
        <v>4.8099999999999996</v>
      </c>
    </row>
    <row r="1117" spans="1:4" x14ac:dyDescent="0.3">
      <c r="A1117" t="s">
        <v>134</v>
      </c>
      <c r="B1117" t="s">
        <v>5</v>
      </c>
      <c r="C1117">
        <v>1.57</v>
      </c>
      <c r="D1117">
        <v>5.56</v>
      </c>
    </row>
    <row r="1118" spans="1:4" hidden="1" x14ac:dyDescent="0.3">
      <c r="A1118" t="s">
        <v>116</v>
      </c>
      <c r="B1118" t="s">
        <v>10</v>
      </c>
      <c r="C1118">
        <v>7.7</v>
      </c>
      <c r="D1118">
        <v>7.07</v>
      </c>
    </row>
    <row r="1119" spans="1:4" hidden="1" x14ac:dyDescent="0.3">
      <c r="A1119" t="s">
        <v>116</v>
      </c>
      <c r="B1119" t="s">
        <v>11</v>
      </c>
      <c r="C1119">
        <v>46.69</v>
      </c>
      <c r="D1119">
        <v>66.510000000000005</v>
      </c>
    </row>
    <row r="1120" spans="1:4" hidden="1" x14ac:dyDescent="0.3">
      <c r="A1120" t="s">
        <v>116</v>
      </c>
      <c r="B1120" t="s">
        <v>12</v>
      </c>
      <c r="C1120">
        <v>153.31</v>
      </c>
      <c r="D1120">
        <v>29.24</v>
      </c>
    </row>
    <row r="1121" spans="1:4" hidden="1" x14ac:dyDescent="0.3">
      <c r="A1121" t="s">
        <v>116</v>
      </c>
      <c r="B1121" t="s">
        <v>13</v>
      </c>
      <c r="C1121">
        <v>29.95</v>
      </c>
      <c r="D1121">
        <v>38.33</v>
      </c>
    </row>
    <row r="1122" spans="1:4" hidden="1" x14ac:dyDescent="0.3">
      <c r="A1122" t="s">
        <v>116</v>
      </c>
      <c r="B1122" t="s">
        <v>14</v>
      </c>
      <c r="C1122">
        <v>0</v>
      </c>
      <c r="D1122">
        <v>0</v>
      </c>
    </row>
    <row r="1123" spans="1:4" hidden="1" x14ac:dyDescent="0.3">
      <c r="A1123" t="s">
        <v>116</v>
      </c>
      <c r="B1123" t="s">
        <v>15</v>
      </c>
      <c r="C1123">
        <v>12.16</v>
      </c>
      <c r="D1123">
        <v>21.52</v>
      </c>
    </row>
    <row r="1124" spans="1:4" x14ac:dyDescent="0.3">
      <c r="A1124" t="s">
        <v>135</v>
      </c>
      <c r="B1124" t="s">
        <v>5</v>
      </c>
      <c r="C1124">
        <v>0.18</v>
      </c>
      <c r="D1124">
        <v>0.64</v>
      </c>
    </row>
    <row r="1125" spans="1:4" x14ac:dyDescent="0.3">
      <c r="A1125" t="s">
        <v>136</v>
      </c>
      <c r="B1125" t="s">
        <v>5</v>
      </c>
      <c r="C1125">
        <v>0.28000000000000003</v>
      </c>
      <c r="D1125">
        <v>0.99</v>
      </c>
    </row>
    <row r="1126" spans="1:4" x14ac:dyDescent="0.3">
      <c r="A1126" t="s">
        <v>137</v>
      </c>
      <c r="B1126" t="s">
        <v>5</v>
      </c>
      <c r="C1126">
        <v>13</v>
      </c>
      <c r="D1126">
        <v>46.01</v>
      </c>
    </row>
    <row r="1127" spans="1:4" x14ac:dyDescent="0.3">
      <c r="A1127" t="s">
        <v>138</v>
      </c>
      <c r="B1127" t="s">
        <v>5</v>
      </c>
      <c r="C1127">
        <v>5.13</v>
      </c>
      <c r="D1127">
        <v>18.16</v>
      </c>
    </row>
    <row r="1128" spans="1:4" x14ac:dyDescent="0.3">
      <c r="A1128" t="s">
        <v>139</v>
      </c>
      <c r="B1128" t="s">
        <v>5</v>
      </c>
      <c r="C1128">
        <v>6.52</v>
      </c>
      <c r="D1128">
        <v>23.08</v>
      </c>
    </row>
    <row r="1129" spans="1:4" hidden="1" x14ac:dyDescent="0.3">
      <c r="A1129" t="s">
        <v>117</v>
      </c>
      <c r="B1129" t="s">
        <v>10</v>
      </c>
      <c r="C1129">
        <v>0.57999999999999996</v>
      </c>
      <c r="D1129">
        <v>0.53</v>
      </c>
    </row>
    <row r="1130" spans="1:4" hidden="1" x14ac:dyDescent="0.3">
      <c r="A1130" t="s">
        <v>117</v>
      </c>
      <c r="B1130" t="s">
        <v>11</v>
      </c>
      <c r="C1130">
        <v>40.29</v>
      </c>
      <c r="D1130">
        <v>57.39</v>
      </c>
    </row>
    <row r="1131" spans="1:4" hidden="1" x14ac:dyDescent="0.3">
      <c r="A1131" t="s">
        <v>117</v>
      </c>
      <c r="B1131" t="s">
        <v>12</v>
      </c>
      <c r="C1131">
        <v>15.94</v>
      </c>
      <c r="D1131">
        <v>3.04</v>
      </c>
    </row>
    <row r="1132" spans="1:4" hidden="1" x14ac:dyDescent="0.3">
      <c r="A1132" t="s">
        <v>117</v>
      </c>
      <c r="B1132" t="s">
        <v>13</v>
      </c>
      <c r="C1132">
        <v>21.01</v>
      </c>
      <c r="D1132">
        <v>26.89</v>
      </c>
    </row>
    <row r="1133" spans="1:4" hidden="1" x14ac:dyDescent="0.3">
      <c r="A1133" t="s">
        <v>117</v>
      </c>
      <c r="B1133" t="s">
        <v>14</v>
      </c>
      <c r="C1133">
        <v>0.04</v>
      </c>
      <c r="D1133">
        <v>0.02</v>
      </c>
    </row>
    <row r="1134" spans="1:4" hidden="1" x14ac:dyDescent="0.3">
      <c r="A1134" t="s">
        <v>117</v>
      </c>
      <c r="B1134" t="s">
        <v>15</v>
      </c>
      <c r="C1134">
        <v>5.94</v>
      </c>
      <c r="D1134">
        <v>10.51</v>
      </c>
    </row>
    <row r="1135" spans="1:4" x14ac:dyDescent="0.3">
      <c r="A1135" t="s">
        <v>140</v>
      </c>
      <c r="B1135" t="s">
        <v>5</v>
      </c>
      <c r="C1135">
        <v>1.22</v>
      </c>
      <c r="D1135">
        <v>4.3199999999999896</v>
      </c>
    </row>
    <row r="1136" spans="1:4" x14ac:dyDescent="0.3">
      <c r="A1136" t="s">
        <v>141</v>
      </c>
      <c r="B1136" t="s">
        <v>5</v>
      </c>
      <c r="C1136">
        <v>0.05</v>
      </c>
      <c r="D1136">
        <v>0.18</v>
      </c>
    </row>
    <row r="1137" spans="1:4" x14ac:dyDescent="0.3">
      <c r="A1137" t="s">
        <v>142</v>
      </c>
      <c r="B1137" t="s">
        <v>5</v>
      </c>
      <c r="C1137">
        <v>2.98</v>
      </c>
      <c r="D1137">
        <v>10.55</v>
      </c>
    </row>
    <row r="1138" spans="1:4" x14ac:dyDescent="0.3">
      <c r="A1138" t="s">
        <v>143</v>
      </c>
      <c r="B1138" t="s">
        <v>5</v>
      </c>
      <c r="C1138">
        <v>4.01</v>
      </c>
      <c r="D1138">
        <v>14.19</v>
      </c>
    </row>
    <row r="1139" spans="1:4" x14ac:dyDescent="0.3">
      <c r="A1139" t="s">
        <v>144</v>
      </c>
      <c r="B1139" t="s">
        <v>5</v>
      </c>
      <c r="C1139">
        <v>0</v>
      </c>
      <c r="D1139">
        <v>0</v>
      </c>
    </row>
    <row r="1140" spans="1:4" hidden="1" x14ac:dyDescent="0.3">
      <c r="A1140" t="s">
        <v>118</v>
      </c>
      <c r="B1140" t="s">
        <v>10</v>
      </c>
      <c r="C1140">
        <v>1.63</v>
      </c>
      <c r="D1140">
        <v>1.5</v>
      </c>
    </row>
    <row r="1141" spans="1:4" hidden="1" x14ac:dyDescent="0.3">
      <c r="A1141" t="s">
        <v>118</v>
      </c>
      <c r="B1141" t="s">
        <v>11</v>
      </c>
      <c r="C1141">
        <v>16.86</v>
      </c>
      <c r="D1141">
        <v>24.02</v>
      </c>
    </row>
    <row r="1142" spans="1:4" hidden="1" x14ac:dyDescent="0.3">
      <c r="A1142" t="s">
        <v>118</v>
      </c>
      <c r="B1142" t="s">
        <v>12</v>
      </c>
      <c r="C1142">
        <v>37.32</v>
      </c>
      <c r="D1142">
        <v>7.1199999999999903</v>
      </c>
    </row>
    <row r="1143" spans="1:4" hidden="1" x14ac:dyDescent="0.3">
      <c r="A1143" t="s">
        <v>118</v>
      </c>
      <c r="B1143" t="s">
        <v>13</v>
      </c>
      <c r="C1143">
        <v>72.290000000000006</v>
      </c>
      <c r="D1143">
        <v>92.51</v>
      </c>
    </row>
    <row r="1144" spans="1:4" hidden="1" x14ac:dyDescent="0.3">
      <c r="A1144" t="s">
        <v>118</v>
      </c>
      <c r="B1144" t="s">
        <v>14</v>
      </c>
      <c r="C1144">
        <v>0</v>
      </c>
      <c r="D1144">
        <v>0</v>
      </c>
    </row>
    <row r="1145" spans="1:4" hidden="1" x14ac:dyDescent="0.3">
      <c r="A1145" t="s">
        <v>118</v>
      </c>
      <c r="B1145" t="s">
        <v>15</v>
      </c>
      <c r="C1145">
        <v>4.03</v>
      </c>
      <c r="D1145">
        <v>7.13</v>
      </c>
    </row>
    <row r="1146" spans="1:4" x14ac:dyDescent="0.3">
      <c r="A1146" t="s">
        <v>4</v>
      </c>
      <c r="B1146" t="s">
        <v>6</v>
      </c>
      <c r="C1146">
        <v>38.659999999999997</v>
      </c>
      <c r="D1146">
        <v>41.53</v>
      </c>
    </row>
    <row r="1147" spans="1:4" x14ac:dyDescent="0.3">
      <c r="A1147" t="s">
        <v>16</v>
      </c>
      <c r="B1147" t="s">
        <v>6</v>
      </c>
      <c r="C1147">
        <v>46.12</v>
      </c>
      <c r="D1147">
        <v>49.54</v>
      </c>
    </row>
    <row r="1148" spans="1:4" x14ac:dyDescent="0.3">
      <c r="A1148" t="s">
        <v>17</v>
      </c>
      <c r="B1148" t="s">
        <v>6</v>
      </c>
      <c r="C1148">
        <v>13.229999999999899</v>
      </c>
      <c r="D1148">
        <v>14.2099999999999</v>
      </c>
    </row>
    <row r="1149" spans="1:4" x14ac:dyDescent="0.3">
      <c r="A1149" t="s">
        <v>18</v>
      </c>
      <c r="B1149" t="s">
        <v>6</v>
      </c>
      <c r="C1149">
        <v>26.87</v>
      </c>
      <c r="D1149">
        <v>28.86</v>
      </c>
    </row>
    <row r="1150" spans="1:4" x14ac:dyDescent="0.3">
      <c r="A1150" t="s">
        <v>19</v>
      </c>
      <c r="B1150" t="s">
        <v>6</v>
      </c>
      <c r="C1150">
        <v>34.979999999999997</v>
      </c>
      <c r="D1150">
        <v>37.58</v>
      </c>
    </row>
    <row r="1151" spans="1:4" hidden="1" x14ac:dyDescent="0.3">
      <c r="A1151" t="s">
        <v>119</v>
      </c>
      <c r="B1151" t="s">
        <v>10</v>
      </c>
      <c r="C1151">
        <v>8.76</v>
      </c>
      <c r="D1151">
        <v>8.0500000000000007</v>
      </c>
    </row>
    <row r="1152" spans="1:4" hidden="1" x14ac:dyDescent="0.3">
      <c r="A1152" t="s">
        <v>119</v>
      </c>
      <c r="B1152" t="s">
        <v>11</v>
      </c>
      <c r="C1152">
        <v>62.15</v>
      </c>
      <c r="D1152">
        <v>88.53</v>
      </c>
    </row>
    <row r="1153" spans="1:4" hidden="1" x14ac:dyDescent="0.3">
      <c r="A1153" t="s">
        <v>119</v>
      </c>
      <c r="B1153" t="s">
        <v>12</v>
      </c>
      <c r="C1153">
        <v>56.12</v>
      </c>
      <c r="D1153">
        <v>10.7</v>
      </c>
    </row>
    <row r="1154" spans="1:4" hidden="1" x14ac:dyDescent="0.3">
      <c r="A1154" t="s">
        <v>119</v>
      </c>
      <c r="B1154" t="s">
        <v>13</v>
      </c>
      <c r="C1154">
        <v>48.92</v>
      </c>
      <c r="D1154">
        <v>62.6</v>
      </c>
    </row>
    <row r="1155" spans="1:4" hidden="1" x14ac:dyDescent="0.3">
      <c r="A1155" t="s">
        <v>119</v>
      </c>
      <c r="B1155" t="s">
        <v>14</v>
      </c>
      <c r="C1155">
        <v>1.59</v>
      </c>
      <c r="D1155">
        <v>0.72</v>
      </c>
    </row>
    <row r="1156" spans="1:4" hidden="1" x14ac:dyDescent="0.3">
      <c r="A1156" t="s">
        <v>119</v>
      </c>
      <c r="B1156" t="s">
        <v>15</v>
      </c>
      <c r="C1156">
        <v>0.65</v>
      </c>
      <c r="D1156">
        <v>1.1499999999999999</v>
      </c>
    </row>
    <row r="1157" spans="1:4" x14ac:dyDescent="0.3">
      <c r="A1157" t="s">
        <v>20</v>
      </c>
      <c r="B1157" t="s">
        <v>6</v>
      </c>
      <c r="C1157">
        <v>50.01</v>
      </c>
      <c r="D1157">
        <v>53.72</v>
      </c>
    </row>
    <row r="1158" spans="1:4" x14ac:dyDescent="0.3">
      <c r="A1158" t="s">
        <v>21</v>
      </c>
      <c r="B1158" t="s">
        <v>6</v>
      </c>
      <c r="C1158">
        <v>27.45</v>
      </c>
      <c r="D1158">
        <v>29.49</v>
      </c>
    </row>
    <row r="1159" spans="1:4" x14ac:dyDescent="0.3">
      <c r="A1159" t="s">
        <v>22</v>
      </c>
      <c r="B1159" t="s">
        <v>6</v>
      </c>
      <c r="C1159">
        <v>21.37</v>
      </c>
      <c r="D1159">
        <v>22.959999999999901</v>
      </c>
    </row>
    <row r="1160" spans="1:4" x14ac:dyDescent="0.3">
      <c r="A1160" t="s">
        <v>23</v>
      </c>
      <c r="B1160" t="s">
        <v>6</v>
      </c>
      <c r="C1160">
        <v>45</v>
      </c>
      <c r="D1160">
        <v>48.339999999999897</v>
      </c>
    </row>
    <row r="1161" spans="1:4" x14ac:dyDescent="0.3">
      <c r="A1161" t="s">
        <v>24</v>
      </c>
      <c r="B1161" t="s">
        <v>6</v>
      </c>
      <c r="C1161">
        <v>18.38</v>
      </c>
      <c r="D1161">
        <v>19.739999999999998</v>
      </c>
    </row>
    <row r="1162" spans="1:4" hidden="1" x14ac:dyDescent="0.3">
      <c r="A1162" t="s">
        <v>120</v>
      </c>
      <c r="B1162" t="s">
        <v>10</v>
      </c>
      <c r="C1162">
        <v>4.9000000000000004</v>
      </c>
      <c r="D1162">
        <v>4.5</v>
      </c>
    </row>
    <row r="1163" spans="1:4" hidden="1" x14ac:dyDescent="0.3">
      <c r="A1163" t="s">
        <v>120</v>
      </c>
      <c r="B1163" t="s">
        <v>11</v>
      </c>
      <c r="C1163">
        <v>85.16</v>
      </c>
      <c r="D1163">
        <v>121.3</v>
      </c>
    </row>
    <row r="1164" spans="1:4" hidden="1" x14ac:dyDescent="0.3">
      <c r="A1164" t="s">
        <v>120</v>
      </c>
      <c r="B1164" t="s">
        <v>12</v>
      </c>
      <c r="C1164">
        <v>28.17</v>
      </c>
      <c r="D1164">
        <v>5.37</v>
      </c>
    </row>
    <row r="1165" spans="1:4" hidden="1" x14ac:dyDescent="0.3">
      <c r="A1165" t="s">
        <v>120</v>
      </c>
      <c r="B1165" t="s">
        <v>13</v>
      </c>
      <c r="C1165">
        <v>43.33</v>
      </c>
      <c r="D1165">
        <v>55.449999999999903</v>
      </c>
    </row>
    <row r="1166" spans="1:4" hidden="1" x14ac:dyDescent="0.3">
      <c r="A1166" t="s">
        <v>120</v>
      </c>
      <c r="B1166" t="s">
        <v>14</v>
      </c>
      <c r="C1166">
        <v>0.01</v>
      </c>
      <c r="D1166">
        <v>0</v>
      </c>
    </row>
    <row r="1167" spans="1:4" hidden="1" x14ac:dyDescent="0.3">
      <c r="A1167" t="s">
        <v>120</v>
      </c>
      <c r="B1167" t="s">
        <v>15</v>
      </c>
      <c r="C1167">
        <v>2.36</v>
      </c>
      <c r="D1167">
        <v>4.18</v>
      </c>
    </row>
    <row r="1168" spans="1:4" x14ac:dyDescent="0.3">
      <c r="A1168" t="s">
        <v>25</v>
      </c>
      <c r="B1168" t="s">
        <v>6</v>
      </c>
      <c r="C1168">
        <v>16.64</v>
      </c>
      <c r="D1168">
        <v>17.87</v>
      </c>
    </row>
    <row r="1169" spans="1:4" x14ac:dyDescent="0.3">
      <c r="A1169" t="s">
        <v>26</v>
      </c>
      <c r="B1169" t="s">
        <v>6</v>
      </c>
      <c r="C1169">
        <v>32.619999999999997</v>
      </c>
      <c r="D1169">
        <v>35.04</v>
      </c>
    </row>
    <row r="1170" spans="1:4" x14ac:dyDescent="0.3">
      <c r="A1170" t="s">
        <v>27</v>
      </c>
      <c r="B1170" t="s">
        <v>6</v>
      </c>
      <c r="C1170">
        <v>26.75</v>
      </c>
      <c r="D1170">
        <v>28.73</v>
      </c>
    </row>
    <row r="1171" spans="1:4" x14ac:dyDescent="0.3">
      <c r="A1171" t="s">
        <v>28</v>
      </c>
      <c r="B1171" t="s">
        <v>6</v>
      </c>
      <c r="C1171">
        <v>19.87</v>
      </c>
      <c r="D1171">
        <v>21.34</v>
      </c>
    </row>
    <row r="1172" spans="1:4" x14ac:dyDescent="0.3">
      <c r="A1172" t="s">
        <v>29</v>
      </c>
      <c r="B1172" t="s">
        <v>6</v>
      </c>
      <c r="C1172">
        <v>26.259999999999899</v>
      </c>
      <c r="D1172">
        <v>28.21</v>
      </c>
    </row>
    <row r="1173" spans="1:4" hidden="1" x14ac:dyDescent="0.3">
      <c r="A1173" t="s">
        <v>121</v>
      </c>
      <c r="B1173" t="s">
        <v>10</v>
      </c>
      <c r="C1173">
        <v>3.84</v>
      </c>
      <c r="D1173">
        <v>3.53</v>
      </c>
    </row>
    <row r="1174" spans="1:4" hidden="1" x14ac:dyDescent="0.3">
      <c r="A1174" t="s">
        <v>121</v>
      </c>
      <c r="B1174" t="s">
        <v>11</v>
      </c>
      <c r="C1174">
        <v>16.36</v>
      </c>
      <c r="D1174">
        <v>23.3</v>
      </c>
    </row>
    <row r="1175" spans="1:4" hidden="1" x14ac:dyDescent="0.3">
      <c r="A1175" t="s">
        <v>121</v>
      </c>
      <c r="B1175" t="s">
        <v>12</v>
      </c>
      <c r="C1175">
        <v>10.49</v>
      </c>
      <c r="D1175">
        <v>2</v>
      </c>
    </row>
    <row r="1176" spans="1:4" hidden="1" x14ac:dyDescent="0.3">
      <c r="A1176" t="s">
        <v>121</v>
      </c>
      <c r="B1176" t="s">
        <v>13</v>
      </c>
      <c r="C1176">
        <v>144.56</v>
      </c>
      <c r="D1176">
        <v>184.99</v>
      </c>
    </row>
    <row r="1177" spans="1:4" hidden="1" x14ac:dyDescent="0.3">
      <c r="A1177" t="s">
        <v>121</v>
      </c>
      <c r="B1177" t="s">
        <v>14</v>
      </c>
      <c r="C1177">
        <v>5.75</v>
      </c>
      <c r="D1177">
        <v>2.59</v>
      </c>
    </row>
    <row r="1178" spans="1:4" hidden="1" x14ac:dyDescent="0.3">
      <c r="A1178" t="s">
        <v>121</v>
      </c>
      <c r="B1178" t="s">
        <v>15</v>
      </c>
      <c r="C1178">
        <v>6.28</v>
      </c>
      <c r="D1178">
        <v>11.12</v>
      </c>
    </row>
    <row r="1179" spans="1:4" x14ac:dyDescent="0.3">
      <c r="A1179" t="s">
        <v>30</v>
      </c>
      <c r="B1179" t="s">
        <v>6</v>
      </c>
      <c r="C1179">
        <v>15.739999999999901</v>
      </c>
      <c r="D1179">
        <v>16.91</v>
      </c>
    </row>
    <row r="1180" spans="1:4" x14ac:dyDescent="0.3">
      <c r="A1180" t="s">
        <v>31</v>
      </c>
      <c r="B1180" t="s">
        <v>6</v>
      </c>
      <c r="C1180">
        <v>22.93</v>
      </c>
      <c r="D1180">
        <v>24.63</v>
      </c>
    </row>
    <row r="1181" spans="1:4" x14ac:dyDescent="0.3">
      <c r="A1181" t="s">
        <v>32</v>
      </c>
      <c r="B1181" t="s">
        <v>6</v>
      </c>
      <c r="C1181">
        <v>36.68</v>
      </c>
      <c r="D1181">
        <v>39.4</v>
      </c>
    </row>
    <row r="1182" spans="1:4" x14ac:dyDescent="0.3">
      <c r="A1182" t="s">
        <v>33</v>
      </c>
      <c r="B1182" t="s">
        <v>6</v>
      </c>
      <c r="C1182">
        <v>21.01</v>
      </c>
      <c r="D1182">
        <v>22.57</v>
      </c>
    </row>
    <row r="1183" spans="1:4" x14ac:dyDescent="0.3">
      <c r="A1183" t="s">
        <v>34</v>
      </c>
      <c r="B1183" t="s">
        <v>6</v>
      </c>
      <c r="C1183">
        <v>54.86</v>
      </c>
      <c r="D1183">
        <v>58.93</v>
      </c>
    </row>
    <row r="1184" spans="1:4" hidden="1" x14ac:dyDescent="0.3">
      <c r="A1184" t="s">
        <v>122</v>
      </c>
      <c r="B1184" t="s">
        <v>10</v>
      </c>
      <c r="C1184">
        <v>0.36</v>
      </c>
      <c r="D1184">
        <v>0.32999999999999902</v>
      </c>
    </row>
    <row r="1185" spans="1:4" hidden="1" x14ac:dyDescent="0.3">
      <c r="A1185" t="s">
        <v>122</v>
      </c>
      <c r="B1185" t="s">
        <v>11</v>
      </c>
      <c r="C1185">
        <v>44.14</v>
      </c>
      <c r="D1185">
        <v>62.87</v>
      </c>
    </row>
    <row r="1186" spans="1:4" hidden="1" x14ac:dyDescent="0.3">
      <c r="A1186" t="s">
        <v>122</v>
      </c>
      <c r="B1186" t="s">
        <v>12</v>
      </c>
      <c r="C1186">
        <v>31.259999999999899</v>
      </c>
      <c r="D1186">
        <v>5.96</v>
      </c>
    </row>
    <row r="1187" spans="1:4" hidden="1" x14ac:dyDescent="0.3">
      <c r="A1187" t="s">
        <v>122</v>
      </c>
      <c r="B1187" t="s">
        <v>13</v>
      </c>
      <c r="C1187">
        <v>2.25</v>
      </c>
      <c r="D1187">
        <v>2.88</v>
      </c>
    </row>
    <row r="1188" spans="1:4" hidden="1" x14ac:dyDescent="0.3">
      <c r="A1188" t="s">
        <v>122</v>
      </c>
      <c r="B1188" t="s">
        <v>14</v>
      </c>
      <c r="C1188">
        <v>0.45</v>
      </c>
      <c r="D1188">
        <v>0.2</v>
      </c>
    </row>
    <row r="1189" spans="1:4" hidden="1" x14ac:dyDescent="0.3">
      <c r="A1189" t="s">
        <v>122</v>
      </c>
      <c r="B1189" t="s">
        <v>15</v>
      </c>
      <c r="C1189">
        <v>1.21</v>
      </c>
      <c r="D1189">
        <v>2.14</v>
      </c>
    </row>
    <row r="1190" spans="1:4" x14ac:dyDescent="0.3">
      <c r="A1190" t="s">
        <v>35</v>
      </c>
      <c r="B1190" t="s">
        <v>6</v>
      </c>
      <c r="C1190">
        <v>49.55</v>
      </c>
      <c r="D1190">
        <v>53.23</v>
      </c>
    </row>
    <row r="1191" spans="1:4" x14ac:dyDescent="0.3">
      <c r="A1191" t="s">
        <v>36</v>
      </c>
      <c r="B1191" t="s">
        <v>6</v>
      </c>
      <c r="C1191">
        <v>62.5</v>
      </c>
      <c r="D1191">
        <v>67.14</v>
      </c>
    </row>
    <row r="1192" spans="1:4" x14ac:dyDescent="0.3">
      <c r="A1192" t="s">
        <v>37</v>
      </c>
      <c r="B1192" t="s">
        <v>6</v>
      </c>
      <c r="C1192">
        <v>16.38</v>
      </c>
      <c r="D1192">
        <v>17.600000000000001</v>
      </c>
    </row>
    <row r="1193" spans="1:4" x14ac:dyDescent="0.3">
      <c r="A1193" t="s">
        <v>38</v>
      </c>
      <c r="B1193" t="s">
        <v>6</v>
      </c>
      <c r="C1193">
        <v>23.9</v>
      </c>
      <c r="D1193">
        <v>25.67</v>
      </c>
    </row>
    <row r="1194" spans="1:4" x14ac:dyDescent="0.3">
      <c r="A1194" t="s">
        <v>39</v>
      </c>
      <c r="B1194" t="s">
        <v>6</v>
      </c>
      <c r="C1194">
        <v>53.61</v>
      </c>
      <c r="D1194">
        <v>57.59</v>
      </c>
    </row>
    <row r="1195" spans="1:4" hidden="1" x14ac:dyDescent="0.3">
      <c r="A1195" t="s">
        <v>123</v>
      </c>
      <c r="B1195" t="s">
        <v>10</v>
      </c>
      <c r="C1195">
        <v>6.45</v>
      </c>
      <c r="D1195">
        <v>5.92</v>
      </c>
    </row>
    <row r="1196" spans="1:4" hidden="1" x14ac:dyDescent="0.3">
      <c r="A1196" t="s">
        <v>123</v>
      </c>
      <c r="B1196" t="s">
        <v>11</v>
      </c>
      <c r="C1196">
        <v>31.479999999999901</v>
      </c>
      <c r="D1196">
        <v>44.839999999999897</v>
      </c>
    </row>
    <row r="1197" spans="1:4" hidden="1" x14ac:dyDescent="0.3">
      <c r="A1197" t="s">
        <v>123</v>
      </c>
      <c r="B1197" t="s">
        <v>12</v>
      </c>
      <c r="C1197">
        <v>6.22</v>
      </c>
      <c r="D1197">
        <v>1.19</v>
      </c>
    </row>
    <row r="1198" spans="1:4" hidden="1" x14ac:dyDescent="0.3">
      <c r="A1198" t="s">
        <v>123</v>
      </c>
      <c r="B1198" t="s">
        <v>13</v>
      </c>
      <c r="C1198">
        <v>132.80000000000001</v>
      </c>
      <c r="D1198">
        <v>169.94</v>
      </c>
    </row>
    <row r="1199" spans="1:4" hidden="1" x14ac:dyDescent="0.3">
      <c r="A1199" t="s">
        <v>123</v>
      </c>
      <c r="B1199" t="s">
        <v>14</v>
      </c>
      <c r="C1199">
        <v>0.38</v>
      </c>
      <c r="D1199">
        <v>0.17</v>
      </c>
    </row>
    <row r="1200" spans="1:4" hidden="1" x14ac:dyDescent="0.3">
      <c r="A1200" t="s">
        <v>123</v>
      </c>
      <c r="B1200" t="s">
        <v>15</v>
      </c>
      <c r="C1200">
        <v>4.5</v>
      </c>
      <c r="D1200">
        <v>7.97</v>
      </c>
    </row>
    <row r="1201" spans="1:4" x14ac:dyDescent="0.3">
      <c r="A1201" t="s">
        <v>40</v>
      </c>
      <c r="B1201" t="s">
        <v>6</v>
      </c>
      <c r="C1201">
        <v>31.55</v>
      </c>
      <c r="D1201">
        <v>33.89</v>
      </c>
    </row>
    <row r="1202" spans="1:4" x14ac:dyDescent="0.3">
      <c r="A1202" t="s">
        <v>41</v>
      </c>
      <c r="B1202" t="s">
        <v>6</v>
      </c>
      <c r="C1202">
        <v>18.61</v>
      </c>
      <c r="D1202">
        <v>19.989999999999998</v>
      </c>
    </row>
    <row r="1203" spans="1:4" x14ac:dyDescent="0.3">
      <c r="A1203" t="s">
        <v>42</v>
      </c>
      <c r="B1203" t="s">
        <v>6</v>
      </c>
      <c r="C1203">
        <v>31.51</v>
      </c>
      <c r="D1203">
        <v>33.849999999999902</v>
      </c>
    </row>
    <row r="1204" spans="1:4" x14ac:dyDescent="0.3">
      <c r="A1204" t="s">
        <v>43</v>
      </c>
      <c r="B1204" t="s">
        <v>6</v>
      </c>
      <c r="C1204">
        <v>18.61</v>
      </c>
      <c r="D1204">
        <v>19.989999999999998</v>
      </c>
    </row>
    <row r="1205" spans="1:4" x14ac:dyDescent="0.3">
      <c r="A1205" t="s">
        <v>44</v>
      </c>
      <c r="B1205" t="s">
        <v>6</v>
      </c>
      <c r="C1205">
        <v>45.74</v>
      </c>
      <c r="D1205">
        <v>49.13</v>
      </c>
    </row>
    <row r="1206" spans="1:4" hidden="1" x14ac:dyDescent="0.3">
      <c r="A1206" t="s">
        <v>124</v>
      </c>
      <c r="B1206" t="s">
        <v>10</v>
      </c>
      <c r="C1206">
        <v>0.6</v>
      </c>
      <c r="D1206">
        <v>0.55000000000000004</v>
      </c>
    </row>
    <row r="1207" spans="1:4" hidden="1" x14ac:dyDescent="0.3">
      <c r="A1207" t="s">
        <v>124</v>
      </c>
      <c r="B1207" t="s">
        <v>11</v>
      </c>
      <c r="C1207">
        <v>10.69</v>
      </c>
      <c r="D1207">
        <v>15.229999999999899</v>
      </c>
    </row>
    <row r="1208" spans="1:4" hidden="1" x14ac:dyDescent="0.3">
      <c r="A1208" t="s">
        <v>124</v>
      </c>
      <c r="B1208" t="s">
        <v>12</v>
      </c>
      <c r="C1208">
        <v>40.07</v>
      </c>
      <c r="D1208">
        <v>7.64</v>
      </c>
    </row>
    <row r="1209" spans="1:4" hidden="1" x14ac:dyDescent="0.3">
      <c r="A1209" t="s">
        <v>124</v>
      </c>
      <c r="B1209" t="s">
        <v>13</v>
      </c>
      <c r="C1209">
        <v>16.510000000000002</v>
      </c>
      <c r="D1209">
        <v>21.13</v>
      </c>
    </row>
    <row r="1210" spans="1:4" hidden="1" x14ac:dyDescent="0.3">
      <c r="A1210" t="s">
        <v>124</v>
      </c>
      <c r="B1210" t="s">
        <v>14</v>
      </c>
      <c r="C1210">
        <v>0</v>
      </c>
      <c r="D1210">
        <v>0</v>
      </c>
    </row>
    <row r="1211" spans="1:4" hidden="1" x14ac:dyDescent="0.3">
      <c r="A1211" t="s">
        <v>124</v>
      </c>
      <c r="B1211" t="s">
        <v>15</v>
      </c>
      <c r="C1211">
        <v>3.08</v>
      </c>
      <c r="D1211">
        <v>5.45</v>
      </c>
    </row>
    <row r="1212" spans="1:4" x14ac:dyDescent="0.3">
      <c r="A1212" t="s">
        <v>45</v>
      </c>
      <c r="B1212" t="s">
        <v>6</v>
      </c>
      <c r="C1212">
        <v>30.14</v>
      </c>
      <c r="D1212">
        <v>32.379999999999903</v>
      </c>
    </row>
    <row r="1213" spans="1:4" x14ac:dyDescent="0.3">
      <c r="A1213" t="s">
        <v>46</v>
      </c>
      <c r="B1213" t="s">
        <v>6</v>
      </c>
      <c r="C1213">
        <v>26.4</v>
      </c>
      <c r="D1213">
        <v>28.36</v>
      </c>
    </row>
    <row r="1214" spans="1:4" x14ac:dyDescent="0.3">
      <c r="A1214" t="s">
        <v>47</v>
      </c>
      <c r="B1214" t="s">
        <v>6</v>
      </c>
      <c r="C1214">
        <v>13.35</v>
      </c>
      <c r="D1214">
        <v>14.34</v>
      </c>
    </row>
    <row r="1215" spans="1:4" x14ac:dyDescent="0.3">
      <c r="A1215" t="s">
        <v>48</v>
      </c>
      <c r="B1215" t="s">
        <v>6</v>
      </c>
      <c r="C1215">
        <v>23.459999999999901</v>
      </c>
      <c r="D1215">
        <v>25.2</v>
      </c>
    </row>
    <row r="1216" spans="1:4" x14ac:dyDescent="0.3">
      <c r="A1216" t="s">
        <v>49</v>
      </c>
      <c r="B1216" t="s">
        <v>6</v>
      </c>
      <c r="C1216">
        <v>36.520000000000003</v>
      </c>
      <c r="D1216">
        <v>39.229999999999997</v>
      </c>
    </row>
    <row r="1217" spans="1:4" hidden="1" x14ac:dyDescent="0.3">
      <c r="A1217" t="s">
        <v>125</v>
      </c>
      <c r="B1217" t="s">
        <v>10</v>
      </c>
      <c r="C1217">
        <v>3.32</v>
      </c>
      <c r="D1217">
        <v>3.05</v>
      </c>
    </row>
    <row r="1218" spans="1:4" hidden="1" x14ac:dyDescent="0.3">
      <c r="A1218" t="s">
        <v>125</v>
      </c>
      <c r="B1218" t="s">
        <v>11</v>
      </c>
      <c r="C1218">
        <v>9.7099999999999902</v>
      </c>
      <c r="D1218">
        <v>13.83</v>
      </c>
    </row>
    <row r="1219" spans="1:4" hidden="1" x14ac:dyDescent="0.3">
      <c r="A1219" t="s">
        <v>125</v>
      </c>
      <c r="B1219" t="s">
        <v>12</v>
      </c>
      <c r="C1219">
        <v>12.1</v>
      </c>
      <c r="D1219">
        <v>2.3099999999999898</v>
      </c>
    </row>
    <row r="1220" spans="1:4" hidden="1" x14ac:dyDescent="0.3">
      <c r="A1220" t="s">
        <v>125</v>
      </c>
      <c r="B1220" t="s">
        <v>13</v>
      </c>
      <c r="C1220">
        <v>3.05</v>
      </c>
      <c r="D1220">
        <v>3.9</v>
      </c>
    </row>
    <row r="1221" spans="1:4" hidden="1" x14ac:dyDescent="0.3">
      <c r="A1221" t="s">
        <v>125</v>
      </c>
      <c r="B1221" t="s">
        <v>14</v>
      </c>
      <c r="C1221">
        <v>7.3</v>
      </c>
      <c r="D1221">
        <v>3.29</v>
      </c>
    </row>
    <row r="1222" spans="1:4" hidden="1" x14ac:dyDescent="0.3">
      <c r="A1222" t="s">
        <v>125</v>
      </c>
      <c r="B1222" t="s">
        <v>15</v>
      </c>
      <c r="C1222">
        <v>5.04</v>
      </c>
      <c r="D1222">
        <v>8.92</v>
      </c>
    </row>
    <row r="1223" spans="1:4" x14ac:dyDescent="0.3">
      <c r="A1223" t="s">
        <v>50</v>
      </c>
      <c r="B1223" t="s">
        <v>6</v>
      </c>
      <c r="C1223">
        <v>39.28</v>
      </c>
      <c r="D1223">
        <v>42.19</v>
      </c>
    </row>
    <row r="1224" spans="1:4" x14ac:dyDescent="0.3">
      <c r="A1224" t="s">
        <v>51</v>
      </c>
      <c r="B1224" t="s">
        <v>6</v>
      </c>
      <c r="C1224">
        <v>12.2</v>
      </c>
      <c r="D1224">
        <v>13.11</v>
      </c>
    </row>
    <row r="1225" spans="1:4" x14ac:dyDescent="0.3">
      <c r="A1225" t="s">
        <v>52</v>
      </c>
      <c r="B1225" t="s">
        <v>6</v>
      </c>
      <c r="C1225">
        <v>17.75</v>
      </c>
      <c r="D1225">
        <v>19.07</v>
      </c>
    </row>
    <row r="1226" spans="1:4" x14ac:dyDescent="0.3">
      <c r="A1226" t="s">
        <v>53</v>
      </c>
      <c r="B1226" t="s">
        <v>6</v>
      </c>
      <c r="C1226">
        <v>27.5</v>
      </c>
      <c r="D1226">
        <v>29.54</v>
      </c>
    </row>
    <row r="1227" spans="1:4" x14ac:dyDescent="0.3">
      <c r="A1227" t="s">
        <v>54</v>
      </c>
      <c r="B1227" t="s">
        <v>6</v>
      </c>
      <c r="C1227">
        <v>8.52</v>
      </c>
      <c r="D1227">
        <v>9.15</v>
      </c>
    </row>
    <row r="1228" spans="1:4" hidden="1" x14ac:dyDescent="0.3">
      <c r="A1228" t="s">
        <v>126</v>
      </c>
      <c r="B1228" t="s">
        <v>10</v>
      </c>
      <c r="C1228">
        <v>0.4</v>
      </c>
      <c r="D1228">
        <v>0.37</v>
      </c>
    </row>
    <row r="1229" spans="1:4" hidden="1" x14ac:dyDescent="0.3">
      <c r="A1229" t="s">
        <v>126</v>
      </c>
      <c r="B1229" t="s">
        <v>11</v>
      </c>
      <c r="C1229">
        <v>15.27</v>
      </c>
      <c r="D1229">
        <v>21.75</v>
      </c>
    </row>
    <row r="1230" spans="1:4" hidden="1" x14ac:dyDescent="0.3">
      <c r="A1230" t="s">
        <v>126</v>
      </c>
      <c r="B1230" t="s">
        <v>12</v>
      </c>
      <c r="C1230">
        <v>22.6</v>
      </c>
      <c r="D1230">
        <v>4.3099999999999996</v>
      </c>
    </row>
    <row r="1231" spans="1:4" hidden="1" x14ac:dyDescent="0.3">
      <c r="A1231" t="s">
        <v>126</v>
      </c>
      <c r="B1231" t="s">
        <v>13</v>
      </c>
      <c r="C1231">
        <v>23.85</v>
      </c>
      <c r="D1231">
        <v>30.52</v>
      </c>
    </row>
    <row r="1232" spans="1:4" hidden="1" x14ac:dyDescent="0.3">
      <c r="A1232" t="s">
        <v>126</v>
      </c>
      <c r="B1232" t="s">
        <v>14</v>
      </c>
      <c r="C1232">
        <v>0.64</v>
      </c>
      <c r="D1232">
        <v>0.28999999999999998</v>
      </c>
    </row>
    <row r="1233" spans="1:4" hidden="1" x14ac:dyDescent="0.3">
      <c r="A1233" t="s">
        <v>126</v>
      </c>
      <c r="B1233" t="s">
        <v>15</v>
      </c>
      <c r="C1233">
        <v>9.2899999999999991</v>
      </c>
      <c r="D1233">
        <v>16.439999999999898</v>
      </c>
    </row>
    <row r="1234" spans="1:4" x14ac:dyDescent="0.3">
      <c r="A1234" t="s">
        <v>55</v>
      </c>
      <c r="B1234" t="s">
        <v>6</v>
      </c>
      <c r="C1234">
        <v>31.29</v>
      </c>
      <c r="D1234">
        <v>33.61</v>
      </c>
    </row>
    <row r="1235" spans="1:4" x14ac:dyDescent="0.3">
      <c r="A1235" t="s">
        <v>56</v>
      </c>
      <c r="B1235" t="s">
        <v>6</v>
      </c>
      <c r="C1235">
        <v>28.63</v>
      </c>
      <c r="D1235">
        <v>30.75</v>
      </c>
    </row>
    <row r="1236" spans="1:4" x14ac:dyDescent="0.3">
      <c r="A1236" t="s">
        <v>57</v>
      </c>
      <c r="B1236" t="s">
        <v>6</v>
      </c>
      <c r="C1236">
        <v>6.39</v>
      </c>
      <c r="D1236">
        <v>6.8599999999999897</v>
      </c>
    </row>
    <row r="1237" spans="1:4" x14ac:dyDescent="0.3">
      <c r="A1237" t="s">
        <v>58</v>
      </c>
      <c r="B1237" t="s">
        <v>6</v>
      </c>
      <c r="C1237">
        <v>44.36</v>
      </c>
      <c r="D1237">
        <v>47.65</v>
      </c>
    </row>
    <row r="1238" spans="1:4" x14ac:dyDescent="0.3">
      <c r="A1238" t="s">
        <v>59</v>
      </c>
      <c r="B1238" t="s">
        <v>6</v>
      </c>
      <c r="C1238">
        <v>37.57</v>
      </c>
      <c r="D1238">
        <v>40.36</v>
      </c>
    </row>
    <row r="1239" spans="1:4" hidden="1" x14ac:dyDescent="0.3">
      <c r="A1239" t="s">
        <v>127</v>
      </c>
      <c r="B1239" t="s">
        <v>10</v>
      </c>
      <c r="C1239">
        <v>0.71</v>
      </c>
      <c r="D1239">
        <v>0.65</v>
      </c>
    </row>
    <row r="1240" spans="1:4" hidden="1" x14ac:dyDescent="0.3">
      <c r="A1240" t="s">
        <v>127</v>
      </c>
      <c r="B1240" t="s">
        <v>11</v>
      </c>
      <c r="C1240">
        <v>24.84</v>
      </c>
      <c r="D1240">
        <v>35.379999999999903</v>
      </c>
    </row>
    <row r="1241" spans="1:4" hidden="1" x14ac:dyDescent="0.3">
      <c r="A1241" t="s">
        <v>127</v>
      </c>
      <c r="B1241" t="s">
        <v>12</v>
      </c>
      <c r="C1241">
        <v>9.01</v>
      </c>
      <c r="D1241">
        <v>1.72</v>
      </c>
    </row>
    <row r="1242" spans="1:4" hidden="1" x14ac:dyDescent="0.3">
      <c r="A1242" t="s">
        <v>127</v>
      </c>
      <c r="B1242" t="s">
        <v>13</v>
      </c>
      <c r="C1242">
        <v>102.53</v>
      </c>
      <c r="D1242">
        <v>131.20999999999901</v>
      </c>
    </row>
    <row r="1243" spans="1:4" hidden="1" x14ac:dyDescent="0.3">
      <c r="A1243" t="s">
        <v>127</v>
      </c>
      <c r="B1243" t="s">
        <v>14</v>
      </c>
      <c r="C1243">
        <v>0</v>
      </c>
      <c r="D1243">
        <v>0</v>
      </c>
    </row>
    <row r="1244" spans="1:4" hidden="1" x14ac:dyDescent="0.3">
      <c r="A1244" t="s">
        <v>127</v>
      </c>
      <c r="B1244" t="s">
        <v>15</v>
      </c>
      <c r="C1244">
        <v>0.35</v>
      </c>
      <c r="D1244">
        <v>0.62</v>
      </c>
    </row>
    <row r="1245" spans="1:4" x14ac:dyDescent="0.3">
      <c r="A1245" t="s">
        <v>60</v>
      </c>
      <c r="B1245" t="s">
        <v>6</v>
      </c>
      <c r="C1245">
        <v>42.62</v>
      </c>
      <c r="D1245">
        <v>45.78</v>
      </c>
    </row>
    <row r="1246" spans="1:4" x14ac:dyDescent="0.3">
      <c r="A1246" t="s">
        <v>61</v>
      </c>
      <c r="B1246" t="s">
        <v>6</v>
      </c>
      <c r="C1246">
        <v>26.84</v>
      </c>
      <c r="D1246">
        <v>28.83</v>
      </c>
    </row>
    <row r="1247" spans="1:4" x14ac:dyDescent="0.3">
      <c r="A1247" t="s">
        <v>62</v>
      </c>
      <c r="B1247" t="s">
        <v>6</v>
      </c>
      <c r="C1247">
        <v>18.779999999999902</v>
      </c>
      <c r="D1247">
        <v>20.170000000000002</v>
      </c>
    </row>
    <row r="1248" spans="1:4" x14ac:dyDescent="0.3">
      <c r="A1248" t="s">
        <v>63</v>
      </c>
      <c r="B1248" t="s">
        <v>6</v>
      </c>
      <c r="C1248">
        <v>21.11</v>
      </c>
      <c r="D1248">
        <v>22.68</v>
      </c>
    </row>
    <row r="1249" spans="1:4" x14ac:dyDescent="0.3">
      <c r="A1249" t="s">
        <v>64</v>
      </c>
      <c r="B1249" t="s">
        <v>6</v>
      </c>
      <c r="C1249">
        <v>30.12</v>
      </c>
      <c r="D1249">
        <v>32.349999999999902</v>
      </c>
    </row>
    <row r="1250" spans="1:4" hidden="1" x14ac:dyDescent="0.3">
      <c r="A1250" t="s">
        <v>128</v>
      </c>
      <c r="B1250" t="s">
        <v>10</v>
      </c>
      <c r="C1250">
        <v>1.08</v>
      </c>
      <c r="D1250">
        <v>0.99</v>
      </c>
    </row>
    <row r="1251" spans="1:4" hidden="1" x14ac:dyDescent="0.3">
      <c r="A1251" t="s">
        <v>128</v>
      </c>
      <c r="B1251" t="s">
        <v>11</v>
      </c>
      <c r="C1251">
        <v>7.98</v>
      </c>
      <c r="D1251">
        <v>11.37</v>
      </c>
    </row>
    <row r="1252" spans="1:4" hidden="1" x14ac:dyDescent="0.3">
      <c r="A1252" t="s">
        <v>128</v>
      </c>
      <c r="B1252" t="s">
        <v>12</v>
      </c>
      <c r="C1252">
        <v>11.77</v>
      </c>
      <c r="D1252">
        <v>2.2400000000000002</v>
      </c>
    </row>
    <row r="1253" spans="1:4" hidden="1" x14ac:dyDescent="0.3">
      <c r="A1253" t="s">
        <v>128</v>
      </c>
      <c r="B1253" t="s">
        <v>13</v>
      </c>
      <c r="C1253">
        <v>4.75</v>
      </c>
      <c r="D1253">
        <v>6.08</v>
      </c>
    </row>
    <row r="1254" spans="1:4" hidden="1" x14ac:dyDescent="0.3">
      <c r="A1254" t="s">
        <v>128</v>
      </c>
      <c r="B1254" t="s">
        <v>14</v>
      </c>
      <c r="C1254">
        <v>1.76</v>
      </c>
      <c r="D1254">
        <v>0.78999999999999904</v>
      </c>
    </row>
    <row r="1255" spans="1:4" hidden="1" x14ac:dyDescent="0.3">
      <c r="A1255" t="s">
        <v>128</v>
      </c>
      <c r="B1255" t="s">
        <v>15</v>
      </c>
      <c r="C1255">
        <v>5.08</v>
      </c>
      <c r="D1255">
        <v>8.99</v>
      </c>
    </row>
    <row r="1256" spans="1:4" x14ac:dyDescent="0.3">
      <c r="A1256" t="s">
        <v>65</v>
      </c>
      <c r="B1256" t="s">
        <v>6</v>
      </c>
      <c r="C1256">
        <v>24.47</v>
      </c>
      <c r="D1256">
        <v>26.29</v>
      </c>
    </row>
    <row r="1257" spans="1:4" x14ac:dyDescent="0.3">
      <c r="A1257" t="s">
        <v>66</v>
      </c>
      <c r="B1257" t="s">
        <v>6</v>
      </c>
      <c r="C1257">
        <v>34.309999999999903</v>
      </c>
      <c r="D1257">
        <v>36.86</v>
      </c>
    </row>
    <row r="1258" spans="1:4" x14ac:dyDescent="0.3">
      <c r="A1258" t="s">
        <v>67</v>
      </c>
      <c r="B1258" t="s">
        <v>6</v>
      </c>
      <c r="C1258">
        <v>21.85</v>
      </c>
      <c r="D1258">
        <v>23.47</v>
      </c>
    </row>
    <row r="1259" spans="1:4" x14ac:dyDescent="0.3">
      <c r="A1259" t="s">
        <v>68</v>
      </c>
      <c r="B1259" t="s">
        <v>6</v>
      </c>
      <c r="C1259">
        <v>30.81</v>
      </c>
      <c r="D1259">
        <v>33.1</v>
      </c>
    </row>
    <row r="1260" spans="1:4" x14ac:dyDescent="0.3">
      <c r="A1260" t="s">
        <v>69</v>
      </c>
      <c r="B1260" t="s">
        <v>6</v>
      </c>
      <c r="C1260">
        <v>19.09</v>
      </c>
      <c r="D1260">
        <v>20.51</v>
      </c>
    </row>
    <row r="1261" spans="1:4" hidden="1" x14ac:dyDescent="0.3">
      <c r="A1261" t="s">
        <v>129</v>
      </c>
      <c r="B1261" t="s">
        <v>10</v>
      </c>
      <c r="C1261">
        <v>1.95</v>
      </c>
      <c r="D1261">
        <v>1.79</v>
      </c>
    </row>
    <row r="1262" spans="1:4" hidden="1" x14ac:dyDescent="0.3">
      <c r="A1262" t="s">
        <v>129</v>
      </c>
      <c r="B1262" t="s">
        <v>11</v>
      </c>
      <c r="C1262">
        <v>20.62</v>
      </c>
      <c r="D1262">
        <v>29.37</v>
      </c>
    </row>
    <row r="1263" spans="1:4" hidden="1" x14ac:dyDescent="0.3">
      <c r="A1263" t="s">
        <v>129</v>
      </c>
      <c r="B1263" t="s">
        <v>12</v>
      </c>
      <c r="C1263">
        <v>18.55</v>
      </c>
      <c r="D1263">
        <v>3.54</v>
      </c>
    </row>
    <row r="1264" spans="1:4" hidden="1" x14ac:dyDescent="0.3">
      <c r="A1264" t="s">
        <v>129</v>
      </c>
      <c r="B1264" t="s">
        <v>13</v>
      </c>
      <c r="C1264">
        <v>97.119999999999905</v>
      </c>
      <c r="D1264">
        <v>124.28</v>
      </c>
    </row>
    <row r="1265" spans="1:4" hidden="1" x14ac:dyDescent="0.3">
      <c r="A1265" t="s">
        <v>129</v>
      </c>
      <c r="B1265" t="s">
        <v>14</v>
      </c>
      <c r="C1265">
        <v>0</v>
      </c>
      <c r="D1265">
        <v>0</v>
      </c>
    </row>
    <row r="1266" spans="1:4" hidden="1" x14ac:dyDescent="0.3">
      <c r="A1266" t="s">
        <v>129</v>
      </c>
      <c r="B1266" t="s">
        <v>15</v>
      </c>
      <c r="C1266">
        <v>4.1399999999999997</v>
      </c>
      <c r="D1266">
        <v>7.33</v>
      </c>
    </row>
    <row r="1267" spans="1:4" x14ac:dyDescent="0.3">
      <c r="A1267" t="s">
        <v>70</v>
      </c>
      <c r="B1267" t="s">
        <v>6</v>
      </c>
      <c r="C1267">
        <v>15.38</v>
      </c>
      <c r="D1267">
        <v>16.52</v>
      </c>
    </row>
    <row r="1268" spans="1:4" x14ac:dyDescent="0.3">
      <c r="A1268" t="s">
        <v>71</v>
      </c>
      <c r="B1268" t="s">
        <v>6</v>
      </c>
      <c r="C1268">
        <v>27.57</v>
      </c>
      <c r="D1268">
        <v>29.62</v>
      </c>
    </row>
    <row r="1269" spans="1:4" x14ac:dyDescent="0.3">
      <c r="A1269" t="s">
        <v>72</v>
      </c>
      <c r="B1269" t="s">
        <v>6</v>
      </c>
      <c r="C1269">
        <v>18.47</v>
      </c>
      <c r="D1269">
        <v>19.84</v>
      </c>
    </row>
    <row r="1270" spans="1:4" x14ac:dyDescent="0.3">
      <c r="A1270" t="s">
        <v>73</v>
      </c>
      <c r="B1270" t="s">
        <v>6</v>
      </c>
      <c r="C1270">
        <v>24.45</v>
      </c>
      <c r="D1270">
        <v>26.259999999999899</v>
      </c>
    </row>
    <row r="1271" spans="1:4" x14ac:dyDescent="0.3">
      <c r="A1271" t="s">
        <v>74</v>
      </c>
      <c r="B1271" t="s">
        <v>6</v>
      </c>
      <c r="C1271">
        <v>10.639999999999899</v>
      </c>
      <c r="D1271">
        <v>11.43</v>
      </c>
    </row>
    <row r="1272" spans="1:4" hidden="1" x14ac:dyDescent="0.3">
      <c r="A1272" t="s">
        <v>130</v>
      </c>
      <c r="B1272" t="s">
        <v>10</v>
      </c>
      <c r="C1272">
        <v>3.46</v>
      </c>
      <c r="D1272">
        <v>3.18</v>
      </c>
    </row>
    <row r="1273" spans="1:4" hidden="1" x14ac:dyDescent="0.3">
      <c r="A1273" t="s">
        <v>130</v>
      </c>
      <c r="B1273" t="s">
        <v>11</v>
      </c>
      <c r="C1273">
        <v>7.91</v>
      </c>
      <c r="D1273">
        <v>11.27</v>
      </c>
    </row>
    <row r="1274" spans="1:4" hidden="1" x14ac:dyDescent="0.3">
      <c r="A1274" t="s">
        <v>130</v>
      </c>
      <c r="B1274" t="s">
        <v>12</v>
      </c>
      <c r="C1274">
        <v>20.82</v>
      </c>
      <c r="D1274">
        <v>3.96999999999999</v>
      </c>
    </row>
    <row r="1275" spans="1:4" hidden="1" x14ac:dyDescent="0.3">
      <c r="A1275" t="s">
        <v>130</v>
      </c>
      <c r="B1275" t="s">
        <v>13</v>
      </c>
      <c r="C1275">
        <v>28.23</v>
      </c>
      <c r="D1275">
        <v>36.130000000000003</v>
      </c>
    </row>
    <row r="1276" spans="1:4" hidden="1" x14ac:dyDescent="0.3">
      <c r="A1276" t="s">
        <v>130</v>
      </c>
      <c r="B1276" t="s">
        <v>14</v>
      </c>
      <c r="C1276">
        <v>2.6</v>
      </c>
      <c r="D1276">
        <v>1.17</v>
      </c>
    </row>
    <row r="1277" spans="1:4" hidden="1" x14ac:dyDescent="0.3">
      <c r="A1277" t="s">
        <v>130</v>
      </c>
      <c r="B1277" t="s">
        <v>15</v>
      </c>
      <c r="C1277">
        <v>6.93</v>
      </c>
      <c r="D1277">
        <v>12.27</v>
      </c>
    </row>
    <row r="1278" spans="1:4" x14ac:dyDescent="0.3">
      <c r="A1278" t="s">
        <v>75</v>
      </c>
      <c r="B1278" t="s">
        <v>6</v>
      </c>
      <c r="C1278">
        <v>41.04</v>
      </c>
      <c r="D1278">
        <v>44.09</v>
      </c>
    </row>
    <row r="1279" spans="1:4" x14ac:dyDescent="0.3">
      <c r="A1279" t="s">
        <v>76</v>
      </c>
      <c r="B1279" t="s">
        <v>6</v>
      </c>
      <c r="C1279">
        <v>7.42</v>
      </c>
      <c r="D1279">
        <v>7.97</v>
      </c>
    </row>
    <row r="1280" spans="1:4" x14ac:dyDescent="0.3">
      <c r="A1280" t="s">
        <v>77</v>
      </c>
      <c r="B1280" t="s">
        <v>6</v>
      </c>
      <c r="C1280">
        <v>24.23</v>
      </c>
      <c r="D1280">
        <v>26.03</v>
      </c>
    </row>
    <row r="1281" spans="1:4" x14ac:dyDescent="0.3">
      <c r="A1281" t="s">
        <v>78</v>
      </c>
      <c r="B1281" t="s">
        <v>6</v>
      </c>
      <c r="C1281">
        <v>5.01</v>
      </c>
      <c r="D1281">
        <v>5.38</v>
      </c>
    </row>
    <row r="1282" spans="1:4" x14ac:dyDescent="0.3">
      <c r="A1282" t="s">
        <v>79</v>
      </c>
      <c r="B1282" t="s">
        <v>6</v>
      </c>
      <c r="C1282">
        <v>6.18</v>
      </c>
      <c r="D1282">
        <v>6.64</v>
      </c>
    </row>
    <row r="1283" spans="1:4" hidden="1" x14ac:dyDescent="0.3">
      <c r="A1283" t="s">
        <v>131</v>
      </c>
      <c r="B1283" t="s">
        <v>10</v>
      </c>
      <c r="C1283">
        <v>0.16</v>
      </c>
      <c r="D1283">
        <v>0.15</v>
      </c>
    </row>
    <row r="1284" spans="1:4" hidden="1" x14ac:dyDescent="0.3">
      <c r="A1284" t="s">
        <v>131</v>
      </c>
      <c r="B1284" t="s">
        <v>11</v>
      </c>
      <c r="C1284">
        <v>7.23</v>
      </c>
      <c r="D1284">
        <v>10.3</v>
      </c>
    </row>
    <row r="1285" spans="1:4" hidden="1" x14ac:dyDescent="0.3">
      <c r="A1285" t="s">
        <v>131</v>
      </c>
      <c r="B1285" t="s">
        <v>12</v>
      </c>
      <c r="C1285">
        <v>11.34</v>
      </c>
      <c r="D1285">
        <v>2.16</v>
      </c>
    </row>
    <row r="1286" spans="1:4" hidden="1" x14ac:dyDescent="0.3">
      <c r="A1286" t="s">
        <v>131</v>
      </c>
      <c r="B1286" t="s">
        <v>13</v>
      </c>
      <c r="C1286">
        <v>8.6999999999999993</v>
      </c>
      <c r="D1286">
        <v>11.1299999999999</v>
      </c>
    </row>
    <row r="1287" spans="1:4" hidden="1" x14ac:dyDescent="0.3">
      <c r="A1287" t="s">
        <v>131</v>
      </c>
      <c r="B1287" t="s">
        <v>14</v>
      </c>
      <c r="C1287">
        <v>1.93</v>
      </c>
      <c r="D1287">
        <v>0.87</v>
      </c>
    </row>
    <row r="1288" spans="1:4" hidden="1" x14ac:dyDescent="0.3">
      <c r="A1288" t="s">
        <v>131</v>
      </c>
      <c r="B1288" t="s">
        <v>15</v>
      </c>
      <c r="C1288">
        <v>0.57999999999999996</v>
      </c>
      <c r="D1288">
        <v>1.03</v>
      </c>
    </row>
    <row r="1289" spans="1:4" x14ac:dyDescent="0.3">
      <c r="A1289" t="s">
        <v>80</v>
      </c>
      <c r="B1289" t="s">
        <v>6</v>
      </c>
      <c r="C1289">
        <v>20.53</v>
      </c>
      <c r="D1289">
        <v>22.05</v>
      </c>
    </row>
    <row r="1290" spans="1:4" x14ac:dyDescent="0.3">
      <c r="A1290" t="s">
        <v>81</v>
      </c>
      <c r="B1290" t="s">
        <v>6</v>
      </c>
      <c r="C1290">
        <v>13.17</v>
      </c>
      <c r="D1290">
        <v>14.15</v>
      </c>
    </row>
    <row r="1291" spans="1:4" x14ac:dyDescent="0.3">
      <c r="A1291" t="s">
        <v>82</v>
      </c>
      <c r="B1291" t="s">
        <v>6</v>
      </c>
      <c r="C1291">
        <v>20.259999999999899</v>
      </c>
      <c r="D1291">
        <v>21.759999999999899</v>
      </c>
    </row>
    <row r="1292" spans="1:4" x14ac:dyDescent="0.3">
      <c r="A1292" t="s">
        <v>83</v>
      </c>
      <c r="B1292" t="s">
        <v>6</v>
      </c>
      <c r="C1292">
        <v>16</v>
      </c>
      <c r="D1292">
        <v>17.190000000000001</v>
      </c>
    </row>
    <row r="1293" spans="1:4" x14ac:dyDescent="0.3">
      <c r="A1293" t="s">
        <v>84</v>
      </c>
      <c r="B1293" t="s">
        <v>6</v>
      </c>
      <c r="C1293">
        <v>27.41</v>
      </c>
      <c r="D1293">
        <v>29.439999999999898</v>
      </c>
    </row>
    <row r="1294" spans="1:4" hidden="1" x14ac:dyDescent="0.3">
      <c r="A1294" t="s">
        <v>132</v>
      </c>
      <c r="B1294" t="s">
        <v>10</v>
      </c>
      <c r="C1294">
        <v>4.0199999999999996</v>
      </c>
      <c r="D1294">
        <v>3.69</v>
      </c>
    </row>
    <row r="1295" spans="1:4" hidden="1" x14ac:dyDescent="0.3">
      <c r="A1295" t="s">
        <v>132</v>
      </c>
      <c r="B1295" t="s">
        <v>11</v>
      </c>
      <c r="C1295">
        <v>15.66</v>
      </c>
      <c r="D1295">
        <v>22.31</v>
      </c>
    </row>
    <row r="1296" spans="1:4" hidden="1" x14ac:dyDescent="0.3">
      <c r="A1296" t="s">
        <v>132</v>
      </c>
      <c r="B1296" t="s">
        <v>12</v>
      </c>
      <c r="C1296">
        <v>23.12</v>
      </c>
      <c r="D1296">
        <v>4.41</v>
      </c>
    </row>
    <row r="1297" spans="1:4" hidden="1" x14ac:dyDescent="0.3">
      <c r="A1297" t="s">
        <v>132</v>
      </c>
      <c r="B1297" t="s">
        <v>13</v>
      </c>
      <c r="C1297">
        <v>119.44</v>
      </c>
      <c r="D1297">
        <v>152.85</v>
      </c>
    </row>
    <row r="1298" spans="1:4" hidden="1" x14ac:dyDescent="0.3">
      <c r="A1298" t="s">
        <v>132</v>
      </c>
      <c r="B1298" t="s">
        <v>14</v>
      </c>
      <c r="C1298">
        <v>0.03</v>
      </c>
      <c r="D1298">
        <v>0.01</v>
      </c>
    </row>
    <row r="1299" spans="1:4" hidden="1" x14ac:dyDescent="0.3">
      <c r="A1299" t="s">
        <v>132</v>
      </c>
      <c r="B1299" t="s">
        <v>15</v>
      </c>
      <c r="C1299">
        <v>2.08</v>
      </c>
      <c r="D1299">
        <v>3.68</v>
      </c>
    </row>
    <row r="1300" spans="1:4" x14ac:dyDescent="0.3">
      <c r="A1300" t="s">
        <v>85</v>
      </c>
      <c r="B1300" t="s">
        <v>6</v>
      </c>
      <c r="C1300">
        <v>49.05</v>
      </c>
      <c r="D1300">
        <v>52.69</v>
      </c>
    </row>
    <row r="1301" spans="1:4" x14ac:dyDescent="0.3">
      <c r="A1301" t="s">
        <v>86</v>
      </c>
      <c r="B1301" t="s">
        <v>6</v>
      </c>
      <c r="C1301">
        <v>5.33</v>
      </c>
      <c r="D1301">
        <v>5.73</v>
      </c>
    </row>
    <row r="1302" spans="1:4" x14ac:dyDescent="0.3">
      <c r="A1302" t="s">
        <v>87</v>
      </c>
      <c r="B1302" t="s">
        <v>6</v>
      </c>
      <c r="C1302">
        <v>18.77</v>
      </c>
      <c r="D1302">
        <v>20.16</v>
      </c>
    </row>
    <row r="1303" spans="1:4" x14ac:dyDescent="0.3">
      <c r="A1303" t="s">
        <v>88</v>
      </c>
      <c r="B1303" t="s">
        <v>6</v>
      </c>
      <c r="C1303">
        <v>23.779999999999902</v>
      </c>
      <c r="D1303">
        <v>25.54</v>
      </c>
    </row>
    <row r="1304" spans="1:4" x14ac:dyDescent="0.3">
      <c r="A1304" t="s">
        <v>89</v>
      </c>
      <c r="B1304" t="s">
        <v>6</v>
      </c>
      <c r="C1304">
        <v>58.27</v>
      </c>
      <c r="D1304">
        <v>62.59</v>
      </c>
    </row>
    <row r="1305" spans="1:4" hidden="1" x14ac:dyDescent="0.3">
      <c r="A1305" t="s">
        <v>133</v>
      </c>
      <c r="B1305" t="s">
        <v>10</v>
      </c>
      <c r="C1305">
        <v>1.21</v>
      </c>
      <c r="D1305">
        <v>1.1100000000000001</v>
      </c>
    </row>
    <row r="1306" spans="1:4" hidden="1" x14ac:dyDescent="0.3">
      <c r="A1306" t="s">
        <v>133</v>
      </c>
      <c r="B1306" t="s">
        <v>11</v>
      </c>
      <c r="C1306">
        <v>9.08</v>
      </c>
      <c r="D1306">
        <v>12.93</v>
      </c>
    </row>
    <row r="1307" spans="1:4" hidden="1" x14ac:dyDescent="0.3">
      <c r="A1307" t="s">
        <v>133</v>
      </c>
      <c r="B1307" t="s">
        <v>12</v>
      </c>
      <c r="C1307">
        <v>14.45</v>
      </c>
      <c r="D1307">
        <v>2.76</v>
      </c>
    </row>
    <row r="1308" spans="1:4" hidden="1" x14ac:dyDescent="0.3">
      <c r="A1308" t="s">
        <v>133</v>
      </c>
      <c r="B1308" t="s">
        <v>13</v>
      </c>
      <c r="C1308">
        <v>32.03</v>
      </c>
      <c r="D1308">
        <v>40.99</v>
      </c>
    </row>
    <row r="1309" spans="1:4" hidden="1" x14ac:dyDescent="0.3">
      <c r="A1309" t="s">
        <v>133</v>
      </c>
      <c r="B1309" t="s">
        <v>14</v>
      </c>
      <c r="C1309">
        <v>0.01</v>
      </c>
      <c r="D1309">
        <v>0</v>
      </c>
    </row>
    <row r="1310" spans="1:4" hidden="1" x14ac:dyDescent="0.3">
      <c r="A1310" t="s">
        <v>133</v>
      </c>
      <c r="B1310" t="s">
        <v>15</v>
      </c>
      <c r="C1310">
        <v>5.56</v>
      </c>
      <c r="D1310">
        <v>9.84</v>
      </c>
    </row>
    <row r="1311" spans="1:4" x14ac:dyDescent="0.3">
      <c r="A1311" t="s">
        <v>90</v>
      </c>
      <c r="B1311" t="s">
        <v>6</v>
      </c>
      <c r="C1311">
        <v>18.5</v>
      </c>
      <c r="D1311">
        <v>19.87</v>
      </c>
    </row>
    <row r="1312" spans="1:4" x14ac:dyDescent="0.3">
      <c r="A1312" t="s">
        <v>91</v>
      </c>
      <c r="B1312" t="s">
        <v>6</v>
      </c>
      <c r="C1312">
        <v>14.43</v>
      </c>
      <c r="D1312">
        <v>15.5</v>
      </c>
    </row>
    <row r="1313" spans="1:4" x14ac:dyDescent="0.3">
      <c r="A1313" t="s">
        <v>92</v>
      </c>
      <c r="B1313" t="s">
        <v>6</v>
      </c>
      <c r="C1313">
        <v>38.51</v>
      </c>
      <c r="D1313">
        <v>41.37</v>
      </c>
    </row>
    <row r="1314" spans="1:4" x14ac:dyDescent="0.3">
      <c r="A1314" t="s">
        <v>93</v>
      </c>
      <c r="B1314" t="s">
        <v>6</v>
      </c>
      <c r="C1314">
        <v>20.68</v>
      </c>
      <c r="D1314">
        <v>22.21</v>
      </c>
    </row>
    <row r="1315" spans="1:4" x14ac:dyDescent="0.3">
      <c r="A1315" t="s">
        <v>94</v>
      </c>
      <c r="B1315" t="s">
        <v>6</v>
      </c>
      <c r="C1315">
        <v>20.77</v>
      </c>
      <c r="D1315">
        <v>22.31</v>
      </c>
    </row>
    <row r="1316" spans="1:4" hidden="1" x14ac:dyDescent="0.3">
      <c r="A1316" t="s">
        <v>134</v>
      </c>
      <c r="B1316" t="s">
        <v>10</v>
      </c>
      <c r="C1316">
        <v>0.86</v>
      </c>
      <c r="D1316">
        <v>0.78999999999999904</v>
      </c>
    </row>
    <row r="1317" spans="1:4" hidden="1" x14ac:dyDescent="0.3">
      <c r="A1317" t="s">
        <v>134</v>
      </c>
      <c r="B1317" t="s">
        <v>11</v>
      </c>
      <c r="C1317">
        <v>7.96</v>
      </c>
      <c r="D1317">
        <v>11.34</v>
      </c>
    </row>
    <row r="1318" spans="1:4" hidden="1" x14ac:dyDescent="0.3">
      <c r="A1318" t="s">
        <v>134</v>
      </c>
      <c r="B1318" t="s">
        <v>12</v>
      </c>
      <c r="C1318">
        <v>12.91</v>
      </c>
      <c r="D1318">
        <v>2.46</v>
      </c>
    </row>
    <row r="1319" spans="1:4" hidden="1" x14ac:dyDescent="0.3">
      <c r="A1319" t="s">
        <v>134</v>
      </c>
      <c r="B1319" t="s">
        <v>13</v>
      </c>
      <c r="C1319">
        <v>25.99</v>
      </c>
      <c r="D1319">
        <v>33.26</v>
      </c>
    </row>
    <row r="1320" spans="1:4" hidden="1" x14ac:dyDescent="0.3">
      <c r="A1320" t="s">
        <v>134</v>
      </c>
      <c r="B1320" t="s">
        <v>14</v>
      </c>
      <c r="C1320">
        <v>0.01</v>
      </c>
      <c r="D1320">
        <v>0</v>
      </c>
    </row>
    <row r="1321" spans="1:4" hidden="1" x14ac:dyDescent="0.3">
      <c r="A1321" t="s">
        <v>134</v>
      </c>
      <c r="B1321" t="s">
        <v>15</v>
      </c>
      <c r="C1321">
        <v>3.59</v>
      </c>
      <c r="D1321">
        <v>6.35</v>
      </c>
    </row>
    <row r="1322" spans="1:4" x14ac:dyDescent="0.3">
      <c r="A1322" t="s">
        <v>95</v>
      </c>
      <c r="B1322" t="s">
        <v>6</v>
      </c>
      <c r="C1322">
        <v>15.1299999999999</v>
      </c>
      <c r="D1322">
        <v>16.25</v>
      </c>
    </row>
    <row r="1323" spans="1:4" x14ac:dyDescent="0.3">
      <c r="A1323" t="s">
        <v>96</v>
      </c>
      <c r="B1323" t="s">
        <v>6</v>
      </c>
      <c r="C1323">
        <v>1.08</v>
      </c>
      <c r="D1323">
        <v>1.1599999999999999</v>
      </c>
    </row>
    <row r="1324" spans="1:4" x14ac:dyDescent="0.3">
      <c r="A1324" t="s">
        <v>97</v>
      </c>
      <c r="B1324" t="s">
        <v>6</v>
      </c>
      <c r="C1324">
        <v>0.47</v>
      </c>
      <c r="D1324">
        <v>0.5</v>
      </c>
    </row>
    <row r="1325" spans="1:4" x14ac:dyDescent="0.3">
      <c r="A1325" t="s">
        <v>98</v>
      </c>
      <c r="B1325" t="s">
        <v>6</v>
      </c>
      <c r="C1325">
        <v>33.39</v>
      </c>
      <c r="D1325">
        <v>35.869999999999997</v>
      </c>
    </row>
    <row r="1326" spans="1:4" x14ac:dyDescent="0.3">
      <c r="A1326" t="s">
        <v>99</v>
      </c>
      <c r="B1326" t="s">
        <v>6</v>
      </c>
      <c r="C1326">
        <v>19.419999999999899</v>
      </c>
      <c r="D1326">
        <v>20.86</v>
      </c>
    </row>
    <row r="1327" spans="1:4" hidden="1" x14ac:dyDescent="0.3">
      <c r="A1327" t="s">
        <v>135</v>
      </c>
      <c r="B1327" t="s">
        <v>10</v>
      </c>
      <c r="C1327">
        <v>0.99</v>
      </c>
      <c r="D1327">
        <v>0.91</v>
      </c>
    </row>
    <row r="1328" spans="1:4" hidden="1" x14ac:dyDescent="0.3">
      <c r="A1328" t="s">
        <v>135</v>
      </c>
      <c r="B1328" t="s">
        <v>11</v>
      </c>
      <c r="C1328">
        <v>45.71</v>
      </c>
      <c r="D1328">
        <v>65.11</v>
      </c>
    </row>
    <row r="1329" spans="1:4" hidden="1" x14ac:dyDescent="0.3">
      <c r="A1329" t="s">
        <v>135</v>
      </c>
      <c r="B1329" t="s">
        <v>12</v>
      </c>
      <c r="C1329">
        <v>37.909999999999997</v>
      </c>
      <c r="D1329">
        <v>7.23</v>
      </c>
    </row>
    <row r="1330" spans="1:4" hidden="1" x14ac:dyDescent="0.3">
      <c r="A1330" t="s">
        <v>135</v>
      </c>
      <c r="B1330" t="s">
        <v>13</v>
      </c>
      <c r="C1330">
        <v>61.839999999999897</v>
      </c>
      <c r="D1330">
        <v>79.14</v>
      </c>
    </row>
    <row r="1331" spans="1:4" hidden="1" x14ac:dyDescent="0.3">
      <c r="A1331" t="s">
        <v>135</v>
      </c>
      <c r="B1331" t="s">
        <v>14</v>
      </c>
      <c r="C1331">
        <v>0</v>
      </c>
      <c r="D1331">
        <v>0</v>
      </c>
    </row>
    <row r="1332" spans="1:4" hidden="1" x14ac:dyDescent="0.3">
      <c r="A1332" t="s">
        <v>135</v>
      </c>
      <c r="B1332" t="s">
        <v>15</v>
      </c>
      <c r="C1332">
        <v>5.27</v>
      </c>
      <c r="D1332">
        <v>9.33</v>
      </c>
    </row>
    <row r="1333" spans="1:4" x14ac:dyDescent="0.3">
      <c r="A1333" t="s">
        <v>100</v>
      </c>
      <c r="B1333" t="s">
        <v>6</v>
      </c>
      <c r="C1333">
        <v>12.28</v>
      </c>
      <c r="D1333">
        <v>13.19</v>
      </c>
    </row>
    <row r="1334" spans="1:4" x14ac:dyDescent="0.3">
      <c r="A1334" t="s">
        <v>101</v>
      </c>
      <c r="B1334" t="s">
        <v>6</v>
      </c>
      <c r="C1334">
        <v>43.51</v>
      </c>
      <c r="D1334">
        <v>46.74</v>
      </c>
    </row>
    <row r="1335" spans="1:4" x14ac:dyDescent="0.3">
      <c r="A1335" t="s">
        <v>102</v>
      </c>
      <c r="B1335" t="s">
        <v>6</v>
      </c>
      <c r="C1335">
        <v>19.84</v>
      </c>
      <c r="D1335">
        <v>21.31</v>
      </c>
    </row>
    <row r="1336" spans="1:4" x14ac:dyDescent="0.3">
      <c r="A1336" t="s">
        <v>103</v>
      </c>
      <c r="B1336" t="s">
        <v>6</v>
      </c>
      <c r="C1336">
        <v>20.149999999999999</v>
      </c>
      <c r="D1336">
        <v>21.65</v>
      </c>
    </row>
    <row r="1337" spans="1:4" x14ac:dyDescent="0.3">
      <c r="A1337" t="s">
        <v>104</v>
      </c>
      <c r="B1337" t="s">
        <v>6</v>
      </c>
      <c r="C1337">
        <v>13.2</v>
      </c>
      <c r="D1337">
        <v>14.18</v>
      </c>
    </row>
    <row r="1338" spans="1:4" hidden="1" x14ac:dyDescent="0.3">
      <c r="A1338" t="s">
        <v>136</v>
      </c>
      <c r="B1338" t="s">
        <v>10</v>
      </c>
      <c r="C1338">
        <v>2.58</v>
      </c>
      <c r="D1338">
        <v>2.3699999999999899</v>
      </c>
    </row>
    <row r="1339" spans="1:4" hidden="1" x14ac:dyDescent="0.3">
      <c r="A1339" t="s">
        <v>136</v>
      </c>
      <c r="B1339" t="s">
        <v>11</v>
      </c>
      <c r="C1339">
        <v>84.5</v>
      </c>
      <c r="D1339">
        <v>120.36</v>
      </c>
    </row>
    <row r="1340" spans="1:4" hidden="1" x14ac:dyDescent="0.3">
      <c r="A1340" t="s">
        <v>136</v>
      </c>
      <c r="B1340" t="s">
        <v>12</v>
      </c>
      <c r="C1340">
        <v>60.56</v>
      </c>
      <c r="D1340">
        <v>11.55</v>
      </c>
    </row>
    <row r="1341" spans="1:4" hidden="1" x14ac:dyDescent="0.3">
      <c r="A1341" t="s">
        <v>136</v>
      </c>
      <c r="B1341" t="s">
        <v>13</v>
      </c>
      <c r="C1341">
        <v>69.489999999999995</v>
      </c>
      <c r="D1341">
        <v>88.93</v>
      </c>
    </row>
    <row r="1342" spans="1:4" hidden="1" x14ac:dyDescent="0.3">
      <c r="A1342" t="s">
        <v>136</v>
      </c>
      <c r="B1342" t="s">
        <v>14</v>
      </c>
      <c r="C1342">
        <v>0.39</v>
      </c>
      <c r="D1342">
        <v>0.18</v>
      </c>
    </row>
    <row r="1343" spans="1:4" hidden="1" x14ac:dyDescent="0.3">
      <c r="A1343" t="s">
        <v>136</v>
      </c>
      <c r="B1343" t="s">
        <v>15</v>
      </c>
      <c r="C1343">
        <v>1.92</v>
      </c>
      <c r="D1343">
        <v>3.4</v>
      </c>
    </row>
    <row r="1344" spans="1:4" x14ac:dyDescent="0.3">
      <c r="A1344" t="s">
        <v>105</v>
      </c>
      <c r="B1344" t="s">
        <v>6</v>
      </c>
      <c r="C1344">
        <v>20.29</v>
      </c>
      <c r="D1344">
        <v>21.8</v>
      </c>
    </row>
    <row r="1345" spans="1:4" x14ac:dyDescent="0.3">
      <c r="A1345" t="s">
        <v>106</v>
      </c>
      <c r="B1345" t="s">
        <v>6</v>
      </c>
      <c r="C1345">
        <v>32.130000000000003</v>
      </c>
      <c r="D1345">
        <v>34.51</v>
      </c>
    </row>
    <row r="1346" spans="1:4" x14ac:dyDescent="0.3">
      <c r="A1346" t="s">
        <v>107</v>
      </c>
      <c r="B1346" t="s">
        <v>6</v>
      </c>
      <c r="C1346">
        <v>17.329999999999998</v>
      </c>
      <c r="D1346">
        <v>18.62</v>
      </c>
    </row>
    <row r="1347" spans="1:4" x14ac:dyDescent="0.3">
      <c r="A1347" t="s">
        <v>108</v>
      </c>
      <c r="B1347" t="s">
        <v>6</v>
      </c>
      <c r="C1347">
        <v>52.51</v>
      </c>
      <c r="D1347">
        <v>56.41</v>
      </c>
    </row>
    <row r="1348" spans="1:4" x14ac:dyDescent="0.3">
      <c r="A1348" t="s">
        <v>109</v>
      </c>
      <c r="B1348" t="s">
        <v>6</v>
      </c>
      <c r="C1348">
        <v>12.19</v>
      </c>
      <c r="D1348">
        <v>13.09</v>
      </c>
    </row>
    <row r="1349" spans="1:4" hidden="1" x14ac:dyDescent="0.3">
      <c r="A1349" t="s">
        <v>137</v>
      </c>
      <c r="B1349" t="s">
        <v>10</v>
      </c>
      <c r="C1349">
        <v>12.35</v>
      </c>
      <c r="D1349">
        <v>11.34</v>
      </c>
    </row>
    <row r="1350" spans="1:4" hidden="1" x14ac:dyDescent="0.3">
      <c r="A1350" t="s">
        <v>137</v>
      </c>
      <c r="B1350" t="s">
        <v>11</v>
      </c>
      <c r="C1350">
        <v>29.35</v>
      </c>
      <c r="D1350">
        <v>41.809999999999903</v>
      </c>
    </row>
    <row r="1351" spans="1:4" hidden="1" x14ac:dyDescent="0.3">
      <c r="A1351" t="s">
        <v>137</v>
      </c>
      <c r="B1351" t="s">
        <v>12</v>
      </c>
      <c r="C1351">
        <v>10.93</v>
      </c>
      <c r="D1351">
        <v>2.08</v>
      </c>
    </row>
    <row r="1352" spans="1:4" hidden="1" x14ac:dyDescent="0.3">
      <c r="A1352" t="s">
        <v>137</v>
      </c>
      <c r="B1352" t="s">
        <v>13</v>
      </c>
      <c r="C1352">
        <v>114.57</v>
      </c>
      <c r="D1352">
        <v>146.62</v>
      </c>
    </row>
    <row r="1353" spans="1:4" hidden="1" x14ac:dyDescent="0.3">
      <c r="A1353" t="s">
        <v>137</v>
      </c>
      <c r="B1353" t="s">
        <v>14</v>
      </c>
      <c r="C1353">
        <v>2.13</v>
      </c>
      <c r="D1353">
        <v>0.96</v>
      </c>
    </row>
    <row r="1354" spans="1:4" hidden="1" x14ac:dyDescent="0.3">
      <c r="A1354" t="s">
        <v>137</v>
      </c>
      <c r="B1354" t="s">
        <v>15</v>
      </c>
      <c r="C1354">
        <v>1.5</v>
      </c>
      <c r="D1354">
        <v>2.66</v>
      </c>
    </row>
    <row r="1355" spans="1:4" x14ac:dyDescent="0.3">
      <c r="A1355" t="s">
        <v>110</v>
      </c>
      <c r="B1355" t="s">
        <v>6</v>
      </c>
      <c r="C1355">
        <v>28.31</v>
      </c>
      <c r="D1355">
        <v>30.41</v>
      </c>
    </row>
    <row r="1356" spans="1:4" x14ac:dyDescent="0.3">
      <c r="A1356" t="s">
        <v>111</v>
      </c>
      <c r="B1356" t="s">
        <v>6</v>
      </c>
      <c r="C1356">
        <v>41.01</v>
      </c>
      <c r="D1356">
        <v>44.05</v>
      </c>
    </row>
    <row r="1357" spans="1:4" x14ac:dyDescent="0.3">
      <c r="A1357" t="s">
        <v>112</v>
      </c>
      <c r="B1357" t="s">
        <v>6</v>
      </c>
      <c r="C1357">
        <v>4.97</v>
      </c>
      <c r="D1357">
        <v>5.34</v>
      </c>
    </row>
    <row r="1358" spans="1:4" x14ac:dyDescent="0.3">
      <c r="A1358" t="s">
        <v>113</v>
      </c>
      <c r="B1358" t="s">
        <v>6</v>
      </c>
      <c r="C1358">
        <v>16.45</v>
      </c>
      <c r="D1358">
        <v>17.670000000000002</v>
      </c>
    </row>
    <row r="1359" spans="1:4" x14ac:dyDescent="0.3">
      <c r="A1359" t="s">
        <v>114</v>
      </c>
      <c r="B1359" t="s">
        <v>6</v>
      </c>
      <c r="C1359">
        <v>1.51</v>
      </c>
      <c r="D1359">
        <v>1.62</v>
      </c>
    </row>
    <row r="1360" spans="1:4" hidden="1" x14ac:dyDescent="0.3">
      <c r="A1360" t="s">
        <v>138</v>
      </c>
      <c r="B1360" t="s">
        <v>10</v>
      </c>
      <c r="C1360">
        <v>1.7</v>
      </c>
      <c r="D1360">
        <v>1.56</v>
      </c>
    </row>
    <row r="1361" spans="1:4" hidden="1" x14ac:dyDescent="0.3">
      <c r="A1361" t="s">
        <v>138</v>
      </c>
      <c r="B1361" t="s">
        <v>11</v>
      </c>
      <c r="C1361">
        <v>4.79</v>
      </c>
      <c r="D1361">
        <v>6.8199999999999896</v>
      </c>
    </row>
    <row r="1362" spans="1:4" hidden="1" x14ac:dyDescent="0.3">
      <c r="A1362" t="s">
        <v>138</v>
      </c>
      <c r="B1362" t="s">
        <v>12</v>
      </c>
      <c r="C1362">
        <v>14.65</v>
      </c>
      <c r="D1362">
        <v>2.79</v>
      </c>
    </row>
    <row r="1363" spans="1:4" hidden="1" x14ac:dyDescent="0.3">
      <c r="A1363" t="s">
        <v>138</v>
      </c>
      <c r="B1363" t="s">
        <v>13</v>
      </c>
      <c r="C1363">
        <v>23.41</v>
      </c>
      <c r="D1363">
        <v>29.959999999999901</v>
      </c>
    </row>
    <row r="1364" spans="1:4" hidden="1" x14ac:dyDescent="0.3">
      <c r="A1364" t="s">
        <v>138</v>
      </c>
      <c r="B1364" t="s">
        <v>14</v>
      </c>
      <c r="C1364">
        <v>0.03</v>
      </c>
      <c r="D1364">
        <v>0.01</v>
      </c>
    </row>
    <row r="1365" spans="1:4" hidden="1" x14ac:dyDescent="0.3">
      <c r="A1365" t="s">
        <v>138</v>
      </c>
      <c r="B1365" t="s">
        <v>15</v>
      </c>
      <c r="C1365">
        <v>2.61</v>
      </c>
      <c r="D1365">
        <v>4.6199999999999903</v>
      </c>
    </row>
    <row r="1366" spans="1:4" x14ac:dyDescent="0.3">
      <c r="A1366" t="s">
        <v>115</v>
      </c>
      <c r="B1366" t="s">
        <v>6</v>
      </c>
      <c r="C1366">
        <v>1.56</v>
      </c>
      <c r="D1366">
        <v>1.68</v>
      </c>
    </row>
    <row r="1367" spans="1:4" x14ac:dyDescent="0.3">
      <c r="A1367" t="s">
        <v>116</v>
      </c>
      <c r="B1367" t="s">
        <v>6</v>
      </c>
      <c r="C1367">
        <v>25.38</v>
      </c>
      <c r="D1367">
        <v>27.259999999999899</v>
      </c>
    </row>
    <row r="1368" spans="1:4" x14ac:dyDescent="0.3">
      <c r="A1368" t="s">
        <v>117</v>
      </c>
      <c r="B1368" t="s">
        <v>6</v>
      </c>
      <c r="C1368">
        <v>1.84</v>
      </c>
      <c r="D1368">
        <v>1.98</v>
      </c>
    </row>
    <row r="1369" spans="1:4" x14ac:dyDescent="0.3">
      <c r="A1369" t="s">
        <v>118</v>
      </c>
      <c r="B1369" t="s">
        <v>6</v>
      </c>
      <c r="C1369">
        <v>4.6199999999999903</v>
      </c>
      <c r="D1369">
        <v>4.96</v>
      </c>
    </row>
    <row r="1370" spans="1:4" x14ac:dyDescent="0.3">
      <c r="A1370" t="s">
        <v>119</v>
      </c>
      <c r="B1370" t="s">
        <v>6</v>
      </c>
      <c r="C1370">
        <v>11.719999999999899</v>
      </c>
      <c r="D1370">
        <v>12.59</v>
      </c>
    </row>
    <row r="1371" spans="1:4" hidden="1" x14ac:dyDescent="0.3">
      <c r="A1371" t="s">
        <v>139</v>
      </c>
      <c r="B1371" t="s">
        <v>10</v>
      </c>
      <c r="C1371">
        <v>1.37</v>
      </c>
      <c r="D1371">
        <v>1.26</v>
      </c>
    </row>
    <row r="1372" spans="1:4" hidden="1" x14ac:dyDescent="0.3">
      <c r="A1372" t="s">
        <v>139</v>
      </c>
      <c r="B1372" t="s">
        <v>11</v>
      </c>
      <c r="C1372">
        <v>3.46999999999999</v>
      </c>
      <c r="D1372">
        <v>4.9400000000000004</v>
      </c>
    </row>
    <row r="1373" spans="1:4" hidden="1" x14ac:dyDescent="0.3">
      <c r="A1373" t="s">
        <v>139</v>
      </c>
      <c r="B1373" t="s">
        <v>12</v>
      </c>
      <c r="C1373">
        <v>2.74</v>
      </c>
      <c r="D1373">
        <v>0.52</v>
      </c>
    </row>
    <row r="1374" spans="1:4" hidden="1" x14ac:dyDescent="0.3">
      <c r="A1374" t="s">
        <v>139</v>
      </c>
      <c r="B1374" t="s">
        <v>13</v>
      </c>
      <c r="C1374">
        <v>159.1</v>
      </c>
      <c r="D1374">
        <v>203.6</v>
      </c>
    </row>
    <row r="1375" spans="1:4" hidden="1" x14ac:dyDescent="0.3">
      <c r="A1375" t="s">
        <v>139</v>
      </c>
      <c r="B1375" t="s">
        <v>14</v>
      </c>
      <c r="C1375">
        <v>4.33</v>
      </c>
      <c r="D1375">
        <v>1.95</v>
      </c>
    </row>
    <row r="1376" spans="1:4" hidden="1" x14ac:dyDescent="0.3">
      <c r="A1376" t="s">
        <v>139</v>
      </c>
      <c r="B1376" t="s">
        <v>15</v>
      </c>
      <c r="C1376">
        <v>1.25</v>
      </c>
      <c r="D1376">
        <v>2.21</v>
      </c>
    </row>
    <row r="1377" spans="1:4" x14ac:dyDescent="0.3">
      <c r="A1377" t="s">
        <v>120</v>
      </c>
      <c r="B1377" t="s">
        <v>6</v>
      </c>
      <c r="C1377">
        <v>21.31</v>
      </c>
      <c r="D1377">
        <v>22.89</v>
      </c>
    </row>
    <row r="1378" spans="1:4" x14ac:dyDescent="0.3">
      <c r="A1378" t="s">
        <v>121</v>
      </c>
      <c r="B1378" t="s">
        <v>6</v>
      </c>
      <c r="C1378">
        <v>12.36</v>
      </c>
      <c r="D1378">
        <v>13.28</v>
      </c>
    </row>
    <row r="1379" spans="1:4" x14ac:dyDescent="0.3">
      <c r="A1379" t="s">
        <v>122</v>
      </c>
      <c r="B1379" t="s">
        <v>6</v>
      </c>
      <c r="C1379">
        <v>0.65999999999999903</v>
      </c>
      <c r="D1379">
        <v>0.71</v>
      </c>
    </row>
    <row r="1380" spans="1:4" x14ac:dyDescent="0.3">
      <c r="A1380" t="s">
        <v>123</v>
      </c>
      <c r="B1380" t="s">
        <v>6</v>
      </c>
      <c r="C1380">
        <v>21.87</v>
      </c>
      <c r="D1380">
        <v>23.49</v>
      </c>
    </row>
    <row r="1381" spans="1:4" x14ac:dyDescent="0.3">
      <c r="A1381" t="s">
        <v>124</v>
      </c>
      <c r="B1381" t="s">
        <v>6</v>
      </c>
      <c r="C1381">
        <v>13.02</v>
      </c>
      <c r="D1381">
        <v>13.99</v>
      </c>
    </row>
    <row r="1382" spans="1:4" hidden="1" x14ac:dyDescent="0.3">
      <c r="A1382" t="s">
        <v>140</v>
      </c>
      <c r="B1382" t="s">
        <v>10</v>
      </c>
      <c r="C1382">
        <v>1.92</v>
      </c>
      <c r="D1382">
        <v>1.76</v>
      </c>
    </row>
    <row r="1383" spans="1:4" hidden="1" x14ac:dyDescent="0.3">
      <c r="A1383" t="s">
        <v>140</v>
      </c>
      <c r="B1383" t="s">
        <v>11</v>
      </c>
      <c r="C1383">
        <v>7</v>
      </c>
      <c r="D1383">
        <v>9.9700000000000006</v>
      </c>
    </row>
    <row r="1384" spans="1:4" hidden="1" x14ac:dyDescent="0.3">
      <c r="A1384" t="s">
        <v>140</v>
      </c>
      <c r="B1384" t="s">
        <v>12</v>
      </c>
      <c r="C1384">
        <v>8.71999999999999</v>
      </c>
      <c r="D1384">
        <v>1.66</v>
      </c>
    </row>
    <row r="1385" spans="1:4" hidden="1" x14ac:dyDescent="0.3">
      <c r="A1385" t="s">
        <v>140</v>
      </c>
      <c r="B1385" t="s">
        <v>13</v>
      </c>
      <c r="C1385">
        <v>103.3</v>
      </c>
      <c r="D1385">
        <v>132.19</v>
      </c>
    </row>
    <row r="1386" spans="1:4" hidden="1" x14ac:dyDescent="0.3">
      <c r="A1386" t="s">
        <v>140</v>
      </c>
      <c r="B1386" t="s">
        <v>14</v>
      </c>
      <c r="C1386">
        <v>0</v>
      </c>
      <c r="D1386">
        <v>0</v>
      </c>
    </row>
    <row r="1387" spans="1:4" hidden="1" x14ac:dyDescent="0.3">
      <c r="A1387" t="s">
        <v>140</v>
      </c>
      <c r="B1387" t="s">
        <v>15</v>
      </c>
      <c r="C1387">
        <v>5.57</v>
      </c>
      <c r="D1387">
        <v>9.86</v>
      </c>
    </row>
    <row r="1388" spans="1:4" x14ac:dyDescent="0.3">
      <c r="A1388" t="s">
        <v>125</v>
      </c>
      <c r="B1388" t="s">
        <v>6</v>
      </c>
      <c r="C1388">
        <v>3.29</v>
      </c>
      <c r="D1388">
        <v>3.53</v>
      </c>
    </row>
    <row r="1389" spans="1:4" x14ac:dyDescent="0.3">
      <c r="A1389" t="s">
        <v>126</v>
      </c>
      <c r="B1389" t="s">
        <v>6</v>
      </c>
      <c r="C1389">
        <v>3.29</v>
      </c>
      <c r="D1389">
        <v>3.53</v>
      </c>
    </row>
    <row r="1390" spans="1:4" x14ac:dyDescent="0.3">
      <c r="A1390" t="s">
        <v>127</v>
      </c>
      <c r="B1390" t="s">
        <v>6</v>
      </c>
      <c r="C1390">
        <v>3.14</v>
      </c>
      <c r="D1390">
        <v>3.3699999999999899</v>
      </c>
    </row>
    <row r="1391" spans="1:4" x14ac:dyDescent="0.3">
      <c r="A1391" t="s">
        <v>128</v>
      </c>
      <c r="B1391" t="s">
        <v>6</v>
      </c>
      <c r="C1391">
        <v>1.38</v>
      </c>
      <c r="D1391">
        <v>1.48</v>
      </c>
    </row>
    <row r="1392" spans="1:4" x14ac:dyDescent="0.3">
      <c r="A1392" t="s">
        <v>129</v>
      </c>
      <c r="B1392" t="s">
        <v>6</v>
      </c>
      <c r="C1392">
        <v>1.83</v>
      </c>
      <c r="D1392">
        <v>1.97</v>
      </c>
    </row>
    <row r="1393" spans="1:4" hidden="1" x14ac:dyDescent="0.3">
      <c r="A1393" t="s">
        <v>141</v>
      </c>
      <c r="B1393" t="s">
        <v>10</v>
      </c>
      <c r="C1393">
        <v>4.57</v>
      </c>
      <c r="D1393">
        <v>4.2</v>
      </c>
    </row>
    <row r="1394" spans="1:4" hidden="1" x14ac:dyDescent="0.3">
      <c r="A1394" t="s">
        <v>141</v>
      </c>
      <c r="B1394" t="s">
        <v>11</v>
      </c>
      <c r="C1394">
        <v>34.979999999999997</v>
      </c>
      <c r="D1394">
        <v>49.83</v>
      </c>
    </row>
    <row r="1395" spans="1:4" hidden="1" x14ac:dyDescent="0.3">
      <c r="A1395" t="s">
        <v>141</v>
      </c>
      <c r="B1395" t="s">
        <v>12</v>
      </c>
      <c r="C1395">
        <v>37.01</v>
      </c>
      <c r="D1395">
        <v>7.06</v>
      </c>
    </row>
    <row r="1396" spans="1:4" hidden="1" x14ac:dyDescent="0.3">
      <c r="A1396" t="s">
        <v>141</v>
      </c>
      <c r="B1396" t="s">
        <v>13</v>
      </c>
      <c r="C1396">
        <v>109.72</v>
      </c>
      <c r="D1396">
        <v>140.41</v>
      </c>
    </row>
    <row r="1397" spans="1:4" hidden="1" x14ac:dyDescent="0.3">
      <c r="A1397" t="s">
        <v>141</v>
      </c>
      <c r="B1397" t="s">
        <v>14</v>
      </c>
      <c r="C1397">
        <v>0</v>
      </c>
      <c r="D1397">
        <v>0</v>
      </c>
    </row>
    <row r="1398" spans="1:4" hidden="1" x14ac:dyDescent="0.3">
      <c r="A1398" t="s">
        <v>141</v>
      </c>
      <c r="B1398" t="s">
        <v>15</v>
      </c>
      <c r="C1398">
        <v>1.0900000000000001</v>
      </c>
      <c r="D1398">
        <v>1.93</v>
      </c>
    </row>
    <row r="1399" spans="1:4" x14ac:dyDescent="0.3">
      <c r="A1399" t="s">
        <v>130</v>
      </c>
      <c r="B1399" t="s">
        <v>6</v>
      </c>
      <c r="C1399">
        <v>1.73</v>
      </c>
      <c r="D1399">
        <v>1.86</v>
      </c>
    </row>
    <row r="1400" spans="1:4" x14ac:dyDescent="0.3">
      <c r="A1400" t="s">
        <v>131</v>
      </c>
      <c r="B1400" t="s">
        <v>6</v>
      </c>
      <c r="C1400">
        <v>1.34</v>
      </c>
      <c r="D1400">
        <v>1.44</v>
      </c>
    </row>
    <row r="1401" spans="1:4" x14ac:dyDescent="0.3">
      <c r="A1401" t="s">
        <v>132</v>
      </c>
      <c r="B1401" t="s">
        <v>6</v>
      </c>
      <c r="C1401">
        <v>11.91</v>
      </c>
      <c r="D1401">
        <v>12.79</v>
      </c>
    </row>
    <row r="1402" spans="1:4" x14ac:dyDescent="0.3">
      <c r="A1402" t="s">
        <v>133</v>
      </c>
      <c r="B1402" t="s">
        <v>6</v>
      </c>
      <c r="C1402">
        <v>8.6299999999999901</v>
      </c>
      <c r="D1402">
        <v>9.27</v>
      </c>
    </row>
    <row r="1403" spans="1:4" x14ac:dyDescent="0.3">
      <c r="A1403" t="s">
        <v>134</v>
      </c>
      <c r="B1403" t="s">
        <v>6</v>
      </c>
      <c r="C1403">
        <v>6.63</v>
      </c>
      <c r="D1403">
        <v>7.1199999999999903</v>
      </c>
    </row>
    <row r="1404" spans="1:4" hidden="1" x14ac:dyDescent="0.3">
      <c r="A1404" t="s">
        <v>142</v>
      </c>
      <c r="B1404" t="s">
        <v>10</v>
      </c>
      <c r="C1404">
        <v>4.88</v>
      </c>
      <c r="D1404">
        <v>4.4800000000000004</v>
      </c>
    </row>
    <row r="1405" spans="1:4" hidden="1" x14ac:dyDescent="0.3">
      <c r="A1405" t="s">
        <v>142</v>
      </c>
      <c r="B1405" t="s">
        <v>11</v>
      </c>
      <c r="C1405">
        <v>14.82</v>
      </c>
      <c r="D1405">
        <v>21.11</v>
      </c>
    </row>
    <row r="1406" spans="1:4" hidden="1" x14ac:dyDescent="0.3">
      <c r="A1406" t="s">
        <v>142</v>
      </c>
      <c r="B1406" t="s">
        <v>12</v>
      </c>
      <c r="C1406">
        <v>25.45</v>
      </c>
      <c r="D1406">
        <v>4.8499999999999996</v>
      </c>
    </row>
    <row r="1407" spans="1:4" hidden="1" x14ac:dyDescent="0.3">
      <c r="A1407" t="s">
        <v>142</v>
      </c>
      <c r="B1407" t="s">
        <v>13</v>
      </c>
      <c r="C1407">
        <v>134.62</v>
      </c>
      <c r="D1407">
        <v>172.26999999999899</v>
      </c>
    </row>
    <row r="1408" spans="1:4" hidden="1" x14ac:dyDescent="0.3">
      <c r="A1408" t="s">
        <v>142</v>
      </c>
      <c r="B1408" t="s">
        <v>14</v>
      </c>
      <c r="C1408">
        <v>1.1200000000000001</v>
      </c>
      <c r="D1408">
        <v>0.5</v>
      </c>
    </row>
    <row r="1409" spans="1:4" hidden="1" x14ac:dyDescent="0.3">
      <c r="A1409" t="s">
        <v>142</v>
      </c>
      <c r="B1409" t="s">
        <v>15</v>
      </c>
      <c r="C1409">
        <v>4.92</v>
      </c>
      <c r="D1409">
        <v>8.7099999999999902</v>
      </c>
    </row>
    <row r="1410" spans="1:4" x14ac:dyDescent="0.3">
      <c r="A1410" t="s">
        <v>135</v>
      </c>
      <c r="B1410" t="s">
        <v>6</v>
      </c>
      <c r="C1410">
        <v>2.66</v>
      </c>
      <c r="D1410">
        <v>2.86</v>
      </c>
    </row>
    <row r="1411" spans="1:4" x14ac:dyDescent="0.3">
      <c r="A1411" t="s">
        <v>136</v>
      </c>
      <c r="B1411" t="s">
        <v>6</v>
      </c>
      <c r="C1411">
        <v>1.88</v>
      </c>
      <c r="D1411">
        <v>2.02</v>
      </c>
    </row>
    <row r="1412" spans="1:4" x14ac:dyDescent="0.3">
      <c r="A1412" t="s">
        <v>137</v>
      </c>
      <c r="B1412" t="s">
        <v>6</v>
      </c>
      <c r="C1412">
        <v>13.69</v>
      </c>
      <c r="D1412">
        <v>14.7099999999999</v>
      </c>
    </row>
    <row r="1413" spans="1:4" x14ac:dyDescent="0.3">
      <c r="A1413" t="s">
        <v>138</v>
      </c>
      <c r="B1413" t="s">
        <v>6</v>
      </c>
      <c r="C1413">
        <v>1.41</v>
      </c>
      <c r="D1413">
        <v>1.51</v>
      </c>
    </row>
    <row r="1414" spans="1:4" x14ac:dyDescent="0.3">
      <c r="A1414" t="s">
        <v>139</v>
      </c>
      <c r="B1414" t="s">
        <v>6</v>
      </c>
      <c r="C1414">
        <v>1.84</v>
      </c>
      <c r="D1414">
        <v>1.98</v>
      </c>
    </row>
    <row r="1415" spans="1:4" hidden="1" x14ac:dyDescent="0.3">
      <c r="A1415" t="s">
        <v>143</v>
      </c>
      <c r="B1415" t="s">
        <v>10</v>
      </c>
      <c r="C1415">
        <v>2.0499999999999998</v>
      </c>
      <c r="D1415">
        <v>1.88</v>
      </c>
    </row>
    <row r="1416" spans="1:4" hidden="1" x14ac:dyDescent="0.3">
      <c r="A1416" t="s">
        <v>143</v>
      </c>
      <c r="B1416" t="s">
        <v>11</v>
      </c>
      <c r="C1416">
        <v>3.04</v>
      </c>
      <c r="D1416">
        <v>4.33</v>
      </c>
    </row>
    <row r="1417" spans="1:4" hidden="1" x14ac:dyDescent="0.3">
      <c r="A1417" t="s">
        <v>143</v>
      </c>
      <c r="B1417" t="s">
        <v>12</v>
      </c>
      <c r="C1417">
        <v>10.95</v>
      </c>
      <c r="D1417">
        <v>2.09</v>
      </c>
    </row>
    <row r="1418" spans="1:4" hidden="1" x14ac:dyDescent="0.3">
      <c r="A1418" t="s">
        <v>143</v>
      </c>
      <c r="B1418" t="s">
        <v>13</v>
      </c>
      <c r="C1418">
        <v>94.75</v>
      </c>
      <c r="D1418">
        <v>121.25</v>
      </c>
    </row>
    <row r="1419" spans="1:4" hidden="1" x14ac:dyDescent="0.3">
      <c r="A1419" t="s">
        <v>143</v>
      </c>
      <c r="B1419" t="s">
        <v>14</v>
      </c>
      <c r="C1419">
        <v>0.63</v>
      </c>
      <c r="D1419">
        <v>0.28000000000000003</v>
      </c>
    </row>
    <row r="1420" spans="1:4" hidden="1" x14ac:dyDescent="0.3">
      <c r="A1420" t="s">
        <v>143</v>
      </c>
      <c r="B1420" t="s">
        <v>15</v>
      </c>
      <c r="C1420">
        <v>1.31</v>
      </c>
      <c r="D1420">
        <v>2.3199999999999998</v>
      </c>
    </row>
    <row r="1421" spans="1:4" x14ac:dyDescent="0.3">
      <c r="A1421" t="s">
        <v>140</v>
      </c>
      <c r="B1421" t="s">
        <v>6</v>
      </c>
      <c r="C1421">
        <v>4.97</v>
      </c>
      <c r="D1421">
        <v>5.34</v>
      </c>
    </row>
    <row r="1422" spans="1:4" x14ac:dyDescent="0.3">
      <c r="A1422" t="s">
        <v>141</v>
      </c>
      <c r="B1422" t="s">
        <v>6</v>
      </c>
      <c r="C1422">
        <v>4.96</v>
      </c>
      <c r="D1422">
        <v>5.33</v>
      </c>
    </row>
    <row r="1423" spans="1:4" x14ac:dyDescent="0.3">
      <c r="A1423" t="s">
        <v>142</v>
      </c>
      <c r="B1423" t="s">
        <v>6</v>
      </c>
      <c r="C1423">
        <v>7.5</v>
      </c>
      <c r="D1423">
        <v>8.06</v>
      </c>
    </row>
    <row r="1424" spans="1:4" x14ac:dyDescent="0.3">
      <c r="A1424" t="s">
        <v>143</v>
      </c>
      <c r="B1424" t="s">
        <v>6</v>
      </c>
      <c r="C1424">
        <v>8.91</v>
      </c>
      <c r="D1424">
        <v>9.57</v>
      </c>
    </row>
    <row r="1425" spans="1:4" x14ac:dyDescent="0.3">
      <c r="A1425" t="s">
        <v>144</v>
      </c>
      <c r="B1425" t="s">
        <v>6</v>
      </c>
      <c r="C1425">
        <v>1.4</v>
      </c>
      <c r="D1425">
        <v>1.5</v>
      </c>
    </row>
    <row r="1426" spans="1:4" hidden="1" x14ac:dyDescent="0.3">
      <c r="A1426" t="s">
        <v>144</v>
      </c>
      <c r="B1426" t="s">
        <v>10</v>
      </c>
      <c r="C1426">
        <v>2.08</v>
      </c>
      <c r="D1426">
        <v>1.91</v>
      </c>
    </row>
    <row r="1427" spans="1:4" hidden="1" x14ac:dyDescent="0.3">
      <c r="A1427" t="s">
        <v>144</v>
      </c>
      <c r="B1427" t="s">
        <v>11</v>
      </c>
      <c r="C1427">
        <v>21.91</v>
      </c>
      <c r="D1427">
        <v>31.21</v>
      </c>
    </row>
    <row r="1428" spans="1:4" hidden="1" x14ac:dyDescent="0.3">
      <c r="A1428" t="s">
        <v>144</v>
      </c>
      <c r="B1428" t="s">
        <v>12</v>
      </c>
      <c r="C1428">
        <v>17.47</v>
      </c>
      <c r="D1428">
        <v>3.3299999999999899</v>
      </c>
    </row>
    <row r="1429" spans="1:4" hidden="1" x14ac:dyDescent="0.3">
      <c r="A1429" t="s">
        <v>144</v>
      </c>
      <c r="B1429" t="s">
        <v>13</v>
      </c>
      <c r="C1429">
        <v>171.73</v>
      </c>
      <c r="D1429">
        <v>219.76</v>
      </c>
    </row>
    <row r="1430" spans="1:4" hidden="1" x14ac:dyDescent="0.3">
      <c r="A1430" t="s">
        <v>144</v>
      </c>
      <c r="B1430" t="s">
        <v>14</v>
      </c>
      <c r="C1430">
        <v>0.61</v>
      </c>
      <c r="D1430">
        <v>0.27</v>
      </c>
    </row>
    <row r="1431" spans="1:4" hidden="1" x14ac:dyDescent="0.3">
      <c r="A1431" t="s">
        <v>144</v>
      </c>
      <c r="B1431" t="s">
        <v>15</v>
      </c>
      <c r="C1431">
        <v>0.72</v>
      </c>
      <c r="D1431">
        <v>1.27</v>
      </c>
    </row>
  </sheetData>
  <autoFilter ref="B1:B1431">
    <filterColumn colId="0">
      <filters>
        <filter val="Beef"/>
        <filter val="Fish"/>
        <filter val="Lamb &amp; Goat"/>
        <filter val="Pork"/>
        <filter val="Poultry"/>
      </filters>
    </filterColumn>
    <sortState ref="A2:D1425">
      <sortCondition ref="B1:B14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Food Consumption</vt:lpstr>
      <vt:lpstr>Region Visualization</vt:lpstr>
      <vt:lpstr>Лист1</vt:lpstr>
      <vt:lpstr>Argentina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 MALL</dc:creator>
  <cp:lastModifiedBy>GT MALL</cp:lastModifiedBy>
  <dcterms:modified xsi:type="dcterms:W3CDTF">2024-02-22T19:55:10Z</dcterms:modified>
</cp:coreProperties>
</file>