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Sber2019\SBH2019\"/>
    </mc:Choice>
  </mc:AlternateContent>
  <xr:revisionPtr revIDLastSave="0" documentId="13_ncr:1_{7AAE9FE4-3B06-45B8-9742-3FC6D59FD0A9}" xr6:coauthVersionLast="45" xr6:coauthVersionMax="45" xr10:uidLastSave="{00000000-0000-0000-0000-000000000000}"/>
  <bookViews>
    <workbookView xWindow="-120" yWindow="-120" windowWidth="20730" windowHeight="11160" firstSheet="1" activeTab="5" xr2:uid="{DD2797A3-F702-41FD-B56F-263D54D5D734}"/>
  </bookViews>
  <sheets>
    <sheet name="Пользователи" sheetId="1" r:id="rId1"/>
    <sheet name="Ветки" sheetId="2" r:id="rId2"/>
    <sheet name="Пулл-реквесты" sheetId="3" r:id="rId3"/>
    <sheet name="Коммиты" sheetId="4" r:id="rId4"/>
    <sheet name="Спринты" sheetId="5" r:id="rId5"/>
    <sheet name="JiraTaskState" sheetId="8" r:id="rId6"/>
    <sheet name="Задачи" sheetId="6" r:id="rId7"/>
    <sheet name="Тип задачи" sheetId="7" r:id="rId8"/>
  </sheet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6" l="1"/>
  <c r="E3" i="6" s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F100" i="6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F97" i="6" l="1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9" i="6"/>
  <c r="F5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F32" i="6"/>
  <c r="F28" i="6"/>
  <c r="F24" i="6"/>
  <c r="F20" i="6"/>
  <c r="F16" i="6"/>
  <c r="F12" i="6"/>
  <c r="F8" i="6"/>
  <c r="F4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1" i="6"/>
  <c r="F7" i="6"/>
  <c r="F3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6" i="6"/>
  <c r="F22" i="6"/>
  <c r="F18" i="6"/>
  <c r="F14" i="6"/>
  <c r="F10" i="6"/>
  <c r="F6" i="6"/>
  <c r="F2" i="6"/>
  <c r="J66" i="6"/>
  <c r="J67" i="6"/>
  <c r="J68" i="6"/>
  <c r="J69" i="6"/>
  <c r="J65" i="6"/>
  <c r="J70" i="6"/>
  <c r="J71" i="6"/>
  <c r="J76" i="6"/>
  <c r="J75" i="6"/>
  <c r="J74" i="6"/>
  <c r="J73" i="6"/>
  <c r="J72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AK2" i="6"/>
</calcChain>
</file>

<file path=xl/sharedStrings.xml><?xml version="1.0" encoding="utf-8"?>
<sst xmlns="http://schemas.openxmlformats.org/spreadsheetml/2006/main" count="158" uniqueCount="150">
  <si>
    <t>ID</t>
  </si>
  <si>
    <t>FIO</t>
  </si>
  <si>
    <t>Иванов</t>
  </si>
  <si>
    <t>Петров</t>
  </si>
  <si>
    <t>Сидоров</t>
  </si>
  <si>
    <t>Васин</t>
  </si>
  <si>
    <t>Петин</t>
  </si>
  <si>
    <t>Название</t>
  </si>
  <si>
    <t>Дата начала</t>
  </si>
  <si>
    <t>Дата конца</t>
  </si>
  <si>
    <t>Статус</t>
  </si>
  <si>
    <t>Трудоемкость исходная</t>
  </si>
  <si>
    <t>Трудоемкость потраченная</t>
  </si>
  <si>
    <t>Трудоемкость остаток</t>
  </si>
  <si>
    <t>Исполнитель</t>
  </si>
  <si>
    <t>КЭ</t>
  </si>
  <si>
    <t>Проектная область</t>
  </si>
  <si>
    <t>Релиз</t>
  </si>
  <si>
    <t>Спринт</t>
  </si>
  <si>
    <t>История</t>
  </si>
  <si>
    <t>Дефект</t>
  </si>
  <si>
    <t>Таска</t>
  </si>
  <si>
    <t>Ut id nisl quis enim dignissim sagi</t>
  </si>
  <si>
    <t>Nam eget dui. Class aptent taciti sociosqu ad litora torquent per conubia nostra, per i</t>
  </si>
  <si>
    <t>Sed hendrerit. Sed augue ipsum, egestas nec,</t>
  </si>
  <si>
    <t>Sed mollis, eros et ultrices tempus, mauris ipsum aliquam libero, non adipisc</t>
  </si>
  <si>
    <t>Etiam feugiat lorem non m</t>
  </si>
  <si>
    <t>Maecenas tempus, tellus eget condimentum rhoncus, sem q</t>
  </si>
  <si>
    <t>Nullam nulla eros, ultricies sit amet, nonummy id,</t>
  </si>
  <si>
    <t>Donec posuere vulputate arcu. Suspendisse eu ligula. Praesent blandit laoreet nibh. Mauris t</t>
  </si>
  <si>
    <t>Nullam quis ante. Praesent vestibulum dapibus nibh. Ut id nisl quis enim dignissim sagittis</t>
  </si>
  <si>
    <t>Nam commodo suscipit quam. In turpis. Maecenas nec odio et ante tincidunt tempus. Nulla neque</t>
  </si>
  <si>
    <t>Quisque libero metus, condimentum nec, tempor a, commodo mollis, magna. Nullam quis ante. Cr</t>
  </si>
  <si>
    <t>Cum sociis natoque penatibus et magnis dis parturient montes, nascetur ridiculu</t>
  </si>
  <si>
    <t>Curabitur at lacus ac velit ornare lobortis. Duis vel nibh at velit sce</t>
  </si>
  <si>
    <t>Ut id nisl quis enim dignissim sagittis. Donec posuere vulputate ar</t>
  </si>
  <si>
    <t>Integer tincidunt. Etiam ultricies nisi vel</t>
  </si>
  <si>
    <t>Aliquam erat volutpat. Sed hendrerit. Praesent vestibulum dapibus nibh. M</t>
  </si>
  <si>
    <t>Donec pede justo, fringilla vel, a</t>
  </si>
  <si>
    <t>Proin viverra, ligula sit amet ultrices semper, ligula arcu tristique</t>
  </si>
  <si>
    <t>Phasellus a est. Nulla sit amet est. Pellen</t>
  </si>
  <si>
    <t>Phasellus accumsan cursus velit. Vivamus aliquet elit ac nisl. Proin magna. Phasellus ac</t>
  </si>
  <si>
    <t>Suspendisse eu ligula. Curabitur</t>
  </si>
  <si>
    <t>Proin viverra, ligula sit amet ultrices semper, ligula</t>
  </si>
  <si>
    <t>Nam ipsum risus, rutrum vitae, vestibulum eu, molest</t>
  </si>
  <si>
    <t>Fusce pharetra convallis urna. Pellentesque p</t>
  </si>
  <si>
    <t>Duis arcu tortor, suscipit eg</t>
  </si>
  <si>
    <t>Ut tincidunt tincidunt erat. Phasellus viverra nulla ut metus varius laoreet. P</t>
  </si>
  <si>
    <t>Suspendisse enim turpis, dictum sed, iaculis a, condimentum nec, nisi. Na</t>
  </si>
  <si>
    <t>Curabitur ullamcorper ultricies nisi. Sed magna purus, fermentum eu, tincidunt</t>
  </si>
  <si>
    <t>Aenean leo ligula, porttitor eu, consequa</t>
  </si>
  <si>
    <t>Etiam iaculis nunc ac metus. Donec elit libero, sodales nec, volutpat a, suscipit non, turpis. Prae</t>
  </si>
  <si>
    <t>Pellentesque ut neque. Vestibulum fringilla pede sit a</t>
  </si>
  <si>
    <t>Suspendisse non nisl sit amet velit hendrerit rutrum. Cras</t>
  </si>
  <si>
    <t>Vestibulum suscipit nulla quis orci. In auctor lobortis lacus. Nulla sit amet est. Cras non dol</t>
  </si>
  <si>
    <t>Aenean tellus metus, bibendum sed, posuere ac, mattis non, nunc. Nullam nulla eros, ultric</t>
  </si>
  <si>
    <t>Aenean imperdiet. Donec e</t>
  </si>
  <si>
    <t>Cras sagittis. Vestibulum ullamcorper mauris at ligula. Cras ultricies mi eu turpis hendr</t>
  </si>
  <si>
    <t>Phasellus viverra nulla ut metus varius laoreet. Vestibulu</t>
  </si>
  <si>
    <t>Vivamus euismod mauris. Vestibulum eu odi</t>
  </si>
  <si>
    <t>Class aptent taciti sociosqu ad litora torquent per conubia nostra</t>
  </si>
  <si>
    <t>Nam pretium turpis et arcu. Donec interdum, metus et hendrerit alique</t>
  </si>
  <si>
    <t>Pellentesque habitant morbi</t>
  </si>
  <si>
    <t>Vestibulum volutpat pretium libero. Nullam cursus lacinia erat. Morbi vestibulum volutpat enim</t>
  </si>
  <si>
    <t>In auctor lobortis lacus. Etiam feugiat lo</t>
  </si>
  <si>
    <t>Praesent ac sem eget est egestas volutpat. Ut non enim eleifend felis pretium feugiat. In dui magn</t>
  </si>
  <si>
    <t>Nullam cursus lacinia erat. Aenean viver</t>
  </si>
  <si>
    <t>Maecenas nec odio et ante tincidunt tempus. Quisque ut n</t>
  </si>
  <si>
    <t>Fusce a quam. Fusce egestas elit eget lorem.</t>
  </si>
  <si>
    <t>Nulla facilisi. Fusce vulputate eleifend sapien. Curabitur ve</t>
  </si>
  <si>
    <t>Phasellus leo dolor, tempus non, auctor et, he</t>
  </si>
  <si>
    <t>Pellentesque habitant morbi tristique senectus et netus et malesuada fames ac turpis egestas. S</t>
  </si>
  <si>
    <t>Donec quam felis, ultricies nec, pellentesque eu, pretium quis, sem. Eti</t>
  </si>
  <si>
    <t>Cras dapibus. Curabitur ullamcorper ultricies nisi. Duis leo. Phasellus gravida semper nis</t>
  </si>
  <si>
    <t>Sed cursus turpis vitae tortor. Integer ante arcu, accumsan a</t>
  </si>
  <si>
    <t>Donec sodales sagittis magna. Ut varius tincidunt libero. Quisque id odio. Null</t>
  </si>
  <si>
    <t>Sed in libero ut nibh placerat</t>
  </si>
  <si>
    <t>Vestibulum rutrum, mi nec ele</t>
  </si>
  <si>
    <t>Praesent metus tellus, elementum eu, semper a, adipiscing</t>
  </si>
  <si>
    <t>In hac habitasse platea dictumst. Nulla porta dolor. Suspendisse feugiat. Morbi vestibulum volutpat</t>
  </si>
  <si>
    <t>Vestibulum ullamcorper mauris a</t>
  </si>
  <si>
    <t>Ut varius tincidunt libero. Nullam sagittis. Praesent ut ligula no</t>
  </si>
  <si>
    <t>Nulla facilisi. Proin magna. Ut a nisl id ante tempus hendrerit. Praesent blandit laoreet n</t>
  </si>
  <si>
    <t>Suspendisse potenti. Praesent vestibulum dapib</t>
  </si>
  <si>
    <t>Nullam dictum felis eu pede mollis pretium. Quisque id mi. Pellentesque egestas, neque</t>
  </si>
  <si>
    <t>Class aptent taciti sociosqu ad litora torquent per conubia nostra, per inceptos h</t>
  </si>
  <si>
    <t>Pellentesque ut neque. Suspendisse eu ligula. Donec interdum, metus et hendrerit aliquet, dolor</t>
  </si>
  <si>
    <t>Phasellus accumsan cursus velit. Etiam sit amet orci eget eros faucibus tincidunt. Done</t>
  </si>
  <si>
    <t>Duis leo. Class aptent taciti sociosqu ad litora torquent p</t>
  </si>
  <si>
    <t>Proin magna. Praesent porttitor, nulla vitae posuere iaculis, arcu nisl digni</t>
  </si>
  <si>
    <t>Vivamus quis mi. Donec id justo. Aenean commod</t>
  </si>
  <si>
    <t>Vestibulum ante ipsum primis in faucibus orci luctus et ul</t>
  </si>
  <si>
    <t>Sed a libero. Suspendisse faucibus, nunc et pellentesque eg</t>
  </si>
  <si>
    <t>Ut leo. Praesent nonummy mi in odio. Praesent ac massa</t>
  </si>
  <si>
    <t>Praesent egestas neque eu enim. Aenean</t>
  </si>
  <si>
    <t>Nam adipiscing. Aenean viverra rhoncus pede. Nunc nonummy metus. Duis vel nibh at velit sceleris</t>
  </si>
  <si>
    <t>Pellentesque dapibus hendrerit</t>
  </si>
  <si>
    <t>Phasellus consectetuer vestibulum elit. Fusce egestas elit eget lorem</t>
  </si>
  <si>
    <t>Donec venenatis vulputate lorem. Proin vi</t>
  </si>
  <si>
    <t>Fusce commodo aliquam arcu. Phasellus blandit leo ut odio. Nulla sit amet</t>
  </si>
  <si>
    <t>Nulla porta dolor. Praesent nec nisl a pu</t>
  </si>
  <si>
    <t>Suspendisse pulvinar, augue ac venenatis condimentum, sem libero volutpat</t>
  </si>
  <si>
    <t>Nunc interdum lacus sit amet orci. Aliquam lobortis. Vestibulum rutrum, mi n</t>
  </si>
  <si>
    <t>Etiam feugiat lorem non metus.</t>
  </si>
  <si>
    <t>Fusce risus nisl, viverra et, tem</t>
  </si>
  <si>
    <t>Vestibulum dapibus nunc ac augue. Cura</t>
  </si>
  <si>
    <t>Vestibulum ante ipsum primis in faucibus orci luctus et ultrices posuere cubilia</t>
  </si>
  <si>
    <t>Etiam rhoncus. Quisque id mi. Fusce pharetra co</t>
  </si>
  <si>
    <t>Vivamus laoreet. Suspendisse potenti.</t>
  </si>
  <si>
    <t>Vestibulum ante ipsum primis in faucibus orci luctus e</t>
  </si>
  <si>
    <t>Praesent blandit laoreet nibh. Donec vitae orci sed dolor rutrum auctor. Donec</t>
  </si>
  <si>
    <t>Donec mi odio, faucibus at, scelerisque quis, convalli</t>
  </si>
  <si>
    <t>Sed augue ipsum, egestas nec, vestibulum et, malesuada adipiscing, dui. Phas</t>
  </si>
  <si>
    <t>Suspendisse feugiat. Curabitur ullamcorper ultricies ni</t>
  </si>
  <si>
    <t>Pellentesque habitant morbi tristique senectus et netus et malesuada fames ac turpis egestas.</t>
  </si>
  <si>
    <t>Ut leo. Suspendisse feugiat. Fusce convallis metu</t>
  </si>
  <si>
    <t>Vestibulum rutrum, mi nec elementum vehicula, eros quam gravida nisl, id fringilla neque ante vel m</t>
  </si>
  <si>
    <t>Duis leo. Morbi mollis tellus ac sapien. Nam ipsum risus, rutrum vitae, vestibulum eu, molestie</t>
  </si>
  <si>
    <t>Vivamus laoreet. Donec quam felis, ultricies nec, pellentesque eu, pretium qu</t>
  </si>
  <si>
    <t>Fusce commodo aliquam arcu. Phasellus</t>
  </si>
  <si>
    <t>Curabitur suscipit suscipit tellus. Nullam accumsan lorem in</t>
  </si>
  <si>
    <t>Новая</t>
  </si>
  <si>
    <t>Запланирована</t>
  </si>
  <si>
    <t>В работе</t>
  </si>
  <si>
    <t>Завершена</t>
  </si>
  <si>
    <t>Отклонена</t>
  </si>
  <si>
    <t>(пусто)</t>
  </si>
  <si>
    <t>Общий итог</t>
  </si>
  <si>
    <t>Названия строк</t>
  </si>
  <si>
    <t>Труд.</t>
  </si>
  <si>
    <t>Потр.</t>
  </si>
  <si>
    <t>e-main</t>
  </si>
  <si>
    <t>Login</t>
  </si>
  <si>
    <t>Ivanov</t>
  </si>
  <si>
    <t>Petrov</t>
  </si>
  <si>
    <t>Sidorov</t>
  </si>
  <si>
    <t>Vasin</t>
  </si>
  <si>
    <t>Petin</t>
  </si>
  <si>
    <t>I@sb.ru</t>
  </si>
  <si>
    <t>s@sb.ru</t>
  </si>
  <si>
    <t>v@sb.ru</t>
  </si>
  <si>
    <t>pet@sb.ru</t>
  </si>
  <si>
    <t>petrov@sb.ru</t>
  </si>
  <si>
    <t>Столбец1</t>
  </si>
  <si>
    <t>Key</t>
  </si>
  <si>
    <t>AuthorID</t>
  </si>
  <si>
    <t>Name</t>
  </si>
  <si>
    <t>Severity</t>
  </si>
  <si>
    <t>01.май</t>
  </si>
  <si>
    <t>Открыта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</si>
</sst>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2" fillId="0" borderId="0" xfId="1"/>
    <xf numFmtId="16" fontId="0" fillId="0" borderId="0" xfId="0" applyNumberFormat="1" applyAlignment="1"/>
    <xf numFmtId="16" fontId="1" fillId="0" borderId="0" xfId="0" applyNumberFormat="1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18">
    <dxf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charset val="204"/>
        <scheme val="none"/>
      </font>
      <numFmt numFmtId="21" formatCode="dd/m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charset val="204"/>
        <scheme val="none"/>
      </font>
      <numFmt numFmtId="21" formatCode="dd/mmm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lay" refreshedDate="43762.571230439811" createdVersion="6" refreshedVersion="6" minRefreshableVersion="3" recordCount="100" xr:uid="{E56A01A0-C264-4DAB-B7CF-7FAC666777B6}">
  <cacheSource type="worksheet">
    <worksheetSource ref="A1:P1048576" sheet="Задачи"/>
  </cacheSource>
  <cacheFields count="12">
    <cacheField name="ID" numFmtId="0">
      <sharedItems containsString="0" containsBlank="1" containsNumber="1" containsInteger="1" minValue="1" maxValue="99"/>
    </cacheField>
    <cacheField name="Текст" numFmtId="0">
      <sharedItems containsBlank="1"/>
    </cacheField>
    <cacheField name="Статус" numFmtId="0">
      <sharedItems containsString="0" containsBlank="1" containsNumber="1" containsInteger="1" minValue="1" maxValue="1"/>
    </cacheField>
    <cacheField name="Трудоемкость исходная" numFmtId="0">
      <sharedItems containsString="0" containsBlank="1" containsNumber="1" containsInteger="1" minValue="1" maxValue="10"/>
    </cacheField>
    <cacheField name="Трудоемкость потраченная" numFmtId="0">
      <sharedItems containsString="0" containsBlank="1" containsNumber="1" containsInteger="1" minValue="1" maxValue="13"/>
    </cacheField>
    <cacheField name="Трудоемкость остаток" numFmtId="0">
      <sharedItems containsString="0" containsBlank="1" containsNumber="1" containsInteger="1" minValue="0" maxValue="10"/>
    </cacheField>
    <cacheField name="Исполнитель" numFmtId="0">
      <sharedItems containsString="0" containsBlank="1" containsNumber="1" containsInteger="1" minValue="1" maxValue="5"/>
    </cacheField>
    <cacheField name="КЭ" numFmtId="0">
      <sharedItems containsString="0" containsBlank="1" containsNumber="1" containsInteger="1" minValue="1" maxValue="3"/>
    </cacheField>
    <cacheField name="Проектная область" numFmtId="0">
      <sharedItems containsString="0" containsBlank="1" containsNumber="1" containsInteger="1" minValue="10" maxValue="10"/>
    </cacheField>
    <cacheField name="Релиз" numFmtId="0">
      <sharedItems containsString="0" containsBlank="1" containsNumber="1" containsInteger="1" minValue="5" maxValue="10"/>
    </cacheField>
    <cacheField name="Тип" numFmtId="0">
      <sharedItems containsNonDate="0" containsString="0" containsBlank="1"/>
    </cacheField>
    <cacheField name="Спринт" numFmtId="0">
      <sharedItems containsString="0" containsBlank="1" containsNumber="1" containsInteger="1" minValue="1" maxValue="17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  <n v="1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Ut id nisl quis enim dignissim sagi"/>
    <n v="1"/>
    <n v="8"/>
    <n v="9"/>
    <n v="0"/>
    <n v="1"/>
    <n v="1"/>
    <n v="10"/>
    <n v="5"/>
    <m/>
    <x v="0"/>
  </r>
  <r>
    <n v="2"/>
    <s v="Nam eget dui. Class aptent taciti sociosqu ad litora torquent per conubia nostra, per i"/>
    <n v="1"/>
    <n v="6"/>
    <n v="7"/>
    <n v="0"/>
    <n v="2"/>
    <n v="1"/>
    <n v="10"/>
    <n v="5"/>
    <m/>
    <x v="0"/>
  </r>
  <r>
    <n v="3"/>
    <s v="Sed hendrerit. Sed augue ipsum, egestas nec,"/>
    <n v="1"/>
    <n v="9"/>
    <n v="12"/>
    <n v="0"/>
    <n v="3"/>
    <n v="3"/>
    <n v="10"/>
    <n v="5"/>
    <m/>
    <x v="0"/>
  </r>
  <r>
    <n v="4"/>
    <s v="Sed mollis, eros et ultrices tempus, mauris ipsum aliquam libero, non adipisc"/>
    <n v="1"/>
    <n v="2"/>
    <n v="3"/>
    <n v="0"/>
    <n v="4"/>
    <n v="1"/>
    <n v="10"/>
    <n v="5"/>
    <m/>
    <x v="0"/>
  </r>
  <r>
    <n v="5"/>
    <s v="Etiam feugiat lorem non m"/>
    <n v="1"/>
    <n v="3"/>
    <n v="2"/>
    <n v="0"/>
    <n v="5"/>
    <n v="1"/>
    <n v="10"/>
    <n v="5"/>
    <m/>
    <x v="0"/>
  </r>
  <r>
    <n v="6"/>
    <s v="Maecenas tempus, tellus eget condimentum rhoncus, sem q"/>
    <n v="1"/>
    <n v="6"/>
    <n v="7"/>
    <n v="0"/>
    <n v="1"/>
    <n v="2"/>
    <n v="10"/>
    <n v="5"/>
    <m/>
    <x v="0"/>
  </r>
  <r>
    <n v="7"/>
    <s v="Nullam nulla eros, ultricies sit amet, nonummy id,"/>
    <n v="1"/>
    <n v="3"/>
    <n v="2"/>
    <n v="0"/>
    <n v="2"/>
    <n v="2"/>
    <n v="10"/>
    <n v="5"/>
    <m/>
    <x v="1"/>
  </r>
  <r>
    <n v="8"/>
    <s v="Donec posuere vulputate arcu. Suspendisse eu ligula. Praesent blandit laoreet nibh. Mauris t"/>
    <n v="1"/>
    <n v="1"/>
    <n v="2"/>
    <n v="0"/>
    <n v="3"/>
    <n v="1"/>
    <n v="10"/>
    <n v="5"/>
    <m/>
    <x v="1"/>
  </r>
  <r>
    <n v="9"/>
    <s v="Nullam quis ante. Praesent vestibulum dapibus nibh. Ut id nisl quis enim dignissim sagittis"/>
    <n v="1"/>
    <n v="9"/>
    <n v="7"/>
    <n v="0"/>
    <n v="4"/>
    <n v="3"/>
    <n v="10"/>
    <n v="5"/>
    <m/>
    <x v="1"/>
  </r>
  <r>
    <n v="10"/>
    <s v="Nam commodo suscipit quam. In turpis. Maecenas nec odio et ante tincidunt tempus. Nulla neque"/>
    <n v="1"/>
    <n v="6"/>
    <n v="7"/>
    <n v="0"/>
    <n v="5"/>
    <n v="1"/>
    <n v="10"/>
    <n v="5"/>
    <m/>
    <x v="1"/>
  </r>
  <r>
    <n v="11"/>
    <s v="Quisque libero metus, condimentum nec, tempor a, commodo mollis, magna. Nullam quis ante. Cr"/>
    <n v="1"/>
    <n v="8"/>
    <n v="9"/>
    <n v="0"/>
    <n v="1"/>
    <n v="3"/>
    <n v="10"/>
    <n v="5"/>
    <m/>
    <x v="1"/>
  </r>
  <r>
    <n v="12"/>
    <s v="Cum sociis natoque penatibus et magnis dis parturient montes, nascetur ridiculu"/>
    <n v="1"/>
    <n v="9"/>
    <n v="12"/>
    <n v="0"/>
    <n v="2"/>
    <n v="2"/>
    <n v="10"/>
    <n v="5"/>
    <m/>
    <x v="1"/>
  </r>
  <r>
    <n v="13"/>
    <s v="Curabitur at lacus ac velit ornare lobortis. Duis vel nibh at velit sce"/>
    <n v="1"/>
    <n v="10"/>
    <n v="12"/>
    <n v="0"/>
    <n v="3"/>
    <n v="1"/>
    <n v="10"/>
    <n v="5"/>
    <m/>
    <x v="1"/>
  </r>
  <r>
    <n v="14"/>
    <s v="Ut id nisl quis enim dignissim sagittis. Donec posuere vulputate ar"/>
    <n v="1"/>
    <n v="8"/>
    <n v="11"/>
    <n v="0"/>
    <n v="4"/>
    <n v="2"/>
    <n v="10"/>
    <n v="5"/>
    <m/>
    <x v="2"/>
  </r>
  <r>
    <n v="15"/>
    <s v="Integer tincidunt. Etiam ultricies nisi vel"/>
    <n v="1"/>
    <n v="1"/>
    <n v="3"/>
    <n v="0"/>
    <n v="5"/>
    <n v="2"/>
    <n v="10"/>
    <n v="5"/>
    <m/>
    <x v="2"/>
  </r>
  <r>
    <n v="16"/>
    <s v="Aliquam erat volutpat. Sed hendrerit. Praesent vestibulum dapibus nibh. M"/>
    <n v="1"/>
    <n v="8"/>
    <n v="9"/>
    <n v="0"/>
    <n v="1"/>
    <n v="2"/>
    <n v="10"/>
    <n v="5"/>
    <m/>
    <x v="2"/>
  </r>
  <r>
    <n v="17"/>
    <s v="Donec pede justo, fringilla vel, a"/>
    <n v="1"/>
    <n v="5"/>
    <n v="7"/>
    <n v="0"/>
    <n v="2"/>
    <n v="2"/>
    <n v="10"/>
    <n v="5"/>
    <m/>
    <x v="3"/>
  </r>
  <r>
    <n v="18"/>
    <s v="Proin viverra, ligula sit amet ultrices semper, ligula arcu tristique"/>
    <n v="1"/>
    <n v="4"/>
    <n v="3"/>
    <n v="0"/>
    <n v="3"/>
    <n v="3"/>
    <n v="10"/>
    <n v="5"/>
    <m/>
    <x v="3"/>
  </r>
  <r>
    <n v="19"/>
    <s v="Phasellus a est. Nulla sit amet est. Pellen"/>
    <n v="1"/>
    <n v="3"/>
    <n v="5"/>
    <n v="0"/>
    <n v="4"/>
    <n v="2"/>
    <n v="10"/>
    <n v="5"/>
    <m/>
    <x v="3"/>
  </r>
  <r>
    <n v="20"/>
    <s v="Phasellus accumsan cursus velit. Vivamus aliquet elit ac nisl. Proin magna. Phasellus ac"/>
    <n v="1"/>
    <n v="2"/>
    <n v="1"/>
    <n v="0"/>
    <n v="5"/>
    <n v="1"/>
    <n v="10"/>
    <n v="5"/>
    <m/>
    <x v="3"/>
  </r>
  <r>
    <n v="21"/>
    <s v="Suspendisse eu ligula. Curabitur"/>
    <n v="1"/>
    <n v="8"/>
    <n v="6"/>
    <n v="0"/>
    <n v="1"/>
    <n v="3"/>
    <n v="10"/>
    <n v="5"/>
    <m/>
    <x v="3"/>
  </r>
  <r>
    <n v="22"/>
    <s v="Proin viverra, ligula sit amet ultrices semper, ligula"/>
    <n v="1"/>
    <n v="9"/>
    <n v="9"/>
    <n v="0"/>
    <n v="2"/>
    <n v="3"/>
    <n v="10"/>
    <n v="6"/>
    <m/>
    <x v="4"/>
  </r>
  <r>
    <n v="23"/>
    <s v="Nam ipsum risus, rutrum vitae, vestibulum eu, molest"/>
    <n v="1"/>
    <n v="10"/>
    <n v="13"/>
    <n v="0"/>
    <n v="3"/>
    <n v="3"/>
    <n v="10"/>
    <n v="6"/>
    <m/>
    <x v="4"/>
  </r>
  <r>
    <n v="24"/>
    <s v="Fusce pharetra convallis urna. Pellentesque p"/>
    <n v="1"/>
    <n v="4"/>
    <n v="7"/>
    <n v="0"/>
    <n v="4"/>
    <n v="1"/>
    <n v="10"/>
    <n v="6"/>
    <m/>
    <x v="4"/>
  </r>
  <r>
    <n v="25"/>
    <s v="Duis arcu tortor, suscipit eg"/>
    <n v="1"/>
    <n v="2"/>
    <n v="1"/>
    <n v="0"/>
    <n v="5"/>
    <n v="1"/>
    <n v="10"/>
    <n v="6"/>
    <m/>
    <x v="4"/>
  </r>
  <r>
    <n v="26"/>
    <s v="Ut tincidunt tincidunt erat. Phasellus viverra nulla ut metus varius laoreet. P"/>
    <n v="1"/>
    <n v="5"/>
    <n v="7"/>
    <n v="0"/>
    <n v="1"/>
    <n v="1"/>
    <n v="10"/>
    <n v="6"/>
    <m/>
    <x v="4"/>
  </r>
  <r>
    <n v="27"/>
    <s v="Suspendisse enim turpis, dictum sed, iaculis a, condimentum nec, nisi. Na"/>
    <n v="1"/>
    <n v="7"/>
    <n v="8"/>
    <n v="0"/>
    <n v="2"/>
    <n v="2"/>
    <n v="10"/>
    <n v="6"/>
    <m/>
    <x v="4"/>
  </r>
  <r>
    <n v="28"/>
    <s v="Curabitur ullamcorper ultricies nisi. Sed magna purus, fermentum eu, tincidunt"/>
    <n v="1"/>
    <n v="1"/>
    <n v="4"/>
    <n v="0"/>
    <n v="3"/>
    <n v="2"/>
    <n v="10"/>
    <n v="6"/>
    <m/>
    <x v="5"/>
  </r>
  <r>
    <n v="29"/>
    <s v="Aenean leo ligula, porttitor eu, consequa"/>
    <n v="1"/>
    <n v="6"/>
    <n v="7"/>
    <n v="0"/>
    <n v="4"/>
    <n v="3"/>
    <n v="10"/>
    <n v="6"/>
    <m/>
    <x v="5"/>
  </r>
  <r>
    <n v="30"/>
    <s v="Etiam iaculis nunc ac metus. Donec elit libero, sodales nec, volutpat a, suscipit non, turpis. Prae"/>
    <n v="1"/>
    <n v="7"/>
    <n v="9"/>
    <n v="0"/>
    <n v="5"/>
    <n v="2"/>
    <n v="10"/>
    <n v="6"/>
    <m/>
    <x v="5"/>
  </r>
  <r>
    <n v="31"/>
    <s v="Pellentesque ut neque. Vestibulum fringilla pede sit a"/>
    <n v="1"/>
    <n v="3"/>
    <n v="4"/>
    <n v="0"/>
    <n v="1"/>
    <n v="2"/>
    <n v="10"/>
    <n v="6"/>
    <m/>
    <x v="5"/>
  </r>
  <r>
    <n v="32"/>
    <s v="Suspendisse non nisl sit amet velit hendrerit rutrum. Cras"/>
    <n v="1"/>
    <n v="10"/>
    <n v="10"/>
    <n v="0"/>
    <n v="2"/>
    <n v="2"/>
    <n v="10"/>
    <n v="6"/>
    <m/>
    <x v="5"/>
  </r>
  <r>
    <n v="33"/>
    <s v="Vestibulum suscipit nulla quis orci. In auctor lobortis lacus. Nulla sit amet est. Cras non dol"/>
    <n v="1"/>
    <n v="3"/>
    <n v="4"/>
    <n v="0"/>
    <n v="3"/>
    <n v="3"/>
    <n v="10"/>
    <n v="7"/>
    <m/>
    <x v="6"/>
  </r>
  <r>
    <n v="34"/>
    <s v="Aenean tellus metus, bibendum sed, posuere ac, mattis non, nunc. Nullam nulla eros, ultric"/>
    <n v="1"/>
    <n v="10"/>
    <n v="10"/>
    <n v="0"/>
    <n v="4"/>
    <n v="1"/>
    <n v="10"/>
    <n v="7"/>
    <m/>
    <x v="6"/>
  </r>
  <r>
    <n v="35"/>
    <s v="Aenean imperdiet. Donec e"/>
    <n v="1"/>
    <n v="10"/>
    <n v="10"/>
    <n v="0"/>
    <n v="5"/>
    <n v="2"/>
    <n v="10"/>
    <n v="7"/>
    <m/>
    <x v="6"/>
  </r>
  <r>
    <n v="36"/>
    <s v="Cras sagittis. Vestibulum ullamcorper mauris at ligula. Cras ultricies mi eu turpis hendr"/>
    <n v="1"/>
    <n v="4"/>
    <n v="6"/>
    <n v="0"/>
    <n v="1"/>
    <n v="2"/>
    <n v="10"/>
    <n v="7"/>
    <m/>
    <x v="6"/>
  </r>
  <r>
    <n v="37"/>
    <s v="Phasellus viverra nulla ut metus varius laoreet. Vestibulu"/>
    <n v="1"/>
    <n v="8"/>
    <n v="11"/>
    <n v="0"/>
    <n v="2"/>
    <n v="1"/>
    <n v="10"/>
    <n v="7"/>
    <m/>
    <x v="7"/>
  </r>
  <r>
    <n v="38"/>
    <s v="Vivamus euismod mauris. Vestibulum eu odi"/>
    <n v="1"/>
    <n v="7"/>
    <n v="7"/>
    <n v="0"/>
    <n v="3"/>
    <n v="1"/>
    <n v="10"/>
    <n v="7"/>
    <m/>
    <x v="7"/>
  </r>
  <r>
    <n v="39"/>
    <s v="Class aptent taciti sociosqu ad litora torquent per conubia nostra"/>
    <n v="1"/>
    <n v="8"/>
    <n v="10"/>
    <n v="0"/>
    <n v="4"/>
    <n v="1"/>
    <n v="10"/>
    <n v="7"/>
    <m/>
    <x v="7"/>
  </r>
  <r>
    <n v="40"/>
    <s v="Nam pretium turpis et arcu. Donec interdum, metus et hendrerit alique"/>
    <n v="1"/>
    <n v="2"/>
    <n v="3"/>
    <n v="0"/>
    <n v="5"/>
    <n v="1"/>
    <n v="10"/>
    <n v="7"/>
    <m/>
    <x v="7"/>
  </r>
  <r>
    <n v="41"/>
    <s v="Pellentesque habitant morbi"/>
    <n v="1"/>
    <n v="1"/>
    <n v="4"/>
    <n v="0"/>
    <n v="1"/>
    <n v="1"/>
    <n v="10"/>
    <n v="7"/>
    <m/>
    <x v="7"/>
  </r>
  <r>
    <n v="42"/>
    <s v="Vestibulum volutpat pretium libero. Nullam cursus lacinia erat. Morbi vestibulum volutpat enim"/>
    <n v="1"/>
    <n v="9"/>
    <n v="8"/>
    <n v="0"/>
    <n v="2"/>
    <n v="3"/>
    <n v="10"/>
    <n v="7"/>
    <m/>
    <x v="7"/>
  </r>
  <r>
    <n v="43"/>
    <s v="In auctor lobortis lacus. Etiam feugiat lo"/>
    <n v="1"/>
    <n v="3"/>
    <n v="3"/>
    <n v="0"/>
    <n v="3"/>
    <n v="2"/>
    <n v="10"/>
    <n v="7"/>
    <m/>
    <x v="7"/>
  </r>
  <r>
    <n v="44"/>
    <s v="Praesent ac sem eget est egestas volutpat. Ut non enim eleifend felis pretium feugiat. In dui magn"/>
    <n v="1"/>
    <n v="5"/>
    <n v="8"/>
    <n v="0"/>
    <n v="4"/>
    <n v="3"/>
    <n v="10"/>
    <n v="7"/>
    <m/>
    <x v="8"/>
  </r>
  <r>
    <n v="45"/>
    <s v="Nullam cursus lacinia erat. Aenean viver"/>
    <n v="1"/>
    <n v="5"/>
    <n v="7"/>
    <n v="0"/>
    <n v="5"/>
    <n v="3"/>
    <n v="10"/>
    <n v="7"/>
    <m/>
    <x v="8"/>
  </r>
  <r>
    <n v="46"/>
    <s v="Maecenas nec odio et ante tincidunt tempus. Quisque ut n"/>
    <n v="1"/>
    <n v="9"/>
    <n v="10"/>
    <n v="0"/>
    <n v="1"/>
    <n v="1"/>
    <n v="10"/>
    <n v="7"/>
    <m/>
    <x v="8"/>
  </r>
  <r>
    <n v="47"/>
    <s v="Fusce a quam. Fusce egestas elit eget lorem."/>
    <n v="1"/>
    <n v="10"/>
    <n v="9"/>
    <n v="0"/>
    <n v="2"/>
    <n v="1"/>
    <n v="10"/>
    <n v="7"/>
    <m/>
    <x v="8"/>
  </r>
  <r>
    <n v="48"/>
    <s v="Nulla facilisi. Fusce vulputate eleifend sapien. Curabitur ve"/>
    <n v="1"/>
    <n v="4"/>
    <n v="7"/>
    <n v="0"/>
    <n v="3"/>
    <n v="2"/>
    <n v="10"/>
    <n v="7"/>
    <m/>
    <x v="8"/>
  </r>
  <r>
    <n v="49"/>
    <s v="Phasellus leo dolor, tempus non, auctor et, he"/>
    <n v="1"/>
    <n v="3"/>
    <n v="4"/>
    <n v="0"/>
    <n v="4"/>
    <n v="3"/>
    <n v="10"/>
    <n v="7"/>
    <m/>
    <x v="8"/>
  </r>
  <r>
    <n v="50"/>
    <s v="Pellentesque habitant morbi tristique senectus et netus et malesuada fames ac turpis egestas. S"/>
    <n v="1"/>
    <n v="3"/>
    <n v="3"/>
    <n v="0"/>
    <n v="5"/>
    <n v="2"/>
    <n v="10"/>
    <n v="7"/>
    <m/>
    <x v="8"/>
  </r>
  <r>
    <n v="51"/>
    <s v="Donec quam felis, ultricies nec, pellentesque eu, pretium quis, sem. Eti"/>
    <n v="1"/>
    <n v="5"/>
    <n v="7"/>
    <n v="0"/>
    <n v="1"/>
    <n v="2"/>
    <n v="10"/>
    <n v="8"/>
    <m/>
    <x v="9"/>
  </r>
  <r>
    <n v="52"/>
    <s v="Cras dapibus. Curabitur ullamcorper ultricies nisi. Duis leo. Phasellus gravida semper nis"/>
    <n v="1"/>
    <n v="3"/>
    <n v="5"/>
    <n v="0"/>
    <n v="2"/>
    <n v="1"/>
    <n v="10"/>
    <n v="8"/>
    <m/>
    <x v="9"/>
  </r>
  <r>
    <n v="53"/>
    <s v="Sed cursus turpis vitae tortor. Integer ante arcu, accumsan a"/>
    <n v="1"/>
    <n v="10"/>
    <n v="13"/>
    <n v="0"/>
    <n v="3"/>
    <n v="2"/>
    <n v="10"/>
    <n v="8"/>
    <m/>
    <x v="9"/>
  </r>
  <r>
    <n v="54"/>
    <s v="Donec sodales sagittis magna. Ut varius tincidunt libero. Quisque id odio. Null"/>
    <n v="1"/>
    <n v="4"/>
    <n v="5"/>
    <n v="0"/>
    <n v="4"/>
    <n v="2"/>
    <n v="10"/>
    <n v="8"/>
    <m/>
    <x v="9"/>
  </r>
  <r>
    <n v="55"/>
    <s v="Sed in libero ut nibh placerat"/>
    <n v="1"/>
    <n v="2"/>
    <n v="1"/>
    <n v="0"/>
    <n v="5"/>
    <n v="1"/>
    <n v="10"/>
    <n v="8"/>
    <m/>
    <x v="9"/>
  </r>
  <r>
    <n v="56"/>
    <s v="Vestibulum rutrum, mi nec ele"/>
    <n v="1"/>
    <n v="4"/>
    <n v="6"/>
    <n v="0"/>
    <n v="1"/>
    <n v="1"/>
    <n v="10"/>
    <n v="8"/>
    <m/>
    <x v="9"/>
  </r>
  <r>
    <n v="57"/>
    <s v="Praesent metus tellus, elementum eu, semper a, adipiscing"/>
    <n v="1"/>
    <n v="10"/>
    <n v="10"/>
    <n v="0"/>
    <n v="2"/>
    <n v="1"/>
    <n v="10"/>
    <n v="8"/>
    <m/>
    <x v="9"/>
  </r>
  <r>
    <n v="58"/>
    <s v="In hac habitasse platea dictumst. Nulla porta dolor. Suspendisse feugiat. Morbi vestibulum volutpat"/>
    <n v="1"/>
    <n v="4"/>
    <n v="4"/>
    <n v="0"/>
    <n v="3"/>
    <n v="2"/>
    <n v="10"/>
    <n v="8"/>
    <m/>
    <x v="9"/>
  </r>
  <r>
    <n v="59"/>
    <s v="Vestibulum ullamcorper mauris a"/>
    <n v="1"/>
    <n v="9"/>
    <n v="7"/>
    <n v="0"/>
    <n v="4"/>
    <n v="1"/>
    <n v="10"/>
    <n v="8"/>
    <m/>
    <x v="10"/>
  </r>
  <r>
    <n v="60"/>
    <s v="Ut varius tincidunt libero. Nullam sagittis. Praesent ut ligula no"/>
    <n v="1"/>
    <n v="6"/>
    <n v="9"/>
    <n v="0"/>
    <n v="5"/>
    <n v="3"/>
    <n v="10"/>
    <n v="8"/>
    <m/>
    <x v="10"/>
  </r>
  <r>
    <n v="61"/>
    <s v="Nulla facilisi. Proin magna. Ut a nisl id ante tempus hendrerit. Praesent blandit laoreet n"/>
    <n v="1"/>
    <n v="1"/>
    <n v="2"/>
    <n v="0"/>
    <n v="1"/>
    <n v="1"/>
    <n v="10"/>
    <n v="8"/>
    <m/>
    <x v="10"/>
  </r>
  <r>
    <n v="62"/>
    <s v="Suspendisse potenti. Praesent vestibulum dapib"/>
    <n v="1"/>
    <n v="1"/>
    <n v="4"/>
    <n v="0"/>
    <n v="2"/>
    <n v="3"/>
    <n v="10"/>
    <n v="8"/>
    <m/>
    <x v="10"/>
  </r>
  <r>
    <n v="63"/>
    <s v="Nullam dictum felis eu pede mollis pretium. Quisque id mi. Pellentesque egestas, neque"/>
    <n v="1"/>
    <n v="8"/>
    <n v="9"/>
    <n v="0"/>
    <n v="3"/>
    <n v="1"/>
    <n v="10"/>
    <n v="8"/>
    <m/>
    <x v="10"/>
  </r>
  <r>
    <n v="64"/>
    <s v="Class aptent taciti sociosqu ad litora torquent per conubia nostra, per inceptos h"/>
    <n v="1"/>
    <n v="1"/>
    <n v="4"/>
    <n v="0"/>
    <n v="4"/>
    <n v="3"/>
    <n v="10"/>
    <n v="8"/>
    <m/>
    <x v="11"/>
  </r>
  <r>
    <n v="65"/>
    <s v="Pellentesque ut neque. Suspendisse eu ligula. Donec interdum, metus et hendrerit aliquet, dolor"/>
    <n v="1"/>
    <n v="10"/>
    <n v="12"/>
    <n v="0"/>
    <n v="5"/>
    <n v="3"/>
    <n v="10"/>
    <n v="9"/>
    <m/>
    <x v="11"/>
  </r>
  <r>
    <n v="66"/>
    <s v="Phasellus accumsan cursus velit. Etiam sit amet orci eget eros faucibus tincidunt. Done"/>
    <n v="1"/>
    <n v="6"/>
    <n v="4"/>
    <n v="4"/>
    <n v="1"/>
    <n v="2"/>
    <n v="10"/>
    <n v="9"/>
    <m/>
    <x v="11"/>
  </r>
  <r>
    <n v="67"/>
    <s v="Duis leo. Class aptent taciti sociosqu ad litora torquent p"/>
    <n v="1"/>
    <n v="2"/>
    <n v="3"/>
    <n v="1"/>
    <n v="2"/>
    <n v="3"/>
    <n v="10"/>
    <n v="9"/>
    <m/>
    <x v="11"/>
  </r>
  <r>
    <n v="68"/>
    <s v="Proin magna. Praesent porttitor, nulla vitae posuere iaculis, arcu nisl digni"/>
    <n v="1"/>
    <n v="10"/>
    <n v="9"/>
    <n v="5"/>
    <n v="3"/>
    <n v="3"/>
    <n v="10"/>
    <n v="9"/>
    <m/>
    <x v="11"/>
  </r>
  <r>
    <n v="69"/>
    <s v="Vivamus quis mi. Donec id justo. Aenean commod"/>
    <n v="1"/>
    <n v="7"/>
    <n v="7"/>
    <n v="7"/>
    <n v="4"/>
    <n v="1"/>
    <n v="10"/>
    <n v="9"/>
    <m/>
    <x v="11"/>
  </r>
  <r>
    <n v="70"/>
    <s v="Vestibulum ante ipsum primis in faucibus orci luctus et ul"/>
    <n v="1"/>
    <n v="10"/>
    <n v="13"/>
    <n v="10"/>
    <n v="5"/>
    <n v="1"/>
    <n v="10"/>
    <n v="9"/>
    <m/>
    <x v="11"/>
  </r>
  <r>
    <n v="71"/>
    <s v="Sed a libero. Suspendisse faucibus, nunc et pellentesque eg"/>
    <n v="1"/>
    <n v="10"/>
    <n v="8"/>
    <n v="10"/>
    <n v="1"/>
    <n v="2"/>
    <n v="10"/>
    <n v="9"/>
    <m/>
    <x v="12"/>
  </r>
  <r>
    <n v="72"/>
    <s v="Ut leo. Praesent nonummy mi in odio. Praesent ac massa"/>
    <n v="1"/>
    <n v="5"/>
    <n v="5"/>
    <n v="5"/>
    <n v="2"/>
    <n v="1"/>
    <n v="10"/>
    <n v="9"/>
    <m/>
    <x v="12"/>
  </r>
  <r>
    <n v="73"/>
    <s v="Praesent egestas neque eu enim. Aenean"/>
    <n v="1"/>
    <n v="3"/>
    <n v="6"/>
    <n v="3"/>
    <n v="3"/>
    <n v="3"/>
    <n v="10"/>
    <n v="9"/>
    <m/>
    <x v="12"/>
  </r>
  <r>
    <n v="74"/>
    <s v="Nam adipiscing. Aenean viverra rhoncus pede. Nunc nonummy metus. Duis vel nibh at velit sceleris"/>
    <n v="1"/>
    <n v="9"/>
    <n v="8"/>
    <n v="9"/>
    <n v="4"/>
    <n v="1"/>
    <n v="10"/>
    <n v="9"/>
    <m/>
    <x v="12"/>
  </r>
  <r>
    <n v="75"/>
    <s v="Pellentesque dapibus hendrerit"/>
    <n v="1"/>
    <n v="7"/>
    <n v="6"/>
    <n v="7"/>
    <n v="5"/>
    <n v="3"/>
    <n v="10"/>
    <n v="9"/>
    <m/>
    <x v="12"/>
  </r>
  <r>
    <n v="76"/>
    <s v="Phasellus consectetuer vestibulum elit. Fusce egestas elit eget lorem"/>
    <n v="1"/>
    <n v="5"/>
    <n v="3"/>
    <n v="5"/>
    <n v="1"/>
    <n v="3"/>
    <n v="10"/>
    <n v="9"/>
    <m/>
    <x v="13"/>
  </r>
  <r>
    <n v="77"/>
    <s v="Donec venenatis vulputate lorem. Proin vi"/>
    <n v="1"/>
    <n v="2"/>
    <n v="1"/>
    <n v="2"/>
    <n v="2"/>
    <n v="3"/>
    <n v="10"/>
    <n v="9"/>
    <m/>
    <x v="13"/>
  </r>
  <r>
    <n v="78"/>
    <s v="Fusce commodo aliquam arcu. Phasellus blandit leo ut odio. Nulla sit amet"/>
    <n v="1"/>
    <n v="7"/>
    <n v="6"/>
    <n v="7"/>
    <n v="3"/>
    <n v="2"/>
    <n v="10"/>
    <n v="9"/>
    <m/>
    <x v="13"/>
  </r>
  <r>
    <n v="79"/>
    <s v="Nulla porta dolor. Praesent nec nisl a pu"/>
    <n v="1"/>
    <n v="9"/>
    <n v="9"/>
    <n v="9"/>
    <n v="4"/>
    <n v="3"/>
    <n v="10"/>
    <n v="9"/>
    <m/>
    <x v="13"/>
  </r>
  <r>
    <n v="80"/>
    <s v="Suspendisse pulvinar, augue ac venenatis condimentum, sem libero volutpat"/>
    <n v="1"/>
    <n v="7"/>
    <n v="7"/>
    <n v="7"/>
    <n v="5"/>
    <n v="1"/>
    <n v="10"/>
    <n v="9"/>
    <m/>
    <x v="13"/>
  </r>
  <r>
    <n v="81"/>
    <s v="Nunc interdum lacus sit amet orci. Aliquam lobortis. Vestibulum rutrum, mi n"/>
    <n v="1"/>
    <n v="2"/>
    <n v="4"/>
    <n v="2"/>
    <n v="1"/>
    <n v="3"/>
    <n v="10"/>
    <n v="9"/>
    <m/>
    <x v="13"/>
  </r>
  <r>
    <n v="82"/>
    <s v="Etiam feugiat lorem non metus."/>
    <n v="1"/>
    <n v="10"/>
    <n v="9"/>
    <n v="10"/>
    <n v="2"/>
    <n v="3"/>
    <n v="10"/>
    <n v="9"/>
    <m/>
    <x v="13"/>
  </r>
  <r>
    <n v="83"/>
    <s v="Fusce risus nisl, viverra et, tem"/>
    <n v="1"/>
    <n v="9"/>
    <n v="7"/>
    <n v="9"/>
    <n v="3"/>
    <n v="3"/>
    <n v="10"/>
    <n v="10"/>
    <m/>
    <x v="14"/>
  </r>
  <r>
    <n v="84"/>
    <s v="Vestibulum dapibus nunc ac augue. Cura"/>
    <n v="1"/>
    <n v="6"/>
    <n v="7"/>
    <n v="6"/>
    <n v="4"/>
    <n v="3"/>
    <n v="10"/>
    <n v="10"/>
    <m/>
    <x v="14"/>
  </r>
  <r>
    <n v="85"/>
    <s v="Vestibulum ante ipsum primis in faucibus orci luctus et ultrices posuere cubilia"/>
    <n v="1"/>
    <n v="1"/>
    <n v="3"/>
    <n v="1"/>
    <n v="5"/>
    <n v="3"/>
    <n v="10"/>
    <n v="10"/>
    <m/>
    <x v="14"/>
  </r>
  <r>
    <n v="86"/>
    <s v="Etiam rhoncus. Quisque id mi. Fusce pharetra co"/>
    <n v="1"/>
    <n v="6"/>
    <n v="8"/>
    <n v="6"/>
    <n v="1"/>
    <n v="3"/>
    <n v="10"/>
    <n v="10"/>
    <m/>
    <x v="14"/>
  </r>
  <r>
    <n v="87"/>
    <s v="Vivamus laoreet. Suspendisse potenti."/>
    <n v="1"/>
    <n v="9"/>
    <n v="10"/>
    <n v="9"/>
    <n v="2"/>
    <n v="3"/>
    <n v="10"/>
    <n v="10"/>
    <m/>
    <x v="14"/>
  </r>
  <r>
    <n v="88"/>
    <s v="Vestibulum ante ipsum primis in faucibus orci luctus e"/>
    <n v="1"/>
    <n v="9"/>
    <n v="11"/>
    <n v="9"/>
    <n v="3"/>
    <n v="2"/>
    <n v="10"/>
    <n v="10"/>
    <m/>
    <x v="14"/>
  </r>
  <r>
    <n v="89"/>
    <s v="Praesent blandit laoreet nibh. Donec vitae orci sed dolor rutrum auctor. Donec"/>
    <n v="1"/>
    <n v="3"/>
    <n v="3"/>
    <n v="3"/>
    <n v="4"/>
    <n v="1"/>
    <n v="10"/>
    <n v="10"/>
    <m/>
    <x v="14"/>
  </r>
  <r>
    <n v="90"/>
    <s v="Donec mi odio, faucibus at, scelerisque quis, convalli"/>
    <n v="1"/>
    <n v="7"/>
    <n v="10"/>
    <n v="7"/>
    <n v="5"/>
    <n v="1"/>
    <n v="10"/>
    <n v="10"/>
    <m/>
    <x v="14"/>
  </r>
  <r>
    <n v="91"/>
    <s v="Sed augue ipsum, egestas nec, vestibulum et, malesuada adipiscing, dui. Phas"/>
    <n v="1"/>
    <n v="6"/>
    <n v="6"/>
    <n v="6"/>
    <n v="1"/>
    <n v="3"/>
    <n v="10"/>
    <n v="10"/>
    <m/>
    <x v="15"/>
  </r>
  <r>
    <n v="92"/>
    <s v="Suspendisse feugiat. Curabitur ullamcorper ultricies ni"/>
    <n v="1"/>
    <n v="6"/>
    <n v="4"/>
    <n v="6"/>
    <n v="2"/>
    <n v="3"/>
    <n v="10"/>
    <n v="10"/>
    <m/>
    <x v="15"/>
  </r>
  <r>
    <n v="93"/>
    <s v="Pellentesque habitant morbi tristique senectus et netus et malesuada fames ac turpis egestas."/>
    <n v="1"/>
    <n v="8"/>
    <n v="11"/>
    <n v="8"/>
    <n v="3"/>
    <n v="1"/>
    <n v="10"/>
    <n v="10"/>
    <m/>
    <x v="15"/>
  </r>
  <r>
    <n v="94"/>
    <s v="Ut leo. Suspendisse feugiat. Fusce convallis metu"/>
    <n v="1"/>
    <n v="1"/>
    <n v="4"/>
    <n v="1"/>
    <n v="4"/>
    <n v="1"/>
    <n v="10"/>
    <n v="10"/>
    <m/>
    <x v="15"/>
  </r>
  <r>
    <n v="95"/>
    <s v="Vestibulum rutrum, mi nec elementum vehicula, eros quam gravida nisl, id fringilla neque ante vel m"/>
    <n v="1"/>
    <n v="9"/>
    <n v="8"/>
    <n v="9"/>
    <n v="5"/>
    <n v="1"/>
    <n v="10"/>
    <n v="10"/>
    <m/>
    <x v="15"/>
  </r>
  <r>
    <n v="96"/>
    <s v="Duis leo. Morbi mollis tellus ac sapien. Nam ipsum risus, rutrum vitae, vestibulum eu, molestie"/>
    <n v="1"/>
    <n v="2"/>
    <n v="2"/>
    <n v="2"/>
    <n v="1"/>
    <n v="3"/>
    <n v="10"/>
    <n v="10"/>
    <m/>
    <x v="15"/>
  </r>
  <r>
    <n v="97"/>
    <s v="Vivamus laoreet. Donec quam felis, ultricies nec, pellentesque eu, pretium qu"/>
    <n v="1"/>
    <n v="3"/>
    <n v="4"/>
    <n v="3"/>
    <n v="2"/>
    <n v="3"/>
    <n v="10"/>
    <n v="10"/>
    <m/>
    <x v="15"/>
  </r>
  <r>
    <n v="98"/>
    <s v="Fusce commodo aliquam arcu. Phasellus"/>
    <n v="1"/>
    <n v="3"/>
    <n v="1"/>
    <n v="3"/>
    <n v="3"/>
    <n v="1"/>
    <n v="10"/>
    <n v="10"/>
    <m/>
    <x v="15"/>
  </r>
  <r>
    <n v="99"/>
    <s v="Curabitur suscipit suscipit tellus. Nullam accumsan lorem in"/>
    <n v="1"/>
    <n v="3"/>
    <n v="6"/>
    <n v="3"/>
    <n v="4"/>
    <n v="1"/>
    <n v="10"/>
    <n v="10"/>
    <m/>
    <x v="15"/>
  </r>
  <r>
    <m/>
    <m/>
    <m/>
    <m/>
    <m/>
    <m/>
    <m/>
    <m/>
    <m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268C5-E318-40F0-A9A7-F03114E6B89A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R1:T19" firstHeaderRow="0" firstDataRow="1" firstDataCol="1"/>
  <pivotFields count="12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t="default"/>
      </items>
    </pivotField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Труд." fld="3" baseField="11" baseItem="3"/>
    <dataField name="Потр." fld="4" baseField="1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129A1-DD46-4FAE-B0A0-572573D43282}" name="Таблица1" displayName="Таблица1" ref="A1:P100" totalsRowShown="0" headerRowDxfId="17" dataDxfId="16">
  <autoFilter ref="A1:P100" xr:uid="{0331F7DF-97AD-4893-ABA8-80DF032AB16B}"/>
  <tableColumns count="16">
    <tableColumn id="1" xr3:uid="{67C581A3-0436-4569-84F3-10B205AF7CB9}" name="ID" dataDxfId="15"/>
    <tableColumn id="13" xr3:uid="{774C9B16-F9D5-4EF2-BA2B-7D83A61A9B20}" name="Key" dataDxfId="14">
      <calculatedColumnFormula>"MR-"&amp;Таблица1[[#This Row],[ID]]</calculatedColumnFormula>
    </tableColumn>
    <tableColumn id="14" xr3:uid="{E2CEEBD5-3BB0-49AB-8942-B5691BC9B85B}" name="AuthorID" dataDxfId="13"/>
    <tableColumn id="2" xr3:uid="{47E7052B-9F9F-43CB-86BC-ADD3D96E24F0}" name="Name" dataDxfId="12"/>
    <tableColumn id="16" xr3:uid="{EFD8CD7E-4B90-4797-BDF3-F534DDDAF1D8}" name="01.май" dataDxfId="11">
      <calculatedColumnFormula>Таблица1[[#Headers],[01.май]]+RANDBETWEEN(1,3)+E1-Таблица1[[#Headers],[01.май]]</calculatedColumnFormula>
    </tableColumn>
    <tableColumn id="17" xr3:uid="{25239CD9-CC2D-44CE-A85E-1886FE651E1D}" name="Столбец1" dataDxfId="10">
      <calculatedColumnFormula>Таблица1[[#This Row],[01.май]]+RANDBETWEEN(1,10)</calculatedColumnFormula>
    </tableColumn>
    <tableColumn id="3" xr3:uid="{2E2D35E6-7657-4B33-9DCD-36CEC2A58AE1}" name="Статус" dataDxfId="9"/>
    <tableColumn id="4" xr3:uid="{B46686C8-05ED-40B3-9298-D9DFCB1E1986}" name="Трудоемкость исходная" dataDxfId="8"/>
    <tableColumn id="5" xr3:uid="{9037D0A7-6955-4495-AFDF-256CC59DB046}" name="Трудоемкость потраченная" dataDxfId="7"/>
    <tableColumn id="6" xr3:uid="{9D48FC6B-3551-450D-A9EC-BDFC12C262FE}" name="Трудоемкость остаток" dataDxfId="6"/>
    <tableColumn id="7" xr3:uid="{55E50633-1235-4349-ADA6-AC93C9B8AFCE}" name="Исполнитель" dataDxfId="5"/>
    <tableColumn id="8" xr3:uid="{67F39F47-B2D9-41FF-BE2B-ECCDA6358733}" name="КЭ" dataDxfId="4"/>
    <tableColumn id="9" xr3:uid="{224C19D2-78F3-4965-9CE5-43F1CAA045EA}" name="Проектная область" dataDxfId="3"/>
    <tableColumn id="10" xr3:uid="{9C01F40D-B175-4764-AD4E-C3FACBC8BA98}" name="Релиз" dataDxfId="2"/>
    <tableColumn id="11" xr3:uid="{220E15A5-61E7-4839-877F-0DD74D610AF0}" name="Severity" dataDxfId="1"/>
    <tableColumn id="12" xr3:uid="{DDE50466-392B-4C1C-92A0-F892F6C56A63}" name="Спринт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sb.ru" TargetMode="External"/><Relationship Id="rId2" Type="http://schemas.openxmlformats.org/officeDocument/2006/relationships/hyperlink" Target="mailto:petrov@sb.ru" TargetMode="External"/><Relationship Id="rId1" Type="http://schemas.openxmlformats.org/officeDocument/2006/relationships/hyperlink" Target="mailto:I@sb.ru" TargetMode="External"/><Relationship Id="rId6" Type="http://schemas.openxmlformats.org/officeDocument/2006/relationships/hyperlink" Target="mailto:pet@sb.ru" TargetMode="External"/><Relationship Id="rId5" Type="http://schemas.openxmlformats.org/officeDocument/2006/relationships/hyperlink" Target="mailto:v@sb.ru" TargetMode="External"/><Relationship Id="rId4" Type="http://schemas.openxmlformats.org/officeDocument/2006/relationships/hyperlink" Target="mailto:s@sb.ru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A9AB-064E-488D-B4A6-B2C971D05D72}">
  <dimension ref="A1:D6"/>
  <sheetViews>
    <sheetView workbookViewId="0">
      <selection activeCell="D6" sqref="D6"/>
    </sheetView>
  </sheetViews>
  <sheetFormatPr defaultRowHeight="15" x14ac:dyDescent="0.25"/>
  <sheetData>
    <row r="1" spans="1:4" x14ac:dyDescent="0.25">
      <c r="A1" t="s">
        <v>0</v>
      </c>
      <c r="B1" t="s">
        <v>132</v>
      </c>
      <c r="C1" t="s">
        <v>1</v>
      </c>
      <c r="D1" t="s">
        <v>131</v>
      </c>
    </row>
    <row r="2" spans="1:4" x14ac:dyDescent="0.25">
      <c r="A2">
        <v>1</v>
      </c>
      <c r="B2" t="s">
        <v>133</v>
      </c>
      <c r="C2" t="s">
        <v>2</v>
      </c>
      <c r="D2" s="9" t="s">
        <v>138</v>
      </c>
    </row>
    <row r="3" spans="1:4" x14ac:dyDescent="0.25">
      <c r="A3">
        <v>2</v>
      </c>
      <c r="B3" t="s">
        <v>134</v>
      </c>
      <c r="C3" t="s">
        <v>3</v>
      </c>
      <c r="D3" s="9" t="s">
        <v>142</v>
      </c>
    </row>
    <row r="4" spans="1:4" x14ac:dyDescent="0.25">
      <c r="A4">
        <v>3</v>
      </c>
      <c r="B4" t="s">
        <v>135</v>
      </c>
      <c r="C4" t="s">
        <v>4</v>
      </c>
      <c r="D4" s="9" t="s">
        <v>139</v>
      </c>
    </row>
    <row r="5" spans="1:4" x14ac:dyDescent="0.25">
      <c r="A5">
        <v>4</v>
      </c>
      <c r="B5" t="s">
        <v>136</v>
      </c>
      <c r="C5" t="s">
        <v>5</v>
      </c>
      <c r="D5" s="9" t="s">
        <v>140</v>
      </c>
    </row>
    <row r="6" spans="1:4" x14ac:dyDescent="0.25">
      <c r="A6">
        <v>5</v>
      </c>
      <c r="B6" t="s">
        <v>137</v>
      </c>
      <c r="C6" t="s">
        <v>6</v>
      </c>
      <c r="D6" s="9" t="s">
        <v>141</v>
      </c>
    </row>
  </sheetData>
  <hyperlinks>
    <hyperlink ref="D2" r:id="rId1" xr:uid="{52AB9C4C-D948-4FEC-9FF5-0AE99B414DAA}"/>
    <hyperlink ref="D3" r:id="rId2" xr:uid="{3F9C54D3-E5A5-47EA-8FA2-117807CB11A1}"/>
    <hyperlink ref="D4:D6" r:id="rId3" display="I@sb.ru" xr:uid="{2591377B-9614-4794-B121-1853D785CCE0}"/>
    <hyperlink ref="D4" r:id="rId4" xr:uid="{7531C192-E95D-4870-B1DC-8621C48E0915}"/>
    <hyperlink ref="D5" r:id="rId5" xr:uid="{FF65B8A3-C1BE-45C0-B59E-F28C715D6112}"/>
    <hyperlink ref="D6" r:id="rId6" xr:uid="{336C3EC4-B16A-4944-A531-C34604FA22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151D-F380-4BE4-AE06-8A5360EE031B}">
  <dimension ref="A1:B11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9E6F-134A-4014-BE40-58E982ABE1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C3D9-7019-4198-8EA0-5A8383CDC7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246F-AA70-446A-904A-A0DBC97E2EA6}">
  <dimension ref="A1:C11"/>
  <sheetViews>
    <sheetView workbookViewId="0">
      <selection activeCell="C8" sqref="C8"/>
    </sheetView>
  </sheetViews>
  <sheetFormatPr defaultRowHeight="15" x14ac:dyDescent="0.25"/>
  <cols>
    <col min="2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8</v>
      </c>
      <c r="C1" t="s">
        <v>9</v>
      </c>
    </row>
    <row r="2" spans="1:3" x14ac:dyDescent="0.25">
      <c r="A2">
        <v>1</v>
      </c>
      <c r="B2" s="1">
        <v>43710</v>
      </c>
      <c r="C2" s="1">
        <v>43723</v>
      </c>
    </row>
    <row r="3" spans="1:3" x14ac:dyDescent="0.25">
      <c r="A3">
        <v>2</v>
      </c>
      <c r="B3" s="1">
        <v>43724</v>
      </c>
      <c r="C3" s="1">
        <v>43737</v>
      </c>
    </row>
    <row r="4" spans="1:3" x14ac:dyDescent="0.25">
      <c r="A4">
        <v>3</v>
      </c>
      <c r="B4" s="1">
        <v>43738</v>
      </c>
      <c r="C4" s="1">
        <v>43751</v>
      </c>
    </row>
    <row r="5" spans="1:3" x14ac:dyDescent="0.25">
      <c r="A5">
        <v>4</v>
      </c>
      <c r="B5" s="1">
        <v>43752</v>
      </c>
      <c r="C5" s="1">
        <v>43765</v>
      </c>
    </row>
    <row r="6" spans="1:3" x14ac:dyDescent="0.25">
      <c r="A6">
        <v>5</v>
      </c>
      <c r="B6" s="1">
        <v>43766</v>
      </c>
      <c r="C6" s="1">
        <v>43779</v>
      </c>
    </row>
    <row r="7" spans="1:3" x14ac:dyDescent="0.25">
      <c r="A7">
        <v>6</v>
      </c>
      <c r="B7" s="1">
        <v>43780</v>
      </c>
      <c r="C7" s="1">
        <v>43793</v>
      </c>
    </row>
    <row r="8" spans="1:3" x14ac:dyDescent="0.25">
      <c r="A8">
        <v>7</v>
      </c>
      <c r="B8" s="1">
        <v>43794</v>
      </c>
      <c r="C8" s="1">
        <v>43807</v>
      </c>
    </row>
    <row r="9" spans="1:3" x14ac:dyDescent="0.25">
      <c r="A9">
        <v>8</v>
      </c>
      <c r="B9" s="1">
        <v>43808</v>
      </c>
      <c r="C9" s="1">
        <v>43821</v>
      </c>
    </row>
    <row r="10" spans="1:3" x14ac:dyDescent="0.25">
      <c r="A10">
        <v>9</v>
      </c>
      <c r="B10" s="1">
        <v>43822</v>
      </c>
      <c r="C10" s="1">
        <v>43835</v>
      </c>
    </row>
    <row r="11" spans="1:3" x14ac:dyDescent="0.25">
      <c r="A11">
        <v>10</v>
      </c>
      <c r="B11" s="1">
        <v>43836</v>
      </c>
      <c r="C11" s="1">
        <v>43849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48E4-130C-4D6A-B9C3-320E3116F9BF}">
  <dimension ref="A1:B7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1</v>
      </c>
      <c r="B2" t="s">
        <v>121</v>
      </c>
    </row>
    <row r="3" spans="1:2" x14ac:dyDescent="0.25">
      <c r="A3">
        <v>2</v>
      </c>
      <c r="B3" t="s">
        <v>122</v>
      </c>
    </row>
    <row r="4" spans="1:2" x14ac:dyDescent="0.25">
      <c r="A4">
        <v>3</v>
      </c>
      <c r="B4" t="s">
        <v>149</v>
      </c>
    </row>
    <row r="5" spans="1:2" x14ac:dyDescent="0.25">
      <c r="A5">
        <v>4</v>
      </c>
      <c r="B5" t="s">
        <v>123</v>
      </c>
    </row>
    <row r="6" spans="1:2" x14ac:dyDescent="0.25">
      <c r="A6">
        <v>5</v>
      </c>
      <c r="B6" t="s">
        <v>124</v>
      </c>
    </row>
    <row r="7" spans="1:2" x14ac:dyDescent="0.25">
      <c r="A7">
        <v>6</v>
      </c>
      <c r="B7" t="s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DD39-2A40-4FDB-B8EF-278EB1225EF2}">
  <dimension ref="A1:AK100"/>
  <sheetViews>
    <sheetView workbookViewId="0">
      <selection activeCell="A4" sqref="A4"/>
    </sheetView>
  </sheetViews>
  <sheetFormatPr defaultRowHeight="15" x14ac:dyDescent="0.25"/>
  <cols>
    <col min="1" max="1" width="5" style="2" customWidth="1"/>
    <col min="2" max="2" width="12" style="2" bestFit="1" customWidth="1"/>
    <col min="3" max="3" width="12" style="2" customWidth="1"/>
    <col min="4" max="6" width="32.42578125" style="2" customWidth="1"/>
    <col min="7" max="7" width="8.85546875" style="2" customWidth="1"/>
    <col min="8" max="8" width="24.85546875" style="2" customWidth="1"/>
    <col min="9" max="9" width="22" style="2" customWidth="1"/>
    <col min="10" max="10" width="17.7109375" style="2" customWidth="1"/>
    <col min="11" max="11" width="15.28515625" style="2" customWidth="1"/>
    <col min="12" max="12" width="5.42578125" style="2" customWidth="1"/>
    <col min="13" max="13" width="20.42578125" style="2" customWidth="1"/>
    <col min="14" max="14" width="8.5703125" style="2" customWidth="1"/>
    <col min="15" max="15" width="6.42578125" style="2" customWidth="1"/>
    <col min="16" max="16" width="9.7109375" style="2" customWidth="1"/>
    <col min="17" max="17" width="9.140625" style="2"/>
    <col min="18" max="18" width="17.28515625" style="2" bestFit="1" customWidth="1"/>
    <col min="19" max="20" width="6" style="2" bestFit="1" customWidth="1"/>
    <col min="21" max="27" width="2" style="2" bestFit="1" customWidth="1"/>
    <col min="28" max="35" width="3" style="2" bestFit="1" customWidth="1"/>
    <col min="36" max="36" width="7.42578125" style="2" bestFit="1" customWidth="1"/>
    <col min="37" max="37" width="11.85546875" style="2" bestFit="1" customWidth="1"/>
    <col min="38" max="16384" width="9.140625" style="2"/>
  </cols>
  <sheetData>
    <row r="1" spans="1:37" x14ac:dyDescent="0.25">
      <c r="A1" s="2" t="s">
        <v>0</v>
      </c>
      <c r="B1" s="2" t="s">
        <v>144</v>
      </c>
      <c r="C1" s="2" t="s">
        <v>145</v>
      </c>
      <c r="D1" s="2" t="s">
        <v>146</v>
      </c>
      <c r="E1" s="10" t="s">
        <v>148</v>
      </c>
      <c r="F1" s="10" t="s">
        <v>143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147</v>
      </c>
      <c r="P1" s="2" t="s">
        <v>18</v>
      </c>
      <c r="R1" s="5" t="s">
        <v>128</v>
      </c>
      <c r="S1" t="s">
        <v>129</v>
      </c>
      <c r="T1" t="s">
        <v>130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2">
        <v>1</v>
      </c>
      <c r="B2" s="2" t="str">
        <f>"MR-"&amp;Таблица1[[#This Row],[ID]]</f>
        <v>MR-1</v>
      </c>
      <c r="C2" s="2">
        <v>1</v>
      </c>
      <c r="D2" s="3" t="s">
        <v>22</v>
      </c>
      <c r="E2" s="11">
        <f ca="1">Таблица1[[#Headers],[01.май]]+RANDBETWEEN(1,3)+E1-Таблица1[[#Headers],[01.май]]</f>
        <v>43588</v>
      </c>
      <c r="F2" s="11">
        <f ca="1">Таблица1[[#This Row],[01.май]]+RANDBETWEEN(1,10)</f>
        <v>43593</v>
      </c>
      <c r="G2" s="2">
        <v>1</v>
      </c>
      <c r="H2">
        <v>8</v>
      </c>
      <c r="I2" s="2">
        <v>9</v>
      </c>
      <c r="J2" s="2">
        <v>0</v>
      </c>
      <c r="K2" s="2">
        <v>1</v>
      </c>
      <c r="L2" s="2">
        <f ca="1">RANDBETWEEN(1,3)</f>
        <v>1</v>
      </c>
      <c r="M2" s="2">
        <v>10</v>
      </c>
      <c r="N2" s="2">
        <v>5</v>
      </c>
      <c r="O2" s="2">
        <v>4</v>
      </c>
      <c r="P2" s="2">
        <v>1</v>
      </c>
      <c r="R2" s="6">
        <v>1</v>
      </c>
      <c r="S2" s="4">
        <v>34</v>
      </c>
      <c r="T2" s="4">
        <v>40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 s="7">
        <f t="shared" ref="AK2:AK19" ca="1" si="0">RANDBETWEEN(1,10)</f>
        <v>10</v>
      </c>
    </row>
    <row r="3" spans="1:37" x14ac:dyDescent="0.25">
      <c r="A3" s="2">
        <v>2</v>
      </c>
      <c r="B3" s="2" t="str">
        <f>"MR-"&amp;Таблица1[[#This Row],[ID]]</f>
        <v>MR-2</v>
      </c>
      <c r="C3" s="2">
        <v>3</v>
      </c>
      <c r="D3" s="3" t="s">
        <v>23</v>
      </c>
      <c r="E3" s="11">
        <f ca="1">Таблица1[[#Headers],[01.май]]+RANDBETWEEN(1,3)+E2-Таблица1[[#Headers],[01.май]]</f>
        <v>43589</v>
      </c>
      <c r="F3" s="11">
        <f ca="1">Таблица1[[#This Row],[01.май]]+RANDBETWEEN(1,10)</f>
        <v>43598</v>
      </c>
      <c r="G3" s="2">
        <v>1</v>
      </c>
      <c r="H3">
        <v>6</v>
      </c>
      <c r="I3" s="2">
        <v>7</v>
      </c>
      <c r="J3" s="2">
        <v>0</v>
      </c>
      <c r="K3" s="2">
        <v>2</v>
      </c>
      <c r="L3" s="2">
        <f t="shared" ref="L3:L66" ca="1" si="1">RANDBETWEEN(1,3)</f>
        <v>3</v>
      </c>
      <c r="M3" s="2">
        <v>10</v>
      </c>
      <c r="N3" s="2">
        <v>5</v>
      </c>
      <c r="O3" s="2">
        <v>3</v>
      </c>
      <c r="P3" s="2">
        <v>1</v>
      </c>
      <c r="R3" s="6">
        <v>2</v>
      </c>
      <c r="S3" s="4">
        <v>46</v>
      </c>
      <c r="T3" s="4">
        <v>51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7">
        <f t="shared" ca="1" si="0"/>
        <v>9</v>
      </c>
    </row>
    <row r="4" spans="1:37" x14ac:dyDescent="0.25">
      <c r="A4" s="2">
        <v>3</v>
      </c>
      <c r="B4" s="2" t="str">
        <f>"MR-"&amp;Таблица1[[#This Row],[ID]]</f>
        <v>MR-3</v>
      </c>
      <c r="C4" s="2">
        <v>3</v>
      </c>
      <c r="D4" s="3" t="s">
        <v>24</v>
      </c>
      <c r="E4" s="11">
        <f ca="1">Таблица1[[#Headers],[01.май]]+RANDBETWEEN(1,3)+E3-Таблица1[[#Headers],[01.май]]</f>
        <v>43592</v>
      </c>
      <c r="F4" s="11">
        <f ca="1">Таблица1[[#This Row],[01.май]]+RANDBETWEEN(1,10)</f>
        <v>43600</v>
      </c>
      <c r="G4" s="2">
        <v>1</v>
      </c>
      <c r="H4">
        <v>9</v>
      </c>
      <c r="I4" s="2">
        <v>12</v>
      </c>
      <c r="J4" s="2">
        <v>0</v>
      </c>
      <c r="K4" s="2">
        <v>3</v>
      </c>
      <c r="L4" s="2">
        <f t="shared" ca="1" si="1"/>
        <v>1</v>
      </c>
      <c r="M4" s="2">
        <v>10</v>
      </c>
      <c r="N4" s="2">
        <v>5</v>
      </c>
      <c r="O4" s="2">
        <v>0</v>
      </c>
      <c r="P4" s="2">
        <v>1</v>
      </c>
      <c r="R4" s="6">
        <v>3</v>
      </c>
      <c r="S4" s="4">
        <v>17</v>
      </c>
      <c r="T4" s="4">
        <v>23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 s="7">
        <f t="shared" ca="1" si="0"/>
        <v>3</v>
      </c>
    </row>
    <row r="5" spans="1:37" x14ac:dyDescent="0.25">
      <c r="A5" s="2">
        <v>4</v>
      </c>
      <c r="B5" s="2" t="str">
        <f>"MR-"&amp;Таблица1[[#This Row],[ID]]</f>
        <v>MR-4</v>
      </c>
      <c r="C5" s="2">
        <v>1</v>
      </c>
      <c r="D5" s="3" t="s">
        <v>25</v>
      </c>
      <c r="E5" s="11">
        <f ca="1">Таблица1[[#Headers],[01.май]]+RANDBETWEEN(1,3)+E4-Таблица1[[#Headers],[01.май]]</f>
        <v>43594</v>
      </c>
      <c r="F5" s="11">
        <f ca="1">Таблица1[[#This Row],[01.май]]+RANDBETWEEN(1,10)</f>
        <v>43600</v>
      </c>
      <c r="G5" s="2">
        <v>1</v>
      </c>
      <c r="H5">
        <v>2</v>
      </c>
      <c r="I5" s="2">
        <v>3</v>
      </c>
      <c r="J5" s="2">
        <v>0</v>
      </c>
      <c r="K5" s="2">
        <v>4</v>
      </c>
      <c r="L5" s="2">
        <f t="shared" ca="1" si="1"/>
        <v>3</v>
      </c>
      <c r="M5" s="2">
        <v>10</v>
      </c>
      <c r="N5" s="2">
        <v>5</v>
      </c>
      <c r="O5" s="2">
        <v>1</v>
      </c>
      <c r="P5" s="2">
        <v>1</v>
      </c>
      <c r="R5" s="6">
        <v>4</v>
      </c>
      <c r="S5" s="4">
        <v>22</v>
      </c>
      <c r="T5" s="4">
        <v>22</v>
      </c>
      <c r="AK5" s="7">
        <f t="shared" ca="1" si="0"/>
        <v>4</v>
      </c>
    </row>
    <row r="6" spans="1:37" x14ac:dyDescent="0.25">
      <c r="A6" s="2">
        <v>5</v>
      </c>
      <c r="B6" s="2" t="str">
        <f>"MR-"&amp;Таблица1[[#This Row],[ID]]</f>
        <v>MR-5</v>
      </c>
      <c r="C6" s="2">
        <v>1</v>
      </c>
      <c r="D6" s="3" t="s">
        <v>26</v>
      </c>
      <c r="E6" s="11">
        <f ca="1">Таблица1[[#Headers],[01.май]]+RANDBETWEEN(1,3)+E5-Таблица1[[#Headers],[01.май]]</f>
        <v>43596</v>
      </c>
      <c r="F6" s="11">
        <f ca="1">Таблица1[[#This Row],[01.май]]+RANDBETWEEN(1,10)</f>
        <v>43600</v>
      </c>
      <c r="G6" s="2">
        <v>1</v>
      </c>
      <c r="H6">
        <v>3</v>
      </c>
      <c r="I6" s="2">
        <v>2</v>
      </c>
      <c r="J6" s="2">
        <v>0</v>
      </c>
      <c r="K6" s="2">
        <v>5</v>
      </c>
      <c r="L6" s="2">
        <f t="shared" ca="1" si="1"/>
        <v>1</v>
      </c>
      <c r="M6" s="2">
        <v>10</v>
      </c>
      <c r="N6" s="2">
        <v>5</v>
      </c>
      <c r="O6" s="2">
        <v>3</v>
      </c>
      <c r="P6" s="2">
        <v>1</v>
      </c>
      <c r="R6" s="6">
        <v>5</v>
      </c>
      <c r="S6" s="4">
        <v>37</v>
      </c>
      <c r="T6" s="4">
        <v>45</v>
      </c>
      <c r="AK6" s="7">
        <f t="shared" ca="1" si="0"/>
        <v>1</v>
      </c>
    </row>
    <row r="7" spans="1:37" x14ac:dyDescent="0.25">
      <c r="A7" s="2">
        <v>6</v>
      </c>
      <c r="B7" s="2" t="str">
        <f>"MR-"&amp;Таблица1[[#This Row],[ID]]</f>
        <v>MR-6</v>
      </c>
      <c r="C7" s="2">
        <v>5</v>
      </c>
      <c r="D7" s="3" t="s">
        <v>27</v>
      </c>
      <c r="E7" s="11">
        <f ca="1">Таблица1[[#Headers],[01.май]]+RANDBETWEEN(1,3)+E6-Таблица1[[#Headers],[01.май]]</f>
        <v>43598</v>
      </c>
      <c r="F7" s="11">
        <f ca="1">Таблица1[[#This Row],[01.май]]+RANDBETWEEN(1,10)</f>
        <v>43604</v>
      </c>
      <c r="G7" s="2">
        <v>1</v>
      </c>
      <c r="H7">
        <v>6</v>
      </c>
      <c r="I7" s="2">
        <v>7</v>
      </c>
      <c r="J7" s="2">
        <v>0</v>
      </c>
      <c r="K7" s="2">
        <v>1</v>
      </c>
      <c r="L7" s="2">
        <f t="shared" ca="1" si="1"/>
        <v>1</v>
      </c>
      <c r="M7" s="2">
        <v>10</v>
      </c>
      <c r="N7" s="2">
        <v>5</v>
      </c>
      <c r="O7" s="2">
        <v>5</v>
      </c>
      <c r="P7" s="2">
        <v>1</v>
      </c>
      <c r="R7" s="6">
        <v>6</v>
      </c>
      <c r="S7" s="4">
        <v>27</v>
      </c>
      <c r="T7" s="4">
        <v>34</v>
      </c>
      <c r="AK7" s="7">
        <f t="shared" ca="1" si="0"/>
        <v>2</v>
      </c>
    </row>
    <row r="8" spans="1:37" x14ac:dyDescent="0.25">
      <c r="A8" s="2">
        <v>7</v>
      </c>
      <c r="B8" s="2" t="str">
        <f>"MR-"&amp;Таблица1[[#This Row],[ID]]</f>
        <v>MR-7</v>
      </c>
      <c r="C8" s="2">
        <v>4</v>
      </c>
      <c r="D8" s="3" t="s">
        <v>28</v>
      </c>
      <c r="E8" s="11">
        <f ca="1">Таблица1[[#Headers],[01.май]]+RANDBETWEEN(1,3)+E7-Таблица1[[#Headers],[01.май]]</f>
        <v>43600</v>
      </c>
      <c r="F8" s="11">
        <f ca="1">Таблица1[[#This Row],[01.май]]+RANDBETWEEN(1,10)</f>
        <v>43605</v>
      </c>
      <c r="G8" s="2">
        <v>1</v>
      </c>
      <c r="H8">
        <v>3</v>
      </c>
      <c r="I8" s="2">
        <v>2</v>
      </c>
      <c r="J8" s="2">
        <v>0</v>
      </c>
      <c r="K8" s="2">
        <v>2</v>
      </c>
      <c r="L8" s="2">
        <f t="shared" ca="1" si="1"/>
        <v>1</v>
      </c>
      <c r="M8" s="2">
        <v>10</v>
      </c>
      <c r="N8" s="2">
        <v>5</v>
      </c>
      <c r="O8" s="2">
        <v>5</v>
      </c>
      <c r="P8" s="2">
        <v>2</v>
      </c>
      <c r="R8" s="6">
        <v>7</v>
      </c>
      <c r="S8" s="4">
        <v>27</v>
      </c>
      <c r="T8" s="4">
        <v>30</v>
      </c>
      <c r="AK8" s="7">
        <f t="shared" ca="1" si="0"/>
        <v>7</v>
      </c>
    </row>
    <row r="9" spans="1:37" x14ac:dyDescent="0.25">
      <c r="A9" s="2">
        <v>8</v>
      </c>
      <c r="B9" s="2" t="str">
        <f>"MR-"&amp;Таблица1[[#This Row],[ID]]</f>
        <v>MR-8</v>
      </c>
      <c r="C9" s="2">
        <v>4</v>
      </c>
      <c r="D9" s="3" t="s">
        <v>29</v>
      </c>
      <c r="E9" s="11">
        <f ca="1">Таблица1[[#Headers],[01.май]]+RANDBETWEEN(1,3)+E8-Таблица1[[#Headers],[01.май]]</f>
        <v>43602</v>
      </c>
      <c r="F9" s="11">
        <f ca="1">Таблица1[[#This Row],[01.май]]+RANDBETWEEN(1,10)</f>
        <v>43612</v>
      </c>
      <c r="G9" s="2">
        <v>1</v>
      </c>
      <c r="H9">
        <v>1</v>
      </c>
      <c r="I9" s="2">
        <v>2</v>
      </c>
      <c r="J9" s="2">
        <v>0</v>
      </c>
      <c r="K9" s="2">
        <v>3</v>
      </c>
      <c r="L9" s="2">
        <f t="shared" ca="1" si="1"/>
        <v>1</v>
      </c>
      <c r="M9" s="2">
        <v>10</v>
      </c>
      <c r="N9" s="2">
        <v>5</v>
      </c>
      <c r="O9" s="2">
        <v>5</v>
      </c>
      <c r="P9" s="2">
        <v>2</v>
      </c>
      <c r="R9" s="6">
        <v>8</v>
      </c>
      <c r="S9" s="4">
        <v>38</v>
      </c>
      <c r="T9" s="4">
        <v>46</v>
      </c>
      <c r="AK9" s="7">
        <f t="shared" ca="1" si="0"/>
        <v>7</v>
      </c>
    </row>
    <row r="10" spans="1:37" x14ac:dyDescent="0.25">
      <c r="A10" s="2">
        <v>9</v>
      </c>
      <c r="B10" s="2" t="str">
        <f>"MR-"&amp;Таблица1[[#This Row],[ID]]</f>
        <v>MR-9</v>
      </c>
      <c r="C10" s="2">
        <v>1</v>
      </c>
      <c r="D10" s="3" t="s">
        <v>30</v>
      </c>
      <c r="E10" s="11">
        <f ca="1">Таблица1[[#Headers],[01.май]]+RANDBETWEEN(1,3)+E9-Таблица1[[#Headers],[01.май]]</f>
        <v>43603</v>
      </c>
      <c r="F10" s="11">
        <f ca="1">Таблица1[[#This Row],[01.май]]+RANDBETWEEN(1,10)</f>
        <v>43604</v>
      </c>
      <c r="G10" s="2">
        <v>1</v>
      </c>
      <c r="H10">
        <v>9</v>
      </c>
      <c r="I10" s="2">
        <v>7</v>
      </c>
      <c r="J10" s="2">
        <v>0</v>
      </c>
      <c r="K10" s="2">
        <v>4</v>
      </c>
      <c r="L10" s="2">
        <f t="shared" ca="1" si="1"/>
        <v>1</v>
      </c>
      <c r="M10" s="2">
        <v>10</v>
      </c>
      <c r="N10" s="2">
        <v>5</v>
      </c>
      <c r="O10" s="2">
        <v>3</v>
      </c>
      <c r="P10" s="2">
        <v>2</v>
      </c>
      <c r="R10" s="6">
        <v>9</v>
      </c>
      <c r="S10" s="4">
        <v>39</v>
      </c>
      <c r="T10" s="4">
        <v>48</v>
      </c>
      <c r="AK10" s="7">
        <f t="shared" ca="1" si="0"/>
        <v>7</v>
      </c>
    </row>
    <row r="11" spans="1:37" x14ac:dyDescent="0.25">
      <c r="A11" s="2">
        <v>10</v>
      </c>
      <c r="B11" s="2" t="str">
        <f>"MR-"&amp;Таблица1[[#This Row],[ID]]</f>
        <v>MR-10</v>
      </c>
      <c r="C11" s="2">
        <v>5</v>
      </c>
      <c r="D11" s="3" t="s">
        <v>31</v>
      </c>
      <c r="E11" s="11">
        <f ca="1">Таблица1[[#Headers],[01.май]]+RANDBETWEEN(1,3)+E10-Таблица1[[#Headers],[01.май]]</f>
        <v>43605</v>
      </c>
      <c r="F11" s="11">
        <f ca="1">Таблица1[[#This Row],[01.май]]+RANDBETWEEN(1,10)</f>
        <v>43613</v>
      </c>
      <c r="G11" s="2">
        <v>1</v>
      </c>
      <c r="H11">
        <v>6</v>
      </c>
      <c r="I11" s="2">
        <v>7</v>
      </c>
      <c r="J11" s="2">
        <v>0</v>
      </c>
      <c r="K11" s="2">
        <v>5</v>
      </c>
      <c r="L11" s="2">
        <f t="shared" ca="1" si="1"/>
        <v>3</v>
      </c>
      <c r="M11" s="2">
        <v>10</v>
      </c>
      <c r="N11" s="2">
        <v>5</v>
      </c>
      <c r="O11" s="2">
        <v>5</v>
      </c>
      <c r="P11" s="2">
        <v>2</v>
      </c>
      <c r="R11" s="6">
        <v>10</v>
      </c>
      <c r="S11" s="4">
        <v>42</v>
      </c>
      <c r="T11" s="4">
        <v>51</v>
      </c>
      <c r="AK11" s="7">
        <f t="shared" ca="1" si="0"/>
        <v>4</v>
      </c>
    </row>
    <row r="12" spans="1:37" x14ac:dyDescent="0.25">
      <c r="A12" s="2">
        <v>11</v>
      </c>
      <c r="B12" s="2" t="str">
        <f>"MR-"&amp;Таблица1[[#This Row],[ID]]</f>
        <v>MR-11</v>
      </c>
      <c r="C12" s="2">
        <v>3</v>
      </c>
      <c r="D12" s="3" t="s">
        <v>32</v>
      </c>
      <c r="E12" s="11">
        <f ca="1">Таблица1[[#Headers],[01.май]]+RANDBETWEEN(1,3)+E11-Таблица1[[#Headers],[01.май]]</f>
        <v>43608</v>
      </c>
      <c r="F12" s="11">
        <f ca="1">Таблица1[[#This Row],[01.май]]+RANDBETWEEN(1,10)</f>
        <v>43616</v>
      </c>
      <c r="G12" s="2">
        <v>1</v>
      </c>
      <c r="H12">
        <v>8</v>
      </c>
      <c r="I12" s="2">
        <v>9</v>
      </c>
      <c r="J12" s="2">
        <v>0</v>
      </c>
      <c r="K12" s="2">
        <v>1</v>
      </c>
      <c r="L12" s="2">
        <f t="shared" ca="1" si="1"/>
        <v>3</v>
      </c>
      <c r="M12" s="2">
        <v>10</v>
      </c>
      <c r="N12" s="2">
        <v>5</v>
      </c>
      <c r="O12" s="2">
        <v>3</v>
      </c>
      <c r="P12" s="2">
        <v>2</v>
      </c>
      <c r="R12" s="6">
        <v>11</v>
      </c>
      <c r="S12" s="4">
        <v>25</v>
      </c>
      <c r="T12" s="4">
        <v>31</v>
      </c>
      <c r="AK12" s="7">
        <f t="shared" ca="1" si="0"/>
        <v>2</v>
      </c>
    </row>
    <row r="13" spans="1:37" x14ac:dyDescent="0.25">
      <c r="A13" s="2">
        <v>12</v>
      </c>
      <c r="B13" s="2" t="str">
        <f>"MR-"&amp;Таблица1[[#This Row],[ID]]</f>
        <v>MR-12</v>
      </c>
      <c r="C13" s="2">
        <v>2</v>
      </c>
      <c r="D13" s="3" t="s">
        <v>33</v>
      </c>
      <c r="E13" s="11">
        <f ca="1">Таблица1[[#Headers],[01.май]]+RANDBETWEEN(1,3)+E12-Таблица1[[#Headers],[01.май]]</f>
        <v>43610</v>
      </c>
      <c r="F13" s="11">
        <f ca="1">Таблица1[[#This Row],[01.май]]+RANDBETWEEN(1,10)</f>
        <v>43611</v>
      </c>
      <c r="G13" s="2">
        <v>1</v>
      </c>
      <c r="H13">
        <v>9</v>
      </c>
      <c r="I13" s="2">
        <v>12</v>
      </c>
      <c r="J13" s="2">
        <v>0</v>
      </c>
      <c r="K13" s="2">
        <v>2</v>
      </c>
      <c r="L13" s="2">
        <f t="shared" ca="1" si="1"/>
        <v>3</v>
      </c>
      <c r="M13" s="2">
        <v>10</v>
      </c>
      <c r="N13" s="2">
        <v>5</v>
      </c>
      <c r="O13" s="2">
        <v>0</v>
      </c>
      <c r="P13" s="2">
        <v>2</v>
      </c>
      <c r="R13" s="6">
        <v>12</v>
      </c>
      <c r="S13" s="4">
        <v>46</v>
      </c>
      <c r="T13" s="4">
        <v>52</v>
      </c>
      <c r="AK13" s="7">
        <f t="shared" ca="1" si="0"/>
        <v>8</v>
      </c>
    </row>
    <row r="14" spans="1:37" x14ac:dyDescent="0.25">
      <c r="A14" s="2">
        <v>13</v>
      </c>
      <c r="B14" s="2" t="str">
        <f>"MR-"&amp;Таблица1[[#This Row],[ID]]</f>
        <v>MR-13</v>
      </c>
      <c r="C14" s="2">
        <v>1</v>
      </c>
      <c r="D14" s="3" t="s">
        <v>34</v>
      </c>
      <c r="E14" s="11">
        <f ca="1">Таблица1[[#Headers],[01.май]]+RANDBETWEEN(1,3)+E13-Таблица1[[#Headers],[01.май]]</f>
        <v>43613</v>
      </c>
      <c r="F14" s="11">
        <f ca="1">Таблица1[[#This Row],[01.май]]+RANDBETWEEN(1,10)</f>
        <v>43623</v>
      </c>
      <c r="G14" s="2">
        <v>1</v>
      </c>
      <c r="H14">
        <v>10</v>
      </c>
      <c r="I14" s="2">
        <v>12</v>
      </c>
      <c r="J14" s="2">
        <v>0</v>
      </c>
      <c r="K14" s="2">
        <v>3</v>
      </c>
      <c r="L14" s="2">
        <f t="shared" ca="1" si="1"/>
        <v>2</v>
      </c>
      <c r="M14" s="2">
        <v>10</v>
      </c>
      <c r="N14" s="2">
        <v>5</v>
      </c>
      <c r="O14" s="2">
        <v>2</v>
      </c>
      <c r="P14" s="2">
        <v>2</v>
      </c>
      <c r="R14" s="6">
        <v>13</v>
      </c>
      <c r="S14" s="4">
        <v>34</v>
      </c>
      <c r="T14" s="4">
        <v>33</v>
      </c>
      <c r="AK14" s="7">
        <f t="shared" ca="1" si="0"/>
        <v>5</v>
      </c>
    </row>
    <row r="15" spans="1:37" x14ac:dyDescent="0.25">
      <c r="A15" s="2">
        <v>14</v>
      </c>
      <c r="B15" s="2" t="str">
        <f>"MR-"&amp;Таблица1[[#This Row],[ID]]</f>
        <v>MR-14</v>
      </c>
      <c r="C15" s="2">
        <v>5</v>
      </c>
      <c r="D15" s="3" t="s">
        <v>35</v>
      </c>
      <c r="E15" s="11">
        <f ca="1">Таблица1[[#Headers],[01.май]]+RANDBETWEEN(1,3)+E14-Таблица1[[#Headers],[01.май]]</f>
        <v>43614</v>
      </c>
      <c r="F15" s="11">
        <f ca="1">Таблица1[[#This Row],[01.май]]+RANDBETWEEN(1,10)</f>
        <v>43620</v>
      </c>
      <c r="G15" s="2">
        <v>1</v>
      </c>
      <c r="H15">
        <v>8</v>
      </c>
      <c r="I15" s="2">
        <v>11</v>
      </c>
      <c r="J15" s="2">
        <v>0</v>
      </c>
      <c r="K15" s="2">
        <v>4</v>
      </c>
      <c r="L15" s="2">
        <f t="shared" ca="1" si="1"/>
        <v>2</v>
      </c>
      <c r="M15" s="2">
        <v>10</v>
      </c>
      <c r="N15" s="2">
        <v>5</v>
      </c>
      <c r="O15" s="2">
        <v>5</v>
      </c>
      <c r="P15" s="2">
        <v>3</v>
      </c>
      <c r="R15" s="6">
        <v>14</v>
      </c>
      <c r="S15" s="4">
        <v>42</v>
      </c>
      <c r="T15" s="4">
        <v>39</v>
      </c>
      <c r="AK15" s="7">
        <f t="shared" ca="1" si="0"/>
        <v>3</v>
      </c>
    </row>
    <row r="16" spans="1:37" x14ac:dyDescent="0.25">
      <c r="A16" s="2">
        <v>15</v>
      </c>
      <c r="B16" s="2" t="str">
        <f>"MR-"&amp;Таблица1[[#This Row],[ID]]</f>
        <v>MR-15</v>
      </c>
      <c r="C16" s="2">
        <v>2</v>
      </c>
      <c r="D16" s="3" t="s">
        <v>36</v>
      </c>
      <c r="E16" s="11">
        <f ca="1">Таблица1[[#Headers],[01.май]]+RANDBETWEEN(1,3)+E15-Таблица1[[#Headers],[01.май]]</f>
        <v>43617</v>
      </c>
      <c r="F16" s="11">
        <f ca="1">Таблица1[[#This Row],[01.май]]+RANDBETWEEN(1,10)</f>
        <v>43620</v>
      </c>
      <c r="G16" s="2">
        <v>1</v>
      </c>
      <c r="H16">
        <v>1</v>
      </c>
      <c r="I16" s="2">
        <v>3</v>
      </c>
      <c r="J16" s="2">
        <v>0</v>
      </c>
      <c r="K16" s="2">
        <v>5</v>
      </c>
      <c r="L16" s="2">
        <f t="shared" ca="1" si="1"/>
        <v>1</v>
      </c>
      <c r="M16" s="2">
        <v>10</v>
      </c>
      <c r="N16" s="2">
        <v>5</v>
      </c>
      <c r="O16" s="2">
        <v>1</v>
      </c>
      <c r="P16" s="2">
        <v>3</v>
      </c>
      <c r="R16" s="6">
        <v>15</v>
      </c>
      <c r="S16" s="4">
        <v>50</v>
      </c>
      <c r="T16" s="4">
        <v>59</v>
      </c>
      <c r="AK16" s="7">
        <f t="shared" ca="1" si="0"/>
        <v>2</v>
      </c>
    </row>
    <row r="17" spans="1:37" x14ac:dyDescent="0.25">
      <c r="A17" s="2">
        <v>16</v>
      </c>
      <c r="B17" s="2" t="str">
        <f>"MR-"&amp;Таблица1[[#This Row],[ID]]</f>
        <v>MR-16</v>
      </c>
      <c r="C17" s="2">
        <v>5</v>
      </c>
      <c r="D17" s="3" t="s">
        <v>37</v>
      </c>
      <c r="E17" s="11">
        <f ca="1">Таблица1[[#Headers],[01.май]]+RANDBETWEEN(1,3)+E16-Таблица1[[#Headers],[01.май]]</f>
        <v>43619</v>
      </c>
      <c r="F17" s="11">
        <f ca="1">Таблица1[[#This Row],[01.май]]+RANDBETWEEN(1,10)</f>
        <v>43622</v>
      </c>
      <c r="G17" s="2">
        <v>1</v>
      </c>
      <c r="H17">
        <v>8</v>
      </c>
      <c r="I17" s="2">
        <v>9</v>
      </c>
      <c r="J17" s="2">
        <v>0</v>
      </c>
      <c r="K17" s="2">
        <v>1</v>
      </c>
      <c r="L17" s="2">
        <f t="shared" ca="1" si="1"/>
        <v>2</v>
      </c>
      <c r="M17" s="2">
        <v>10</v>
      </c>
      <c r="N17" s="2">
        <v>5</v>
      </c>
      <c r="O17" s="2">
        <v>4</v>
      </c>
      <c r="P17" s="2">
        <v>3</v>
      </c>
      <c r="R17" s="6">
        <v>16</v>
      </c>
      <c r="S17" s="4">
        <v>41</v>
      </c>
      <c r="T17" s="4">
        <v>46</v>
      </c>
      <c r="AK17" s="7">
        <f t="shared" ca="1" si="0"/>
        <v>7</v>
      </c>
    </row>
    <row r="18" spans="1:37" x14ac:dyDescent="0.25">
      <c r="A18" s="2">
        <v>17</v>
      </c>
      <c r="B18" s="2" t="str">
        <f>"MR-"&amp;Таблица1[[#This Row],[ID]]</f>
        <v>MR-17</v>
      </c>
      <c r="C18" s="2">
        <v>5</v>
      </c>
      <c r="D18" s="3" t="s">
        <v>38</v>
      </c>
      <c r="E18" s="11">
        <f ca="1">Таблица1[[#Headers],[01.май]]+RANDBETWEEN(1,3)+E17-Таблица1[[#Headers],[01.май]]</f>
        <v>43621</v>
      </c>
      <c r="F18" s="11">
        <f ca="1">Таблица1[[#This Row],[01.май]]+RANDBETWEEN(1,10)</f>
        <v>43627</v>
      </c>
      <c r="G18" s="2">
        <v>1</v>
      </c>
      <c r="H18">
        <v>5</v>
      </c>
      <c r="I18" s="2">
        <v>7</v>
      </c>
      <c r="J18" s="2">
        <v>0</v>
      </c>
      <c r="K18" s="2">
        <v>2</v>
      </c>
      <c r="L18" s="2">
        <f t="shared" ca="1" si="1"/>
        <v>3</v>
      </c>
      <c r="M18" s="2">
        <v>10</v>
      </c>
      <c r="N18" s="2">
        <v>5</v>
      </c>
      <c r="O18" s="2">
        <v>0</v>
      </c>
      <c r="P18" s="2">
        <v>4</v>
      </c>
      <c r="R18" s="6" t="s">
        <v>126</v>
      </c>
      <c r="S18" s="4"/>
      <c r="T18" s="4"/>
      <c r="AK18" s="7">
        <f t="shared" ca="1" si="0"/>
        <v>9</v>
      </c>
    </row>
    <row r="19" spans="1:37" x14ac:dyDescent="0.25">
      <c r="A19" s="2">
        <v>18</v>
      </c>
      <c r="B19" s="2" t="str">
        <f>"MR-"&amp;Таблица1[[#This Row],[ID]]</f>
        <v>MR-18</v>
      </c>
      <c r="C19" s="2">
        <v>5</v>
      </c>
      <c r="D19" s="3" t="s">
        <v>39</v>
      </c>
      <c r="E19" s="11">
        <f ca="1">Таблица1[[#Headers],[01.май]]+RANDBETWEEN(1,3)+E18-Таблица1[[#Headers],[01.май]]</f>
        <v>43622</v>
      </c>
      <c r="F19" s="11">
        <f ca="1">Таблица1[[#This Row],[01.май]]+RANDBETWEEN(1,10)</f>
        <v>43628</v>
      </c>
      <c r="G19" s="2">
        <v>1</v>
      </c>
      <c r="H19">
        <v>4</v>
      </c>
      <c r="I19" s="2">
        <v>3</v>
      </c>
      <c r="J19" s="2">
        <v>0</v>
      </c>
      <c r="K19" s="2">
        <v>3</v>
      </c>
      <c r="L19" s="2">
        <f t="shared" ca="1" si="1"/>
        <v>1</v>
      </c>
      <c r="M19" s="2">
        <v>10</v>
      </c>
      <c r="N19" s="2">
        <v>5</v>
      </c>
      <c r="O19" s="2">
        <v>5</v>
      </c>
      <c r="P19" s="2">
        <v>4</v>
      </c>
      <c r="R19" s="6" t="s">
        <v>127</v>
      </c>
      <c r="S19" s="4">
        <v>567</v>
      </c>
      <c r="T19" s="4">
        <v>650</v>
      </c>
      <c r="AK19" s="7">
        <f t="shared" ca="1" si="0"/>
        <v>7</v>
      </c>
    </row>
    <row r="20" spans="1:37" x14ac:dyDescent="0.25">
      <c r="A20" s="2">
        <v>19</v>
      </c>
      <c r="B20" s="2" t="str">
        <f>"MR-"&amp;Таблица1[[#This Row],[ID]]</f>
        <v>MR-19</v>
      </c>
      <c r="C20" s="2">
        <v>2</v>
      </c>
      <c r="D20" s="3" t="s">
        <v>40</v>
      </c>
      <c r="E20" s="11">
        <f ca="1">Таблица1[[#Headers],[01.май]]+RANDBETWEEN(1,3)+E19-Таблица1[[#Headers],[01.май]]</f>
        <v>43623</v>
      </c>
      <c r="F20" s="11">
        <f ca="1">Таблица1[[#This Row],[01.май]]+RANDBETWEEN(1,10)</f>
        <v>43624</v>
      </c>
      <c r="G20" s="2">
        <v>1</v>
      </c>
      <c r="H20">
        <v>3</v>
      </c>
      <c r="I20" s="2">
        <v>5</v>
      </c>
      <c r="J20" s="2">
        <v>0</v>
      </c>
      <c r="K20" s="2">
        <v>4</v>
      </c>
      <c r="L20" s="2">
        <f t="shared" ca="1" si="1"/>
        <v>3</v>
      </c>
      <c r="M20" s="2">
        <v>10</v>
      </c>
      <c r="N20" s="2">
        <v>5</v>
      </c>
      <c r="O20" s="2">
        <v>1</v>
      </c>
      <c r="P20" s="2">
        <v>4</v>
      </c>
      <c r="R20"/>
      <c r="S20"/>
      <c r="AK20" s="7">
        <f ca="1">RANDBETWEEN(1,10)</f>
        <v>4</v>
      </c>
    </row>
    <row r="21" spans="1:37" x14ac:dyDescent="0.25">
      <c r="A21" s="2">
        <v>20</v>
      </c>
      <c r="B21" s="2" t="str">
        <f>"MR-"&amp;Таблица1[[#This Row],[ID]]</f>
        <v>MR-20</v>
      </c>
      <c r="C21" s="2">
        <v>5</v>
      </c>
      <c r="D21" s="3" t="s">
        <v>41</v>
      </c>
      <c r="E21" s="11">
        <f ca="1">Таблица1[[#Headers],[01.май]]+RANDBETWEEN(1,3)+E20-Таблица1[[#Headers],[01.май]]</f>
        <v>43625</v>
      </c>
      <c r="F21" s="11">
        <f ca="1">Таблица1[[#This Row],[01.май]]+RANDBETWEEN(1,10)</f>
        <v>43635</v>
      </c>
      <c r="G21" s="2">
        <v>1</v>
      </c>
      <c r="H21">
        <v>2</v>
      </c>
      <c r="I21" s="2">
        <v>1</v>
      </c>
      <c r="J21" s="2">
        <v>0</v>
      </c>
      <c r="K21" s="2">
        <v>5</v>
      </c>
      <c r="L21" s="2">
        <f t="shared" ca="1" si="1"/>
        <v>2</v>
      </c>
      <c r="M21" s="2">
        <v>10</v>
      </c>
      <c r="N21" s="2">
        <v>5</v>
      </c>
      <c r="O21" s="2">
        <v>0</v>
      </c>
      <c r="P21" s="2">
        <v>4</v>
      </c>
      <c r="R21"/>
      <c r="S21"/>
      <c r="AK21" s="7">
        <f t="shared" ref="AK21:AK84" ca="1" si="2">RANDBETWEEN(1,10)</f>
        <v>7</v>
      </c>
    </row>
    <row r="22" spans="1:37" x14ac:dyDescent="0.25">
      <c r="A22" s="2">
        <v>21</v>
      </c>
      <c r="B22" s="2" t="str">
        <f>"MR-"&amp;Таблица1[[#This Row],[ID]]</f>
        <v>MR-21</v>
      </c>
      <c r="C22" s="2">
        <v>4</v>
      </c>
      <c r="D22" s="3" t="s">
        <v>42</v>
      </c>
      <c r="E22" s="11">
        <f ca="1">Таблица1[[#Headers],[01.май]]+RANDBETWEEN(1,3)+E21-Таблица1[[#Headers],[01.май]]</f>
        <v>43628</v>
      </c>
      <c r="F22" s="11">
        <f ca="1">Таблица1[[#This Row],[01.май]]+RANDBETWEEN(1,10)</f>
        <v>43635</v>
      </c>
      <c r="G22" s="2">
        <v>1</v>
      </c>
      <c r="H22">
        <v>8</v>
      </c>
      <c r="I22" s="2">
        <v>6</v>
      </c>
      <c r="J22" s="2">
        <v>0</v>
      </c>
      <c r="K22" s="2">
        <v>1</v>
      </c>
      <c r="L22" s="2">
        <f t="shared" ca="1" si="1"/>
        <v>3</v>
      </c>
      <c r="M22" s="2">
        <v>10</v>
      </c>
      <c r="N22" s="2">
        <v>5</v>
      </c>
      <c r="O22" s="2">
        <v>1</v>
      </c>
      <c r="P22" s="2">
        <v>4</v>
      </c>
      <c r="R22"/>
      <c r="S22"/>
      <c r="AK22" s="7">
        <f t="shared" ca="1" si="2"/>
        <v>6</v>
      </c>
    </row>
    <row r="23" spans="1:37" x14ac:dyDescent="0.25">
      <c r="A23" s="2">
        <v>22</v>
      </c>
      <c r="B23" s="2" t="str">
        <f>"MR-"&amp;Таблица1[[#This Row],[ID]]</f>
        <v>MR-22</v>
      </c>
      <c r="C23" s="2">
        <v>5</v>
      </c>
      <c r="D23" s="3" t="s">
        <v>43</v>
      </c>
      <c r="E23" s="11">
        <f ca="1">Таблица1[[#Headers],[01.май]]+RANDBETWEEN(1,3)+E22-Таблица1[[#Headers],[01.май]]</f>
        <v>43630</v>
      </c>
      <c r="F23" s="11">
        <f ca="1">Таблица1[[#This Row],[01.май]]+RANDBETWEEN(1,10)</f>
        <v>43633</v>
      </c>
      <c r="G23" s="2">
        <v>1</v>
      </c>
      <c r="H23">
        <v>9</v>
      </c>
      <c r="I23" s="2">
        <v>9</v>
      </c>
      <c r="J23" s="2">
        <v>0</v>
      </c>
      <c r="K23" s="2">
        <v>2</v>
      </c>
      <c r="L23" s="2">
        <f t="shared" ca="1" si="1"/>
        <v>3</v>
      </c>
      <c r="M23" s="2">
        <v>10</v>
      </c>
      <c r="N23" s="2">
        <v>6</v>
      </c>
      <c r="O23" s="2">
        <v>3</v>
      </c>
      <c r="P23" s="2">
        <v>5</v>
      </c>
      <c r="R23"/>
      <c r="S23"/>
      <c r="AK23" s="7">
        <f t="shared" ca="1" si="2"/>
        <v>3</v>
      </c>
    </row>
    <row r="24" spans="1:37" x14ac:dyDescent="0.25">
      <c r="A24" s="2">
        <v>23</v>
      </c>
      <c r="B24" s="2" t="str">
        <f>"MR-"&amp;Таблица1[[#This Row],[ID]]</f>
        <v>MR-23</v>
      </c>
      <c r="C24" s="2">
        <v>1</v>
      </c>
      <c r="D24" s="3" t="s">
        <v>44</v>
      </c>
      <c r="E24" s="11">
        <f ca="1">Таблица1[[#Headers],[01.май]]+RANDBETWEEN(1,3)+E23-Таблица1[[#Headers],[01.май]]</f>
        <v>43631</v>
      </c>
      <c r="F24" s="11">
        <f ca="1">Таблица1[[#This Row],[01.май]]+RANDBETWEEN(1,10)</f>
        <v>43640</v>
      </c>
      <c r="G24" s="2">
        <v>1</v>
      </c>
      <c r="H24">
        <v>10</v>
      </c>
      <c r="I24" s="2">
        <v>13</v>
      </c>
      <c r="J24" s="2">
        <v>0</v>
      </c>
      <c r="K24" s="2">
        <v>3</v>
      </c>
      <c r="L24" s="2">
        <f t="shared" ca="1" si="1"/>
        <v>2</v>
      </c>
      <c r="M24" s="2">
        <v>10</v>
      </c>
      <c r="N24" s="2">
        <v>6</v>
      </c>
      <c r="O24" s="2">
        <v>2</v>
      </c>
      <c r="P24" s="2">
        <v>5</v>
      </c>
      <c r="R24"/>
      <c r="S24"/>
      <c r="AK24" s="7">
        <f t="shared" ca="1" si="2"/>
        <v>5</v>
      </c>
    </row>
    <row r="25" spans="1:37" x14ac:dyDescent="0.25">
      <c r="A25" s="2">
        <v>24</v>
      </c>
      <c r="B25" s="2" t="str">
        <f>"MR-"&amp;Таблица1[[#This Row],[ID]]</f>
        <v>MR-24</v>
      </c>
      <c r="C25" s="2">
        <v>5</v>
      </c>
      <c r="D25" s="3" t="s">
        <v>45</v>
      </c>
      <c r="E25" s="11">
        <f ca="1">Таблица1[[#Headers],[01.май]]+RANDBETWEEN(1,3)+E24-Таблица1[[#Headers],[01.май]]</f>
        <v>43632</v>
      </c>
      <c r="F25" s="11">
        <f ca="1">Таблица1[[#This Row],[01.май]]+RANDBETWEEN(1,10)</f>
        <v>43642</v>
      </c>
      <c r="G25" s="2">
        <v>1</v>
      </c>
      <c r="H25">
        <v>4</v>
      </c>
      <c r="I25" s="2">
        <v>7</v>
      </c>
      <c r="J25" s="2">
        <v>0</v>
      </c>
      <c r="K25" s="2">
        <v>4</v>
      </c>
      <c r="L25" s="2">
        <f t="shared" ca="1" si="1"/>
        <v>3</v>
      </c>
      <c r="M25" s="2">
        <v>10</v>
      </c>
      <c r="N25" s="2">
        <v>6</v>
      </c>
      <c r="O25" s="2">
        <v>3</v>
      </c>
      <c r="P25" s="2">
        <v>5</v>
      </c>
      <c r="R25"/>
      <c r="S25"/>
      <c r="AK25" s="7">
        <f t="shared" ca="1" si="2"/>
        <v>10</v>
      </c>
    </row>
    <row r="26" spans="1:37" x14ac:dyDescent="0.25">
      <c r="A26" s="2">
        <v>25</v>
      </c>
      <c r="B26" s="2" t="str">
        <f>"MR-"&amp;Таблица1[[#This Row],[ID]]</f>
        <v>MR-25</v>
      </c>
      <c r="C26" s="2">
        <v>3</v>
      </c>
      <c r="D26" s="3" t="s">
        <v>46</v>
      </c>
      <c r="E26" s="11">
        <f ca="1">Таблица1[[#Headers],[01.май]]+RANDBETWEEN(1,3)+E25-Таблица1[[#Headers],[01.май]]</f>
        <v>43635</v>
      </c>
      <c r="F26" s="11">
        <f ca="1">Таблица1[[#This Row],[01.май]]+RANDBETWEEN(1,10)</f>
        <v>43642</v>
      </c>
      <c r="G26" s="2">
        <v>1</v>
      </c>
      <c r="H26">
        <v>2</v>
      </c>
      <c r="I26" s="2">
        <v>1</v>
      </c>
      <c r="J26" s="2">
        <v>0</v>
      </c>
      <c r="K26" s="2">
        <v>5</v>
      </c>
      <c r="L26" s="2">
        <f t="shared" ca="1" si="1"/>
        <v>3</v>
      </c>
      <c r="M26" s="2">
        <v>10</v>
      </c>
      <c r="N26" s="2">
        <v>6</v>
      </c>
      <c r="O26" s="2">
        <v>4</v>
      </c>
      <c r="P26" s="2">
        <v>5</v>
      </c>
      <c r="R26"/>
      <c r="S26"/>
      <c r="AK26" s="7">
        <f t="shared" ca="1" si="2"/>
        <v>4</v>
      </c>
    </row>
    <row r="27" spans="1:37" x14ac:dyDescent="0.25">
      <c r="A27" s="2">
        <v>26</v>
      </c>
      <c r="B27" s="2" t="str">
        <f>"MR-"&amp;Таблица1[[#This Row],[ID]]</f>
        <v>MR-26</v>
      </c>
      <c r="C27" s="2">
        <v>1</v>
      </c>
      <c r="D27" s="3" t="s">
        <v>47</v>
      </c>
      <c r="E27" s="11">
        <f ca="1">Таблица1[[#Headers],[01.май]]+RANDBETWEEN(1,3)+E26-Таблица1[[#Headers],[01.май]]</f>
        <v>43636</v>
      </c>
      <c r="F27" s="11">
        <f ca="1">Таблица1[[#This Row],[01.май]]+RANDBETWEEN(1,10)</f>
        <v>43642</v>
      </c>
      <c r="G27" s="2">
        <v>1</v>
      </c>
      <c r="H27">
        <v>5</v>
      </c>
      <c r="I27" s="2">
        <v>7</v>
      </c>
      <c r="J27" s="2">
        <v>0</v>
      </c>
      <c r="K27" s="2">
        <v>1</v>
      </c>
      <c r="L27" s="2">
        <f t="shared" ca="1" si="1"/>
        <v>3</v>
      </c>
      <c r="M27" s="2">
        <v>10</v>
      </c>
      <c r="N27" s="2">
        <v>6</v>
      </c>
      <c r="O27" s="2">
        <v>1</v>
      </c>
      <c r="P27" s="2">
        <v>5</v>
      </c>
      <c r="R27"/>
      <c r="S27"/>
      <c r="AK27" s="7">
        <f t="shared" ca="1" si="2"/>
        <v>1</v>
      </c>
    </row>
    <row r="28" spans="1:37" x14ac:dyDescent="0.25">
      <c r="A28" s="2">
        <v>27</v>
      </c>
      <c r="B28" s="2" t="str">
        <f>"MR-"&amp;Таблица1[[#This Row],[ID]]</f>
        <v>MR-27</v>
      </c>
      <c r="C28" s="2">
        <v>2</v>
      </c>
      <c r="D28" s="3" t="s">
        <v>48</v>
      </c>
      <c r="E28" s="11">
        <f ca="1">Таблица1[[#Headers],[01.май]]+RANDBETWEEN(1,3)+E27-Таблица1[[#Headers],[01.май]]</f>
        <v>43638</v>
      </c>
      <c r="F28" s="11">
        <f ca="1">Таблица1[[#This Row],[01.май]]+RANDBETWEEN(1,10)</f>
        <v>43644</v>
      </c>
      <c r="G28" s="2">
        <v>1</v>
      </c>
      <c r="H28">
        <v>7</v>
      </c>
      <c r="I28" s="2">
        <v>8</v>
      </c>
      <c r="J28" s="2">
        <v>0</v>
      </c>
      <c r="K28" s="2">
        <v>2</v>
      </c>
      <c r="L28" s="2">
        <f t="shared" ca="1" si="1"/>
        <v>2</v>
      </c>
      <c r="M28" s="2">
        <v>10</v>
      </c>
      <c r="N28" s="2">
        <v>6</v>
      </c>
      <c r="O28" s="2">
        <v>4</v>
      </c>
      <c r="P28" s="2">
        <v>5</v>
      </c>
      <c r="R28"/>
      <c r="S28"/>
      <c r="AK28" s="7">
        <f t="shared" ca="1" si="2"/>
        <v>5</v>
      </c>
    </row>
    <row r="29" spans="1:37" x14ac:dyDescent="0.25">
      <c r="A29" s="2">
        <v>28</v>
      </c>
      <c r="B29" s="2" t="str">
        <f>"MR-"&amp;Таблица1[[#This Row],[ID]]</f>
        <v>MR-28</v>
      </c>
      <c r="C29" s="2">
        <v>5</v>
      </c>
      <c r="D29" s="3" t="s">
        <v>49</v>
      </c>
      <c r="E29" s="11">
        <f ca="1">Таблица1[[#Headers],[01.май]]+RANDBETWEEN(1,3)+E28-Таблица1[[#Headers],[01.май]]</f>
        <v>43639</v>
      </c>
      <c r="F29" s="11">
        <f ca="1">Таблица1[[#This Row],[01.май]]+RANDBETWEEN(1,10)</f>
        <v>43649</v>
      </c>
      <c r="G29" s="2">
        <v>1</v>
      </c>
      <c r="H29">
        <v>1</v>
      </c>
      <c r="I29" s="2">
        <v>4</v>
      </c>
      <c r="J29" s="2">
        <v>0</v>
      </c>
      <c r="K29" s="2">
        <v>3</v>
      </c>
      <c r="L29" s="2">
        <f t="shared" ca="1" si="1"/>
        <v>1</v>
      </c>
      <c r="M29" s="2">
        <v>10</v>
      </c>
      <c r="N29" s="2">
        <v>6</v>
      </c>
      <c r="O29" s="2">
        <v>2</v>
      </c>
      <c r="P29" s="2">
        <v>6</v>
      </c>
      <c r="R29"/>
      <c r="S29"/>
      <c r="AK29" s="7">
        <f t="shared" ca="1" si="2"/>
        <v>9</v>
      </c>
    </row>
    <row r="30" spans="1:37" x14ac:dyDescent="0.25">
      <c r="A30" s="2">
        <v>29</v>
      </c>
      <c r="B30" s="2" t="str">
        <f>"MR-"&amp;Таблица1[[#This Row],[ID]]</f>
        <v>MR-29</v>
      </c>
      <c r="C30" s="2">
        <v>3</v>
      </c>
      <c r="D30" s="3" t="s">
        <v>50</v>
      </c>
      <c r="E30" s="11">
        <f ca="1">Таблица1[[#Headers],[01.май]]+RANDBETWEEN(1,3)+E29-Таблица1[[#Headers],[01.май]]</f>
        <v>43641</v>
      </c>
      <c r="F30" s="11">
        <f ca="1">Таблица1[[#This Row],[01.май]]+RANDBETWEEN(1,10)</f>
        <v>43642</v>
      </c>
      <c r="G30" s="2">
        <v>1</v>
      </c>
      <c r="H30">
        <v>6</v>
      </c>
      <c r="I30" s="2">
        <v>7</v>
      </c>
      <c r="J30" s="2">
        <v>0</v>
      </c>
      <c r="K30" s="2">
        <v>4</v>
      </c>
      <c r="L30" s="2">
        <f t="shared" ca="1" si="1"/>
        <v>3</v>
      </c>
      <c r="M30" s="2">
        <v>10</v>
      </c>
      <c r="N30" s="2">
        <v>6</v>
      </c>
      <c r="O30" s="2">
        <v>0</v>
      </c>
      <c r="P30" s="2">
        <v>6</v>
      </c>
      <c r="R30"/>
      <c r="S30"/>
      <c r="AK30" s="7">
        <f t="shared" ca="1" si="2"/>
        <v>1</v>
      </c>
    </row>
    <row r="31" spans="1:37" x14ac:dyDescent="0.25">
      <c r="A31" s="2">
        <v>30</v>
      </c>
      <c r="B31" s="2" t="str">
        <f>"MR-"&amp;Таблица1[[#This Row],[ID]]</f>
        <v>MR-30</v>
      </c>
      <c r="C31" s="2">
        <v>2</v>
      </c>
      <c r="D31" s="3" t="s">
        <v>51</v>
      </c>
      <c r="E31" s="11">
        <f ca="1">Таблица1[[#Headers],[01.май]]+RANDBETWEEN(1,3)+E30-Таблица1[[#Headers],[01.май]]</f>
        <v>43643</v>
      </c>
      <c r="F31" s="11">
        <f ca="1">Таблица1[[#This Row],[01.май]]+RANDBETWEEN(1,10)</f>
        <v>43645</v>
      </c>
      <c r="G31" s="2">
        <v>1</v>
      </c>
      <c r="H31">
        <v>7</v>
      </c>
      <c r="I31" s="2">
        <v>9</v>
      </c>
      <c r="J31" s="2">
        <v>0</v>
      </c>
      <c r="K31" s="2">
        <v>5</v>
      </c>
      <c r="L31" s="2">
        <f t="shared" ca="1" si="1"/>
        <v>2</v>
      </c>
      <c r="M31" s="2">
        <v>10</v>
      </c>
      <c r="N31" s="2">
        <v>6</v>
      </c>
      <c r="O31" s="2">
        <v>1</v>
      </c>
      <c r="P31" s="2">
        <v>6</v>
      </c>
      <c r="R31"/>
      <c r="S31"/>
      <c r="AK31" s="7">
        <f t="shared" ca="1" si="2"/>
        <v>1</v>
      </c>
    </row>
    <row r="32" spans="1:37" x14ac:dyDescent="0.25">
      <c r="A32" s="2">
        <v>31</v>
      </c>
      <c r="B32" s="2" t="str">
        <f>"MR-"&amp;Таблица1[[#This Row],[ID]]</f>
        <v>MR-31</v>
      </c>
      <c r="C32" s="2">
        <v>4</v>
      </c>
      <c r="D32" s="3" t="s">
        <v>52</v>
      </c>
      <c r="E32" s="11">
        <f ca="1">Таблица1[[#Headers],[01.май]]+RANDBETWEEN(1,3)+E31-Таблица1[[#Headers],[01.май]]</f>
        <v>43644</v>
      </c>
      <c r="F32" s="11">
        <f ca="1">Таблица1[[#This Row],[01.май]]+RANDBETWEEN(1,10)</f>
        <v>43649</v>
      </c>
      <c r="G32" s="2">
        <v>1</v>
      </c>
      <c r="H32">
        <v>3</v>
      </c>
      <c r="I32" s="2">
        <v>4</v>
      </c>
      <c r="J32" s="2">
        <v>0</v>
      </c>
      <c r="K32" s="2">
        <v>1</v>
      </c>
      <c r="L32" s="2">
        <f t="shared" ca="1" si="1"/>
        <v>3</v>
      </c>
      <c r="M32" s="2">
        <v>10</v>
      </c>
      <c r="N32" s="2">
        <v>6</v>
      </c>
      <c r="O32" s="2">
        <v>1</v>
      </c>
      <c r="P32" s="2">
        <v>6</v>
      </c>
      <c r="R32"/>
      <c r="S32"/>
      <c r="AK32" s="7">
        <f t="shared" ca="1" si="2"/>
        <v>5</v>
      </c>
    </row>
    <row r="33" spans="1:37" x14ac:dyDescent="0.25">
      <c r="A33" s="2">
        <v>32</v>
      </c>
      <c r="B33" s="2" t="str">
        <f>"MR-"&amp;Таблица1[[#This Row],[ID]]</f>
        <v>MR-32</v>
      </c>
      <c r="C33" s="2">
        <v>3</v>
      </c>
      <c r="D33" s="3" t="s">
        <v>53</v>
      </c>
      <c r="E33" s="11">
        <f ca="1">Таблица1[[#Headers],[01.май]]+RANDBETWEEN(1,3)+E32-Таблица1[[#Headers],[01.май]]</f>
        <v>43647</v>
      </c>
      <c r="F33" s="11">
        <f ca="1">Таблица1[[#This Row],[01.май]]+RANDBETWEEN(1,10)</f>
        <v>43651</v>
      </c>
      <c r="G33" s="2">
        <v>1</v>
      </c>
      <c r="H33">
        <v>10</v>
      </c>
      <c r="I33" s="2">
        <v>10</v>
      </c>
      <c r="J33" s="2">
        <v>0</v>
      </c>
      <c r="K33" s="2">
        <v>2</v>
      </c>
      <c r="L33" s="2">
        <f t="shared" ca="1" si="1"/>
        <v>3</v>
      </c>
      <c r="M33" s="2">
        <v>10</v>
      </c>
      <c r="N33" s="2">
        <v>6</v>
      </c>
      <c r="O33" s="2">
        <v>1</v>
      </c>
      <c r="P33" s="2">
        <v>6</v>
      </c>
      <c r="R33"/>
      <c r="S33"/>
      <c r="AK33" s="7">
        <f t="shared" ca="1" si="2"/>
        <v>3</v>
      </c>
    </row>
    <row r="34" spans="1:37" x14ac:dyDescent="0.25">
      <c r="A34" s="2">
        <v>33</v>
      </c>
      <c r="B34" s="2" t="str">
        <f>"MR-"&amp;Таблица1[[#This Row],[ID]]</f>
        <v>MR-33</v>
      </c>
      <c r="C34" s="2">
        <v>3</v>
      </c>
      <c r="D34" s="3" t="s">
        <v>54</v>
      </c>
      <c r="E34" s="11">
        <f ca="1">Таблица1[[#Headers],[01.май]]+RANDBETWEEN(1,3)+E33-Таблица1[[#Headers],[01.май]]</f>
        <v>43650</v>
      </c>
      <c r="F34" s="11">
        <f ca="1">Таблица1[[#This Row],[01.май]]+RANDBETWEEN(1,10)</f>
        <v>43654</v>
      </c>
      <c r="G34" s="2">
        <v>1</v>
      </c>
      <c r="H34">
        <v>3</v>
      </c>
      <c r="I34" s="2">
        <v>4</v>
      </c>
      <c r="J34" s="2">
        <v>0</v>
      </c>
      <c r="K34" s="2">
        <v>3</v>
      </c>
      <c r="L34" s="2">
        <f t="shared" ca="1" si="1"/>
        <v>3</v>
      </c>
      <c r="M34" s="2">
        <v>10</v>
      </c>
      <c r="N34" s="2">
        <v>7</v>
      </c>
      <c r="O34" s="2">
        <v>0</v>
      </c>
      <c r="P34" s="2">
        <v>7</v>
      </c>
      <c r="R34"/>
      <c r="S34"/>
      <c r="AK34" s="7">
        <f t="shared" ca="1" si="2"/>
        <v>6</v>
      </c>
    </row>
    <row r="35" spans="1:37" x14ac:dyDescent="0.25">
      <c r="A35" s="2">
        <v>34</v>
      </c>
      <c r="B35" s="2" t="str">
        <f>"MR-"&amp;Таблица1[[#This Row],[ID]]</f>
        <v>MR-34</v>
      </c>
      <c r="C35" s="2">
        <v>5</v>
      </c>
      <c r="D35" s="3" t="s">
        <v>55</v>
      </c>
      <c r="E35" s="11">
        <f ca="1">Таблица1[[#Headers],[01.май]]+RANDBETWEEN(1,3)+E34-Таблица1[[#Headers],[01.май]]</f>
        <v>43651</v>
      </c>
      <c r="F35" s="11">
        <f ca="1">Таблица1[[#This Row],[01.май]]+RANDBETWEEN(1,10)</f>
        <v>43653</v>
      </c>
      <c r="G35" s="2">
        <v>1</v>
      </c>
      <c r="H35">
        <v>10</v>
      </c>
      <c r="I35" s="2">
        <v>10</v>
      </c>
      <c r="J35" s="2">
        <v>0</v>
      </c>
      <c r="K35" s="2">
        <v>4</v>
      </c>
      <c r="L35" s="2">
        <f t="shared" ca="1" si="1"/>
        <v>2</v>
      </c>
      <c r="M35" s="2">
        <v>10</v>
      </c>
      <c r="N35" s="2">
        <v>7</v>
      </c>
      <c r="O35" s="2">
        <v>3</v>
      </c>
      <c r="P35" s="2">
        <v>7</v>
      </c>
      <c r="R35"/>
      <c r="S35"/>
      <c r="AK35" s="7">
        <f t="shared" ca="1" si="2"/>
        <v>1</v>
      </c>
    </row>
    <row r="36" spans="1:37" x14ac:dyDescent="0.25">
      <c r="A36" s="2">
        <v>35</v>
      </c>
      <c r="B36" s="2" t="str">
        <f>"MR-"&amp;Таблица1[[#This Row],[ID]]</f>
        <v>MR-35</v>
      </c>
      <c r="C36" s="2">
        <v>2</v>
      </c>
      <c r="D36" s="3" t="s">
        <v>56</v>
      </c>
      <c r="E36" s="11">
        <f ca="1">Таблица1[[#Headers],[01.май]]+RANDBETWEEN(1,3)+E35-Таблица1[[#Headers],[01.май]]</f>
        <v>43652</v>
      </c>
      <c r="F36" s="11">
        <f ca="1">Таблица1[[#This Row],[01.май]]+RANDBETWEEN(1,10)</f>
        <v>43659</v>
      </c>
      <c r="G36" s="2">
        <v>1</v>
      </c>
      <c r="H36">
        <v>10</v>
      </c>
      <c r="I36" s="2">
        <v>10</v>
      </c>
      <c r="J36" s="2">
        <v>0</v>
      </c>
      <c r="K36" s="2">
        <v>5</v>
      </c>
      <c r="L36" s="2">
        <f t="shared" ca="1" si="1"/>
        <v>1</v>
      </c>
      <c r="M36" s="2">
        <v>10</v>
      </c>
      <c r="N36" s="2">
        <v>7</v>
      </c>
      <c r="O36" s="2">
        <v>1</v>
      </c>
      <c r="P36" s="2">
        <v>7</v>
      </c>
      <c r="R36"/>
      <c r="S36"/>
      <c r="AK36" s="7">
        <f t="shared" ca="1" si="2"/>
        <v>3</v>
      </c>
    </row>
    <row r="37" spans="1:37" x14ac:dyDescent="0.25">
      <c r="A37" s="2">
        <v>36</v>
      </c>
      <c r="B37" s="2" t="str">
        <f>"MR-"&amp;Таблица1[[#This Row],[ID]]</f>
        <v>MR-36</v>
      </c>
      <c r="C37" s="2">
        <v>3</v>
      </c>
      <c r="D37" s="3" t="s">
        <v>57</v>
      </c>
      <c r="E37" s="11">
        <f ca="1">Таблица1[[#Headers],[01.май]]+RANDBETWEEN(1,3)+E36-Таблица1[[#Headers],[01.май]]</f>
        <v>43653</v>
      </c>
      <c r="F37" s="11">
        <f ca="1">Таблица1[[#This Row],[01.май]]+RANDBETWEEN(1,10)</f>
        <v>43656</v>
      </c>
      <c r="G37" s="2">
        <v>1</v>
      </c>
      <c r="H37">
        <v>4</v>
      </c>
      <c r="I37" s="2">
        <v>6</v>
      </c>
      <c r="J37" s="2">
        <v>0</v>
      </c>
      <c r="K37" s="2">
        <v>1</v>
      </c>
      <c r="L37" s="2">
        <f t="shared" ca="1" si="1"/>
        <v>2</v>
      </c>
      <c r="M37" s="2">
        <v>10</v>
      </c>
      <c r="N37" s="2">
        <v>7</v>
      </c>
      <c r="O37" s="2">
        <v>1</v>
      </c>
      <c r="P37" s="2">
        <v>7</v>
      </c>
      <c r="AK37" s="7">
        <f t="shared" ca="1" si="2"/>
        <v>4</v>
      </c>
    </row>
    <row r="38" spans="1:37" x14ac:dyDescent="0.25">
      <c r="A38" s="2">
        <v>37</v>
      </c>
      <c r="B38" s="2" t="str">
        <f>"MR-"&amp;Таблица1[[#This Row],[ID]]</f>
        <v>MR-37</v>
      </c>
      <c r="C38" s="2">
        <v>4</v>
      </c>
      <c r="D38" s="3" t="s">
        <v>58</v>
      </c>
      <c r="E38" s="11">
        <f ca="1">Таблица1[[#Headers],[01.май]]+RANDBETWEEN(1,3)+E37-Таблица1[[#Headers],[01.май]]</f>
        <v>43654</v>
      </c>
      <c r="F38" s="11">
        <f ca="1">Таблица1[[#This Row],[01.май]]+RANDBETWEEN(1,10)</f>
        <v>43655</v>
      </c>
      <c r="G38" s="2">
        <v>1</v>
      </c>
      <c r="H38">
        <v>8</v>
      </c>
      <c r="I38" s="2">
        <v>11</v>
      </c>
      <c r="J38" s="2">
        <v>0</v>
      </c>
      <c r="K38" s="2">
        <v>2</v>
      </c>
      <c r="L38" s="2">
        <f t="shared" ca="1" si="1"/>
        <v>3</v>
      </c>
      <c r="M38" s="2">
        <v>10</v>
      </c>
      <c r="N38" s="2">
        <v>7</v>
      </c>
      <c r="O38" s="2">
        <v>2</v>
      </c>
      <c r="P38" s="2">
        <v>8</v>
      </c>
      <c r="AK38" s="7">
        <f t="shared" ca="1" si="2"/>
        <v>10</v>
      </c>
    </row>
    <row r="39" spans="1:37" x14ac:dyDescent="0.25">
      <c r="A39" s="2">
        <v>38</v>
      </c>
      <c r="B39" s="2" t="str">
        <f>"MR-"&amp;Таблица1[[#This Row],[ID]]</f>
        <v>MR-38</v>
      </c>
      <c r="C39" s="2">
        <v>5</v>
      </c>
      <c r="D39" s="3" t="s">
        <v>59</v>
      </c>
      <c r="E39" s="11">
        <f ca="1">Таблица1[[#Headers],[01.май]]+RANDBETWEEN(1,3)+E38-Таблица1[[#Headers],[01.май]]</f>
        <v>43655</v>
      </c>
      <c r="F39" s="11">
        <f ca="1">Таблица1[[#This Row],[01.май]]+RANDBETWEEN(1,10)</f>
        <v>43662</v>
      </c>
      <c r="G39" s="2">
        <v>1</v>
      </c>
      <c r="H39">
        <v>7</v>
      </c>
      <c r="I39" s="2">
        <v>7</v>
      </c>
      <c r="J39" s="2">
        <v>0</v>
      </c>
      <c r="K39" s="2">
        <v>3</v>
      </c>
      <c r="L39" s="2">
        <f t="shared" ca="1" si="1"/>
        <v>2</v>
      </c>
      <c r="M39" s="2">
        <v>10</v>
      </c>
      <c r="N39" s="2">
        <v>7</v>
      </c>
      <c r="O39" s="2">
        <v>0</v>
      </c>
      <c r="P39" s="2">
        <v>8</v>
      </c>
      <c r="AK39" s="7">
        <f t="shared" ca="1" si="2"/>
        <v>10</v>
      </c>
    </row>
    <row r="40" spans="1:37" x14ac:dyDescent="0.25">
      <c r="A40" s="2">
        <v>39</v>
      </c>
      <c r="B40" s="2" t="str">
        <f>"MR-"&amp;Таблица1[[#This Row],[ID]]</f>
        <v>MR-39</v>
      </c>
      <c r="C40" s="2">
        <v>2</v>
      </c>
      <c r="D40" s="3" t="s">
        <v>60</v>
      </c>
      <c r="E40" s="11">
        <f ca="1">Таблица1[[#Headers],[01.май]]+RANDBETWEEN(1,3)+E39-Таблица1[[#Headers],[01.май]]</f>
        <v>43656</v>
      </c>
      <c r="F40" s="11">
        <f ca="1">Таблица1[[#This Row],[01.май]]+RANDBETWEEN(1,10)</f>
        <v>43664</v>
      </c>
      <c r="G40" s="2">
        <v>1</v>
      </c>
      <c r="H40">
        <v>8</v>
      </c>
      <c r="I40" s="2">
        <v>10</v>
      </c>
      <c r="J40" s="2">
        <v>0</v>
      </c>
      <c r="K40" s="2">
        <v>4</v>
      </c>
      <c r="L40" s="2">
        <f t="shared" ca="1" si="1"/>
        <v>3</v>
      </c>
      <c r="M40" s="2">
        <v>10</v>
      </c>
      <c r="N40" s="2">
        <v>7</v>
      </c>
      <c r="O40" s="2">
        <v>5</v>
      </c>
      <c r="P40" s="2">
        <v>8</v>
      </c>
      <c r="AK40" s="7">
        <f t="shared" ca="1" si="2"/>
        <v>8</v>
      </c>
    </row>
    <row r="41" spans="1:37" x14ac:dyDescent="0.25">
      <c r="A41" s="2">
        <v>40</v>
      </c>
      <c r="B41" s="2" t="str">
        <f>"MR-"&amp;Таблица1[[#This Row],[ID]]</f>
        <v>MR-40</v>
      </c>
      <c r="C41" s="2">
        <v>2</v>
      </c>
      <c r="D41" s="3" t="s">
        <v>61</v>
      </c>
      <c r="E41" s="11">
        <f ca="1">Таблица1[[#Headers],[01.май]]+RANDBETWEEN(1,3)+E40-Таблица1[[#Headers],[01.май]]</f>
        <v>43658</v>
      </c>
      <c r="F41" s="11">
        <f ca="1">Таблица1[[#This Row],[01.май]]+RANDBETWEEN(1,10)</f>
        <v>43664</v>
      </c>
      <c r="G41" s="2">
        <v>1</v>
      </c>
      <c r="H41" s="2">
        <v>2</v>
      </c>
      <c r="I41" s="2">
        <v>3</v>
      </c>
      <c r="J41" s="2">
        <v>0</v>
      </c>
      <c r="K41" s="2">
        <v>5</v>
      </c>
      <c r="L41" s="2">
        <f t="shared" ca="1" si="1"/>
        <v>3</v>
      </c>
      <c r="M41" s="2">
        <v>10</v>
      </c>
      <c r="N41" s="2">
        <v>7</v>
      </c>
      <c r="O41" s="2">
        <v>5</v>
      </c>
      <c r="P41" s="2">
        <v>8</v>
      </c>
      <c r="AK41" s="8">
        <f t="shared" ca="1" si="2"/>
        <v>10</v>
      </c>
    </row>
    <row r="42" spans="1:37" x14ac:dyDescent="0.25">
      <c r="A42" s="2">
        <v>41</v>
      </c>
      <c r="B42" s="2" t="str">
        <f>"MR-"&amp;Таблица1[[#This Row],[ID]]</f>
        <v>MR-41</v>
      </c>
      <c r="C42" s="2">
        <v>4</v>
      </c>
      <c r="D42" s="3" t="s">
        <v>62</v>
      </c>
      <c r="E42" s="11">
        <f ca="1">Таблица1[[#Headers],[01.май]]+RANDBETWEEN(1,3)+E41-Таблица1[[#Headers],[01.май]]</f>
        <v>43659</v>
      </c>
      <c r="F42" s="11">
        <f ca="1">Таблица1[[#This Row],[01.май]]+RANDBETWEEN(1,10)</f>
        <v>43666</v>
      </c>
      <c r="G42" s="2">
        <v>1</v>
      </c>
      <c r="H42" s="2">
        <v>1</v>
      </c>
      <c r="I42" s="2">
        <v>4</v>
      </c>
      <c r="J42" s="2">
        <v>0</v>
      </c>
      <c r="K42" s="2">
        <v>1</v>
      </c>
      <c r="L42" s="2">
        <f t="shared" ca="1" si="1"/>
        <v>2</v>
      </c>
      <c r="M42" s="2">
        <v>10</v>
      </c>
      <c r="N42" s="2">
        <v>7</v>
      </c>
      <c r="O42" s="2">
        <v>0</v>
      </c>
      <c r="P42" s="2">
        <v>8</v>
      </c>
      <c r="AK42" s="8">
        <f t="shared" ca="1" si="2"/>
        <v>9</v>
      </c>
    </row>
    <row r="43" spans="1:37" x14ac:dyDescent="0.25">
      <c r="A43" s="2">
        <v>42</v>
      </c>
      <c r="B43" s="2" t="str">
        <f>"MR-"&amp;Таблица1[[#This Row],[ID]]</f>
        <v>MR-42</v>
      </c>
      <c r="C43" s="2">
        <v>5</v>
      </c>
      <c r="D43" s="3" t="s">
        <v>63</v>
      </c>
      <c r="E43" s="11">
        <f ca="1">Таблица1[[#Headers],[01.май]]+RANDBETWEEN(1,3)+E42-Таблица1[[#Headers],[01.май]]</f>
        <v>43660</v>
      </c>
      <c r="F43" s="11">
        <f ca="1">Таблица1[[#This Row],[01.май]]+RANDBETWEEN(1,10)</f>
        <v>43669</v>
      </c>
      <c r="G43" s="2">
        <v>1</v>
      </c>
      <c r="H43" s="2">
        <v>9</v>
      </c>
      <c r="I43" s="2">
        <v>8</v>
      </c>
      <c r="J43" s="2">
        <v>0</v>
      </c>
      <c r="K43" s="2">
        <v>2</v>
      </c>
      <c r="L43" s="2">
        <f t="shared" ca="1" si="1"/>
        <v>3</v>
      </c>
      <c r="M43" s="2">
        <v>10</v>
      </c>
      <c r="N43" s="2">
        <v>7</v>
      </c>
      <c r="O43" s="2">
        <v>2</v>
      </c>
      <c r="P43" s="2">
        <v>8</v>
      </c>
      <c r="AK43" s="8">
        <f t="shared" ca="1" si="2"/>
        <v>2</v>
      </c>
    </row>
    <row r="44" spans="1:37" x14ac:dyDescent="0.25">
      <c r="A44" s="2">
        <v>43</v>
      </c>
      <c r="B44" s="2" t="str">
        <f>"MR-"&amp;Таблица1[[#This Row],[ID]]</f>
        <v>MR-43</v>
      </c>
      <c r="C44" s="2">
        <v>1</v>
      </c>
      <c r="D44" s="3" t="s">
        <v>64</v>
      </c>
      <c r="E44" s="11">
        <f ca="1">Таблица1[[#Headers],[01.май]]+RANDBETWEEN(1,3)+E43-Таблица1[[#Headers],[01.май]]</f>
        <v>43661</v>
      </c>
      <c r="F44" s="11">
        <f ca="1">Таблица1[[#This Row],[01.май]]+RANDBETWEEN(1,10)</f>
        <v>43663</v>
      </c>
      <c r="G44" s="2">
        <v>1</v>
      </c>
      <c r="H44" s="2">
        <v>3</v>
      </c>
      <c r="I44" s="2">
        <v>3</v>
      </c>
      <c r="J44" s="2">
        <v>0</v>
      </c>
      <c r="K44" s="2">
        <v>3</v>
      </c>
      <c r="L44" s="2">
        <f t="shared" ca="1" si="1"/>
        <v>3</v>
      </c>
      <c r="M44" s="2">
        <v>10</v>
      </c>
      <c r="N44" s="2">
        <v>7</v>
      </c>
      <c r="O44" s="2">
        <v>2</v>
      </c>
      <c r="P44" s="2">
        <v>8</v>
      </c>
      <c r="AK44" s="8">
        <f t="shared" ca="1" si="2"/>
        <v>1</v>
      </c>
    </row>
    <row r="45" spans="1:37" x14ac:dyDescent="0.25">
      <c r="A45" s="2">
        <v>44</v>
      </c>
      <c r="B45" s="2" t="str">
        <f>"MR-"&amp;Таблица1[[#This Row],[ID]]</f>
        <v>MR-44</v>
      </c>
      <c r="C45" s="2">
        <v>2</v>
      </c>
      <c r="D45" s="3" t="s">
        <v>65</v>
      </c>
      <c r="E45" s="11">
        <f ca="1">Таблица1[[#Headers],[01.май]]+RANDBETWEEN(1,3)+E44-Таблица1[[#Headers],[01.май]]</f>
        <v>43663</v>
      </c>
      <c r="F45" s="11">
        <f ca="1">Таблица1[[#This Row],[01.май]]+RANDBETWEEN(1,10)</f>
        <v>43672</v>
      </c>
      <c r="G45" s="2">
        <v>1</v>
      </c>
      <c r="H45" s="2">
        <v>5</v>
      </c>
      <c r="I45" s="2">
        <v>8</v>
      </c>
      <c r="J45" s="2">
        <v>0</v>
      </c>
      <c r="K45" s="2">
        <v>4</v>
      </c>
      <c r="L45" s="2">
        <f t="shared" ca="1" si="1"/>
        <v>1</v>
      </c>
      <c r="M45" s="2">
        <v>10</v>
      </c>
      <c r="N45" s="2">
        <v>7</v>
      </c>
      <c r="O45" s="2">
        <v>0</v>
      </c>
      <c r="P45" s="2">
        <v>9</v>
      </c>
      <c r="AK45" s="8">
        <f t="shared" ca="1" si="2"/>
        <v>10</v>
      </c>
    </row>
    <row r="46" spans="1:37" x14ac:dyDescent="0.25">
      <c r="A46" s="2">
        <v>45</v>
      </c>
      <c r="B46" s="2" t="str">
        <f>"MR-"&amp;Таблица1[[#This Row],[ID]]</f>
        <v>MR-45</v>
      </c>
      <c r="C46" s="2">
        <v>1</v>
      </c>
      <c r="D46" s="3" t="s">
        <v>66</v>
      </c>
      <c r="E46" s="11">
        <f ca="1">Таблица1[[#Headers],[01.май]]+RANDBETWEEN(1,3)+E45-Таблица1[[#Headers],[01.май]]</f>
        <v>43665</v>
      </c>
      <c r="F46" s="11">
        <f ca="1">Таблица1[[#This Row],[01.май]]+RANDBETWEEN(1,10)</f>
        <v>43670</v>
      </c>
      <c r="G46" s="2">
        <v>1</v>
      </c>
      <c r="H46" s="2">
        <v>5</v>
      </c>
      <c r="I46" s="2">
        <v>7</v>
      </c>
      <c r="J46" s="2">
        <v>0</v>
      </c>
      <c r="K46" s="2">
        <v>5</v>
      </c>
      <c r="L46" s="2">
        <f t="shared" ca="1" si="1"/>
        <v>3</v>
      </c>
      <c r="M46" s="2">
        <v>10</v>
      </c>
      <c r="N46" s="2">
        <v>7</v>
      </c>
      <c r="O46" s="2">
        <v>2</v>
      </c>
      <c r="P46" s="2">
        <v>9</v>
      </c>
      <c r="AK46" s="8">
        <f t="shared" ca="1" si="2"/>
        <v>6</v>
      </c>
    </row>
    <row r="47" spans="1:37" x14ac:dyDescent="0.25">
      <c r="A47" s="2">
        <v>46</v>
      </c>
      <c r="B47" s="2" t="str">
        <f>"MR-"&amp;Таблица1[[#This Row],[ID]]</f>
        <v>MR-46</v>
      </c>
      <c r="C47" s="2">
        <v>2</v>
      </c>
      <c r="D47" s="3" t="s">
        <v>67</v>
      </c>
      <c r="E47" s="11">
        <f ca="1">Таблица1[[#Headers],[01.май]]+RANDBETWEEN(1,3)+E46-Таблица1[[#Headers],[01.май]]</f>
        <v>43668</v>
      </c>
      <c r="F47" s="11">
        <f ca="1">Таблица1[[#This Row],[01.май]]+RANDBETWEEN(1,10)</f>
        <v>43678</v>
      </c>
      <c r="G47" s="2">
        <v>1</v>
      </c>
      <c r="H47" s="2">
        <v>9</v>
      </c>
      <c r="I47" s="2">
        <v>10</v>
      </c>
      <c r="J47" s="2">
        <v>0</v>
      </c>
      <c r="K47" s="2">
        <v>1</v>
      </c>
      <c r="L47" s="2">
        <f t="shared" ca="1" si="1"/>
        <v>3</v>
      </c>
      <c r="M47" s="2">
        <v>10</v>
      </c>
      <c r="N47" s="2">
        <v>7</v>
      </c>
      <c r="O47" s="2">
        <v>4</v>
      </c>
      <c r="P47" s="2">
        <v>9</v>
      </c>
      <c r="AK47" s="8">
        <f t="shared" ca="1" si="2"/>
        <v>3</v>
      </c>
    </row>
    <row r="48" spans="1:37" x14ac:dyDescent="0.25">
      <c r="A48" s="2">
        <v>47</v>
      </c>
      <c r="B48" s="2" t="str">
        <f>"MR-"&amp;Таблица1[[#This Row],[ID]]</f>
        <v>MR-47</v>
      </c>
      <c r="C48" s="2">
        <v>2</v>
      </c>
      <c r="D48" s="3" t="s">
        <v>68</v>
      </c>
      <c r="E48" s="11">
        <f ca="1">Таблица1[[#Headers],[01.май]]+RANDBETWEEN(1,3)+E47-Таблица1[[#Headers],[01.май]]</f>
        <v>43671</v>
      </c>
      <c r="F48" s="11">
        <f ca="1">Таблица1[[#This Row],[01.май]]+RANDBETWEEN(1,10)</f>
        <v>43676</v>
      </c>
      <c r="G48" s="2">
        <v>1</v>
      </c>
      <c r="H48" s="2">
        <v>10</v>
      </c>
      <c r="I48" s="2">
        <v>9</v>
      </c>
      <c r="J48" s="2">
        <v>0</v>
      </c>
      <c r="K48" s="2">
        <v>2</v>
      </c>
      <c r="L48" s="2">
        <f t="shared" ca="1" si="1"/>
        <v>1</v>
      </c>
      <c r="M48" s="2">
        <v>10</v>
      </c>
      <c r="N48" s="2">
        <v>7</v>
      </c>
      <c r="O48" s="2">
        <v>1</v>
      </c>
      <c r="P48" s="2">
        <v>9</v>
      </c>
      <c r="AK48" s="8">
        <f t="shared" ca="1" si="2"/>
        <v>2</v>
      </c>
    </row>
    <row r="49" spans="1:37" x14ac:dyDescent="0.25">
      <c r="A49" s="2">
        <v>48</v>
      </c>
      <c r="B49" s="2" t="str">
        <f>"MR-"&amp;Таблица1[[#This Row],[ID]]</f>
        <v>MR-48</v>
      </c>
      <c r="C49" s="2">
        <v>3</v>
      </c>
      <c r="D49" s="3" t="s">
        <v>69</v>
      </c>
      <c r="E49" s="11">
        <f ca="1">Таблица1[[#Headers],[01.май]]+RANDBETWEEN(1,3)+E48-Таблица1[[#Headers],[01.май]]</f>
        <v>43673</v>
      </c>
      <c r="F49" s="11">
        <f ca="1">Таблица1[[#This Row],[01.май]]+RANDBETWEEN(1,10)</f>
        <v>43679</v>
      </c>
      <c r="G49" s="2">
        <v>1</v>
      </c>
      <c r="H49" s="2">
        <v>4</v>
      </c>
      <c r="I49" s="2">
        <v>7</v>
      </c>
      <c r="J49" s="2">
        <v>0</v>
      </c>
      <c r="K49" s="2">
        <v>3</v>
      </c>
      <c r="L49" s="2">
        <f t="shared" ca="1" si="1"/>
        <v>1</v>
      </c>
      <c r="M49" s="2">
        <v>10</v>
      </c>
      <c r="N49" s="2">
        <v>7</v>
      </c>
      <c r="O49" s="2">
        <v>4</v>
      </c>
      <c r="P49" s="2">
        <v>9</v>
      </c>
      <c r="AK49" s="8">
        <f t="shared" ca="1" si="2"/>
        <v>3</v>
      </c>
    </row>
    <row r="50" spans="1:37" x14ac:dyDescent="0.25">
      <c r="A50" s="2">
        <v>49</v>
      </c>
      <c r="B50" s="2" t="str">
        <f>"MR-"&amp;Таблица1[[#This Row],[ID]]</f>
        <v>MR-49</v>
      </c>
      <c r="C50" s="2">
        <v>3</v>
      </c>
      <c r="D50" s="3" t="s">
        <v>70</v>
      </c>
      <c r="E50" s="11">
        <f ca="1">Таблица1[[#Headers],[01.май]]+RANDBETWEEN(1,3)+E49-Таблица1[[#Headers],[01.май]]</f>
        <v>43676</v>
      </c>
      <c r="F50" s="11">
        <f ca="1">Таблица1[[#This Row],[01.май]]+RANDBETWEEN(1,10)</f>
        <v>43677</v>
      </c>
      <c r="G50" s="2">
        <v>1</v>
      </c>
      <c r="H50" s="2">
        <v>3</v>
      </c>
      <c r="I50" s="2">
        <v>4</v>
      </c>
      <c r="J50" s="2">
        <v>0</v>
      </c>
      <c r="K50" s="2">
        <v>4</v>
      </c>
      <c r="L50" s="2">
        <f t="shared" ca="1" si="1"/>
        <v>3</v>
      </c>
      <c r="M50" s="2">
        <v>10</v>
      </c>
      <c r="N50" s="2">
        <v>7</v>
      </c>
      <c r="O50" s="2">
        <v>4</v>
      </c>
      <c r="P50" s="2">
        <v>9</v>
      </c>
      <c r="AK50" s="8">
        <f t="shared" ca="1" si="2"/>
        <v>10</v>
      </c>
    </row>
    <row r="51" spans="1:37" x14ac:dyDescent="0.25">
      <c r="A51" s="2">
        <v>50</v>
      </c>
      <c r="B51" s="2" t="str">
        <f>"MR-"&amp;Таблица1[[#This Row],[ID]]</f>
        <v>MR-50</v>
      </c>
      <c r="C51" s="2">
        <v>5</v>
      </c>
      <c r="D51" s="3" t="s">
        <v>71</v>
      </c>
      <c r="E51" s="11">
        <f ca="1">Таблица1[[#Headers],[01.май]]+RANDBETWEEN(1,3)+E50-Таблица1[[#Headers],[01.май]]</f>
        <v>43679</v>
      </c>
      <c r="F51" s="11">
        <f ca="1">Таблица1[[#This Row],[01.май]]+RANDBETWEEN(1,10)</f>
        <v>43680</v>
      </c>
      <c r="G51" s="2">
        <v>1</v>
      </c>
      <c r="H51" s="2">
        <v>3</v>
      </c>
      <c r="I51" s="2">
        <v>3</v>
      </c>
      <c r="J51" s="2">
        <v>0</v>
      </c>
      <c r="K51" s="2">
        <v>5</v>
      </c>
      <c r="L51" s="2">
        <f t="shared" ca="1" si="1"/>
        <v>3</v>
      </c>
      <c r="M51" s="2">
        <v>10</v>
      </c>
      <c r="N51" s="2">
        <v>7</v>
      </c>
      <c r="O51" s="2">
        <v>3</v>
      </c>
      <c r="P51" s="2">
        <v>9</v>
      </c>
      <c r="AK51" s="8">
        <f t="shared" ca="1" si="2"/>
        <v>5</v>
      </c>
    </row>
    <row r="52" spans="1:37" x14ac:dyDescent="0.25">
      <c r="A52" s="2">
        <v>51</v>
      </c>
      <c r="B52" s="2" t="str">
        <f>"MR-"&amp;Таблица1[[#This Row],[ID]]</f>
        <v>MR-51</v>
      </c>
      <c r="C52" s="2">
        <v>5</v>
      </c>
      <c r="D52" s="3" t="s">
        <v>72</v>
      </c>
      <c r="E52" s="11">
        <f ca="1">Таблица1[[#Headers],[01.май]]+RANDBETWEEN(1,3)+E51-Таблица1[[#Headers],[01.май]]</f>
        <v>43681</v>
      </c>
      <c r="F52" s="11">
        <f ca="1">Таблица1[[#This Row],[01.май]]+RANDBETWEEN(1,10)</f>
        <v>43689</v>
      </c>
      <c r="G52" s="2">
        <v>1</v>
      </c>
      <c r="H52" s="2">
        <v>5</v>
      </c>
      <c r="I52" s="2">
        <v>7</v>
      </c>
      <c r="J52" s="2">
        <v>0</v>
      </c>
      <c r="K52" s="2">
        <v>1</v>
      </c>
      <c r="L52" s="2">
        <f t="shared" ca="1" si="1"/>
        <v>1</v>
      </c>
      <c r="M52" s="2">
        <v>10</v>
      </c>
      <c r="N52" s="2">
        <v>8</v>
      </c>
      <c r="O52" s="2">
        <v>5</v>
      </c>
      <c r="P52" s="2">
        <v>10</v>
      </c>
      <c r="AK52" s="8">
        <f t="shared" ca="1" si="2"/>
        <v>1</v>
      </c>
    </row>
    <row r="53" spans="1:37" x14ac:dyDescent="0.25">
      <c r="A53" s="2">
        <v>52</v>
      </c>
      <c r="B53" s="2" t="str">
        <f>"MR-"&amp;Таблица1[[#This Row],[ID]]</f>
        <v>MR-52</v>
      </c>
      <c r="C53" s="2">
        <v>3</v>
      </c>
      <c r="D53" s="3" t="s">
        <v>73</v>
      </c>
      <c r="E53" s="11">
        <f ca="1">Таблица1[[#Headers],[01.май]]+RANDBETWEEN(1,3)+E52-Таблица1[[#Headers],[01.май]]</f>
        <v>43684</v>
      </c>
      <c r="F53" s="11">
        <f ca="1">Таблица1[[#This Row],[01.май]]+RANDBETWEEN(1,10)</f>
        <v>43688</v>
      </c>
      <c r="G53" s="2">
        <v>1</v>
      </c>
      <c r="H53" s="2">
        <v>3</v>
      </c>
      <c r="I53" s="2">
        <v>5</v>
      </c>
      <c r="J53" s="2">
        <v>0</v>
      </c>
      <c r="K53" s="2">
        <v>2</v>
      </c>
      <c r="L53" s="2">
        <f t="shared" ca="1" si="1"/>
        <v>2</v>
      </c>
      <c r="M53" s="2">
        <v>10</v>
      </c>
      <c r="N53" s="2">
        <v>8</v>
      </c>
      <c r="O53" s="2">
        <v>3</v>
      </c>
      <c r="P53" s="2">
        <v>10</v>
      </c>
      <c r="AK53" s="8">
        <f t="shared" ca="1" si="2"/>
        <v>2</v>
      </c>
    </row>
    <row r="54" spans="1:37" x14ac:dyDescent="0.25">
      <c r="A54" s="2">
        <v>53</v>
      </c>
      <c r="B54" s="2" t="str">
        <f>"MR-"&amp;Таблица1[[#This Row],[ID]]</f>
        <v>MR-53</v>
      </c>
      <c r="C54" s="2">
        <v>1</v>
      </c>
      <c r="D54" s="3" t="s">
        <v>74</v>
      </c>
      <c r="E54" s="11">
        <f ca="1">Таблица1[[#Headers],[01.май]]+RANDBETWEEN(1,3)+E53-Таблица1[[#Headers],[01.май]]</f>
        <v>43687</v>
      </c>
      <c r="F54" s="11">
        <f ca="1">Таблица1[[#This Row],[01.май]]+RANDBETWEEN(1,10)</f>
        <v>43688</v>
      </c>
      <c r="G54" s="2">
        <v>1</v>
      </c>
      <c r="H54" s="2">
        <v>10</v>
      </c>
      <c r="I54" s="2">
        <v>13</v>
      </c>
      <c r="J54" s="2">
        <v>0</v>
      </c>
      <c r="K54" s="2">
        <v>3</v>
      </c>
      <c r="L54" s="2">
        <f t="shared" ca="1" si="1"/>
        <v>2</v>
      </c>
      <c r="M54" s="2">
        <v>10</v>
      </c>
      <c r="N54" s="2">
        <v>8</v>
      </c>
      <c r="O54" s="2">
        <v>3</v>
      </c>
      <c r="P54" s="2">
        <v>10</v>
      </c>
      <c r="AK54" s="8">
        <f t="shared" ca="1" si="2"/>
        <v>10</v>
      </c>
    </row>
    <row r="55" spans="1:37" x14ac:dyDescent="0.25">
      <c r="A55" s="2">
        <v>54</v>
      </c>
      <c r="B55" s="2" t="str">
        <f>"MR-"&amp;Таблица1[[#This Row],[ID]]</f>
        <v>MR-54</v>
      </c>
      <c r="C55" s="2">
        <v>5</v>
      </c>
      <c r="D55" s="3" t="s">
        <v>75</v>
      </c>
      <c r="E55" s="11">
        <f ca="1">Таблица1[[#Headers],[01.май]]+RANDBETWEEN(1,3)+E54-Таблица1[[#Headers],[01.май]]</f>
        <v>43688</v>
      </c>
      <c r="F55" s="11">
        <f ca="1">Таблица1[[#This Row],[01.май]]+RANDBETWEEN(1,10)</f>
        <v>43698</v>
      </c>
      <c r="G55" s="2">
        <v>1</v>
      </c>
      <c r="H55" s="2">
        <v>4</v>
      </c>
      <c r="I55" s="2">
        <v>5</v>
      </c>
      <c r="J55" s="2">
        <v>0</v>
      </c>
      <c r="K55" s="2">
        <v>4</v>
      </c>
      <c r="L55" s="2">
        <f t="shared" ca="1" si="1"/>
        <v>3</v>
      </c>
      <c r="M55" s="2">
        <v>10</v>
      </c>
      <c r="N55" s="2">
        <v>8</v>
      </c>
      <c r="O55" s="2">
        <v>5</v>
      </c>
      <c r="P55" s="2">
        <v>10</v>
      </c>
      <c r="AK55" s="8">
        <f t="shared" ca="1" si="2"/>
        <v>1</v>
      </c>
    </row>
    <row r="56" spans="1:37" x14ac:dyDescent="0.25">
      <c r="A56" s="2">
        <v>55</v>
      </c>
      <c r="B56" s="2" t="str">
        <f>"MR-"&amp;Таблица1[[#This Row],[ID]]</f>
        <v>MR-55</v>
      </c>
      <c r="C56" s="2">
        <v>3</v>
      </c>
      <c r="D56" s="3" t="s">
        <v>76</v>
      </c>
      <c r="E56" s="11">
        <f ca="1">Таблица1[[#Headers],[01.май]]+RANDBETWEEN(1,3)+E55-Таблица1[[#Headers],[01.май]]</f>
        <v>43690</v>
      </c>
      <c r="F56" s="11">
        <f ca="1">Таблица1[[#This Row],[01.май]]+RANDBETWEEN(1,10)</f>
        <v>43691</v>
      </c>
      <c r="G56" s="2">
        <v>1</v>
      </c>
      <c r="H56" s="2">
        <v>2</v>
      </c>
      <c r="I56" s="2">
        <v>1</v>
      </c>
      <c r="J56" s="2">
        <v>0</v>
      </c>
      <c r="K56" s="2">
        <v>5</v>
      </c>
      <c r="L56" s="2">
        <f t="shared" ca="1" si="1"/>
        <v>2</v>
      </c>
      <c r="M56" s="2">
        <v>10</v>
      </c>
      <c r="N56" s="2">
        <v>8</v>
      </c>
      <c r="O56" s="2">
        <v>4</v>
      </c>
      <c r="P56" s="2">
        <v>10</v>
      </c>
      <c r="AK56" s="8">
        <f t="shared" ca="1" si="2"/>
        <v>1</v>
      </c>
    </row>
    <row r="57" spans="1:37" x14ac:dyDescent="0.25">
      <c r="A57" s="2">
        <v>56</v>
      </c>
      <c r="B57" s="2" t="str">
        <f>"MR-"&amp;Таблица1[[#This Row],[ID]]</f>
        <v>MR-56</v>
      </c>
      <c r="C57" s="2">
        <v>4</v>
      </c>
      <c r="D57" s="3" t="s">
        <v>77</v>
      </c>
      <c r="E57" s="11">
        <f ca="1">Таблица1[[#Headers],[01.май]]+RANDBETWEEN(1,3)+E56-Таблица1[[#Headers],[01.май]]</f>
        <v>43693</v>
      </c>
      <c r="F57" s="11">
        <f ca="1">Таблица1[[#This Row],[01.май]]+RANDBETWEEN(1,10)</f>
        <v>43694</v>
      </c>
      <c r="G57" s="2">
        <v>1</v>
      </c>
      <c r="H57" s="2">
        <v>4</v>
      </c>
      <c r="I57" s="2">
        <v>6</v>
      </c>
      <c r="J57" s="2">
        <v>0</v>
      </c>
      <c r="K57" s="2">
        <v>1</v>
      </c>
      <c r="L57" s="2">
        <f t="shared" ca="1" si="1"/>
        <v>2</v>
      </c>
      <c r="M57" s="2">
        <v>10</v>
      </c>
      <c r="N57" s="2">
        <v>8</v>
      </c>
      <c r="O57" s="2">
        <v>0</v>
      </c>
      <c r="P57" s="2">
        <v>10</v>
      </c>
      <c r="AK57" s="8">
        <f t="shared" ca="1" si="2"/>
        <v>10</v>
      </c>
    </row>
    <row r="58" spans="1:37" x14ac:dyDescent="0.25">
      <c r="A58" s="2">
        <v>57</v>
      </c>
      <c r="B58" s="2" t="str">
        <f>"MR-"&amp;Таблица1[[#This Row],[ID]]</f>
        <v>MR-57</v>
      </c>
      <c r="C58" s="2">
        <v>4</v>
      </c>
      <c r="D58" s="3" t="s">
        <v>78</v>
      </c>
      <c r="E58" s="11">
        <f ca="1">Таблица1[[#Headers],[01.май]]+RANDBETWEEN(1,3)+E57-Таблица1[[#Headers],[01.май]]</f>
        <v>43694</v>
      </c>
      <c r="F58" s="11">
        <f ca="1">Таблица1[[#This Row],[01.май]]+RANDBETWEEN(1,10)</f>
        <v>43704</v>
      </c>
      <c r="G58" s="2">
        <v>1</v>
      </c>
      <c r="H58" s="2">
        <v>10</v>
      </c>
      <c r="I58" s="2">
        <v>10</v>
      </c>
      <c r="J58" s="2">
        <v>0</v>
      </c>
      <c r="K58" s="2">
        <v>2</v>
      </c>
      <c r="L58" s="2">
        <f t="shared" ca="1" si="1"/>
        <v>3</v>
      </c>
      <c r="M58" s="2">
        <v>10</v>
      </c>
      <c r="N58" s="2">
        <v>8</v>
      </c>
      <c r="O58" s="2">
        <v>2</v>
      </c>
      <c r="P58" s="2">
        <v>10</v>
      </c>
      <c r="AK58" s="8">
        <f t="shared" ca="1" si="2"/>
        <v>5</v>
      </c>
    </row>
    <row r="59" spans="1:37" x14ac:dyDescent="0.25">
      <c r="A59" s="2">
        <v>58</v>
      </c>
      <c r="B59" s="2" t="str">
        <f>"MR-"&amp;Таблица1[[#This Row],[ID]]</f>
        <v>MR-58</v>
      </c>
      <c r="C59" s="2">
        <v>5</v>
      </c>
      <c r="D59" s="3" t="s">
        <v>79</v>
      </c>
      <c r="E59" s="11">
        <f ca="1">Таблица1[[#Headers],[01.май]]+RANDBETWEEN(1,3)+E58-Таблица1[[#Headers],[01.май]]</f>
        <v>43697</v>
      </c>
      <c r="F59" s="11">
        <f ca="1">Таблица1[[#This Row],[01.май]]+RANDBETWEEN(1,10)</f>
        <v>43705</v>
      </c>
      <c r="G59" s="2">
        <v>1</v>
      </c>
      <c r="H59" s="2">
        <v>4</v>
      </c>
      <c r="I59" s="2">
        <v>4</v>
      </c>
      <c r="J59" s="2">
        <v>0</v>
      </c>
      <c r="K59" s="2">
        <v>3</v>
      </c>
      <c r="L59" s="2">
        <f t="shared" ca="1" si="1"/>
        <v>3</v>
      </c>
      <c r="M59" s="2">
        <v>10</v>
      </c>
      <c r="N59" s="2">
        <v>8</v>
      </c>
      <c r="O59" s="2">
        <v>1</v>
      </c>
      <c r="P59" s="2">
        <v>10</v>
      </c>
      <c r="AK59" s="8">
        <f t="shared" ca="1" si="2"/>
        <v>2</v>
      </c>
    </row>
    <row r="60" spans="1:37" x14ac:dyDescent="0.25">
      <c r="A60" s="2">
        <v>59</v>
      </c>
      <c r="B60" s="2" t="str">
        <f>"MR-"&amp;Таблица1[[#This Row],[ID]]</f>
        <v>MR-59</v>
      </c>
      <c r="C60" s="2">
        <v>3</v>
      </c>
      <c r="D60" s="3" t="s">
        <v>80</v>
      </c>
      <c r="E60" s="11">
        <f ca="1">Таблица1[[#Headers],[01.май]]+RANDBETWEEN(1,3)+E59-Таблица1[[#Headers],[01.май]]</f>
        <v>43700</v>
      </c>
      <c r="F60" s="11">
        <f ca="1">Таблица1[[#This Row],[01.май]]+RANDBETWEEN(1,10)</f>
        <v>43702</v>
      </c>
      <c r="G60" s="2">
        <v>1</v>
      </c>
      <c r="H60" s="2">
        <v>9</v>
      </c>
      <c r="I60" s="2">
        <v>7</v>
      </c>
      <c r="J60" s="2">
        <v>0</v>
      </c>
      <c r="K60" s="2">
        <v>4</v>
      </c>
      <c r="L60" s="2">
        <f t="shared" ca="1" si="1"/>
        <v>3</v>
      </c>
      <c r="M60" s="2">
        <v>10</v>
      </c>
      <c r="N60" s="2">
        <v>8</v>
      </c>
      <c r="O60" s="2">
        <v>4</v>
      </c>
      <c r="P60" s="2">
        <v>11</v>
      </c>
      <c r="AK60" s="8">
        <f t="shared" ca="1" si="2"/>
        <v>7</v>
      </c>
    </row>
    <row r="61" spans="1:37" x14ac:dyDescent="0.25">
      <c r="A61" s="2">
        <v>60</v>
      </c>
      <c r="B61" s="2" t="str">
        <f>"MR-"&amp;Таблица1[[#This Row],[ID]]</f>
        <v>MR-60</v>
      </c>
      <c r="C61" s="2">
        <v>1</v>
      </c>
      <c r="D61" s="3" t="s">
        <v>81</v>
      </c>
      <c r="E61" s="11">
        <f ca="1">Таблица1[[#Headers],[01.май]]+RANDBETWEEN(1,3)+E60-Таблица1[[#Headers],[01.май]]</f>
        <v>43702</v>
      </c>
      <c r="F61" s="11">
        <f ca="1">Таблица1[[#This Row],[01.май]]+RANDBETWEEN(1,10)</f>
        <v>43709</v>
      </c>
      <c r="G61" s="2">
        <v>1</v>
      </c>
      <c r="H61" s="2">
        <v>6</v>
      </c>
      <c r="I61" s="2">
        <v>9</v>
      </c>
      <c r="J61" s="2">
        <v>0</v>
      </c>
      <c r="K61" s="2">
        <v>5</v>
      </c>
      <c r="L61" s="2">
        <f t="shared" ca="1" si="1"/>
        <v>3</v>
      </c>
      <c r="M61" s="2">
        <v>10</v>
      </c>
      <c r="N61" s="2">
        <v>8</v>
      </c>
      <c r="O61" s="2">
        <v>4</v>
      </c>
      <c r="P61" s="2">
        <v>11</v>
      </c>
      <c r="AK61" s="8">
        <f t="shared" ca="1" si="2"/>
        <v>5</v>
      </c>
    </row>
    <row r="62" spans="1:37" x14ac:dyDescent="0.25">
      <c r="A62" s="2">
        <v>61</v>
      </c>
      <c r="B62" s="2" t="str">
        <f>"MR-"&amp;Таблица1[[#This Row],[ID]]</f>
        <v>MR-61</v>
      </c>
      <c r="C62" s="2">
        <v>3</v>
      </c>
      <c r="D62" s="3" t="s">
        <v>82</v>
      </c>
      <c r="E62" s="11">
        <f ca="1">Таблица1[[#Headers],[01.май]]+RANDBETWEEN(1,3)+E61-Таблица1[[#Headers],[01.май]]</f>
        <v>43703</v>
      </c>
      <c r="F62" s="11">
        <f ca="1">Таблица1[[#This Row],[01.май]]+RANDBETWEEN(1,10)</f>
        <v>43706</v>
      </c>
      <c r="G62" s="2">
        <v>1</v>
      </c>
      <c r="H62" s="2">
        <v>1</v>
      </c>
      <c r="I62" s="2">
        <v>2</v>
      </c>
      <c r="J62" s="2">
        <v>0</v>
      </c>
      <c r="K62" s="2">
        <v>1</v>
      </c>
      <c r="L62" s="2">
        <f t="shared" ca="1" si="1"/>
        <v>1</v>
      </c>
      <c r="M62" s="2">
        <v>10</v>
      </c>
      <c r="N62" s="2">
        <v>8</v>
      </c>
      <c r="O62" s="2">
        <v>4</v>
      </c>
      <c r="P62" s="2">
        <v>11</v>
      </c>
      <c r="AK62" s="8">
        <f t="shared" ca="1" si="2"/>
        <v>2</v>
      </c>
    </row>
    <row r="63" spans="1:37" x14ac:dyDescent="0.25">
      <c r="A63" s="2">
        <v>62</v>
      </c>
      <c r="B63" s="2" t="str">
        <f>"MR-"&amp;Таблица1[[#This Row],[ID]]</f>
        <v>MR-62</v>
      </c>
      <c r="C63" s="2">
        <v>3</v>
      </c>
      <c r="D63" s="3" t="s">
        <v>83</v>
      </c>
      <c r="E63" s="11">
        <f ca="1">Таблица1[[#Headers],[01.май]]+RANDBETWEEN(1,3)+E62-Таблица1[[#Headers],[01.май]]</f>
        <v>43705</v>
      </c>
      <c r="F63" s="11">
        <f ca="1">Таблица1[[#This Row],[01.май]]+RANDBETWEEN(1,10)</f>
        <v>43707</v>
      </c>
      <c r="G63" s="2">
        <v>1</v>
      </c>
      <c r="H63" s="2">
        <v>1</v>
      </c>
      <c r="I63" s="2">
        <v>4</v>
      </c>
      <c r="J63" s="2">
        <v>0</v>
      </c>
      <c r="K63" s="2">
        <v>2</v>
      </c>
      <c r="L63" s="2">
        <f t="shared" ca="1" si="1"/>
        <v>3</v>
      </c>
      <c r="M63" s="2">
        <v>10</v>
      </c>
      <c r="N63" s="2">
        <v>8</v>
      </c>
      <c r="O63" s="2">
        <v>4</v>
      </c>
      <c r="P63" s="2">
        <v>11</v>
      </c>
      <c r="AK63" s="8">
        <f t="shared" ca="1" si="2"/>
        <v>3</v>
      </c>
    </row>
    <row r="64" spans="1:37" x14ac:dyDescent="0.25">
      <c r="A64" s="2">
        <v>63</v>
      </c>
      <c r="B64" s="2" t="str">
        <f>"MR-"&amp;Таблица1[[#This Row],[ID]]</f>
        <v>MR-63</v>
      </c>
      <c r="C64" s="2">
        <v>5</v>
      </c>
      <c r="D64" s="3" t="s">
        <v>84</v>
      </c>
      <c r="E64" s="11">
        <f ca="1">Таблица1[[#Headers],[01.май]]+RANDBETWEEN(1,3)+E63-Таблица1[[#Headers],[01.май]]</f>
        <v>43706</v>
      </c>
      <c r="F64" s="11">
        <f ca="1">Таблица1[[#This Row],[01.май]]+RANDBETWEEN(1,10)</f>
        <v>43710</v>
      </c>
      <c r="G64" s="2">
        <v>1</v>
      </c>
      <c r="H64" s="2">
        <v>8</v>
      </c>
      <c r="I64" s="2">
        <v>9</v>
      </c>
      <c r="J64" s="2">
        <v>0</v>
      </c>
      <c r="K64" s="2">
        <v>3</v>
      </c>
      <c r="L64" s="2">
        <f t="shared" ca="1" si="1"/>
        <v>3</v>
      </c>
      <c r="M64" s="2">
        <v>10</v>
      </c>
      <c r="N64" s="2">
        <v>8</v>
      </c>
      <c r="O64" s="2">
        <v>4</v>
      </c>
      <c r="P64" s="2">
        <v>11</v>
      </c>
      <c r="AK64" s="8">
        <f t="shared" ca="1" si="2"/>
        <v>4</v>
      </c>
    </row>
    <row r="65" spans="1:37" x14ac:dyDescent="0.25">
      <c r="A65" s="2">
        <v>64</v>
      </c>
      <c r="B65" s="2" t="str">
        <f>"MR-"&amp;Таблица1[[#This Row],[ID]]</f>
        <v>MR-64</v>
      </c>
      <c r="C65" s="2">
        <v>2</v>
      </c>
      <c r="D65" s="3" t="s">
        <v>85</v>
      </c>
      <c r="E65" s="11">
        <f ca="1">Таблица1[[#Headers],[01.май]]+RANDBETWEEN(1,3)+E64-Таблица1[[#Headers],[01.май]]</f>
        <v>43707</v>
      </c>
      <c r="F65" s="11">
        <f ca="1">Таблица1[[#This Row],[01.май]]+RANDBETWEEN(1,10)</f>
        <v>43710</v>
      </c>
      <c r="G65" s="2">
        <v>1</v>
      </c>
      <c r="H65" s="2">
        <v>1</v>
      </c>
      <c r="I65" s="2">
        <v>4</v>
      </c>
      <c r="J65" s="2">
        <f>Таблица1[[#This Row],[Трудоемкость исходная]]-Таблица1[[#This Row],[Трудоемкость исходная]]</f>
        <v>0</v>
      </c>
      <c r="K65" s="2">
        <v>4</v>
      </c>
      <c r="L65" s="2">
        <f t="shared" ca="1" si="1"/>
        <v>3</v>
      </c>
      <c r="M65" s="2">
        <v>10</v>
      </c>
      <c r="N65" s="2">
        <v>8</v>
      </c>
      <c r="O65" s="2">
        <v>2</v>
      </c>
      <c r="P65" s="2">
        <v>12</v>
      </c>
      <c r="AK65" s="8">
        <f t="shared" ca="1" si="2"/>
        <v>6</v>
      </c>
    </row>
    <row r="66" spans="1:37" x14ac:dyDescent="0.25">
      <c r="A66" s="2">
        <v>65</v>
      </c>
      <c r="B66" s="2" t="str">
        <f>"MR-"&amp;Таблица1[[#This Row],[ID]]</f>
        <v>MR-65</v>
      </c>
      <c r="C66" s="2">
        <v>1</v>
      </c>
      <c r="D66" s="3" t="s">
        <v>86</v>
      </c>
      <c r="E66" s="11">
        <f ca="1">Таблица1[[#Headers],[01.май]]+RANDBETWEEN(1,3)+E65-Таблица1[[#Headers],[01.май]]</f>
        <v>43708</v>
      </c>
      <c r="F66" s="11">
        <f ca="1">Таблица1[[#This Row],[01.май]]+RANDBETWEEN(1,10)</f>
        <v>43717</v>
      </c>
      <c r="G66" s="2">
        <v>1</v>
      </c>
      <c r="H66" s="2">
        <v>10</v>
      </c>
      <c r="I66" s="2">
        <v>12</v>
      </c>
      <c r="J66" s="2">
        <f>Таблица1[[#This Row],[Трудоемкость исходная]]-Таблица1[[#This Row],[Трудоемкость исходная]]/5</f>
        <v>8</v>
      </c>
      <c r="K66" s="2">
        <v>5</v>
      </c>
      <c r="L66" s="2">
        <f t="shared" ca="1" si="1"/>
        <v>3</v>
      </c>
      <c r="M66" s="2">
        <v>10</v>
      </c>
      <c r="N66" s="2">
        <v>9</v>
      </c>
      <c r="O66" s="2">
        <v>0</v>
      </c>
      <c r="P66" s="2">
        <v>12</v>
      </c>
      <c r="AK66" s="8">
        <f t="shared" ca="1" si="2"/>
        <v>3</v>
      </c>
    </row>
    <row r="67" spans="1:37" x14ac:dyDescent="0.25">
      <c r="A67" s="2">
        <v>66</v>
      </c>
      <c r="B67" s="2" t="str">
        <f>"MR-"&amp;Таблица1[[#This Row],[ID]]</f>
        <v>MR-66</v>
      </c>
      <c r="C67" s="2">
        <v>1</v>
      </c>
      <c r="D67" s="3" t="s">
        <v>87</v>
      </c>
      <c r="E67" s="11">
        <f ca="1">Таблица1[[#Headers],[01.май]]+RANDBETWEEN(1,3)+E66-Таблица1[[#Headers],[01.май]]</f>
        <v>43710</v>
      </c>
      <c r="F67" s="11">
        <f ca="1">Таблица1[[#This Row],[01.май]]+RANDBETWEEN(1,10)</f>
        <v>43716</v>
      </c>
      <c r="G67" s="2">
        <v>1</v>
      </c>
      <c r="H67" s="2">
        <v>6</v>
      </c>
      <c r="I67" s="2">
        <v>4</v>
      </c>
      <c r="J67" s="2">
        <f>Таблица1[[#This Row],[Трудоемкость исходная]]-Таблица1[[#This Row],[Трудоемкость исходная]]/3</f>
        <v>4</v>
      </c>
      <c r="K67" s="2">
        <v>1</v>
      </c>
      <c r="L67" s="2">
        <f t="shared" ref="L67:L100" ca="1" si="3">RANDBETWEEN(1,3)</f>
        <v>1</v>
      </c>
      <c r="M67" s="2">
        <v>10</v>
      </c>
      <c r="N67" s="2">
        <v>9</v>
      </c>
      <c r="O67" s="2">
        <v>2</v>
      </c>
      <c r="P67" s="2">
        <v>12</v>
      </c>
      <c r="AK67" s="8">
        <f t="shared" ca="1" si="2"/>
        <v>6</v>
      </c>
    </row>
    <row r="68" spans="1:37" x14ac:dyDescent="0.25">
      <c r="A68" s="2">
        <v>67</v>
      </c>
      <c r="B68" s="2" t="str">
        <f>"MR-"&amp;Таблица1[[#This Row],[ID]]</f>
        <v>MR-67</v>
      </c>
      <c r="C68" s="2">
        <v>4</v>
      </c>
      <c r="D68" s="3" t="s">
        <v>88</v>
      </c>
      <c r="E68" s="11">
        <f ca="1">Таблица1[[#Headers],[01.май]]+RANDBETWEEN(1,3)+E67-Таблица1[[#Headers],[01.май]]</f>
        <v>43712</v>
      </c>
      <c r="F68" s="11">
        <f ca="1">Таблица1[[#This Row],[01.май]]+RANDBETWEEN(1,10)</f>
        <v>43721</v>
      </c>
      <c r="G68" s="2">
        <v>1</v>
      </c>
      <c r="H68" s="2">
        <v>2</v>
      </c>
      <c r="I68" s="2">
        <v>3</v>
      </c>
      <c r="J68" s="2">
        <f>Таблица1[[#This Row],[Трудоемкость исходная]]-Таблица1[[#This Row],[Трудоемкость исходная]]/2</f>
        <v>1</v>
      </c>
      <c r="K68" s="2">
        <v>2</v>
      </c>
      <c r="L68" s="2">
        <f t="shared" ca="1" si="3"/>
        <v>1</v>
      </c>
      <c r="M68" s="2">
        <v>10</v>
      </c>
      <c r="N68" s="2">
        <v>9</v>
      </c>
      <c r="O68" s="2">
        <v>2</v>
      </c>
      <c r="P68" s="2">
        <v>12</v>
      </c>
      <c r="AK68" s="8">
        <f t="shared" ca="1" si="2"/>
        <v>8</v>
      </c>
    </row>
    <row r="69" spans="1:37" x14ac:dyDescent="0.25">
      <c r="A69" s="2">
        <v>68</v>
      </c>
      <c r="B69" s="2" t="str">
        <f>"MR-"&amp;Таблица1[[#This Row],[ID]]</f>
        <v>MR-68</v>
      </c>
      <c r="C69" s="2">
        <v>2</v>
      </c>
      <c r="D69" s="3" t="s">
        <v>89</v>
      </c>
      <c r="E69" s="11">
        <f ca="1">Таблица1[[#Headers],[01.май]]+RANDBETWEEN(1,3)+E68-Таблица1[[#Headers],[01.май]]</f>
        <v>43714</v>
      </c>
      <c r="F69" s="11">
        <f ca="1">Таблица1[[#This Row],[01.май]]+RANDBETWEEN(1,10)</f>
        <v>43718</v>
      </c>
      <c r="G69" s="2">
        <v>1</v>
      </c>
      <c r="H69" s="2">
        <v>10</v>
      </c>
      <c r="I69" s="2">
        <v>9</v>
      </c>
      <c r="J69" s="2">
        <f>Таблица1[[#This Row],[Трудоемкость исходная]]-Таблица1[[#This Row],[Трудоемкость исходная]]/2</f>
        <v>5</v>
      </c>
      <c r="K69" s="2">
        <v>3</v>
      </c>
      <c r="L69" s="2">
        <f t="shared" ca="1" si="3"/>
        <v>3</v>
      </c>
      <c r="M69" s="2">
        <v>10</v>
      </c>
      <c r="N69" s="2">
        <v>9</v>
      </c>
      <c r="O69" s="2">
        <v>4</v>
      </c>
      <c r="P69" s="2">
        <v>12</v>
      </c>
      <c r="AK69" s="8">
        <f t="shared" ca="1" si="2"/>
        <v>1</v>
      </c>
    </row>
    <row r="70" spans="1:37" x14ac:dyDescent="0.25">
      <c r="A70" s="2">
        <v>69</v>
      </c>
      <c r="B70" s="2" t="str">
        <f>"MR-"&amp;Таблица1[[#This Row],[ID]]</f>
        <v>MR-69</v>
      </c>
      <c r="C70" s="2">
        <v>5</v>
      </c>
      <c r="D70" s="3" t="s">
        <v>90</v>
      </c>
      <c r="E70" s="11">
        <f ca="1">Таблица1[[#Headers],[01.май]]+RANDBETWEEN(1,3)+E69-Таблица1[[#Headers],[01.май]]</f>
        <v>43717</v>
      </c>
      <c r="F70" s="11">
        <f ca="1">Таблица1[[#This Row],[01.май]]+RANDBETWEEN(1,10)</f>
        <v>43720</v>
      </c>
      <c r="G70" s="2">
        <v>1</v>
      </c>
      <c r="H70" s="2">
        <v>7</v>
      </c>
      <c r="I70" s="2">
        <v>7</v>
      </c>
      <c r="J70" s="2">
        <f>Таблица1[[#This Row],[Трудоемкость исходная]]</f>
        <v>7</v>
      </c>
      <c r="K70" s="2">
        <v>4</v>
      </c>
      <c r="L70" s="2">
        <f t="shared" ca="1" si="3"/>
        <v>3</v>
      </c>
      <c r="M70" s="2">
        <v>10</v>
      </c>
      <c r="N70" s="2">
        <v>9</v>
      </c>
      <c r="O70" s="2">
        <v>3</v>
      </c>
      <c r="P70" s="2">
        <v>12</v>
      </c>
      <c r="AK70" s="8">
        <f t="shared" ca="1" si="2"/>
        <v>3</v>
      </c>
    </row>
    <row r="71" spans="1:37" x14ac:dyDescent="0.25">
      <c r="A71" s="2">
        <v>70</v>
      </c>
      <c r="B71" s="2" t="str">
        <f>"MR-"&amp;Таблица1[[#This Row],[ID]]</f>
        <v>MR-70</v>
      </c>
      <c r="C71" s="2">
        <v>3</v>
      </c>
      <c r="D71" s="3" t="s">
        <v>91</v>
      </c>
      <c r="E71" s="11">
        <f ca="1">Таблица1[[#Headers],[01.май]]+RANDBETWEEN(1,3)+E70-Таблица1[[#Headers],[01.май]]</f>
        <v>43718</v>
      </c>
      <c r="F71" s="11">
        <f ca="1">Таблица1[[#This Row],[01.май]]+RANDBETWEEN(1,10)</f>
        <v>43725</v>
      </c>
      <c r="G71" s="2">
        <v>1</v>
      </c>
      <c r="H71" s="2">
        <v>10</v>
      </c>
      <c r="I71" s="2">
        <v>13</v>
      </c>
      <c r="J71" s="2">
        <f>Таблица1[[#This Row],[Трудоемкость исходная]]</f>
        <v>10</v>
      </c>
      <c r="K71" s="2">
        <v>5</v>
      </c>
      <c r="L71" s="2">
        <f t="shared" ca="1" si="3"/>
        <v>2</v>
      </c>
      <c r="M71" s="2">
        <v>10</v>
      </c>
      <c r="N71" s="2">
        <v>9</v>
      </c>
      <c r="O71" s="2">
        <v>4</v>
      </c>
      <c r="P71" s="2">
        <v>12</v>
      </c>
      <c r="AK71" s="8">
        <f t="shared" ca="1" si="2"/>
        <v>3</v>
      </c>
    </row>
    <row r="72" spans="1:37" x14ac:dyDescent="0.25">
      <c r="A72" s="2">
        <v>71</v>
      </c>
      <c r="B72" s="2" t="str">
        <f>"MR-"&amp;Таблица1[[#This Row],[ID]]</f>
        <v>MR-71</v>
      </c>
      <c r="C72" s="2">
        <v>2</v>
      </c>
      <c r="D72" s="3" t="s">
        <v>92</v>
      </c>
      <c r="E72" s="11">
        <f ca="1">Таблица1[[#Headers],[01.май]]+RANDBETWEEN(1,3)+E71-Таблица1[[#Headers],[01.май]]</f>
        <v>43720</v>
      </c>
      <c r="F72" s="11">
        <f ca="1">Таблица1[[#This Row],[01.май]]+RANDBETWEEN(1,10)</f>
        <v>43726</v>
      </c>
      <c r="G72" s="2">
        <v>1</v>
      </c>
      <c r="H72" s="2">
        <v>10</v>
      </c>
      <c r="I72" s="2">
        <v>8</v>
      </c>
      <c r="J72" s="2">
        <f>Таблица1[[#This Row],[Трудоемкость исходная]]</f>
        <v>10</v>
      </c>
      <c r="K72" s="2">
        <v>1</v>
      </c>
      <c r="L72" s="2">
        <f t="shared" ca="1" si="3"/>
        <v>1</v>
      </c>
      <c r="M72" s="2">
        <v>10</v>
      </c>
      <c r="N72" s="2">
        <v>9</v>
      </c>
      <c r="O72" s="2">
        <v>5</v>
      </c>
      <c r="P72" s="2">
        <v>13</v>
      </c>
      <c r="AK72" s="8">
        <f t="shared" ca="1" si="2"/>
        <v>1</v>
      </c>
    </row>
    <row r="73" spans="1:37" x14ac:dyDescent="0.25">
      <c r="A73" s="2">
        <v>72</v>
      </c>
      <c r="B73" s="2" t="str">
        <f>"MR-"&amp;Таблица1[[#This Row],[ID]]</f>
        <v>MR-72</v>
      </c>
      <c r="C73" s="2">
        <v>1</v>
      </c>
      <c r="D73" s="3" t="s">
        <v>93</v>
      </c>
      <c r="E73" s="11">
        <f ca="1">Таблица1[[#Headers],[01.май]]+RANDBETWEEN(1,3)+E72-Таблица1[[#Headers],[01.май]]</f>
        <v>43723</v>
      </c>
      <c r="F73" s="11">
        <f ca="1">Таблица1[[#This Row],[01.май]]+RANDBETWEEN(1,10)</f>
        <v>43726</v>
      </c>
      <c r="G73" s="2">
        <v>1</v>
      </c>
      <c r="H73" s="2">
        <v>5</v>
      </c>
      <c r="I73" s="2">
        <v>5</v>
      </c>
      <c r="J73" s="2">
        <f>Таблица1[[#This Row],[Трудоемкость исходная]]</f>
        <v>5</v>
      </c>
      <c r="K73" s="2">
        <v>2</v>
      </c>
      <c r="L73" s="2">
        <f t="shared" ca="1" si="3"/>
        <v>1</v>
      </c>
      <c r="M73" s="2">
        <v>10</v>
      </c>
      <c r="N73" s="2">
        <v>9</v>
      </c>
      <c r="O73" s="2">
        <v>2</v>
      </c>
      <c r="P73" s="2">
        <v>13</v>
      </c>
      <c r="AK73" s="8">
        <f t="shared" ca="1" si="2"/>
        <v>5</v>
      </c>
    </row>
    <row r="74" spans="1:37" x14ac:dyDescent="0.25">
      <c r="A74" s="2">
        <v>73</v>
      </c>
      <c r="B74" s="2" t="str">
        <f>"MR-"&amp;Таблица1[[#This Row],[ID]]</f>
        <v>MR-73</v>
      </c>
      <c r="C74" s="2">
        <v>5</v>
      </c>
      <c r="D74" s="3" t="s">
        <v>94</v>
      </c>
      <c r="E74" s="11">
        <f ca="1">Таблица1[[#Headers],[01.май]]+RANDBETWEEN(1,3)+E73-Таблица1[[#Headers],[01.май]]</f>
        <v>43725</v>
      </c>
      <c r="F74" s="11">
        <f ca="1">Таблица1[[#This Row],[01.май]]+RANDBETWEEN(1,10)</f>
        <v>43731</v>
      </c>
      <c r="G74" s="2">
        <v>1</v>
      </c>
      <c r="H74" s="2">
        <v>3</v>
      </c>
      <c r="I74" s="2">
        <v>6</v>
      </c>
      <c r="J74" s="2">
        <f>Таблица1[[#This Row],[Трудоемкость исходная]]</f>
        <v>3</v>
      </c>
      <c r="K74" s="2">
        <v>3</v>
      </c>
      <c r="L74" s="2">
        <f t="shared" ca="1" si="3"/>
        <v>3</v>
      </c>
      <c r="M74" s="2">
        <v>10</v>
      </c>
      <c r="N74" s="2">
        <v>9</v>
      </c>
      <c r="O74" s="2">
        <v>2</v>
      </c>
      <c r="P74" s="2">
        <v>13</v>
      </c>
      <c r="AK74" s="8">
        <f t="shared" ca="1" si="2"/>
        <v>7</v>
      </c>
    </row>
    <row r="75" spans="1:37" x14ac:dyDescent="0.25">
      <c r="A75" s="2">
        <v>74</v>
      </c>
      <c r="B75" s="2" t="str">
        <f>"MR-"&amp;Таблица1[[#This Row],[ID]]</f>
        <v>MR-74</v>
      </c>
      <c r="C75" s="2">
        <v>1</v>
      </c>
      <c r="D75" s="3" t="s">
        <v>95</v>
      </c>
      <c r="E75" s="11">
        <f ca="1">Таблица1[[#Headers],[01.май]]+RANDBETWEEN(1,3)+E74-Таблица1[[#Headers],[01.май]]</f>
        <v>43727</v>
      </c>
      <c r="F75" s="11">
        <f ca="1">Таблица1[[#This Row],[01.май]]+RANDBETWEEN(1,10)</f>
        <v>43737</v>
      </c>
      <c r="G75" s="2">
        <v>1</v>
      </c>
      <c r="H75" s="2">
        <v>9</v>
      </c>
      <c r="I75" s="2">
        <v>8</v>
      </c>
      <c r="J75" s="2">
        <f>Таблица1[[#This Row],[Трудоемкость исходная]]</f>
        <v>9</v>
      </c>
      <c r="K75" s="2">
        <v>4</v>
      </c>
      <c r="L75" s="2">
        <f t="shared" ca="1" si="3"/>
        <v>2</v>
      </c>
      <c r="M75" s="2">
        <v>10</v>
      </c>
      <c r="N75" s="2">
        <v>9</v>
      </c>
      <c r="O75" s="2">
        <v>1</v>
      </c>
      <c r="P75" s="2">
        <v>13</v>
      </c>
      <c r="AK75" s="8">
        <f t="shared" ca="1" si="2"/>
        <v>8</v>
      </c>
    </row>
    <row r="76" spans="1:37" x14ac:dyDescent="0.25">
      <c r="A76" s="2">
        <v>75</v>
      </c>
      <c r="B76" s="2" t="str">
        <f>"MR-"&amp;Таблица1[[#This Row],[ID]]</f>
        <v>MR-75</v>
      </c>
      <c r="C76" s="2">
        <v>5</v>
      </c>
      <c r="D76" s="3" t="s">
        <v>96</v>
      </c>
      <c r="E76" s="11">
        <f ca="1">Таблица1[[#Headers],[01.май]]+RANDBETWEEN(1,3)+E75-Таблица1[[#Headers],[01.май]]</f>
        <v>43730</v>
      </c>
      <c r="F76" s="11">
        <f ca="1">Таблица1[[#This Row],[01.май]]+RANDBETWEEN(1,10)</f>
        <v>43732</v>
      </c>
      <c r="G76" s="2">
        <v>1</v>
      </c>
      <c r="H76" s="2">
        <v>7</v>
      </c>
      <c r="I76" s="2">
        <v>6</v>
      </c>
      <c r="J76" s="2">
        <f>Таблица1[[#This Row],[Трудоемкость исходная]]</f>
        <v>7</v>
      </c>
      <c r="K76" s="2">
        <v>5</v>
      </c>
      <c r="L76" s="2">
        <f t="shared" ca="1" si="3"/>
        <v>2</v>
      </c>
      <c r="M76" s="2">
        <v>10</v>
      </c>
      <c r="N76" s="2">
        <v>9</v>
      </c>
      <c r="O76" s="2">
        <v>1</v>
      </c>
      <c r="P76" s="2">
        <v>13</v>
      </c>
      <c r="AK76" s="8">
        <f t="shared" ca="1" si="2"/>
        <v>10</v>
      </c>
    </row>
    <row r="77" spans="1:37" x14ac:dyDescent="0.25">
      <c r="A77" s="2">
        <v>76</v>
      </c>
      <c r="B77" s="2" t="str">
        <f>"MR-"&amp;Таблица1[[#This Row],[ID]]</f>
        <v>MR-76</v>
      </c>
      <c r="C77" s="2">
        <v>4</v>
      </c>
      <c r="D77" s="3" t="s">
        <v>97</v>
      </c>
      <c r="E77" s="11">
        <f ca="1">Таблица1[[#Headers],[01.май]]+RANDBETWEEN(1,3)+E76-Таблица1[[#Headers],[01.май]]</f>
        <v>43732</v>
      </c>
      <c r="F77" s="11">
        <f ca="1">Таблица1[[#This Row],[01.май]]+RANDBETWEEN(1,10)</f>
        <v>43742</v>
      </c>
      <c r="G77" s="2">
        <v>1</v>
      </c>
      <c r="H77" s="2">
        <v>5</v>
      </c>
      <c r="I77" s="2">
        <v>3</v>
      </c>
      <c r="J77" s="2">
        <f>Таблица1[[#This Row],[Трудоемкость исходная]]</f>
        <v>5</v>
      </c>
      <c r="K77" s="2">
        <v>1</v>
      </c>
      <c r="L77" s="2">
        <f t="shared" ca="1" si="3"/>
        <v>2</v>
      </c>
      <c r="M77" s="2">
        <v>10</v>
      </c>
      <c r="N77" s="2">
        <v>9</v>
      </c>
      <c r="O77" s="2">
        <v>4</v>
      </c>
      <c r="P77" s="2">
        <v>14</v>
      </c>
      <c r="AK77" s="8">
        <f t="shared" ca="1" si="2"/>
        <v>1</v>
      </c>
    </row>
    <row r="78" spans="1:37" x14ac:dyDescent="0.25">
      <c r="A78" s="2">
        <v>77</v>
      </c>
      <c r="B78" s="2" t="str">
        <f>"MR-"&amp;Таблица1[[#This Row],[ID]]</f>
        <v>MR-77</v>
      </c>
      <c r="C78" s="2">
        <v>5</v>
      </c>
      <c r="D78" s="3" t="s">
        <v>98</v>
      </c>
      <c r="E78" s="11">
        <f ca="1">Таблица1[[#Headers],[01.май]]+RANDBETWEEN(1,3)+E77-Таблица1[[#Headers],[01.май]]</f>
        <v>43734</v>
      </c>
      <c r="F78" s="11">
        <f ca="1">Таблица1[[#This Row],[01.май]]+RANDBETWEEN(1,10)</f>
        <v>43736</v>
      </c>
      <c r="G78" s="2">
        <v>1</v>
      </c>
      <c r="H78" s="2">
        <v>2</v>
      </c>
      <c r="I78" s="2">
        <v>1</v>
      </c>
      <c r="J78" s="2">
        <f>Таблица1[[#This Row],[Трудоемкость исходная]]</f>
        <v>2</v>
      </c>
      <c r="K78" s="2">
        <v>2</v>
      </c>
      <c r="L78" s="2">
        <f t="shared" ca="1" si="3"/>
        <v>1</v>
      </c>
      <c r="M78" s="2">
        <v>10</v>
      </c>
      <c r="N78" s="2">
        <v>9</v>
      </c>
      <c r="O78" s="2">
        <v>5</v>
      </c>
      <c r="P78" s="2">
        <v>14</v>
      </c>
      <c r="AK78" s="8">
        <f t="shared" ca="1" si="2"/>
        <v>7</v>
      </c>
    </row>
    <row r="79" spans="1:37" x14ac:dyDescent="0.25">
      <c r="A79" s="2">
        <v>78</v>
      </c>
      <c r="B79" s="2" t="str">
        <f>"MR-"&amp;Таблица1[[#This Row],[ID]]</f>
        <v>MR-78</v>
      </c>
      <c r="C79" s="2">
        <v>4</v>
      </c>
      <c r="D79" s="3" t="s">
        <v>99</v>
      </c>
      <c r="E79" s="11">
        <f ca="1">Таблица1[[#Headers],[01.май]]+RANDBETWEEN(1,3)+E78-Таблица1[[#Headers],[01.май]]</f>
        <v>43737</v>
      </c>
      <c r="F79" s="11">
        <f ca="1">Таблица1[[#This Row],[01.май]]+RANDBETWEEN(1,10)</f>
        <v>43740</v>
      </c>
      <c r="G79" s="2">
        <v>1</v>
      </c>
      <c r="H79" s="2">
        <v>7</v>
      </c>
      <c r="I79" s="2">
        <v>6</v>
      </c>
      <c r="J79" s="2">
        <f>Таблица1[[#This Row],[Трудоемкость исходная]]</f>
        <v>7</v>
      </c>
      <c r="K79" s="2">
        <v>3</v>
      </c>
      <c r="L79" s="2">
        <f t="shared" ca="1" si="3"/>
        <v>2</v>
      </c>
      <c r="M79" s="2">
        <v>10</v>
      </c>
      <c r="N79" s="2">
        <v>9</v>
      </c>
      <c r="O79" s="2">
        <v>3</v>
      </c>
      <c r="P79" s="2">
        <v>14</v>
      </c>
      <c r="AK79" s="8">
        <f t="shared" ca="1" si="2"/>
        <v>3</v>
      </c>
    </row>
    <row r="80" spans="1:37" x14ac:dyDescent="0.25">
      <c r="A80" s="2">
        <v>79</v>
      </c>
      <c r="B80" s="2" t="str">
        <f>"MR-"&amp;Таблица1[[#This Row],[ID]]</f>
        <v>MR-79</v>
      </c>
      <c r="C80" s="2">
        <v>1</v>
      </c>
      <c r="D80" s="3" t="s">
        <v>100</v>
      </c>
      <c r="E80" s="11">
        <f ca="1">Таблица1[[#Headers],[01.май]]+RANDBETWEEN(1,3)+E79-Таблица1[[#Headers],[01.май]]</f>
        <v>43738</v>
      </c>
      <c r="F80" s="11">
        <f ca="1">Таблица1[[#This Row],[01.май]]+RANDBETWEEN(1,10)</f>
        <v>43743</v>
      </c>
      <c r="G80" s="2">
        <v>1</v>
      </c>
      <c r="H80" s="2">
        <v>9</v>
      </c>
      <c r="I80" s="2">
        <v>9</v>
      </c>
      <c r="J80" s="2">
        <f>Таблица1[[#This Row],[Трудоемкость исходная]]</f>
        <v>9</v>
      </c>
      <c r="K80" s="2">
        <v>4</v>
      </c>
      <c r="L80" s="2">
        <f t="shared" ca="1" si="3"/>
        <v>2</v>
      </c>
      <c r="M80" s="2">
        <v>10</v>
      </c>
      <c r="N80" s="2">
        <v>9</v>
      </c>
      <c r="O80" s="2">
        <v>1</v>
      </c>
      <c r="P80" s="2">
        <v>14</v>
      </c>
      <c r="AK80" s="8">
        <f t="shared" ca="1" si="2"/>
        <v>2</v>
      </c>
    </row>
    <row r="81" spans="1:37" x14ac:dyDescent="0.25">
      <c r="A81" s="2">
        <v>80</v>
      </c>
      <c r="B81" s="2" t="str">
        <f>"MR-"&amp;Таблица1[[#This Row],[ID]]</f>
        <v>MR-80</v>
      </c>
      <c r="C81" s="2">
        <v>2</v>
      </c>
      <c r="D81" s="3" t="s">
        <v>101</v>
      </c>
      <c r="E81" s="11">
        <f ca="1">Таблица1[[#Headers],[01.май]]+RANDBETWEEN(1,3)+E80-Таблица1[[#Headers],[01.май]]</f>
        <v>43740</v>
      </c>
      <c r="F81" s="11">
        <f ca="1">Таблица1[[#This Row],[01.май]]+RANDBETWEEN(1,10)</f>
        <v>43747</v>
      </c>
      <c r="G81" s="2">
        <v>1</v>
      </c>
      <c r="H81" s="2">
        <v>7</v>
      </c>
      <c r="I81" s="2">
        <v>7</v>
      </c>
      <c r="J81" s="2">
        <f>Таблица1[[#This Row],[Трудоемкость исходная]]</f>
        <v>7</v>
      </c>
      <c r="K81" s="2">
        <v>5</v>
      </c>
      <c r="L81" s="2">
        <f t="shared" ca="1" si="3"/>
        <v>2</v>
      </c>
      <c r="M81" s="2">
        <v>10</v>
      </c>
      <c r="N81" s="2">
        <v>9</v>
      </c>
      <c r="O81" s="2">
        <v>1</v>
      </c>
      <c r="P81" s="2">
        <v>14</v>
      </c>
      <c r="AK81" s="8">
        <f t="shared" ca="1" si="2"/>
        <v>10</v>
      </c>
    </row>
    <row r="82" spans="1:37" x14ac:dyDescent="0.25">
      <c r="A82" s="2">
        <v>81</v>
      </c>
      <c r="B82" s="2" t="str">
        <f>"MR-"&amp;Таблица1[[#This Row],[ID]]</f>
        <v>MR-81</v>
      </c>
      <c r="C82" s="2">
        <v>1</v>
      </c>
      <c r="D82" s="3" t="s">
        <v>102</v>
      </c>
      <c r="E82" s="11">
        <f ca="1">Таблица1[[#Headers],[01.май]]+RANDBETWEEN(1,3)+E81-Таблица1[[#Headers],[01.май]]</f>
        <v>43741</v>
      </c>
      <c r="F82" s="11">
        <f ca="1">Таблица1[[#This Row],[01.май]]+RANDBETWEEN(1,10)</f>
        <v>43749</v>
      </c>
      <c r="G82" s="2">
        <v>1</v>
      </c>
      <c r="H82" s="2">
        <v>2</v>
      </c>
      <c r="I82" s="2">
        <v>4</v>
      </c>
      <c r="J82" s="2">
        <f>Таблица1[[#This Row],[Трудоемкость исходная]]</f>
        <v>2</v>
      </c>
      <c r="K82" s="2">
        <v>1</v>
      </c>
      <c r="L82" s="2">
        <f t="shared" ca="1" si="3"/>
        <v>1</v>
      </c>
      <c r="M82" s="2">
        <v>10</v>
      </c>
      <c r="N82" s="2">
        <v>9</v>
      </c>
      <c r="O82" s="2">
        <v>0</v>
      </c>
      <c r="P82" s="2">
        <v>14</v>
      </c>
      <c r="AK82" s="8">
        <f t="shared" ca="1" si="2"/>
        <v>9</v>
      </c>
    </row>
    <row r="83" spans="1:37" x14ac:dyDescent="0.25">
      <c r="A83" s="2">
        <v>82</v>
      </c>
      <c r="B83" s="2" t="str">
        <f>"MR-"&amp;Таблица1[[#This Row],[ID]]</f>
        <v>MR-82</v>
      </c>
      <c r="C83" s="2">
        <v>3</v>
      </c>
      <c r="D83" s="3" t="s">
        <v>103</v>
      </c>
      <c r="E83" s="11">
        <f ca="1">Таблица1[[#Headers],[01.май]]+RANDBETWEEN(1,3)+E82-Таблица1[[#Headers],[01.май]]</f>
        <v>43742</v>
      </c>
      <c r="F83" s="11">
        <f ca="1">Таблица1[[#This Row],[01.май]]+RANDBETWEEN(1,10)</f>
        <v>43746</v>
      </c>
      <c r="G83" s="2">
        <v>1</v>
      </c>
      <c r="H83" s="2">
        <v>10</v>
      </c>
      <c r="I83" s="2">
        <v>9</v>
      </c>
      <c r="J83" s="2">
        <f>Таблица1[[#This Row],[Трудоемкость исходная]]</f>
        <v>10</v>
      </c>
      <c r="K83" s="2">
        <v>2</v>
      </c>
      <c r="L83" s="2">
        <f t="shared" ca="1" si="3"/>
        <v>2</v>
      </c>
      <c r="M83" s="2">
        <v>10</v>
      </c>
      <c r="N83" s="2">
        <v>9</v>
      </c>
      <c r="O83" s="2">
        <v>4</v>
      </c>
      <c r="P83" s="2">
        <v>14</v>
      </c>
      <c r="AK83" s="8">
        <f t="shared" ca="1" si="2"/>
        <v>1</v>
      </c>
    </row>
    <row r="84" spans="1:37" x14ac:dyDescent="0.25">
      <c r="A84" s="2">
        <v>83</v>
      </c>
      <c r="B84" s="2" t="str">
        <f>"MR-"&amp;Таблица1[[#This Row],[ID]]</f>
        <v>MR-83</v>
      </c>
      <c r="C84" s="2">
        <v>2</v>
      </c>
      <c r="D84" s="3" t="s">
        <v>104</v>
      </c>
      <c r="E84" s="11">
        <f ca="1">Таблица1[[#Headers],[01.май]]+RANDBETWEEN(1,3)+E83-Таблица1[[#Headers],[01.май]]</f>
        <v>43743</v>
      </c>
      <c r="F84" s="11">
        <f ca="1">Таблица1[[#This Row],[01.май]]+RANDBETWEEN(1,10)</f>
        <v>43747</v>
      </c>
      <c r="G84" s="2">
        <v>1</v>
      </c>
      <c r="H84" s="2">
        <v>9</v>
      </c>
      <c r="I84" s="2">
        <v>7</v>
      </c>
      <c r="J84" s="2">
        <f>Таблица1[[#This Row],[Трудоемкость исходная]]</f>
        <v>9</v>
      </c>
      <c r="K84" s="2">
        <v>3</v>
      </c>
      <c r="L84" s="2">
        <f t="shared" ca="1" si="3"/>
        <v>3</v>
      </c>
      <c r="M84" s="2">
        <v>10</v>
      </c>
      <c r="N84" s="2">
        <v>10</v>
      </c>
      <c r="O84" s="2">
        <v>0</v>
      </c>
      <c r="P84" s="2">
        <v>15</v>
      </c>
      <c r="AK84" s="8">
        <f t="shared" ca="1" si="2"/>
        <v>2</v>
      </c>
    </row>
    <row r="85" spans="1:37" x14ac:dyDescent="0.25">
      <c r="A85" s="2">
        <v>84</v>
      </c>
      <c r="B85" s="2" t="str">
        <f>"MR-"&amp;Таблица1[[#This Row],[ID]]</f>
        <v>MR-84</v>
      </c>
      <c r="C85" s="2">
        <v>5</v>
      </c>
      <c r="D85" s="3" t="s">
        <v>105</v>
      </c>
      <c r="E85" s="11">
        <f ca="1">Таблица1[[#Headers],[01.май]]+RANDBETWEEN(1,3)+E84-Таблица1[[#Headers],[01.май]]</f>
        <v>43745</v>
      </c>
      <c r="F85" s="11">
        <f ca="1">Таблица1[[#This Row],[01.май]]+RANDBETWEEN(1,10)</f>
        <v>43747</v>
      </c>
      <c r="G85" s="2">
        <v>1</v>
      </c>
      <c r="H85" s="2">
        <v>6</v>
      </c>
      <c r="I85" s="2">
        <v>7</v>
      </c>
      <c r="J85" s="2">
        <f>Таблица1[[#This Row],[Трудоемкость исходная]]</f>
        <v>6</v>
      </c>
      <c r="K85" s="2">
        <v>4</v>
      </c>
      <c r="L85" s="2">
        <f t="shared" ca="1" si="3"/>
        <v>3</v>
      </c>
      <c r="M85" s="2">
        <v>10</v>
      </c>
      <c r="N85" s="2">
        <v>10</v>
      </c>
      <c r="O85" s="2">
        <v>0</v>
      </c>
      <c r="P85" s="2">
        <v>15</v>
      </c>
      <c r="AK85" s="8">
        <f t="shared" ref="AK85:AK100" ca="1" si="4">RANDBETWEEN(1,10)</f>
        <v>1</v>
      </c>
    </row>
    <row r="86" spans="1:37" x14ac:dyDescent="0.25">
      <c r="A86" s="2">
        <v>85</v>
      </c>
      <c r="B86" s="2" t="str">
        <f>"MR-"&amp;Таблица1[[#This Row],[ID]]</f>
        <v>MR-85</v>
      </c>
      <c r="C86" s="2">
        <v>3</v>
      </c>
      <c r="D86" s="3" t="s">
        <v>106</v>
      </c>
      <c r="E86" s="11">
        <f ca="1">Таблица1[[#Headers],[01.май]]+RANDBETWEEN(1,3)+E85-Таблица1[[#Headers],[01.май]]</f>
        <v>43747</v>
      </c>
      <c r="F86" s="11">
        <f ca="1">Таблица1[[#This Row],[01.май]]+RANDBETWEEN(1,10)</f>
        <v>43750</v>
      </c>
      <c r="G86" s="2">
        <v>1</v>
      </c>
      <c r="H86" s="2">
        <v>1</v>
      </c>
      <c r="I86" s="2">
        <v>3</v>
      </c>
      <c r="J86" s="2">
        <f>Таблица1[[#This Row],[Трудоемкость исходная]]</f>
        <v>1</v>
      </c>
      <c r="K86" s="2">
        <v>5</v>
      </c>
      <c r="L86" s="2">
        <f t="shared" ca="1" si="3"/>
        <v>2</v>
      </c>
      <c r="M86" s="2">
        <v>10</v>
      </c>
      <c r="N86" s="2">
        <v>10</v>
      </c>
      <c r="O86" s="2">
        <v>5</v>
      </c>
      <c r="P86" s="2">
        <v>15</v>
      </c>
      <c r="AK86" s="8">
        <f t="shared" ca="1" si="4"/>
        <v>1</v>
      </c>
    </row>
    <row r="87" spans="1:37" x14ac:dyDescent="0.25">
      <c r="A87" s="2">
        <v>86</v>
      </c>
      <c r="B87" s="2" t="str">
        <f>"MR-"&amp;Таблица1[[#This Row],[ID]]</f>
        <v>MR-86</v>
      </c>
      <c r="C87" s="2">
        <v>5</v>
      </c>
      <c r="D87" s="3" t="s">
        <v>107</v>
      </c>
      <c r="E87" s="11">
        <f ca="1">Таблица1[[#Headers],[01.май]]+RANDBETWEEN(1,3)+E86-Таблица1[[#Headers],[01.май]]</f>
        <v>43750</v>
      </c>
      <c r="F87" s="11">
        <f ca="1">Таблица1[[#This Row],[01.май]]+RANDBETWEEN(1,10)</f>
        <v>43758</v>
      </c>
      <c r="G87" s="2">
        <v>1</v>
      </c>
      <c r="H87" s="2">
        <v>6</v>
      </c>
      <c r="I87" s="2">
        <v>8</v>
      </c>
      <c r="J87" s="2">
        <f>Таблица1[[#This Row],[Трудоемкость исходная]]</f>
        <v>6</v>
      </c>
      <c r="K87" s="2">
        <v>1</v>
      </c>
      <c r="L87" s="2">
        <f t="shared" ca="1" si="3"/>
        <v>3</v>
      </c>
      <c r="M87" s="2">
        <v>10</v>
      </c>
      <c r="N87" s="2">
        <v>10</v>
      </c>
      <c r="O87" s="2">
        <v>2</v>
      </c>
      <c r="P87" s="2">
        <v>15</v>
      </c>
      <c r="AK87" s="8">
        <f t="shared" ca="1" si="4"/>
        <v>5</v>
      </c>
    </row>
    <row r="88" spans="1:37" x14ac:dyDescent="0.25">
      <c r="A88" s="2">
        <v>87</v>
      </c>
      <c r="B88" s="2" t="str">
        <f>"MR-"&amp;Таблица1[[#This Row],[ID]]</f>
        <v>MR-87</v>
      </c>
      <c r="C88" s="2">
        <v>5</v>
      </c>
      <c r="D88" s="3" t="s">
        <v>108</v>
      </c>
      <c r="E88" s="11">
        <f ca="1">Таблица1[[#Headers],[01.май]]+RANDBETWEEN(1,3)+E87-Таблица1[[#Headers],[01.май]]</f>
        <v>43751</v>
      </c>
      <c r="F88" s="11">
        <f ca="1">Таблица1[[#This Row],[01.май]]+RANDBETWEEN(1,10)</f>
        <v>43757</v>
      </c>
      <c r="G88" s="2">
        <v>1</v>
      </c>
      <c r="H88" s="2">
        <v>9</v>
      </c>
      <c r="I88" s="2">
        <v>10</v>
      </c>
      <c r="J88" s="2">
        <f>Таблица1[[#This Row],[Трудоемкость исходная]]</f>
        <v>9</v>
      </c>
      <c r="K88" s="2">
        <v>2</v>
      </c>
      <c r="L88" s="2">
        <f t="shared" ca="1" si="3"/>
        <v>1</v>
      </c>
      <c r="M88" s="2">
        <v>10</v>
      </c>
      <c r="N88" s="2">
        <v>10</v>
      </c>
      <c r="O88" s="2">
        <v>2</v>
      </c>
      <c r="P88" s="2">
        <v>15</v>
      </c>
      <c r="AK88" s="8">
        <f t="shared" ca="1" si="4"/>
        <v>5</v>
      </c>
    </row>
    <row r="89" spans="1:37" x14ac:dyDescent="0.25">
      <c r="A89" s="2">
        <v>88</v>
      </c>
      <c r="B89" s="2" t="str">
        <f>"MR-"&amp;Таблица1[[#This Row],[ID]]</f>
        <v>MR-88</v>
      </c>
      <c r="C89" s="2">
        <v>2</v>
      </c>
      <c r="D89" s="3" t="s">
        <v>109</v>
      </c>
      <c r="E89" s="11">
        <f ca="1">Таблица1[[#Headers],[01.май]]+RANDBETWEEN(1,3)+E88-Таблица1[[#Headers],[01.май]]</f>
        <v>43753</v>
      </c>
      <c r="F89" s="11">
        <f ca="1">Таблица1[[#This Row],[01.май]]+RANDBETWEEN(1,10)</f>
        <v>43754</v>
      </c>
      <c r="G89" s="2">
        <v>1</v>
      </c>
      <c r="H89" s="2">
        <v>9</v>
      </c>
      <c r="I89" s="2">
        <v>11</v>
      </c>
      <c r="J89" s="2">
        <f>Таблица1[[#This Row],[Трудоемкость исходная]]</f>
        <v>9</v>
      </c>
      <c r="K89" s="2">
        <v>3</v>
      </c>
      <c r="L89" s="2">
        <f t="shared" ca="1" si="3"/>
        <v>1</v>
      </c>
      <c r="M89" s="2">
        <v>10</v>
      </c>
      <c r="N89" s="2">
        <v>10</v>
      </c>
      <c r="O89" s="2">
        <v>5</v>
      </c>
      <c r="P89" s="2">
        <v>15</v>
      </c>
      <c r="AK89" s="8">
        <f t="shared" ca="1" si="4"/>
        <v>8</v>
      </c>
    </row>
    <row r="90" spans="1:37" x14ac:dyDescent="0.25">
      <c r="A90" s="2">
        <v>89</v>
      </c>
      <c r="B90" s="2" t="str">
        <f>"MR-"&amp;Таблица1[[#This Row],[ID]]</f>
        <v>MR-89</v>
      </c>
      <c r="C90" s="2">
        <v>3</v>
      </c>
      <c r="D90" s="3" t="s">
        <v>110</v>
      </c>
      <c r="E90" s="11">
        <f ca="1">Таблица1[[#Headers],[01.май]]+RANDBETWEEN(1,3)+E89-Таблица1[[#Headers],[01.май]]</f>
        <v>43756</v>
      </c>
      <c r="F90" s="11">
        <f ca="1">Таблица1[[#This Row],[01.май]]+RANDBETWEEN(1,10)</f>
        <v>43761</v>
      </c>
      <c r="G90" s="2">
        <v>1</v>
      </c>
      <c r="H90" s="2">
        <v>3</v>
      </c>
      <c r="I90" s="2">
        <v>3</v>
      </c>
      <c r="J90" s="2">
        <f>Таблица1[[#This Row],[Трудоемкость исходная]]</f>
        <v>3</v>
      </c>
      <c r="K90" s="2">
        <v>4</v>
      </c>
      <c r="L90" s="2">
        <f t="shared" ca="1" si="3"/>
        <v>2</v>
      </c>
      <c r="M90" s="2">
        <v>10</v>
      </c>
      <c r="N90" s="2">
        <v>10</v>
      </c>
      <c r="O90" s="2">
        <v>0</v>
      </c>
      <c r="P90" s="2">
        <v>15</v>
      </c>
      <c r="AK90" s="8">
        <f t="shared" ca="1" si="4"/>
        <v>10</v>
      </c>
    </row>
    <row r="91" spans="1:37" x14ac:dyDescent="0.25">
      <c r="A91" s="2">
        <v>90</v>
      </c>
      <c r="B91" s="2" t="str">
        <f>"MR-"&amp;Таблица1[[#This Row],[ID]]</f>
        <v>MR-90</v>
      </c>
      <c r="C91" s="2">
        <v>2</v>
      </c>
      <c r="D91" s="3" t="s">
        <v>111</v>
      </c>
      <c r="E91" s="11">
        <f ca="1">Таблица1[[#Headers],[01.май]]+RANDBETWEEN(1,3)+E90-Таблица1[[#Headers],[01.май]]</f>
        <v>43758</v>
      </c>
      <c r="F91" s="11">
        <f ca="1">Таблица1[[#This Row],[01.май]]+RANDBETWEEN(1,10)</f>
        <v>43768</v>
      </c>
      <c r="G91" s="2">
        <v>1</v>
      </c>
      <c r="H91" s="2">
        <v>7</v>
      </c>
      <c r="I91" s="2">
        <v>10</v>
      </c>
      <c r="J91" s="2">
        <f>Таблица1[[#This Row],[Трудоемкость исходная]]</f>
        <v>7</v>
      </c>
      <c r="K91" s="2">
        <v>5</v>
      </c>
      <c r="L91" s="2">
        <f t="shared" ca="1" si="3"/>
        <v>2</v>
      </c>
      <c r="M91" s="2">
        <v>10</v>
      </c>
      <c r="N91" s="2">
        <v>10</v>
      </c>
      <c r="O91" s="2">
        <v>3</v>
      </c>
      <c r="P91" s="2">
        <v>15</v>
      </c>
      <c r="AK91" s="8">
        <f t="shared" ca="1" si="4"/>
        <v>10</v>
      </c>
    </row>
    <row r="92" spans="1:37" x14ac:dyDescent="0.25">
      <c r="A92" s="2">
        <v>91</v>
      </c>
      <c r="B92" s="2" t="str">
        <f>"MR-"&amp;Таблица1[[#This Row],[ID]]</f>
        <v>MR-91</v>
      </c>
      <c r="C92" s="2">
        <v>5</v>
      </c>
      <c r="D92" s="3" t="s">
        <v>112</v>
      </c>
      <c r="E92" s="11">
        <f ca="1">Таблица1[[#Headers],[01.май]]+RANDBETWEEN(1,3)+E91-Таблица1[[#Headers],[01.май]]</f>
        <v>43760</v>
      </c>
      <c r="F92" s="11">
        <f ca="1">Таблица1[[#This Row],[01.май]]+RANDBETWEEN(1,10)</f>
        <v>43769</v>
      </c>
      <c r="G92" s="2">
        <v>1</v>
      </c>
      <c r="H92" s="2">
        <v>6</v>
      </c>
      <c r="I92" s="2">
        <v>6</v>
      </c>
      <c r="J92" s="2">
        <f>Таблица1[[#This Row],[Трудоемкость исходная]]</f>
        <v>6</v>
      </c>
      <c r="K92" s="2">
        <v>1</v>
      </c>
      <c r="L92" s="2">
        <f t="shared" ca="1" si="3"/>
        <v>1</v>
      </c>
      <c r="M92" s="2">
        <v>10</v>
      </c>
      <c r="N92" s="2">
        <v>10</v>
      </c>
      <c r="O92" s="2">
        <v>2</v>
      </c>
      <c r="P92" s="2">
        <v>16</v>
      </c>
      <c r="AK92" s="8">
        <f t="shared" ca="1" si="4"/>
        <v>5</v>
      </c>
    </row>
    <row r="93" spans="1:37" x14ac:dyDescent="0.25">
      <c r="A93" s="2">
        <v>92</v>
      </c>
      <c r="B93" s="2" t="str">
        <f>"MR-"&amp;Таблица1[[#This Row],[ID]]</f>
        <v>MR-92</v>
      </c>
      <c r="C93" s="2">
        <v>4</v>
      </c>
      <c r="D93" s="3" t="s">
        <v>113</v>
      </c>
      <c r="E93" s="11">
        <f ca="1">Таблица1[[#Headers],[01.май]]+RANDBETWEEN(1,3)+E92-Таблица1[[#Headers],[01.май]]</f>
        <v>43761</v>
      </c>
      <c r="F93" s="11">
        <f ca="1">Таблица1[[#This Row],[01.май]]+RANDBETWEEN(1,10)</f>
        <v>43766</v>
      </c>
      <c r="G93" s="2">
        <v>1</v>
      </c>
      <c r="H93" s="2">
        <v>6</v>
      </c>
      <c r="I93" s="2">
        <v>4</v>
      </c>
      <c r="J93" s="2">
        <f>Таблица1[[#This Row],[Трудоемкость исходная]]</f>
        <v>6</v>
      </c>
      <c r="K93" s="2">
        <v>2</v>
      </c>
      <c r="L93" s="2">
        <f t="shared" ca="1" si="3"/>
        <v>2</v>
      </c>
      <c r="M93" s="2">
        <v>10</v>
      </c>
      <c r="N93" s="2">
        <v>10</v>
      </c>
      <c r="O93" s="2">
        <v>3</v>
      </c>
      <c r="P93" s="2">
        <v>16</v>
      </c>
      <c r="AK93" s="8">
        <f t="shared" ca="1" si="4"/>
        <v>4</v>
      </c>
    </row>
    <row r="94" spans="1:37" x14ac:dyDescent="0.25">
      <c r="A94" s="2">
        <v>93</v>
      </c>
      <c r="B94" s="2" t="str">
        <f>"MR-"&amp;Таблица1[[#This Row],[ID]]</f>
        <v>MR-93</v>
      </c>
      <c r="C94" s="2">
        <v>1</v>
      </c>
      <c r="D94" s="3" t="s">
        <v>114</v>
      </c>
      <c r="E94" s="11">
        <f ca="1">Таблица1[[#Headers],[01.май]]+RANDBETWEEN(1,3)+E93-Таблица1[[#Headers],[01.май]]</f>
        <v>43762</v>
      </c>
      <c r="F94" s="11">
        <f ca="1">Таблица1[[#This Row],[01.май]]+RANDBETWEEN(1,10)</f>
        <v>43765</v>
      </c>
      <c r="G94" s="2">
        <v>1</v>
      </c>
      <c r="H94" s="2">
        <v>8</v>
      </c>
      <c r="I94" s="2">
        <v>11</v>
      </c>
      <c r="J94" s="2">
        <f>Таблица1[[#This Row],[Трудоемкость исходная]]</f>
        <v>8</v>
      </c>
      <c r="K94" s="2">
        <v>3</v>
      </c>
      <c r="L94" s="2">
        <f t="shared" ca="1" si="3"/>
        <v>3</v>
      </c>
      <c r="M94" s="2">
        <v>10</v>
      </c>
      <c r="N94" s="2">
        <v>10</v>
      </c>
      <c r="O94" s="2">
        <v>4</v>
      </c>
      <c r="P94" s="2">
        <v>16</v>
      </c>
      <c r="AK94" s="8">
        <f t="shared" ca="1" si="4"/>
        <v>4</v>
      </c>
    </row>
    <row r="95" spans="1:37" x14ac:dyDescent="0.25">
      <c r="A95" s="2">
        <v>94</v>
      </c>
      <c r="B95" s="2" t="str">
        <f>"MR-"&amp;Таблица1[[#This Row],[ID]]</f>
        <v>MR-94</v>
      </c>
      <c r="C95" s="2">
        <v>3</v>
      </c>
      <c r="D95" s="3" t="s">
        <v>115</v>
      </c>
      <c r="E95" s="11">
        <f ca="1">Таблица1[[#Headers],[01.май]]+RANDBETWEEN(1,3)+E94-Таблица1[[#Headers],[01.май]]</f>
        <v>43765</v>
      </c>
      <c r="F95" s="11">
        <f ca="1">Таблица1[[#This Row],[01.май]]+RANDBETWEEN(1,10)</f>
        <v>43766</v>
      </c>
      <c r="G95" s="2">
        <v>1</v>
      </c>
      <c r="H95" s="2">
        <v>1</v>
      </c>
      <c r="I95" s="2">
        <v>4</v>
      </c>
      <c r="J95" s="2">
        <f>Таблица1[[#This Row],[Трудоемкость исходная]]</f>
        <v>1</v>
      </c>
      <c r="K95" s="2">
        <v>4</v>
      </c>
      <c r="L95" s="2">
        <f t="shared" ca="1" si="3"/>
        <v>1</v>
      </c>
      <c r="M95" s="2">
        <v>10</v>
      </c>
      <c r="N95" s="2">
        <v>10</v>
      </c>
      <c r="O95" s="2">
        <v>3</v>
      </c>
      <c r="P95" s="2">
        <v>16</v>
      </c>
      <c r="AK95" s="8">
        <f t="shared" ca="1" si="4"/>
        <v>1</v>
      </c>
    </row>
    <row r="96" spans="1:37" x14ac:dyDescent="0.25">
      <c r="A96" s="2">
        <v>95</v>
      </c>
      <c r="B96" s="2" t="str">
        <f>"MR-"&amp;Таблица1[[#This Row],[ID]]</f>
        <v>MR-95</v>
      </c>
      <c r="C96" s="2">
        <v>5</v>
      </c>
      <c r="D96" s="3" t="s">
        <v>116</v>
      </c>
      <c r="E96" s="11">
        <f ca="1">Таблица1[[#Headers],[01.май]]+RANDBETWEEN(1,3)+E95-Таблица1[[#Headers],[01.май]]</f>
        <v>43767</v>
      </c>
      <c r="F96" s="11">
        <f ca="1">Таблица1[[#This Row],[01.май]]+RANDBETWEEN(1,10)</f>
        <v>43777</v>
      </c>
      <c r="G96" s="2">
        <v>1</v>
      </c>
      <c r="H96" s="2">
        <v>9</v>
      </c>
      <c r="I96" s="2">
        <v>8</v>
      </c>
      <c r="J96" s="2">
        <f>Таблица1[[#This Row],[Трудоемкость исходная]]</f>
        <v>9</v>
      </c>
      <c r="K96" s="2">
        <v>5</v>
      </c>
      <c r="L96" s="2">
        <f t="shared" ca="1" si="3"/>
        <v>3</v>
      </c>
      <c r="M96" s="2">
        <v>10</v>
      </c>
      <c r="N96" s="2">
        <v>10</v>
      </c>
      <c r="O96" s="2">
        <v>2</v>
      </c>
      <c r="P96" s="2">
        <v>16</v>
      </c>
      <c r="AK96" s="8">
        <f t="shared" ca="1" si="4"/>
        <v>10</v>
      </c>
    </row>
    <row r="97" spans="1:37" x14ac:dyDescent="0.25">
      <c r="A97" s="2">
        <v>96</v>
      </c>
      <c r="B97" s="2" t="str">
        <f>"MR-"&amp;Таблица1[[#This Row],[ID]]</f>
        <v>MR-96</v>
      </c>
      <c r="C97" s="2">
        <v>3</v>
      </c>
      <c r="D97" s="3" t="s">
        <v>117</v>
      </c>
      <c r="E97" s="11">
        <f ca="1">Таблица1[[#Headers],[01.май]]+RANDBETWEEN(1,3)+E96-Таблица1[[#Headers],[01.май]]</f>
        <v>43769</v>
      </c>
      <c r="F97" s="11">
        <f ca="1">Таблица1[[#This Row],[01.май]]+RANDBETWEEN(1,10)</f>
        <v>43778</v>
      </c>
      <c r="G97" s="2">
        <v>1</v>
      </c>
      <c r="H97" s="2">
        <v>2</v>
      </c>
      <c r="I97" s="2">
        <v>2</v>
      </c>
      <c r="J97" s="2">
        <f>Таблица1[[#This Row],[Трудоемкость исходная]]</f>
        <v>2</v>
      </c>
      <c r="K97" s="2">
        <v>1</v>
      </c>
      <c r="L97" s="2">
        <f t="shared" ca="1" si="3"/>
        <v>3</v>
      </c>
      <c r="M97" s="2">
        <v>10</v>
      </c>
      <c r="N97" s="2">
        <v>10</v>
      </c>
      <c r="O97" s="2">
        <v>3</v>
      </c>
      <c r="P97" s="2">
        <v>16</v>
      </c>
      <c r="AK97" s="8">
        <f t="shared" ca="1" si="4"/>
        <v>1</v>
      </c>
    </row>
    <row r="98" spans="1:37" x14ac:dyDescent="0.25">
      <c r="A98" s="2">
        <v>97</v>
      </c>
      <c r="B98" s="2" t="str">
        <f>"MR-"&amp;Таблица1[[#This Row],[ID]]</f>
        <v>MR-97</v>
      </c>
      <c r="C98" s="2">
        <v>2</v>
      </c>
      <c r="D98" s="3" t="s">
        <v>118</v>
      </c>
      <c r="E98" s="11">
        <f ca="1">Таблица1[[#Headers],[01.май]]+RANDBETWEEN(1,3)+E97-Таблица1[[#Headers],[01.май]]</f>
        <v>43771</v>
      </c>
      <c r="F98" s="11">
        <f ca="1">Таблица1[[#This Row],[01.май]]+RANDBETWEEN(1,10)</f>
        <v>43777</v>
      </c>
      <c r="G98" s="2">
        <v>1</v>
      </c>
      <c r="H98" s="2">
        <v>3</v>
      </c>
      <c r="I98" s="2">
        <v>4</v>
      </c>
      <c r="J98" s="2">
        <f>Таблица1[[#This Row],[Трудоемкость исходная]]</f>
        <v>3</v>
      </c>
      <c r="K98" s="2">
        <v>2</v>
      </c>
      <c r="L98" s="2">
        <f t="shared" ca="1" si="3"/>
        <v>2</v>
      </c>
      <c r="M98" s="2">
        <v>10</v>
      </c>
      <c r="N98" s="2">
        <v>10</v>
      </c>
      <c r="O98" s="2">
        <v>2</v>
      </c>
      <c r="P98" s="2">
        <v>16</v>
      </c>
      <c r="AK98" s="8">
        <f t="shared" ca="1" si="4"/>
        <v>3</v>
      </c>
    </row>
    <row r="99" spans="1:37" x14ac:dyDescent="0.25">
      <c r="A99" s="2">
        <v>98</v>
      </c>
      <c r="B99" s="2" t="str">
        <f>"MR-"&amp;Таблица1[[#This Row],[ID]]</f>
        <v>MR-98</v>
      </c>
      <c r="C99" s="2">
        <v>1</v>
      </c>
      <c r="D99" s="3" t="s">
        <v>119</v>
      </c>
      <c r="E99" s="11">
        <f ca="1">Таблица1[[#Headers],[01.май]]+RANDBETWEEN(1,3)+E98-Таблица1[[#Headers],[01.май]]</f>
        <v>43774</v>
      </c>
      <c r="F99" s="11">
        <f ca="1">Таблица1[[#This Row],[01.май]]+RANDBETWEEN(1,10)</f>
        <v>43781</v>
      </c>
      <c r="G99" s="2">
        <v>1</v>
      </c>
      <c r="H99" s="2">
        <v>3</v>
      </c>
      <c r="I99" s="2">
        <v>1</v>
      </c>
      <c r="J99" s="2">
        <f>Таблица1[[#This Row],[Трудоемкость исходная]]</f>
        <v>3</v>
      </c>
      <c r="K99" s="2">
        <v>3</v>
      </c>
      <c r="L99" s="2">
        <f t="shared" ca="1" si="3"/>
        <v>1</v>
      </c>
      <c r="M99" s="2">
        <v>10</v>
      </c>
      <c r="N99" s="2">
        <v>10</v>
      </c>
      <c r="O99" s="2">
        <v>2</v>
      </c>
      <c r="P99" s="2">
        <v>16</v>
      </c>
      <c r="AK99" s="8">
        <f t="shared" ca="1" si="4"/>
        <v>3</v>
      </c>
    </row>
    <row r="100" spans="1:37" x14ac:dyDescent="0.25">
      <c r="A100" s="2">
        <v>99</v>
      </c>
      <c r="B100" s="2" t="str">
        <f>"MR-"&amp;Таблица1[[#This Row],[ID]]</f>
        <v>MR-99</v>
      </c>
      <c r="C100" s="2">
        <v>5</v>
      </c>
      <c r="D100" s="3" t="s">
        <v>120</v>
      </c>
      <c r="E100" s="11">
        <f ca="1">Таблица1[[#Headers],[01.май]]+RANDBETWEEN(1,3)+E99-Таблица1[[#Headers],[01.май]]</f>
        <v>43776</v>
      </c>
      <c r="F100" s="11">
        <f ca="1">Таблица1[[#This Row],[01.май]]+RANDBETWEEN(1,10)</f>
        <v>43784</v>
      </c>
      <c r="G100" s="2">
        <v>1</v>
      </c>
      <c r="H100" s="2">
        <v>3</v>
      </c>
      <c r="I100" s="2">
        <v>6</v>
      </c>
      <c r="J100" s="2">
        <f>Таблица1[[#This Row],[Трудоемкость исходная]]</f>
        <v>3</v>
      </c>
      <c r="K100" s="2">
        <v>4</v>
      </c>
      <c r="L100" s="2">
        <f t="shared" ca="1" si="3"/>
        <v>1</v>
      </c>
      <c r="M100" s="2">
        <v>10</v>
      </c>
      <c r="N100" s="2">
        <v>10</v>
      </c>
      <c r="O100" s="2">
        <v>3</v>
      </c>
      <c r="P100" s="2">
        <v>16</v>
      </c>
      <c r="AK100" s="8">
        <f t="shared" ca="1" si="4"/>
        <v>6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4D1F-B438-4642-9A15-DE1C9C1D622B}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20</v>
      </c>
    </row>
    <row r="5" spans="1:2" x14ac:dyDescent="0.25">
      <c r="A5">
        <v>4</v>
      </c>
      <c r="B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Пользователи</vt:lpstr>
      <vt:lpstr>Ветки</vt:lpstr>
      <vt:lpstr>Пулл-реквесты</vt:lpstr>
      <vt:lpstr>Коммиты</vt:lpstr>
      <vt:lpstr>Спринты</vt:lpstr>
      <vt:lpstr>JiraTaskState</vt:lpstr>
      <vt:lpstr>Задачи</vt:lpstr>
      <vt:lpstr>Тип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</cp:lastModifiedBy>
  <dcterms:created xsi:type="dcterms:W3CDTF">2019-10-24T09:20:05Z</dcterms:created>
  <dcterms:modified xsi:type="dcterms:W3CDTF">2019-10-24T14:38:15Z</dcterms:modified>
</cp:coreProperties>
</file>