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etency_skills" sheetId="1" r:id="rId4"/>
    <sheet state="visible" name="skill_estimates" sheetId="2" r:id="rId5"/>
  </sheets>
  <definedNames/>
  <calcPr/>
</workbook>
</file>

<file path=xl/sharedStrings.xml><?xml version="1.0" encoding="utf-8"?>
<sst xmlns="http://schemas.openxmlformats.org/spreadsheetml/2006/main" count="39" uniqueCount="33">
  <si>
    <t>task_id</t>
  </si>
  <si>
    <t>task_name</t>
  </si>
  <si>
    <t>unique_skills_assessed</t>
  </si>
  <si>
    <t>physical_search_walk</t>
  </si>
  <si>
    <t>physical_search_obstacle</t>
  </si>
  <si>
    <t>cognitive_search_pathing_decision</t>
  </si>
  <si>
    <t>cognitive_search_knowledge_based</t>
  </si>
  <si>
    <t>rescue_green</t>
  </si>
  <si>
    <t>rescue_yellow</t>
  </si>
  <si>
    <t>walking straight</t>
  </si>
  <si>
    <t>open door</t>
  </si>
  <si>
    <t>turn right</t>
  </si>
  <si>
    <t>turn left</t>
  </si>
  <si>
    <t>manipulate levers</t>
  </si>
  <si>
    <t>navigate single path 1</t>
  </si>
  <si>
    <t>points recognition</t>
  </si>
  <si>
    <t>sprint straight (*repeated)</t>
  </si>
  <si>
    <t>jumping</t>
  </si>
  <si>
    <t>navigate single path 2</t>
  </si>
  <si>
    <t>navigate single path 3 (*instructions unclear)</t>
  </si>
  <si>
    <t>save victims 1 (linear search)</t>
  </si>
  <si>
    <t>save victims 2 (forked search)</t>
  </si>
  <si>
    <t>time recognition</t>
  </si>
  <si>
    <t>rescue green</t>
  </si>
  <si>
    <t>rescue yellow</t>
  </si>
  <si>
    <t>total</t>
  </si>
  <si>
    <t>c17</t>
  </si>
  <si>
    <t>c18</t>
  </si>
  <si>
    <t>c19</t>
  </si>
  <si>
    <t>c21</t>
  </si>
  <si>
    <t>c22</t>
  </si>
  <si>
    <t>c25</t>
  </si>
  <si>
    <t>aggregate_time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</si>
</sst>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"/>
  </numFmts>
  <fonts count="8">
    <font>
      <sz val="10.0"/>
      <color rgb="FF000000"/>
      <name val="Arial"/>
    </font>
    <font>
      <b/>
      <sz val="11.0"/>
      <color rgb="FF212121"/>
      <name val="Inconsolata"/>
    </font>
    <font>
      <b/>
      <sz val="11.0"/>
      <color rgb="FF999999"/>
      <name val="Inconsolata"/>
    </font>
    <font>
      <sz val="11.0"/>
      <color rgb="FFD9D9D9"/>
      <name val="Inconsolata"/>
    </font>
    <font>
      <sz val="11.0"/>
      <color rgb="FF212121"/>
      <name val="Inconsolata"/>
    </font>
    <font>
      <b/>
      <sz val="11.0"/>
      <color rgb="FFEA4335"/>
      <name val="Inconsolata"/>
    </font>
    <font>
      <b/>
      <color theme="1"/>
      <name val="Inconsolata"/>
    </font>
    <font>
      <color theme="1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top" wrapText="1"/>
    </xf>
    <xf borderId="0" fillId="2" fontId="1" numFmtId="0" xfId="0" applyAlignment="1" applyFont="1">
      <alignment shrinkToFit="0" vertical="top" wrapText="1"/>
    </xf>
    <xf borderId="0" fillId="3" fontId="1" numFmtId="2" xfId="0" applyAlignment="1" applyFill="1" applyFont="1" applyNumberFormat="1">
      <alignment horizontal="center" shrinkToFit="0" vertical="top" wrapText="1"/>
    </xf>
    <xf borderId="0" fillId="3" fontId="1" numFmtId="0" xfId="0" applyAlignment="1" applyFont="1">
      <alignment horizontal="center" shrinkToFit="0" vertical="top" wrapText="1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vertical="bottom"/>
    </xf>
    <xf borderId="0" fillId="4" fontId="3" numFmtId="0" xfId="0" applyAlignment="1" applyFill="1" applyFont="1">
      <alignment horizontal="center" vertical="bottom"/>
    </xf>
    <xf borderId="0" fillId="4" fontId="4" numFmtId="0" xfId="0" applyAlignment="1" applyFont="1">
      <alignment horizontal="center" vertical="bottom"/>
    </xf>
    <xf borderId="0" fillId="4" fontId="3" numFmtId="1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2" fontId="5" numFmtId="0" xfId="0" applyAlignment="1" applyFont="1">
      <alignment horizontal="center" vertical="bottom"/>
    </xf>
    <xf borderId="0" fillId="2" fontId="5" numFmtId="0" xfId="0" applyAlignment="1" applyFont="1">
      <alignment vertical="bottom"/>
    </xf>
    <xf borderId="0" fillId="4" fontId="4" numFmtId="1" xfId="0" applyAlignment="1" applyFont="1" applyNumberForma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readingOrder="0" vertical="bottom"/>
    </xf>
    <xf borderId="0" fillId="4" fontId="4" numFmtId="0" xfId="0" applyAlignment="1" applyFont="1">
      <alignment horizontal="center" readingOrder="0" vertical="bottom"/>
    </xf>
    <xf borderId="0" fillId="2" fontId="6" numFmtId="0" xfId="0" applyAlignment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6" numFmtId="0" xfId="0" applyAlignment="1" applyFont="1">
      <alignment horizontal="center" vertical="bottom"/>
    </xf>
    <xf borderId="0" fillId="2" fontId="6" numFmtId="164" xfId="0" applyAlignment="1" applyFont="1" applyNumberFormat="1">
      <alignment horizontal="center" vertical="bottom"/>
    </xf>
    <xf borderId="0" fillId="2" fontId="6" numFmtId="1" xfId="0" applyAlignment="1" applyFont="1" applyNumberFormat="1">
      <alignment horizontal="center" vertical="bottom"/>
    </xf>
    <xf borderId="0" fillId="2" fontId="1" numFmtId="0" xfId="0" applyAlignment="1" applyFont="1">
      <alignment horizontal="center" readingOrder="0" shrinkToFit="0" vertical="top" wrapText="1"/>
    </xf>
    <xf borderId="0" fillId="3" fontId="1" numFmtId="2" xfId="0" applyAlignment="1" applyFont="1" applyNumberFormat="1">
      <alignment horizontal="center" readingOrder="0" shrinkToFit="0" vertical="top" wrapText="1"/>
    </xf>
    <xf borderId="0" fillId="3" fontId="1" numFmtId="0" xfId="0" applyAlignment="1" applyFont="1">
      <alignment horizontal="center" readingOrder="0" shrinkToFit="0" vertical="top" wrapText="1"/>
    </xf>
    <xf borderId="0" fillId="2" fontId="1" numFmtId="0" xfId="0" applyAlignment="1" applyFont="1">
      <alignment readingOrder="0" shrinkToFit="0" vertical="top" wrapText="1"/>
    </xf>
    <xf borderId="0" fillId="0" fontId="7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86"/>
    <col customWidth="1" min="3" max="3" width="16.57"/>
    <col customWidth="1" min="4" max="5" width="17.86"/>
    <col customWidth="1" min="6" max="7" width="19.57"/>
    <col customWidth="1" min="8" max="9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1" t="s">
        <v>8</v>
      </c>
    </row>
    <row r="2">
      <c r="A2" s="5">
        <v>1.0</v>
      </c>
      <c r="B2" s="6" t="s">
        <v>9</v>
      </c>
      <c r="C2" s="7">
        <v>0.0</v>
      </c>
      <c r="D2" s="8">
        <v>18.0</v>
      </c>
      <c r="E2" s="9">
        <v>0.0</v>
      </c>
      <c r="F2" s="9">
        <v>0.0</v>
      </c>
      <c r="G2" s="7">
        <v>0.0</v>
      </c>
      <c r="H2" s="7">
        <v>0.0</v>
      </c>
      <c r="I2" s="7">
        <v>0.0</v>
      </c>
    </row>
    <row r="3">
      <c r="A3" s="5">
        <v>2.0</v>
      </c>
      <c r="B3" s="6" t="s">
        <v>10</v>
      </c>
      <c r="C3" s="7">
        <v>0.0</v>
      </c>
      <c r="D3" s="8">
        <v>7.0</v>
      </c>
      <c r="E3" s="9">
        <v>0.0</v>
      </c>
      <c r="F3" s="9">
        <v>0.0</v>
      </c>
      <c r="G3" s="7">
        <v>0.0</v>
      </c>
      <c r="H3" s="7">
        <v>0.0</v>
      </c>
      <c r="I3" s="7">
        <v>0.0</v>
      </c>
    </row>
    <row r="4">
      <c r="A4" s="5">
        <v>3.0</v>
      </c>
      <c r="B4" s="6" t="s">
        <v>11</v>
      </c>
      <c r="C4" s="7">
        <v>0.0</v>
      </c>
      <c r="D4" s="8">
        <v>4.0</v>
      </c>
      <c r="E4" s="9">
        <v>0.0</v>
      </c>
      <c r="F4" s="9">
        <v>0.0</v>
      </c>
      <c r="G4" s="7">
        <v>0.0</v>
      </c>
      <c r="H4" s="7">
        <v>0.0</v>
      </c>
      <c r="I4" s="7">
        <v>0.0</v>
      </c>
    </row>
    <row r="5">
      <c r="A5" s="5">
        <v>4.0</v>
      </c>
      <c r="B5" s="6" t="s">
        <v>12</v>
      </c>
      <c r="C5" s="7">
        <v>0.0</v>
      </c>
      <c r="D5" s="8">
        <v>3.0</v>
      </c>
      <c r="E5" s="9">
        <v>0.0</v>
      </c>
      <c r="F5" s="9">
        <v>0.0</v>
      </c>
      <c r="G5" s="7">
        <v>0.0</v>
      </c>
      <c r="H5" s="7">
        <v>0.0</v>
      </c>
      <c r="I5" s="7">
        <v>0.0</v>
      </c>
    </row>
    <row r="6">
      <c r="A6" s="5">
        <v>5.0</v>
      </c>
      <c r="B6" s="6" t="s">
        <v>13</v>
      </c>
      <c r="C6" s="7">
        <v>0.0</v>
      </c>
      <c r="D6" s="8">
        <v>10.0</v>
      </c>
      <c r="E6" s="9">
        <v>0.0</v>
      </c>
      <c r="F6" s="9">
        <v>0.0</v>
      </c>
      <c r="G6" s="7">
        <v>0.0</v>
      </c>
      <c r="H6" s="7">
        <v>0.0</v>
      </c>
      <c r="I6" s="7">
        <v>0.0</v>
      </c>
    </row>
    <row r="7">
      <c r="A7" s="10">
        <v>6.0</v>
      </c>
      <c r="B7" s="11" t="s">
        <v>14</v>
      </c>
      <c r="C7" s="8">
        <v>1.0</v>
      </c>
      <c r="D7" s="8">
        <v>34.0</v>
      </c>
      <c r="E7" s="9">
        <v>0.0</v>
      </c>
      <c r="F7" s="9">
        <v>0.0</v>
      </c>
      <c r="G7" s="7">
        <v>0.0</v>
      </c>
      <c r="H7" s="7">
        <v>0.0</v>
      </c>
      <c r="I7" s="7">
        <v>0.0</v>
      </c>
    </row>
    <row r="8">
      <c r="A8" s="10">
        <v>7.0</v>
      </c>
      <c r="B8" s="11" t="s">
        <v>15</v>
      </c>
      <c r="C8" s="8">
        <v>4.0</v>
      </c>
      <c r="D8" s="8">
        <v>18.0</v>
      </c>
      <c r="E8" s="9">
        <v>0.0</v>
      </c>
      <c r="F8" s="9">
        <v>0.0</v>
      </c>
      <c r="G8" s="8">
        <v>1.0</v>
      </c>
      <c r="H8" s="7">
        <v>0.0</v>
      </c>
      <c r="I8" s="7">
        <v>0.0</v>
      </c>
    </row>
    <row r="9">
      <c r="A9" s="12">
        <v>8.0</v>
      </c>
      <c r="B9" s="13" t="s">
        <v>16</v>
      </c>
      <c r="C9" s="7">
        <v>0.0</v>
      </c>
      <c r="D9" s="8">
        <v>18.0</v>
      </c>
      <c r="E9" s="9">
        <v>0.0</v>
      </c>
      <c r="F9" s="9">
        <v>0.0</v>
      </c>
      <c r="G9" s="7">
        <v>0.0</v>
      </c>
      <c r="H9" s="7">
        <v>0.0</v>
      </c>
      <c r="I9" s="7">
        <v>0.0</v>
      </c>
    </row>
    <row r="10">
      <c r="A10" s="10">
        <v>9.0</v>
      </c>
      <c r="B10" s="11" t="s">
        <v>17</v>
      </c>
      <c r="C10" s="8">
        <v>2.0</v>
      </c>
      <c r="D10" s="8">
        <v>18.0</v>
      </c>
      <c r="E10" s="14">
        <v>3.0</v>
      </c>
      <c r="F10" s="9">
        <v>0.0</v>
      </c>
      <c r="G10" s="7">
        <v>0.0</v>
      </c>
      <c r="H10" s="7">
        <v>0.0</v>
      </c>
      <c r="I10" s="7">
        <v>0.0</v>
      </c>
    </row>
    <row r="11">
      <c r="A11" s="10">
        <v>10.0</v>
      </c>
      <c r="B11" s="11" t="s">
        <v>18</v>
      </c>
      <c r="C11" s="8">
        <v>1.0</v>
      </c>
      <c r="D11" s="8">
        <v>23.0</v>
      </c>
      <c r="E11" s="9">
        <v>0.0</v>
      </c>
      <c r="F11" s="9">
        <v>0.0</v>
      </c>
      <c r="G11" s="7">
        <v>0.0</v>
      </c>
      <c r="H11" s="7">
        <v>0.0</v>
      </c>
      <c r="I11" s="7">
        <v>0.0</v>
      </c>
    </row>
    <row r="12">
      <c r="A12" s="12">
        <v>11.0</v>
      </c>
      <c r="B12" s="13" t="s">
        <v>19</v>
      </c>
      <c r="C12" s="7">
        <v>0.0</v>
      </c>
      <c r="D12" s="8">
        <v>51.0</v>
      </c>
      <c r="E12" s="14">
        <v>3.0</v>
      </c>
      <c r="F12" s="9">
        <v>0.0</v>
      </c>
      <c r="G12" s="8">
        <v>1.0</v>
      </c>
      <c r="H12" s="7">
        <v>0.0</v>
      </c>
      <c r="I12" s="7">
        <v>0.0</v>
      </c>
    </row>
    <row r="13">
      <c r="A13" s="10">
        <v>12.0</v>
      </c>
      <c r="B13" s="11" t="s">
        <v>20</v>
      </c>
      <c r="C13" s="8">
        <v>3.0</v>
      </c>
      <c r="D13" s="8">
        <f>9*2+6*2+4*2+8*2+20*4+13</f>
        <v>147</v>
      </c>
      <c r="E13" s="9">
        <v>0.0</v>
      </c>
      <c r="F13" s="14">
        <v>1.0</v>
      </c>
      <c r="G13" s="7">
        <v>0.0</v>
      </c>
      <c r="H13" s="8">
        <v>2.0</v>
      </c>
      <c r="I13" s="8">
        <v>1.0</v>
      </c>
    </row>
    <row r="14">
      <c r="A14" s="10">
        <v>13.0</v>
      </c>
      <c r="B14" s="11" t="s">
        <v>21</v>
      </c>
      <c r="C14" s="8">
        <v>3.0</v>
      </c>
      <c r="D14" s="8">
        <f>4+11+(((15*2+7*2+12*2+22+15+7*2)+(15+7+12+4+9+7+6))/2)+12*2+7+20</f>
        <v>155.5</v>
      </c>
      <c r="E14" s="9">
        <v>0.0</v>
      </c>
      <c r="F14" s="14">
        <v>2.0</v>
      </c>
      <c r="G14" s="7">
        <v>0.0</v>
      </c>
      <c r="H14" s="8">
        <v>1.0</v>
      </c>
      <c r="I14" s="8">
        <v>1.0</v>
      </c>
    </row>
    <row r="15">
      <c r="A15" s="10">
        <v>14.0</v>
      </c>
      <c r="B15" s="11" t="s">
        <v>22</v>
      </c>
      <c r="C15" s="8">
        <v>4.0</v>
      </c>
      <c r="D15" s="8">
        <f>7+3+14</f>
        <v>24</v>
      </c>
      <c r="E15" s="9">
        <v>0.0</v>
      </c>
      <c r="F15" s="9">
        <v>0.0</v>
      </c>
      <c r="G15" s="8">
        <v>1.0</v>
      </c>
      <c r="H15" s="7">
        <v>0.0</v>
      </c>
      <c r="I15" s="7">
        <v>0.0</v>
      </c>
    </row>
    <row r="16">
      <c r="A16" s="15">
        <v>15.0</v>
      </c>
      <c r="B16" s="16" t="s">
        <v>23</v>
      </c>
      <c r="C16" s="17">
        <v>5.0</v>
      </c>
      <c r="D16" s="9">
        <v>0.0</v>
      </c>
      <c r="E16" s="9">
        <v>0.0</v>
      </c>
      <c r="F16" s="9">
        <v>0.0</v>
      </c>
      <c r="G16" s="9">
        <v>0.0</v>
      </c>
      <c r="H16" s="8">
        <v>1.0</v>
      </c>
      <c r="I16" s="9">
        <v>0.0</v>
      </c>
    </row>
    <row r="17">
      <c r="A17" s="15">
        <v>16.0</v>
      </c>
      <c r="B17" s="16" t="s">
        <v>24</v>
      </c>
      <c r="C17" s="17">
        <v>6.0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8">
        <v>1.0</v>
      </c>
    </row>
    <row r="18">
      <c r="A18" s="18"/>
      <c r="B18" s="19" t="s">
        <v>25</v>
      </c>
      <c r="C18" s="20"/>
      <c r="D18" s="21">
        <f t="shared" ref="D18:I18" si="1">D7+D8+D10+D11+D13+D14+D15+D16+D17</f>
        <v>419.5</v>
      </c>
      <c r="E18" s="22">
        <f t="shared" si="1"/>
        <v>3</v>
      </c>
      <c r="F18" s="22">
        <f t="shared" si="1"/>
        <v>3</v>
      </c>
      <c r="G18" s="22">
        <f t="shared" si="1"/>
        <v>2</v>
      </c>
      <c r="H18" s="22">
        <f t="shared" si="1"/>
        <v>4</v>
      </c>
      <c r="I18" s="22">
        <f t="shared" si="1"/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71"/>
  </cols>
  <sheetData>
    <row r="1">
      <c r="A1" s="2"/>
      <c r="B1" s="23" t="s">
        <v>26</v>
      </c>
      <c r="C1" s="23" t="s">
        <v>27</v>
      </c>
      <c r="D1" s="23" t="s">
        <v>28</v>
      </c>
      <c r="E1" s="24" t="s">
        <v>29</v>
      </c>
      <c r="F1" s="24" t="s">
        <v>30</v>
      </c>
      <c r="G1" s="25" t="s">
        <v>31</v>
      </c>
    </row>
    <row r="2">
      <c r="A2" s="26" t="s">
        <v>3</v>
      </c>
      <c r="B2" s="27">
        <v>0.206157894736842</v>
      </c>
      <c r="C2" s="27">
        <v>0.248245614035087</v>
      </c>
      <c r="D2" s="27">
        <v>0.227210526315789</v>
      </c>
      <c r="E2" s="27">
        <v>0.359666666666666</v>
      </c>
      <c r="F2" s="27">
        <v>0.252631578947368</v>
      </c>
      <c r="G2" s="27">
        <v>0.523649122807017</v>
      </c>
    </row>
    <row r="3">
      <c r="A3" s="26" t="s">
        <v>4</v>
      </c>
      <c r="B3" s="27">
        <v>0.362719298245614</v>
      </c>
      <c r="C3" s="27">
        <v>-0.389807017543859</v>
      </c>
      <c r="D3" s="27">
        <v>0.170070175438596</v>
      </c>
      <c r="E3" s="27">
        <v>0.108333333333333</v>
      </c>
      <c r="F3" s="27">
        <v>0.867210526315789</v>
      </c>
      <c r="G3" s="27">
        <v>-1.0248947368421</v>
      </c>
    </row>
    <row r="4">
      <c r="A4" s="26" t="s">
        <v>5</v>
      </c>
      <c r="B4" s="27">
        <v>-5.55458771929824</v>
      </c>
      <c r="C4" s="27">
        <v>-7.99843274853801</v>
      </c>
      <c r="D4" s="27">
        <v>-2.6103947368421</v>
      </c>
      <c r="E4" s="27">
        <v>-0.35005555555555</v>
      </c>
      <c r="F4" s="27">
        <v>0.476315789473691</v>
      </c>
      <c r="G4" s="27">
        <v>-4.78461988304092</v>
      </c>
    </row>
    <row r="5">
      <c r="A5" s="26" t="s">
        <v>6</v>
      </c>
      <c r="B5" s="27">
        <v>2.59568421052631</v>
      </c>
      <c r="C5" s="27">
        <v>1.73734210526315</v>
      </c>
      <c r="D5" s="27">
        <v>3.57757894736842</v>
      </c>
      <c r="E5" s="27">
        <v>7.697</v>
      </c>
      <c r="F5" s="27">
        <v>2.59473684210526</v>
      </c>
      <c r="G5" s="27">
        <v>16.1033684210526</v>
      </c>
    </row>
    <row r="6">
      <c r="A6" s="26" t="s">
        <v>7</v>
      </c>
      <c r="B6" s="27">
        <v>7.5</v>
      </c>
      <c r="C6" s="27">
        <v>7.5</v>
      </c>
      <c r="D6" s="27">
        <v>7.5</v>
      </c>
      <c r="E6" s="27">
        <v>7.5</v>
      </c>
      <c r="F6" s="27">
        <v>7.5</v>
      </c>
      <c r="G6" s="27">
        <v>7.5</v>
      </c>
    </row>
    <row r="7">
      <c r="A7" s="26" t="s">
        <v>8</v>
      </c>
      <c r="B7" s="27">
        <v>15.0</v>
      </c>
      <c r="C7" s="27">
        <v>15.0</v>
      </c>
      <c r="D7" s="27">
        <v>15.0</v>
      </c>
      <c r="E7" s="27">
        <v>15.0</v>
      </c>
      <c r="F7" s="27">
        <v>15.0</v>
      </c>
      <c r="G7" s="27">
        <v>15.0</v>
      </c>
    </row>
    <row r="8">
      <c r="A8" s="26" t="s">
        <v>32</v>
      </c>
      <c r="B8" s="27">
        <v>189.494</v>
      </c>
      <c r="C8" s="27">
        <v>170.445</v>
      </c>
      <c r="D8" s="27">
        <v>182.245</v>
      </c>
      <c r="E8" s="27">
        <v>388.746</v>
      </c>
      <c r="F8" s="27">
        <v>229.598</v>
      </c>
      <c r="G8" s="27">
        <v>393.243</v>
      </c>
    </row>
  </sheetData>
  <drawing r:id="rId1"/>
</worksheet>
</file>