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JuaD\Box\-Private Folder juan.gama@diageo.com\Calculadora\"/>
    </mc:Choice>
  </mc:AlternateContent>
  <xr:revisionPtr revIDLastSave="0" documentId="10_ncr:100000_{3D12B642-9A81-4CB3-94A0-BE733736A29C}" xr6:coauthVersionLast="31" xr6:coauthVersionMax="31" xr10:uidLastSave="{00000000-0000-0000-0000-000000000000}"/>
  <bookViews>
    <workbookView xWindow="-100" yWindow="-100" windowWidth="19400" windowHeight="10400" firstSheet="3" activeTab="9" xr2:uid="{40E04651-8FB3-4F51-B99E-4FA9306BA3B5}"/>
  </bookViews>
  <sheets>
    <sheet name="SUBSEGMENTOS" sheetId="1" r:id="rId1"/>
    <sheet name="ESTRATO" sheetId="2" r:id="rId2"/>
    <sheet name="Marcas-Estrato-Sov" sheetId="3" r:id="rId3"/>
    <sheet name="RECETA" sheetId="4" r:id="rId4"/>
    <sheet name="PRODUCTOS" sheetId="5" r:id="rId5"/>
    <sheet name="RECETA Y CANTIDADES" sheetId="6" r:id="rId6"/>
    <sheet name="Sheet1" sheetId="7" r:id="rId7"/>
    <sheet name="Sheet2" sheetId="8" r:id="rId8"/>
    <sheet name="Sheet1 (2)" sheetId="9" r:id="rId9"/>
    <sheet name="Sheet2 (2)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G7" i="4"/>
  <c r="F8" i="4"/>
  <c r="G8" i="4"/>
  <c r="F9" i="4"/>
  <c r="G9" i="4"/>
  <c r="F10" i="4"/>
  <c r="G10" i="4"/>
  <c r="E8" i="4"/>
  <c r="E9" i="4"/>
  <c r="E10" i="4"/>
  <c r="E7" i="4"/>
</calcChain>
</file>

<file path=xl/sharedStrings.xml><?xml version="1.0" encoding="utf-8"?>
<sst xmlns="http://schemas.openxmlformats.org/spreadsheetml/2006/main" count="319" uniqueCount="167">
  <si>
    <t>ID</t>
  </si>
  <si>
    <t>Nombre</t>
  </si>
  <si>
    <t>Bar Élite</t>
  </si>
  <si>
    <t>Bar Estandár</t>
  </si>
  <si>
    <t>Discoteca Élite</t>
  </si>
  <si>
    <t>Discoteca Estandár</t>
  </si>
  <si>
    <t>Licobares</t>
  </si>
  <si>
    <t>Juegos típicos</t>
  </si>
  <si>
    <t>Repostería y café</t>
  </si>
  <si>
    <t>Restaurante Casual</t>
  </si>
  <si>
    <t>Restaurante Élite</t>
  </si>
  <si>
    <t>Restaurante Formal</t>
  </si>
  <si>
    <t>Estrato</t>
  </si>
  <si>
    <t>2 y 3</t>
  </si>
  <si>
    <t>4, 5 y 6</t>
  </si>
  <si>
    <t>Estratos</t>
  </si>
  <si>
    <t>Subsegmentos</t>
  </si>
  <si>
    <t>Marcas</t>
  </si>
  <si>
    <t>Source Of Volume</t>
  </si>
  <si>
    <t>Cerveza</t>
  </si>
  <si>
    <t>Destilado Nacional</t>
  </si>
  <si>
    <t>Estrato ID</t>
  </si>
  <si>
    <t>Subsegmentos Ids</t>
  </si>
  <si>
    <t xml:space="preserve">JOHNNIE WALKER </t>
  </si>
  <si>
    <t>2,8,10,5</t>
  </si>
  <si>
    <t>4,5,6,8,10,2</t>
  </si>
  <si>
    <t>SMIRNOFF</t>
  </si>
  <si>
    <t>GORDONS</t>
  </si>
  <si>
    <t xml:space="preserve">BLACK &amp; WHITE </t>
  </si>
  <si>
    <t>JOHNNIE WALKER</t>
  </si>
  <si>
    <t>JOHNNIE RED &amp; LEMON</t>
  </si>
  <si>
    <t>1,2,3</t>
  </si>
  <si>
    <t>- Llene el vaso con cubos de hielo &lt;br&gt; - Vierta 50 ml de Johnnie Walker Red Label &lt;br&gt;- Llene hasta el tope con gaseosa de lima &lt;br&gt;- Decore con una rodaja de limón &lt;br&gt;</t>
  </si>
  <si>
    <t>GORDONS TONIC</t>
  </si>
  <si>
    <t>4,5,3</t>
  </si>
  <si>
    <t>BOTLL SMIRNOFF X1</t>
  </si>
  <si>
    <t>BLACK &amp; WHITE</t>
  </si>
  <si>
    <t>BOTLL B&amp;W</t>
  </si>
  <si>
    <t>TRAGO B&amp;W</t>
  </si>
  <si>
    <t>Subsegmentos ID</t>
  </si>
  <si>
    <t>Productos</t>
  </si>
  <si>
    <t>Servicio</t>
  </si>
  <si>
    <t>Marca</t>
  </si>
  <si>
    <t>- En un vaso largo o copa globo agrega hielo hasta el tope &lt;br&gt;- Luego agregue 50 ml de Gin Gordon's London Dry y &lt;br&gt;complete con agua tónica &lt;br&gt;- Decore con una rodaja de limón &lt;br&gt;;</t>
  </si>
  <si>
    <t>Descripcion</t>
  </si>
  <si>
    <t>WHISKY JW RED LABEL</t>
  </si>
  <si>
    <t>ML</t>
  </si>
  <si>
    <t>GASEOSA DE LIMA</t>
  </si>
  <si>
    <t>GR</t>
  </si>
  <si>
    <t>GIN GORDON'S LONDON DRY</t>
  </si>
  <si>
    <t>AGUA TONICA</t>
  </si>
  <si>
    <t>LIMÓN TAHITÍ</t>
  </si>
  <si>
    <t>PRODUCTO</t>
  </si>
  <si>
    <t>UN</t>
  </si>
  <si>
    <t>CANTIDAD</t>
  </si>
  <si>
    <t>PRECIO</t>
  </si>
  <si>
    <t>7;700</t>
  </si>
  <si>
    <t>6;750</t>
  </si>
  <si>
    <t>7;50</t>
  </si>
  <si>
    <t>SERVICIO</t>
  </si>
  <si>
    <t>PRODUCTO;CANTIDAD, PRODUCTO;CANTIDAD</t>
  </si>
  <si>
    <t>AMBOS</t>
  </si>
  <si>
    <t>1;50, 2;150, 3;10</t>
  </si>
  <si>
    <t>4;50, 5;150, 3;15</t>
  </si>
  <si>
    <t>OLD PARR</t>
  </si>
  <si>
    <t>JOHNNIE WALKER RED</t>
  </si>
  <si>
    <t>HAIG</t>
  </si>
  <si>
    <t>Destilado Internacional o Nacional</t>
  </si>
  <si>
    <t xml:space="preserve">Destilado Internacional </t>
  </si>
  <si>
    <t>2, 8, 10</t>
  </si>
  <si>
    <t>2,8,10</t>
  </si>
  <si>
    <t>rest, bares</t>
  </si>
  <si>
    <t>botella</t>
  </si>
  <si>
    <t>opbeer</t>
  </si>
  <si>
    <t>Disco</t>
  </si>
  <si>
    <t>*X1 no deberia estar en restaurante</t>
  </si>
  <si>
    <t>BOTLL OLD PARR</t>
  </si>
  <si>
    <t>BOTLL JOHNNIE WALKER RED</t>
  </si>
  <si>
    <t>OLD PARR BEER</t>
  </si>
  <si>
    <t>H.O.T</t>
  </si>
  <si>
    <t>venta</t>
  </si>
  <si>
    <t>Old Parr Beer</t>
  </si>
  <si>
    <t>CERVEZA DORADA</t>
  </si>
  <si>
    <t>8,9,3</t>
  </si>
  <si>
    <t>8;50, 9;150, 3;5</t>
  </si>
  <si>
    <t>8;750</t>
  </si>
  <si>
    <t>1;750</t>
  </si>
  <si>
    <t>NARANJA</t>
  </si>
  <si>
    <t>10;50, 5;150, 11;25</t>
  </si>
  <si>
    <t>10,5,11</t>
  </si>
  <si>
    <t>COSTO:</t>
  </si>
  <si>
    <t>CERVEZA</t>
  </si>
  <si>
    <t>MEDIA AGUARDIENTE</t>
  </si>
  <si>
    <t>BOTELLA AGUARDIENTE</t>
  </si>
  <si>
    <t>COSTO</t>
  </si>
  <si>
    <t>VENTA</t>
  </si>
  <si>
    <t>*Incluir Disco estándar</t>
  </si>
  <si>
    <t>2, 4</t>
  </si>
  <si>
    <t>2,5</t>
  </si>
  <si>
    <t>2,8,10,5,4</t>
  </si>
  <si>
    <t>DON JULIO</t>
  </si>
  <si>
    <t>LUPE DON JULIO BLANCO</t>
  </si>
  <si>
    <t>13, 17, 12</t>
  </si>
  <si>
    <t>Destilado Internacional</t>
  </si>
  <si>
    <t>1, 9</t>
  </si>
  <si>
    <t>PALOMA DON JULIO REPOSADO</t>
  </si>
  <si>
    <t>14, 12, 15, 16, 5</t>
  </si>
  <si>
    <t>TANQUERAY</t>
  </si>
  <si>
    <t>TEA TEN</t>
  </si>
  <si>
    <t>18, 5, 19</t>
  </si>
  <si>
    <t>TANQUERAY RANGPUR &amp; TONIC</t>
  </si>
  <si>
    <t>20, 5, 11</t>
  </si>
  <si>
    <t>TANQUERAY &amp; TONIC</t>
  </si>
  <si>
    <t>21, 5, 11</t>
  </si>
  <si>
    <t>BULLEIT</t>
  </si>
  <si>
    <t>BULLEIT &amp; BEER</t>
  </si>
  <si>
    <t>22, 23, 11</t>
  </si>
  <si>
    <t>1,9</t>
  </si>
  <si>
    <t>SINGLETON</t>
  </si>
  <si>
    <t>SINGLETON PENICILIN</t>
  </si>
  <si>
    <t>24, 25, 17, 26</t>
  </si>
  <si>
    <t xml:space="preserve">TRAGO SINGLETON </t>
  </si>
  <si>
    <t>ZACAPA</t>
  </si>
  <si>
    <t>MOJITO ZACAPA AMBAR</t>
  </si>
  <si>
    <t>27, 17, 12, 28</t>
  </si>
  <si>
    <t>Destilado Internacional o nacional</t>
  </si>
  <si>
    <t>BUCHANAN´S 18</t>
  </si>
  <si>
    <t>TRAGO BUCHANAN´S 18</t>
  </si>
  <si>
    <t>OLD PARR 18</t>
  </si>
  <si>
    <t>BOTLL OLD PARR 18</t>
  </si>
  <si>
    <t>1,9,10</t>
  </si>
  <si>
    <t>3,4</t>
  </si>
  <si>
    <t>ALMIBAR SIMPLE</t>
  </si>
  <si>
    <t>DON JULIO BLANCO</t>
  </si>
  <si>
    <t>DON JULIO REPOSADO</t>
  </si>
  <si>
    <t>ZUMO DE TORONJA</t>
  </si>
  <si>
    <t>TORONJA</t>
  </si>
  <si>
    <t>ZUMO DE LIMÓN</t>
  </si>
  <si>
    <t>TANQUERAY TEN</t>
  </si>
  <si>
    <t>TE TWININGS</t>
  </si>
  <si>
    <t>TANQUERAY RANGPUR</t>
  </si>
  <si>
    <t>TANQUERAY LONDON DRY</t>
  </si>
  <si>
    <t>BULLEIT BOURBON</t>
  </si>
  <si>
    <t>CERVEZA NEGRA</t>
  </si>
  <si>
    <t>JENGIBRE</t>
  </si>
  <si>
    <t>MIEL DE ABEJA</t>
  </si>
  <si>
    <t xml:space="preserve">ZACAPA AMBAR </t>
  </si>
  <si>
    <t>HIERBABUENA</t>
  </si>
  <si>
    <t>13;50, 17;30, 12;30</t>
  </si>
  <si>
    <t>14;45, 12;10, 15;30, 16;10, 5;90</t>
  </si>
  <si>
    <t>18;50, 5;100, 19;2</t>
  </si>
  <si>
    <t>20;50, 5;100, 11;10</t>
  </si>
  <si>
    <t>TANQUERAY TONIC</t>
  </si>
  <si>
    <t>21;50, 5;100, 11;10</t>
  </si>
  <si>
    <t>22;30, 23;150, 11;10</t>
  </si>
  <si>
    <t>24;45, 25;30, 17;15</t>
  </si>
  <si>
    <t>TRAGO SINGLETON</t>
  </si>
  <si>
    <t>24;50</t>
  </si>
  <si>
    <t>27;50, 17;30, 12;30, 28;10</t>
  </si>
  <si>
    <t>29;50</t>
  </si>
  <si>
    <t>30;750</t>
  </si>
  <si>
    <t>Paloma Don Julio</t>
  </si>
  <si>
    <t>LUPE DON JULIO</t>
  </si>
  <si>
    <t>tea ten (tanqueray ten)</t>
  </si>
  <si>
    <t>Rangpur</t>
  </si>
  <si>
    <t>Tanqueray &amp; Tonic</t>
  </si>
  <si>
    <t>Mojito 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</si>
</sst>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319088</xdr:colOff>
      <xdr:row>2</xdr:row>
      <xdr:rowOff>40792</xdr:rowOff>
    </xdr:from>
    <xdr:to>
      <xdr:col>7</xdr:col>
      <xdr:colOff>360693</xdr:colOff>
      <xdr:row>17</xdr:row>
      <xdr:rowOff>146862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44800-3437-48AD-AEA3-3ED09E3C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8" y="402742"/>
          <a:ext cx="4575505" cy="2820695"/>
        </a:xfrm>
        <a:prstGeom prst="rect">
          <a:avLst/>
        </a:prstGeom>
      </xdr:spPr>
    </xdr:pic>
    <xdr:clientData/>
  </xdr:twoCellAnchor>
  <xdr:twoCellAnchor editAs="oneCell">
    <xdr:from>
      <xdr:col>7</xdr:col>
      <xdr:colOff>620202</xdr:colOff>
      <xdr:row>2</xdr:row>
      <xdr:rowOff>114300</xdr:rowOff>
    </xdr:from>
    <xdr:to>
      <xdr:col>15</xdr:col>
      <xdr:colOff>518033</xdr:colOff>
      <xdr:row>20</xdr:row>
      <xdr:rowOff>4093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F64DF8-453E-41D5-92DC-00D77E90E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4102" y="476250"/>
          <a:ext cx="5079431" cy="31473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2</xdr:row>
      <xdr:rowOff>16762</xdr:rowOff>
    </xdr:from>
    <xdr:to>
      <xdr:col>6</xdr:col>
      <xdr:colOff>513206</xdr:colOff>
      <xdr:row>16</xdr:row>
      <xdr:rowOff>13546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AA771B-A6BA-49C9-B865-403427CE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6" y="385062"/>
          <a:ext cx="3685030" cy="2574884"/>
        </a:xfrm>
        <a:prstGeom prst="rect">
          <a:avLst/>
        </a:prstGeom>
      </xdr:spPr>
    </xdr:pic>
    <xdr:clientData/>
  </xdr:twoCellAnchor>
  <xdr:twoCellAnchor editAs="oneCell">
    <xdr:from>
      <xdr:col>8</xdr:col>
      <xdr:colOff>12990</xdr:colOff>
      <xdr:row>1</xdr:row>
      <xdr:rowOff>176212</xdr:rowOff>
    </xdr:from>
    <xdr:to>
      <xdr:col>13</xdr:col>
      <xdr:colOff>35806</xdr:colOff>
      <xdr:row>13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B83166-B507-4699-A5DD-E1ABE753A0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063"/>
        <a:stretch/>
      </xdr:blipFill>
      <xdr:spPr>
        <a:xfrm>
          <a:off x="4889790" y="360362"/>
          <a:ext cx="3070816" cy="2109787"/>
        </a:xfrm>
        <a:prstGeom prst="rect">
          <a:avLst/>
        </a:prstGeom>
      </xdr:spPr>
    </xdr:pic>
    <xdr:clientData/>
  </xdr:twoCellAnchor>
  <xdr:twoCellAnchor editAs="oneCell">
    <xdr:from>
      <xdr:col>1</xdr:col>
      <xdr:colOff>5292</xdr:colOff>
      <xdr:row>18</xdr:row>
      <xdr:rowOff>169333</xdr:rowOff>
    </xdr:from>
    <xdr:to>
      <xdr:col>6</xdr:col>
      <xdr:colOff>368210</xdr:colOff>
      <xdr:row>32</xdr:row>
      <xdr:rowOff>105834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47621E-6222-4011-AF53-D691A83F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892" y="3484033"/>
          <a:ext cx="3410918" cy="2514601"/>
        </a:xfrm>
        <a:prstGeom prst="rect">
          <a:avLst/>
        </a:prstGeom>
      </xdr:spPr>
    </xdr:pic>
    <xdr:clientData/>
  </xdr:twoCellAnchor>
  <xdr:twoCellAnchor editAs="oneCell">
    <xdr:from>
      <xdr:col>8</xdr:col>
      <xdr:colOff>5290</xdr:colOff>
      <xdr:row>19</xdr:row>
      <xdr:rowOff>12113</xdr:rowOff>
    </xdr:from>
    <xdr:to>
      <xdr:col>13</xdr:col>
      <xdr:colOff>312209</xdr:colOff>
      <xdr:row>32</xdr:row>
      <xdr:rowOff>92596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271E19-5995-4075-A567-1700AC566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2090" y="3510963"/>
          <a:ext cx="3354919" cy="2474433"/>
        </a:xfrm>
        <a:prstGeom prst="rect">
          <a:avLst/>
        </a:prstGeom>
      </xdr:spPr>
    </xdr:pic>
    <xdr:clientData/>
  </xdr:twoCellAnchor>
  <xdr:twoCellAnchor editAs="oneCell">
    <xdr:from>
      <xdr:col>13</xdr:col>
      <xdr:colOff>639446</xdr:colOff>
      <xdr:row>18</xdr:row>
      <xdr:rowOff>174624</xdr:rowOff>
    </xdr:from>
    <xdr:to>
      <xdr:col>19</xdr:col>
      <xdr:colOff>135008</xdr:colOff>
      <xdr:row>31</xdr:row>
      <xdr:rowOff>132291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98513F-C07C-424D-97E2-8C8E55D59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2496" y="3489324"/>
          <a:ext cx="3184912" cy="2351617"/>
        </a:xfrm>
        <a:prstGeom prst="rect">
          <a:avLst/>
        </a:prstGeom>
      </xdr:spPr>
    </xdr:pic>
    <xdr:clientData/>
  </xdr:twoCellAnchor>
  <xdr:twoCellAnchor editAs="oneCell">
    <xdr:from>
      <xdr:col>1</xdr:col>
      <xdr:colOff>9111</xdr:colOff>
      <xdr:row>35</xdr:row>
      <xdr:rowOff>58207</xdr:rowOff>
    </xdr:from>
    <xdr:to>
      <xdr:col>6</xdr:col>
      <xdr:colOff>483964</xdr:colOff>
      <xdr:row>49</xdr:row>
      <xdr:rowOff>36307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732D28-AA1A-4F43-B9EB-D8C8CB77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711" y="6503457"/>
          <a:ext cx="3522853" cy="2556200"/>
        </a:xfrm>
        <a:prstGeom prst="rect">
          <a:avLst/>
        </a:prstGeom>
      </xdr:spPr>
    </xdr:pic>
    <xdr:clientData/>
  </xdr:twoCellAnchor>
  <xdr:twoCellAnchor editAs="oneCell">
    <xdr:from>
      <xdr:col>7</xdr:col>
      <xdr:colOff>612561</xdr:colOff>
      <xdr:row>35</xdr:row>
      <xdr:rowOff>137583</xdr:rowOff>
    </xdr:from>
    <xdr:to>
      <xdr:col>12</xdr:col>
      <xdr:colOff>513267</xdr:colOff>
      <xdr:row>47</xdr:row>
      <xdr:rowOff>98750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595D0F-0007-408B-82FC-EF5C0AC45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9761" y="6582833"/>
          <a:ext cx="2948706" cy="2170967"/>
        </a:xfrm>
        <a:prstGeom prst="rect">
          <a:avLst/>
        </a:prstGeom>
      </xdr:spPr>
    </xdr:pic>
    <xdr:clientData/>
  </xdr:twoCellAnchor>
  <xdr:twoCellAnchor editAs="oneCell">
    <xdr:from>
      <xdr:col>14</xdr:col>
      <xdr:colOff>30046</xdr:colOff>
      <xdr:row>35</xdr:row>
      <xdr:rowOff>142875</xdr:rowOff>
    </xdr:from>
    <xdr:to>
      <xdr:col>18</xdr:col>
      <xdr:colOff>442355</xdr:colOff>
      <xdr:row>47</xdr:row>
      <xdr:rowOff>8792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3C5C19-ED85-4C10-96B2-95D050276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446" y="6588125"/>
          <a:ext cx="2850709" cy="2075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285619</xdr:colOff>
      <xdr:row>1</xdr:row>
      <xdr:rowOff>85726</xdr:rowOff>
    </xdr:from>
    <xdr:ext cx="4852021" cy="1845876"/>
    <xdr:pic>
      <xdr:nvPicPr>
        <xdr:cNvPr id="2" name="Picture 1">
          <a:extLst>
            <a:ext uri="{FF2B5EF4-FFF2-40B4-BE49-F238E27FC236}">
              <a16:creationId xmlns:a16="http://schemas.microsoft.com/office/drawing/2014/main" id="{BEDF5119-1503-428E-BD1E-051227CD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619" y="269876"/>
          <a:ext cx="4852021" cy="18458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B6FD-C97A-4C8A-AF40-3BD2EA3CA8B5}">
  <dimension ref="A1:C12"/>
  <sheetViews>
    <sheetView workbookViewId="0">
      <selection activeCell="B6" sqref="B6"/>
    </sheetView>
  </sheetViews>
  <sheetFormatPr defaultRowHeight="14.5" x14ac:dyDescent="0.35"/>
  <cols>
    <col min="1" max="1" width="4.6328125" customWidth="1"/>
    <col min="2" max="2" width="17.36328125" bestFit="1" customWidth="1"/>
  </cols>
  <sheetData>
    <row r="1" spans="1:3" x14ac:dyDescent="0.35">
      <c r="A1" t="s">
        <v>16</v>
      </c>
    </row>
    <row r="2" spans="1:3" x14ac:dyDescent="0.35">
      <c r="A2" t="s">
        <v>0</v>
      </c>
      <c r="B2" t="s">
        <v>1</v>
      </c>
    </row>
    <row r="3" spans="1:3" x14ac:dyDescent="0.35">
      <c r="A3">
        <v>1</v>
      </c>
      <c r="B3" t="s">
        <v>2</v>
      </c>
    </row>
    <row r="4" spans="1:3" x14ac:dyDescent="0.35">
      <c r="A4">
        <v>2</v>
      </c>
      <c r="B4" t="s">
        <v>3</v>
      </c>
      <c r="C4" t="s">
        <v>69</v>
      </c>
    </row>
    <row r="5" spans="1:3" x14ac:dyDescent="0.35">
      <c r="A5">
        <v>3</v>
      </c>
      <c r="B5" t="s">
        <v>4</v>
      </c>
    </row>
    <row r="6" spans="1:3" x14ac:dyDescent="0.35">
      <c r="A6">
        <v>4</v>
      </c>
      <c r="B6" t="s">
        <v>5</v>
      </c>
    </row>
    <row r="7" spans="1:3" x14ac:dyDescent="0.35">
      <c r="A7">
        <v>5</v>
      </c>
      <c r="B7" t="s">
        <v>6</v>
      </c>
    </row>
    <row r="8" spans="1:3" x14ac:dyDescent="0.35">
      <c r="A8">
        <v>6</v>
      </c>
      <c r="B8" t="s">
        <v>7</v>
      </c>
    </row>
    <row r="9" spans="1:3" x14ac:dyDescent="0.35">
      <c r="A9">
        <v>7</v>
      </c>
      <c r="B9" t="s">
        <v>8</v>
      </c>
    </row>
    <row r="10" spans="1:3" x14ac:dyDescent="0.35">
      <c r="A10">
        <v>8</v>
      </c>
      <c r="B10" t="s">
        <v>9</v>
      </c>
    </row>
    <row r="11" spans="1:3" x14ac:dyDescent="0.35">
      <c r="A11">
        <v>9</v>
      </c>
      <c r="B11" t="s">
        <v>10</v>
      </c>
    </row>
    <row r="12" spans="1:3" x14ac:dyDescent="0.35">
      <c r="A12">
        <v>10</v>
      </c>
      <c r="B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1843-2401-49BA-A4AD-CDFF5BD3103C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15</v>
      </c>
    </row>
    <row r="2" spans="1:2" x14ac:dyDescent="0.35">
      <c r="A2" t="s">
        <v>0</v>
      </c>
      <c r="B2" t="s">
        <v>12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14</v>
      </c>
    </row>
    <row r="5" spans="1:2" x14ac:dyDescent="0.35">
      <c r="A5">
        <v>3</v>
      </c>
      <c r="B5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7178-FDC5-4229-8A0B-80153866CEB3}">
  <dimension ref="A1:F19"/>
  <sheetViews>
    <sheetView workbookViewId="0">
      <selection activeCell="A19" sqref="A19"/>
    </sheetView>
  </sheetViews>
  <sheetFormatPr defaultRowHeight="14.5" x14ac:dyDescent="0.35"/>
  <cols>
    <col min="1" max="1" width="42" bestFit="1" customWidth="1"/>
    <col min="2" max="2" width="25.1796875" customWidth="1"/>
    <col min="3" max="3" width="10.81640625" customWidth="1"/>
    <col min="4" max="4" width="17.26953125" customWidth="1"/>
  </cols>
  <sheetData>
    <row r="1" spans="1:6" x14ac:dyDescent="0.35">
      <c r="A1" t="s">
        <v>17</v>
      </c>
      <c r="B1" t="s">
        <v>18</v>
      </c>
      <c r="C1" t="s">
        <v>21</v>
      </c>
      <c r="D1" t="s">
        <v>22</v>
      </c>
    </row>
    <row r="2" spans="1:6" x14ac:dyDescent="0.35">
      <c r="A2" t="s">
        <v>23</v>
      </c>
      <c r="B2" t="s">
        <v>19</v>
      </c>
      <c r="C2">
        <v>2</v>
      </c>
      <c r="D2" s="2" t="s">
        <v>99</v>
      </c>
      <c r="E2" s="1" t="s">
        <v>96</v>
      </c>
    </row>
    <row r="3" spans="1:6" x14ac:dyDescent="0.35">
      <c r="A3" t="s">
        <v>27</v>
      </c>
      <c r="B3" t="s">
        <v>19</v>
      </c>
      <c r="C3">
        <v>2</v>
      </c>
      <c r="D3" t="s">
        <v>24</v>
      </c>
    </row>
    <row r="4" spans="1:6" x14ac:dyDescent="0.35">
      <c r="A4" t="s">
        <v>26</v>
      </c>
      <c r="B4" t="s">
        <v>20</v>
      </c>
      <c r="C4">
        <v>1</v>
      </c>
      <c r="D4" t="s">
        <v>25</v>
      </c>
      <c r="E4" s="1" t="s">
        <v>75</v>
      </c>
    </row>
    <row r="5" spans="1:6" x14ac:dyDescent="0.35">
      <c r="A5" t="s">
        <v>28</v>
      </c>
      <c r="B5" t="s">
        <v>20</v>
      </c>
      <c r="C5">
        <v>1</v>
      </c>
      <c r="D5" t="s">
        <v>25</v>
      </c>
    </row>
    <row r="6" spans="1:6" x14ac:dyDescent="0.35">
      <c r="A6" t="s">
        <v>28</v>
      </c>
      <c r="B6" t="s">
        <v>19</v>
      </c>
      <c r="C6">
        <v>1</v>
      </c>
      <c r="D6" t="s">
        <v>25</v>
      </c>
    </row>
    <row r="7" spans="1:6" x14ac:dyDescent="0.35">
      <c r="A7" s="2" t="s">
        <v>64</v>
      </c>
      <c r="B7" s="2" t="s">
        <v>68</v>
      </c>
      <c r="C7" s="2">
        <v>2</v>
      </c>
      <c r="D7" s="5" t="s">
        <v>131</v>
      </c>
      <c r="E7" s="1" t="s">
        <v>74</v>
      </c>
      <c r="F7" s="1" t="s">
        <v>72</v>
      </c>
    </row>
    <row r="8" spans="1:6" x14ac:dyDescent="0.35">
      <c r="A8" s="2" t="s">
        <v>64</v>
      </c>
      <c r="B8" s="2" t="s">
        <v>19</v>
      </c>
      <c r="C8" s="2">
        <v>2</v>
      </c>
      <c r="D8" s="2" t="s">
        <v>97</v>
      </c>
      <c r="E8" s="1"/>
      <c r="F8" s="1" t="s">
        <v>73</v>
      </c>
    </row>
    <row r="9" spans="1:6" x14ac:dyDescent="0.35">
      <c r="A9" s="2" t="s">
        <v>65</v>
      </c>
      <c r="B9" s="2" t="s">
        <v>67</v>
      </c>
      <c r="C9" s="2">
        <v>2</v>
      </c>
      <c r="D9" s="2">
        <v>4</v>
      </c>
      <c r="E9" s="1" t="s">
        <v>74</v>
      </c>
      <c r="F9" s="1" t="s">
        <v>72</v>
      </c>
    </row>
    <row r="10" spans="1:6" x14ac:dyDescent="0.35">
      <c r="A10" s="2" t="s">
        <v>66</v>
      </c>
      <c r="B10" s="2" t="s">
        <v>19</v>
      </c>
      <c r="C10" s="2">
        <v>2</v>
      </c>
      <c r="D10" s="2" t="s">
        <v>70</v>
      </c>
      <c r="E10" s="1" t="s">
        <v>71</v>
      </c>
      <c r="F10" s="1"/>
    </row>
    <row r="11" spans="1:6" x14ac:dyDescent="0.35">
      <c r="A11" t="s">
        <v>26</v>
      </c>
      <c r="B11" t="s">
        <v>20</v>
      </c>
      <c r="C11">
        <v>2</v>
      </c>
      <c r="D11" t="s">
        <v>98</v>
      </c>
    </row>
    <row r="12" spans="1:6" x14ac:dyDescent="0.35">
      <c r="A12" t="s">
        <v>28</v>
      </c>
      <c r="B12" t="s">
        <v>20</v>
      </c>
      <c r="C12">
        <v>2</v>
      </c>
      <c r="D12" t="s">
        <v>98</v>
      </c>
    </row>
    <row r="13" spans="1:6" x14ac:dyDescent="0.35">
      <c r="A13" s="4" t="s">
        <v>100</v>
      </c>
      <c r="B13" s="4" t="s">
        <v>103</v>
      </c>
      <c r="C13" s="4">
        <v>2</v>
      </c>
      <c r="D13" s="4" t="s">
        <v>104</v>
      </c>
    </row>
    <row r="14" spans="1:6" x14ac:dyDescent="0.35">
      <c r="A14" s="4" t="s">
        <v>107</v>
      </c>
      <c r="B14" s="4" t="s">
        <v>103</v>
      </c>
      <c r="C14" s="4">
        <v>2</v>
      </c>
      <c r="D14" s="4" t="s">
        <v>104</v>
      </c>
    </row>
    <row r="15" spans="1:6" x14ac:dyDescent="0.35">
      <c r="A15" s="4" t="s">
        <v>114</v>
      </c>
      <c r="B15" s="4" t="s">
        <v>103</v>
      </c>
      <c r="C15" s="4">
        <v>2</v>
      </c>
      <c r="D15" s="4" t="s">
        <v>104</v>
      </c>
    </row>
    <row r="16" spans="1:6" x14ac:dyDescent="0.35">
      <c r="A16" s="4" t="s">
        <v>118</v>
      </c>
      <c r="B16" s="4" t="s">
        <v>103</v>
      </c>
      <c r="C16" s="4">
        <v>2</v>
      </c>
      <c r="D16" s="4" t="s">
        <v>104</v>
      </c>
    </row>
    <row r="17" spans="1:4" x14ac:dyDescent="0.35">
      <c r="A17" s="4" t="s">
        <v>122</v>
      </c>
      <c r="B17" s="4" t="s">
        <v>103</v>
      </c>
      <c r="C17" s="4">
        <v>2</v>
      </c>
      <c r="D17" s="4" t="s">
        <v>104</v>
      </c>
    </row>
    <row r="18" spans="1:4" x14ac:dyDescent="0.35">
      <c r="A18" s="4" t="s">
        <v>126</v>
      </c>
      <c r="B18" s="4" t="s">
        <v>103</v>
      </c>
      <c r="C18" s="4">
        <v>2</v>
      </c>
      <c r="D18" s="4" t="s">
        <v>104</v>
      </c>
    </row>
    <row r="19" spans="1:4" x14ac:dyDescent="0.35">
      <c r="A19" s="4"/>
      <c r="B19" s="4"/>
      <c r="C19" s="4"/>
      <c r="D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EB2D-D3B6-4233-850B-25301DCBD9AE}">
  <dimension ref="A1:H24"/>
  <sheetViews>
    <sheetView topLeftCell="A7" zoomScale="90" zoomScaleNormal="90" workbookViewId="0">
      <selection activeCell="F20" sqref="F20"/>
    </sheetView>
  </sheetViews>
  <sheetFormatPr defaultRowHeight="14.5" x14ac:dyDescent="0.35"/>
  <cols>
    <col min="1" max="1" width="22.7265625" customWidth="1"/>
    <col min="2" max="2" width="26.08984375" customWidth="1"/>
    <col min="3" max="3" width="16.7265625" customWidth="1"/>
    <col min="4" max="4" width="36.54296875" customWidth="1"/>
    <col min="5" max="5" width="30.6328125" bestFit="1" customWidth="1"/>
    <col min="6" max="6" width="12.1796875" customWidth="1"/>
    <col min="7" max="7" width="20.81640625" customWidth="1"/>
  </cols>
  <sheetData>
    <row r="1" spans="1:8" x14ac:dyDescent="0.35">
      <c r="A1" t="s">
        <v>42</v>
      </c>
      <c r="B1" t="s">
        <v>41</v>
      </c>
      <c r="C1" t="s">
        <v>40</v>
      </c>
      <c r="D1" t="s">
        <v>44</v>
      </c>
      <c r="F1" t="s">
        <v>21</v>
      </c>
      <c r="G1" t="s">
        <v>39</v>
      </c>
    </row>
    <row r="2" spans="1:8" x14ac:dyDescent="0.35">
      <c r="A2" t="s">
        <v>29</v>
      </c>
      <c r="B2" t="s">
        <v>30</v>
      </c>
      <c r="C2" t="s">
        <v>31</v>
      </c>
      <c r="D2" t="s">
        <v>32</v>
      </c>
      <c r="E2" t="s">
        <v>19</v>
      </c>
      <c r="F2">
        <v>2</v>
      </c>
      <c r="G2" t="s">
        <v>24</v>
      </c>
      <c r="H2" s="1" t="s">
        <v>96</v>
      </c>
    </row>
    <row r="3" spans="1:8" x14ac:dyDescent="0.35">
      <c r="A3" t="s">
        <v>27</v>
      </c>
      <c r="B3" t="s">
        <v>33</v>
      </c>
      <c r="C3" t="s">
        <v>34</v>
      </c>
      <c r="D3" t="s">
        <v>43</v>
      </c>
      <c r="E3" t="s">
        <v>19</v>
      </c>
      <c r="F3">
        <v>2</v>
      </c>
      <c r="G3" t="s">
        <v>24</v>
      </c>
    </row>
    <row r="4" spans="1:8" x14ac:dyDescent="0.35">
      <c r="A4" t="s">
        <v>26</v>
      </c>
      <c r="B4" t="s">
        <v>35</v>
      </c>
      <c r="C4">
        <v>6</v>
      </c>
      <c r="E4" t="s">
        <v>20</v>
      </c>
      <c r="F4">
        <v>3</v>
      </c>
      <c r="G4" t="s">
        <v>25</v>
      </c>
      <c r="H4" s="1" t="s">
        <v>75</v>
      </c>
    </row>
    <row r="5" spans="1:8" x14ac:dyDescent="0.35">
      <c r="A5" t="s">
        <v>36</v>
      </c>
      <c r="B5" t="s">
        <v>37</v>
      </c>
      <c r="C5">
        <v>7</v>
      </c>
      <c r="E5" t="s">
        <v>20</v>
      </c>
      <c r="F5">
        <v>1</v>
      </c>
      <c r="G5" t="s">
        <v>25</v>
      </c>
    </row>
    <row r="6" spans="1:8" x14ac:dyDescent="0.35">
      <c r="A6" t="s">
        <v>36</v>
      </c>
      <c r="B6" t="s">
        <v>38</v>
      </c>
      <c r="C6">
        <v>7</v>
      </c>
      <c r="E6" t="s">
        <v>19</v>
      </c>
      <c r="F6">
        <v>1</v>
      </c>
      <c r="G6" t="s">
        <v>25</v>
      </c>
    </row>
    <row r="7" spans="1:8" x14ac:dyDescent="0.35">
      <c r="A7" s="2" t="s">
        <v>64</v>
      </c>
      <c r="B7" s="2" t="s">
        <v>76</v>
      </c>
      <c r="C7" s="2">
        <v>8</v>
      </c>
      <c r="D7" s="2"/>
      <c r="E7" s="2" t="str">
        <f>+'Marcas-Estrato-Sov'!B7</f>
        <v xml:space="preserve">Destilado Internacional </v>
      </c>
      <c r="F7" s="2">
        <f>+'Marcas-Estrato-Sov'!C7</f>
        <v>2</v>
      </c>
      <c r="G7" s="2" t="str">
        <f>+'Marcas-Estrato-Sov'!D7</f>
        <v>3,4</v>
      </c>
    </row>
    <row r="8" spans="1:8" x14ac:dyDescent="0.35">
      <c r="A8" s="2" t="s">
        <v>64</v>
      </c>
      <c r="B8" s="2" t="s">
        <v>78</v>
      </c>
      <c r="C8" s="2" t="s">
        <v>83</v>
      </c>
      <c r="D8" s="2"/>
      <c r="E8" s="2" t="str">
        <f>+'Marcas-Estrato-Sov'!B8</f>
        <v>Cerveza</v>
      </c>
      <c r="F8" s="2">
        <f>+'Marcas-Estrato-Sov'!C8</f>
        <v>2</v>
      </c>
      <c r="G8" s="2" t="str">
        <f>+'Marcas-Estrato-Sov'!D8</f>
        <v>2, 4</v>
      </c>
    </row>
    <row r="9" spans="1:8" x14ac:dyDescent="0.35">
      <c r="A9" s="2" t="s">
        <v>65</v>
      </c>
      <c r="B9" s="2" t="s">
        <v>77</v>
      </c>
      <c r="C9" s="2">
        <v>1</v>
      </c>
      <c r="D9" s="2"/>
      <c r="E9" s="2" t="str">
        <f>+'Marcas-Estrato-Sov'!B9</f>
        <v>Destilado Internacional o Nacional</v>
      </c>
      <c r="F9" s="2">
        <f>+'Marcas-Estrato-Sov'!C9</f>
        <v>2</v>
      </c>
      <c r="G9" s="2">
        <f>+'Marcas-Estrato-Sov'!D9</f>
        <v>4</v>
      </c>
    </row>
    <row r="10" spans="1:8" x14ac:dyDescent="0.35">
      <c r="A10" s="2" t="s">
        <v>66</v>
      </c>
      <c r="B10" s="2" t="s">
        <v>79</v>
      </c>
      <c r="C10" s="2" t="s">
        <v>89</v>
      </c>
      <c r="D10" s="2"/>
      <c r="E10" s="2" t="str">
        <f>+'Marcas-Estrato-Sov'!B10</f>
        <v>Cerveza</v>
      </c>
      <c r="F10" s="2">
        <f>+'Marcas-Estrato-Sov'!C10</f>
        <v>2</v>
      </c>
      <c r="G10" s="2" t="str">
        <f>+'Marcas-Estrato-Sov'!D10</f>
        <v>2,8,10</v>
      </c>
    </row>
    <row r="11" spans="1:8" x14ac:dyDescent="0.35">
      <c r="A11" s="2" t="s">
        <v>28</v>
      </c>
      <c r="B11" s="2" t="s">
        <v>37</v>
      </c>
      <c r="C11" s="2">
        <v>7</v>
      </c>
      <c r="D11" s="2"/>
      <c r="E11" s="2" t="s">
        <v>20</v>
      </c>
      <c r="F11" s="2">
        <v>2</v>
      </c>
      <c r="G11" s="2" t="s">
        <v>98</v>
      </c>
    </row>
    <row r="12" spans="1:8" x14ac:dyDescent="0.35">
      <c r="A12" s="3" t="s">
        <v>100</v>
      </c>
      <c r="B12" s="3" t="s">
        <v>101</v>
      </c>
      <c r="C12" s="3" t="s">
        <v>102</v>
      </c>
      <c r="D12" s="3"/>
      <c r="E12" s="3" t="s">
        <v>103</v>
      </c>
      <c r="F12" s="3">
        <v>2</v>
      </c>
      <c r="G12" s="3" t="s">
        <v>104</v>
      </c>
    </row>
    <row r="13" spans="1:8" x14ac:dyDescent="0.35">
      <c r="A13" s="3" t="s">
        <v>100</v>
      </c>
      <c r="B13" s="3" t="s">
        <v>105</v>
      </c>
      <c r="C13" s="3" t="s">
        <v>106</v>
      </c>
      <c r="D13" s="3"/>
      <c r="E13" s="3" t="s">
        <v>103</v>
      </c>
      <c r="F13" s="3">
        <v>2</v>
      </c>
      <c r="G13" s="3" t="s">
        <v>104</v>
      </c>
    </row>
    <row r="14" spans="1:8" x14ac:dyDescent="0.35">
      <c r="A14" s="3" t="s">
        <v>107</v>
      </c>
      <c r="B14" s="3" t="s">
        <v>108</v>
      </c>
      <c r="C14" s="3" t="s">
        <v>109</v>
      </c>
      <c r="D14" s="3"/>
      <c r="E14" s="3" t="s">
        <v>103</v>
      </c>
      <c r="F14" s="3">
        <v>2</v>
      </c>
      <c r="G14" s="3" t="s">
        <v>104</v>
      </c>
    </row>
    <row r="15" spans="1:8" x14ac:dyDescent="0.35">
      <c r="A15" s="3" t="s">
        <v>107</v>
      </c>
      <c r="B15" s="3" t="s">
        <v>110</v>
      </c>
      <c r="C15" s="3" t="s">
        <v>111</v>
      </c>
      <c r="D15" s="3"/>
      <c r="E15" s="3" t="s">
        <v>103</v>
      </c>
      <c r="F15" s="3">
        <v>2</v>
      </c>
      <c r="G15" s="3" t="s">
        <v>104</v>
      </c>
    </row>
    <row r="16" spans="1:8" x14ac:dyDescent="0.35">
      <c r="A16" s="3" t="s">
        <v>107</v>
      </c>
      <c r="B16" s="3" t="s">
        <v>112</v>
      </c>
      <c r="C16" s="3"/>
      <c r="D16" s="3"/>
      <c r="E16" s="3" t="s">
        <v>103</v>
      </c>
      <c r="F16" s="3">
        <v>2</v>
      </c>
      <c r="G16" s="3" t="s">
        <v>104</v>
      </c>
    </row>
    <row r="17" spans="1:7" x14ac:dyDescent="0.35">
      <c r="A17" s="3" t="s">
        <v>107</v>
      </c>
      <c r="B17" s="3" t="s">
        <v>112</v>
      </c>
      <c r="C17" s="3" t="s">
        <v>113</v>
      </c>
      <c r="D17" s="3"/>
      <c r="E17" s="3" t="s">
        <v>19</v>
      </c>
      <c r="F17" s="3">
        <v>2</v>
      </c>
      <c r="G17" s="3" t="s">
        <v>130</v>
      </c>
    </row>
    <row r="18" spans="1:7" x14ac:dyDescent="0.35">
      <c r="A18" s="3" t="s">
        <v>114</v>
      </c>
      <c r="B18" s="3" t="s">
        <v>115</v>
      </c>
      <c r="C18" s="3" t="s">
        <v>116</v>
      </c>
      <c r="D18" s="3"/>
      <c r="E18" s="3" t="s">
        <v>103</v>
      </c>
      <c r="F18" s="3">
        <v>2</v>
      </c>
      <c r="G18" s="3" t="s">
        <v>117</v>
      </c>
    </row>
    <row r="19" spans="1:7" x14ac:dyDescent="0.35">
      <c r="A19" s="3" t="s">
        <v>118</v>
      </c>
      <c r="B19" s="3" t="s">
        <v>119</v>
      </c>
      <c r="C19" s="3" t="s">
        <v>120</v>
      </c>
      <c r="D19" s="3"/>
      <c r="E19" s="3" t="s">
        <v>103</v>
      </c>
      <c r="F19" s="3">
        <v>2</v>
      </c>
      <c r="G19" s="3" t="s">
        <v>117</v>
      </c>
    </row>
    <row r="20" spans="1:7" x14ac:dyDescent="0.35">
      <c r="A20" s="3" t="s">
        <v>118</v>
      </c>
      <c r="B20" s="3" t="s">
        <v>121</v>
      </c>
      <c r="C20" s="3">
        <v>24</v>
      </c>
      <c r="D20" s="3"/>
      <c r="E20" s="3" t="s">
        <v>103</v>
      </c>
      <c r="F20" s="3">
        <v>2</v>
      </c>
      <c r="G20" s="3" t="s">
        <v>117</v>
      </c>
    </row>
    <row r="21" spans="1:7" x14ac:dyDescent="0.35">
      <c r="A21" s="3" t="s">
        <v>122</v>
      </c>
      <c r="B21" s="3" t="s">
        <v>123</v>
      </c>
      <c r="C21" s="3" t="s">
        <v>124</v>
      </c>
      <c r="D21" s="3"/>
      <c r="E21" s="3" t="s">
        <v>20</v>
      </c>
      <c r="F21" s="3">
        <v>2</v>
      </c>
      <c r="G21" s="3" t="s">
        <v>130</v>
      </c>
    </row>
    <row r="22" spans="1:7" x14ac:dyDescent="0.35">
      <c r="A22" s="3" t="s">
        <v>122</v>
      </c>
      <c r="B22" s="3" t="s">
        <v>123</v>
      </c>
      <c r="C22" s="3" t="s">
        <v>124</v>
      </c>
      <c r="D22" s="3"/>
      <c r="E22" s="3" t="s">
        <v>125</v>
      </c>
      <c r="F22" s="3">
        <v>2</v>
      </c>
      <c r="G22" s="3" t="s">
        <v>104</v>
      </c>
    </row>
    <row r="23" spans="1:7" x14ac:dyDescent="0.35">
      <c r="A23" s="3" t="s">
        <v>126</v>
      </c>
      <c r="B23" s="3" t="s">
        <v>127</v>
      </c>
      <c r="C23" s="3">
        <v>29</v>
      </c>
      <c r="D23" s="3"/>
      <c r="E23" s="3" t="s">
        <v>103</v>
      </c>
      <c r="F23" s="3">
        <v>2</v>
      </c>
      <c r="G23" s="3" t="s">
        <v>104</v>
      </c>
    </row>
    <row r="24" spans="1:7" x14ac:dyDescent="0.35">
      <c r="A24" s="3" t="s">
        <v>128</v>
      </c>
      <c r="B24" s="3" t="s">
        <v>129</v>
      </c>
      <c r="C24" s="3">
        <v>30</v>
      </c>
      <c r="D24" s="3"/>
      <c r="E24" s="3" t="s">
        <v>103</v>
      </c>
      <c r="F24" s="3">
        <v>2</v>
      </c>
      <c r="G24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B3A3-D648-4B2E-95C8-DF6DEAF75EF7}">
  <dimension ref="A1:F31"/>
  <sheetViews>
    <sheetView workbookViewId="0">
      <selection activeCell="F31" sqref="F31"/>
    </sheetView>
  </sheetViews>
  <sheetFormatPr defaultRowHeight="14.5" x14ac:dyDescent="0.35"/>
  <cols>
    <col min="2" max="2" width="25.36328125" bestFit="1" customWidth="1"/>
    <col min="4" max="4" width="11.6328125" customWidth="1"/>
  </cols>
  <sheetData>
    <row r="1" spans="1:6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80</v>
      </c>
    </row>
    <row r="2" spans="1:6" x14ac:dyDescent="0.35">
      <c r="A2">
        <v>1</v>
      </c>
      <c r="B2" t="s">
        <v>45</v>
      </c>
      <c r="C2" t="s">
        <v>46</v>
      </c>
      <c r="D2">
        <v>750</v>
      </c>
      <c r="E2">
        <v>43391</v>
      </c>
    </row>
    <row r="3" spans="1:6" x14ac:dyDescent="0.35">
      <c r="A3">
        <v>2</v>
      </c>
      <c r="B3" t="s">
        <v>47</v>
      </c>
      <c r="C3" t="s">
        <v>46</v>
      </c>
      <c r="D3">
        <v>350</v>
      </c>
      <c r="E3">
        <v>2500</v>
      </c>
    </row>
    <row r="4" spans="1:6" x14ac:dyDescent="0.35">
      <c r="A4">
        <v>3</v>
      </c>
      <c r="B4" t="s">
        <v>51</v>
      </c>
      <c r="C4" t="s">
        <v>48</v>
      </c>
      <c r="D4">
        <v>500</v>
      </c>
      <c r="E4">
        <v>3500</v>
      </c>
    </row>
    <row r="5" spans="1:6" x14ac:dyDescent="0.35">
      <c r="A5">
        <v>4</v>
      </c>
      <c r="B5" t="s">
        <v>49</v>
      </c>
      <c r="C5" t="s">
        <v>46</v>
      </c>
      <c r="D5">
        <v>750</v>
      </c>
      <c r="E5">
        <v>59237</v>
      </c>
    </row>
    <row r="6" spans="1:6" x14ac:dyDescent="0.35">
      <c r="A6">
        <v>5</v>
      </c>
      <c r="B6" t="s">
        <v>50</v>
      </c>
      <c r="C6" t="s">
        <v>46</v>
      </c>
      <c r="D6">
        <v>330</v>
      </c>
      <c r="E6">
        <v>1800</v>
      </c>
    </row>
    <row r="7" spans="1:6" x14ac:dyDescent="0.35">
      <c r="A7">
        <v>6</v>
      </c>
      <c r="B7" t="s">
        <v>35</v>
      </c>
      <c r="C7" t="s">
        <v>46</v>
      </c>
      <c r="D7">
        <v>750</v>
      </c>
      <c r="E7">
        <v>27417</v>
      </c>
    </row>
    <row r="8" spans="1:6" x14ac:dyDescent="0.35">
      <c r="A8">
        <v>7</v>
      </c>
      <c r="B8" t="s">
        <v>28</v>
      </c>
      <c r="C8" t="s">
        <v>46</v>
      </c>
      <c r="D8">
        <v>700</v>
      </c>
      <c r="E8">
        <v>39043</v>
      </c>
    </row>
    <row r="9" spans="1:6" s="1" customFormat="1" x14ac:dyDescent="0.35">
      <c r="A9" s="2">
        <v>8</v>
      </c>
      <c r="B9" s="2" t="s">
        <v>64</v>
      </c>
      <c r="C9" s="2" t="s">
        <v>46</v>
      </c>
      <c r="D9" s="2">
        <v>750</v>
      </c>
      <c r="E9" s="2">
        <v>90348</v>
      </c>
    </row>
    <row r="10" spans="1:6" x14ac:dyDescent="0.35">
      <c r="A10" s="2">
        <v>9</v>
      </c>
      <c r="B10" s="2" t="s">
        <v>82</v>
      </c>
      <c r="C10" s="2" t="s">
        <v>46</v>
      </c>
      <c r="D10" s="2">
        <v>330</v>
      </c>
      <c r="E10" s="2">
        <v>2900</v>
      </c>
    </row>
    <row r="11" spans="1:6" x14ac:dyDescent="0.35">
      <c r="A11" s="2">
        <v>10</v>
      </c>
      <c r="B11" s="2" t="s">
        <v>66</v>
      </c>
      <c r="C11" s="2" t="s">
        <v>46</v>
      </c>
      <c r="D11" s="2">
        <v>750</v>
      </c>
      <c r="E11" s="2">
        <v>69900</v>
      </c>
    </row>
    <row r="12" spans="1:6" x14ac:dyDescent="0.35">
      <c r="A12" s="2">
        <v>11</v>
      </c>
      <c r="B12" s="2" t="s">
        <v>87</v>
      </c>
      <c r="C12" s="2" t="s">
        <v>48</v>
      </c>
      <c r="D12" s="2">
        <v>500</v>
      </c>
      <c r="E12" s="2">
        <v>2500</v>
      </c>
    </row>
    <row r="13" spans="1:6" x14ac:dyDescent="0.35">
      <c r="A13" s="4">
        <v>12</v>
      </c>
      <c r="B13" s="4" t="s">
        <v>132</v>
      </c>
      <c r="C13" s="4" t="s">
        <v>46</v>
      </c>
      <c r="D13" s="4">
        <v>500</v>
      </c>
      <c r="E13" s="4">
        <v>2500</v>
      </c>
    </row>
    <row r="14" spans="1:6" x14ac:dyDescent="0.35">
      <c r="A14" s="4">
        <v>13</v>
      </c>
      <c r="B14" s="4" t="s">
        <v>133</v>
      </c>
      <c r="C14" s="4" t="s">
        <v>46</v>
      </c>
      <c r="D14" s="4">
        <v>750</v>
      </c>
      <c r="E14" s="4">
        <v>128729</v>
      </c>
    </row>
    <row r="15" spans="1:6" x14ac:dyDescent="0.35">
      <c r="A15" s="4">
        <v>14</v>
      </c>
      <c r="B15" s="4" t="s">
        <v>134</v>
      </c>
      <c r="C15" s="4" t="s">
        <v>46</v>
      </c>
      <c r="D15" s="4">
        <v>750</v>
      </c>
      <c r="E15" s="4">
        <v>143391</v>
      </c>
    </row>
    <row r="16" spans="1:6" x14ac:dyDescent="0.35">
      <c r="A16" s="4">
        <v>15</v>
      </c>
      <c r="B16" s="4" t="s">
        <v>135</v>
      </c>
      <c r="C16" s="4" t="s">
        <v>46</v>
      </c>
      <c r="D16" s="4">
        <v>1000</v>
      </c>
      <c r="E16" s="4">
        <v>8000</v>
      </c>
    </row>
    <row r="17" spans="1:5" x14ac:dyDescent="0.35">
      <c r="A17" s="4">
        <v>16</v>
      </c>
      <c r="B17" s="4" t="s">
        <v>136</v>
      </c>
      <c r="C17" s="4" t="s">
        <v>48</v>
      </c>
      <c r="D17" s="4">
        <v>500</v>
      </c>
      <c r="E17" s="4">
        <v>3000</v>
      </c>
    </row>
    <row r="18" spans="1:5" x14ac:dyDescent="0.35">
      <c r="A18" s="4">
        <v>17</v>
      </c>
      <c r="B18" s="4" t="s">
        <v>137</v>
      </c>
      <c r="C18" s="4" t="s">
        <v>46</v>
      </c>
      <c r="D18" s="4">
        <v>1000</v>
      </c>
      <c r="E18" s="4">
        <v>12000</v>
      </c>
    </row>
    <row r="19" spans="1:5" x14ac:dyDescent="0.35">
      <c r="A19" s="4">
        <v>18</v>
      </c>
      <c r="B19" s="4" t="s">
        <v>138</v>
      </c>
      <c r="C19" s="4" t="s">
        <v>46</v>
      </c>
      <c r="D19" s="4">
        <v>750</v>
      </c>
      <c r="E19" s="4">
        <v>152087</v>
      </c>
    </row>
    <row r="20" spans="1:5" x14ac:dyDescent="0.35">
      <c r="A20" s="4">
        <v>19</v>
      </c>
      <c r="B20" s="4" t="s">
        <v>139</v>
      </c>
      <c r="C20" s="4" t="s">
        <v>48</v>
      </c>
      <c r="D20" s="4">
        <v>20</v>
      </c>
      <c r="E20" s="4">
        <v>10000</v>
      </c>
    </row>
    <row r="21" spans="1:5" x14ac:dyDescent="0.35">
      <c r="A21" s="4">
        <v>20</v>
      </c>
      <c r="B21" s="4" t="s">
        <v>140</v>
      </c>
      <c r="C21" s="4" t="s">
        <v>46</v>
      </c>
      <c r="D21" s="4">
        <v>750</v>
      </c>
      <c r="E21" s="4">
        <v>99913</v>
      </c>
    </row>
    <row r="22" spans="1:5" x14ac:dyDescent="0.35">
      <c r="A22" s="4">
        <v>21</v>
      </c>
      <c r="B22" s="4" t="s">
        <v>141</v>
      </c>
      <c r="C22" s="4" t="s">
        <v>46</v>
      </c>
      <c r="D22" s="4">
        <v>750</v>
      </c>
      <c r="E22" s="4">
        <v>86870</v>
      </c>
    </row>
    <row r="23" spans="1:5" x14ac:dyDescent="0.35">
      <c r="A23" s="4">
        <v>22</v>
      </c>
      <c r="B23" s="4" t="s">
        <v>142</v>
      </c>
      <c r="C23" s="4" t="s">
        <v>46</v>
      </c>
      <c r="D23" s="4">
        <v>750</v>
      </c>
      <c r="E23" s="4">
        <v>93826</v>
      </c>
    </row>
    <row r="24" spans="1:5" x14ac:dyDescent="0.35">
      <c r="A24" s="4">
        <v>23</v>
      </c>
      <c r="B24" s="4" t="s">
        <v>143</v>
      </c>
      <c r="C24" s="4" t="s">
        <v>46</v>
      </c>
      <c r="D24" s="4">
        <v>330</v>
      </c>
      <c r="E24" s="4">
        <v>3000</v>
      </c>
    </row>
    <row r="25" spans="1:5" x14ac:dyDescent="0.35">
      <c r="A25" s="4">
        <v>24</v>
      </c>
      <c r="B25" s="4" t="s">
        <v>118</v>
      </c>
      <c r="C25" s="4" t="s">
        <v>46</v>
      </c>
      <c r="D25" s="4">
        <v>750</v>
      </c>
      <c r="E25" s="4">
        <v>104261</v>
      </c>
    </row>
    <row r="26" spans="1:5" x14ac:dyDescent="0.35">
      <c r="A26" s="4">
        <v>25</v>
      </c>
      <c r="B26" s="4" t="s">
        <v>144</v>
      </c>
      <c r="C26" s="4" t="s">
        <v>48</v>
      </c>
      <c r="D26" s="4">
        <v>500</v>
      </c>
      <c r="E26" s="4">
        <v>10000</v>
      </c>
    </row>
    <row r="27" spans="1:5" x14ac:dyDescent="0.35">
      <c r="A27" s="4">
        <v>26</v>
      </c>
      <c r="B27" s="4" t="s">
        <v>145</v>
      </c>
      <c r="C27" s="4" t="s">
        <v>48</v>
      </c>
      <c r="D27" s="4">
        <v>500</v>
      </c>
      <c r="E27" s="4">
        <v>20000</v>
      </c>
    </row>
    <row r="28" spans="1:5" x14ac:dyDescent="0.35">
      <c r="A28" s="4">
        <v>27</v>
      </c>
      <c r="B28" s="4" t="s">
        <v>146</v>
      </c>
      <c r="C28" s="4" t="s">
        <v>46</v>
      </c>
      <c r="D28" s="4">
        <v>750</v>
      </c>
      <c r="E28" s="4">
        <v>72950</v>
      </c>
    </row>
    <row r="29" spans="1:5" x14ac:dyDescent="0.35">
      <c r="A29" s="4">
        <v>28</v>
      </c>
      <c r="B29" s="4" t="s">
        <v>147</v>
      </c>
      <c r="C29" s="4" t="s">
        <v>48</v>
      </c>
      <c r="D29" s="4">
        <v>500</v>
      </c>
      <c r="E29" s="4">
        <v>5000</v>
      </c>
    </row>
    <row r="30" spans="1:5" x14ac:dyDescent="0.35">
      <c r="A30" s="4">
        <v>29</v>
      </c>
      <c r="B30" s="4" t="s">
        <v>126</v>
      </c>
      <c r="C30" s="4" t="s">
        <v>46</v>
      </c>
      <c r="D30" s="4">
        <v>750</v>
      </c>
      <c r="E30" s="4">
        <v>186870</v>
      </c>
    </row>
    <row r="31" spans="1:5" x14ac:dyDescent="0.35">
      <c r="A31" s="4">
        <v>30</v>
      </c>
      <c r="B31" s="4" t="s">
        <v>128</v>
      </c>
      <c r="C31" s="4" t="s">
        <v>46</v>
      </c>
      <c r="D31" s="4">
        <v>750</v>
      </c>
      <c r="E31" s="4">
        <v>189392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765C-E3E0-43E7-A0F0-B6E6A179EFD0}">
  <dimension ref="A1:C21"/>
  <sheetViews>
    <sheetView workbookViewId="0">
      <selection activeCell="B1" sqref="B1"/>
    </sheetView>
  </sheetViews>
  <sheetFormatPr defaultRowHeight="14.5" x14ac:dyDescent="0.35"/>
  <cols>
    <col min="1" max="1" width="24.08984375" bestFit="1" customWidth="1"/>
    <col min="2" max="2" width="40" bestFit="1" customWidth="1"/>
  </cols>
  <sheetData>
    <row r="1" spans="1:3" x14ac:dyDescent="0.35">
      <c r="A1" t="s">
        <v>59</v>
      </c>
      <c r="B1" t="s">
        <v>60</v>
      </c>
      <c r="C1" t="s">
        <v>55</v>
      </c>
    </row>
    <row r="2" spans="1:3" x14ac:dyDescent="0.35">
      <c r="A2" t="s">
        <v>30</v>
      </c>
      <c r="B2" t="s">
        <v>62</v>
      </c>
      <c r="C2">
        <v>15000</v>
      </c>
    </row>
    <row r="3" spans="1:3" x14ac:dyDescent="0.35">
      <c r="A3" t="s">
        <v>33</v>
      </c>
      <c r="B3" t="s">
        <v>63</v>
      </c>
      <c r="C3">
        <v>15000</v>
      </c>
    </row>
    <row r="4" spans="1:3" x14ac:dyDescent="0.35">
      <c r="A4" t="s">
        <v>37</v>
      </c>
      <c r="B4" t="s">
        <v>56</v>
      </c>
      <c r="C4">
        <v>80000</v>
      </c>
    </row>
    <row r="5" spans="1:3" x14ac:dyDescent="0.35">
      <c r="A5" t="s">
        <v>35</v>
      </c>
      <c r="B5" t="s">
        <v>57</v>
      </c>
      <c r="C5">
        <v>75000</v>
      </c>
    </row>
    <row r="6" spans="1:3" x14ac:dyDescent="0.35">
      <c r="A6" t="s">
        <v>38</v>
      </c>
      <c r="B6" t="s">
        <v>58</v>
      </c>
      <c r="C6">
        <v>6000</v>
      </c>
    </row>
    <row r="7" spans="1:3" x14ac:dyDescent="0.35">
      <c r="A7" s="2" t="s">
        <v>76</v>
      </c>
      <c r="B7" s="2" t="s">
        <v>85</v>
      </c>
      <c r="C7" s="2">
        <v>250000</v>
      </c>
    </row>
    <row r="8" spans="1:3" x14ac:dyDescent="0.35">
      <c r="A8" s="2" t="s">
        <v>78</v>
      </c>
      <c r="B8" s="2" t="s">
        <v>84</v>
      </c>
      <c r="C8" s="2">
        <v>20000</v>
      </c>
    </row>
    <row r="9" spans="1:3" x14ac:dyDescent="0.35">
      <c r="A9" s="2" t="s">
        <v>77</v>
      </c>
      <c r="B9" s="2" t="s">
        <v>86</v>
      </c>
      <c r="C9" s="2">
        <v>100000</v>
      </c>
    </row>
    <row r="10" spans="1:3" x14ac:dyDescent="0.35">
      <c r="A10" s="2" t="s">
        <v>79</v>
      </c>
      <c r="B10" s="2" t="s">
        <v>88</v>
      </c>
      <c r="C10" s="2">
        <v>18000</v>
      </c>
    </row>
    <row r="11" spans="1:3" x14ac:dyDescent="0.35">
      <c r="A11" s="4" t="s">
        <v>101</v>
      </c>
      <c r="B11" s="4" t="s">
        <v>148</v>
      </c>
      <c r="C11" s="4">
        <v>25000</v>
      </c>
    </row>
    <row r="12" spans="1:3" x14ac:dyDescent="0.35">
      <c r="A12" s="4" t="s">
        <v>105</v>
      </c>
      <c r="B12" s="4" t="s">
        <v>149</v>
      </c>
      <c r="C12" s="4">
        <v>30000</v>
      </c>
    </row>
    <row r="13" spans="1:3" x14ac:dyDescent="0.35">
      <c r="A13" s="4" t="s">
        <v>108</v>
      </c>
      <c r="B13" s="4" t="s">
        <v>150</v>
      </c>
      <c r="C13" s="4">
        <v>35000</v>
      </c>
    </row>
    <row r="14" spans="1:3" x14ac:dyDescent="0.35">
      <c r="A14" s="4" t="s">
        <v>110</v>
      </c>
      <c r="B14" s="4" t="s">
        <v>151</v>
      </c>
      <c r="C14" s="4">
        <v>25000</v>
      </c>
    </row>
    <row r="15" spans="1:3" x14ac:dyDescent="0.35">
      <c r="A15" s="4" t="s">
        <v>152</v>
      </c>
      <c r="B15" s="4" t="s">
        <v>153</v>
      </c>
      <c r="C15" s="4">
        <v>22000</v>
      </c>
    </row>
    <row r="16" spans="1:3" x14ac:dyDescent="0.35">
      <c r="A16" s="4" t="s">
        <v>115</v>
      </c>
      <c r="B16" s="4" t="s">
        <v>154</v>
      </c>
      <c r="C16" s="4">
        <v>20000</v>
      </c>
    </row>
    <row r="17" spans="1:3" x14ac:dyDescent="0.35">
      <c r="A17" s="4" t="s">
        <v>119</v>
      </c>
      <c r="B17" s="4" t="s">
        <v>155</v>
      </c>
      <c r="C17" s="4">
        <v>30000</v>
      </c>
    </row>
    <row r="18" spans="1:3" x14ac:dyDescent="0.35">
      <c r="A18" s="4" t="s">
        <v>156</v>
      </c>
      <c r="B18" s="4" t="s">
        <v>157</v>
      </c>
      <c r="C18" s="4">
        <v>30000</v>
      </c>
    </row>
    <row r="19" spans="1:3" x14ac:dyDescent="0.35">
      <c r="A19" s="4" t="s">
        <v>123</v>
      </c>
      <c r="B19" s="4" t="s">
        <v>158</v>
      </c>
      <c r="C19" s="4">
        <v>20000</v>
      </c>
    </row>
    <row r="20" spans="1:3" x14ac:dyDescent="0.35">
      <c r="A20" s="4" t="s">
        <v>127</v>
      </c>
      <c r="B20" s="4" t="s">
        <v>159</v>
      </c>
      <c r="C20" s="4">
        <v>45000</v>
      </c>
    </row>
    <row r="21" spans="1:3" x14ac:dyDescent="0.35">
      <c r="A21" s="4" t="s">
        <v>129</v>
      </c>
      <c r="B21" s="4" t="s">
        <v>160</v>
      </c>
      <c r="C21" s="4">
        <v>390000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ECE0-D91F-432E-B0B6-060A78596316}">
  <dimension ref="B2:I2"/>
  <sheetViews>
    <sheetView topLeftCell="A3" workbookViewId="0">
      <selection activeCell="I3" sqref="I3"/>
    </sheetView>
  </sheetViews>
  <sheetFormatPr defaultRowHeight="14.5" x14ac:dyDescent="0.35"/>
  <sheetData>
    <row r="2" spans="2:9" x14ac:dyDescent="0.35">
      <c r="B2" t="s">
        <v>81</v>
      </c>
      <c r="I2" t="s">
        <v>79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06D3-3468-4879-A741-77A334A01AF9}">
  <dimension ref="A2:C6"/>
  <sheetViews>
    <sheetView workbookViewId="0">
      <selection activeCell="C7" sqref="C7"/>
    </sheetView>
  </sheetViews>
  <sheetFormatPr defaultRowHeight="14.5" x14ac:dyDescent="0.35"/>
  <cols>
    <col min="1" max="1" width="19.81640625" bestFit="1" customWidth="1"/>
  </cols>
  <sheetData>
    <row r="2" spans="1:3" x14ac:dyDescent="0.35">
      <c r="A2" t="s">
        <v>90</v>
      </c>
    </row>
    <row r="3" spans="1:3" x14ac:dyDescent="0.35">
      <c r="B3" t="s">
        <v>94</v>
      </c>
      <c r="C3" t="s">
        <v>95</v>
      </c>
    </row>
    <row r="4" spans="1:3" x14ac:dyDescent="0.35">
      <c r="A4" s="1" t="s">
        <v>91</v>
      </c>
      <c r="B4" s="1">
        <v>2900</v>
      </c>
      <c r="C4" s="1">
        <v>6000</v>
      </c>
    </row>
    <row r="5" spans="1:3" x14ac:dyDescent="0.35">
      <c r="A5" s="1" t="s">
        <v>92</v>
      </c>
      <c r="B5" s="1">
        <v>18000</v>
      </c>
      <c r="C5" s="1"/>
    </row>
    <row r="6" spans="1:3" x14ac:dyDescent="0.35">
      <c r="A6" s="1" t="s">
        <v>93</v>
      </c>
      <c r="B6" s="1">
        <v>34000</v>
      </c>
      <c r="C6" s="1">
        <v>80000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2937-A4D3-4763-9BCF-EB053C1162EF}">
  <dimension ref="B2:O35"/>
  <sheetViews>
    <sheetView zoomScale="90" zoomScaleNormal="90" workbookViewId="0">
      <selection activeCell="O37" sqref="O37"/>
    </sheetView>
  </sheetViews>
  <sheetFormatPr defaultRowHeight="14.5" x14ac:dyDescent="0.35"/>
  <sheetData>
    <row r="2" spans="2:9" x14ac:dyDescent="0.35">
      <c r="B2" t="s">
        <v>161</v>
      </c>
      <c r="I2" t="s">
        <v>162</v>
      </c>
    </row>
    <row r="19" spans="2:15" x14ac:dyDescent="0.35">
      <c r="B19" t="s">
        <v>163</v>
      </c>
      <c r="I19" t="s">
        <v>164</v>
      </c>
      <c r="O19" t="s">
        <v>165</v>
      </c>
    </row>
    <row r="35" spans="2:15" x14ac:dyDescent="0.35">
      <c r="B35" t="s">
        <v>115</v>
      </c>
      <c r="I35" t="s">
        <v>119</v>
      </c>
      <c r="O35" t="s">
        <v>166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C769-31C3-473C-BBD6-51247191B627}">
  <dimension ref="A2:C6"/>
  <sheetViews>
    <sheetView tabSelected="1" workbookViewId="0">
      <selection activeCell="B6" sqref="B6"/>
    </sheetView>
  </sheetViews>
  <sheetFormatPr defaultRowHeight="14.5" x14ac:dyDescent="0.35"/>
  <cols>
    <col min="1" max="1" width="19.81640625" bestFit="1" customWidth="1"/>
  </cols>
  <sheetData>
    <row r="2" spans="1:3" x14ac:dyDescent="0.35">
      <c r="A2" t="s">
        <v>90</v>
      </c>
    </row>
    <row r="3" spans="1:3" x14ac:dyDescent="0.35">
      <c r="B3" t="s">
        <v>94</v>
      </c>
      <c r="C3" t="s">
        <v>95</v>
      </c>
    </row>
    <row r="4" spans="1:3" x14ac:dyDescent="0.35">
      <c r="A4" s="1" t="s">
        <v>91</v>
      </c>
      <c r="B4" s="1">
        <v>2900</v>
      </c>
      <c r="C4" s="1">
        <v>6000</v>
      </c>
    </row>
    <row r="5" spans="1:3" x14ac:dyDescent="0.35">
      <c r="A5" s="1" t="s">
        <v>92</v>
      </c>
      <c r="B5" s="1">
        <v>18000</v>
      </c>
      <c r="C5" s="1"/>
    </row>
    <row r="6" spans="1:3" x14ac:dyDescent="0.35">
      <c r="A6" s="1" t="s">
        <v>93</v>
      </c>
      <c r="B6" s="1">
        <v>34000</v>
      </c>
      <c r="C6" s="1">
        <v>80000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SUBSEGMENTOS</vt:lpstr>
      <vt:lpstr>ESTRATO</vt:lpstr>
      <vt:lpstr>Marcas-Estrato-Sov</vt:lpstr>
      <vt:lpstr>RECETA</vt:lpstr>
      <vt:lpstr>PRODUCTOS</vt:lpstr>
      <vt:lpstr>RECETA Y CANTIDADES</vt:lpstr>
      <vt:lpstr>Sheet1</vt:lpstr>
      <vt:lpstr>Sheet2</vt:lpstr>
      <vt:lpstr>Sheet1 (2)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Gama, Juan_David D (Contractor)</dc:creator>
  <cp:lastModifiedBy>Gama, Juan_David D (Contractor)</cp:lastModifiedBy>
  <dcterms:created xsi:type="dcterms:W3CDTF">2019-10-18T15:48:55Z</dcterms:created>
  <dcterms:modified xsi:type="dcterms:W3CDTF">2019-11-13T18:54:52Z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Juan.Gama@diageo.com</vt:lpwstr>
  </property>
  <property fmtid="{D5CDD505-2E9C-101B-9397-08002B2CF9AE}" pid="5" name="MSIP_Label_a7c77bae-9cad-4b1a-aac3-2a4ad557d70b_SetDate">
    <vt:lpwstr>2019-10-18T16:21:44.4294801Z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