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0648C697-8738-47B3-9CFB-B6F41273EF92}" xr6:coauthVersionLast="47" xr6:coauthVersionMax="47" xr10:uidLastSave="{00000000-0000-0000-0000-000000000000}"/>
  <bookViews>
    <workbookView xWindow="1860" yWindow="1860" windowWidth="14400" windowHeight="736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O55" i="1"/>
  <c r="O56" i="1" s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I55" i="1"/>
  <c r="I56" i="1" s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2" i="1"/>
  <c r="Q52" i="1" s="1"/>
  <c r="H52" i="1"/>
  <c r="J52" i="1" s="1"/>
  <c r="W54" i="1" l="1"/>
  <c r="P53" i="1"/>
  <c r="Q53" i="1" s="1"/>
  <c r="H53" i="1"/>
  <c r="O54" i="1" l="1"/>
  <c r="P54" i="1" s="1"/>
  <c r="Q54" i="1" s="1"/>
  <c r="W55" i="1"/>
  <c r="H54" i="1"/>
  <c r="W56" i="1" l="1"/>
  <c r="P55" i="1"/>
  <c r="Q55" i="1" s="1"/>
  <c r="H55" i="1"/>
  <c r="J55" i="1" s="1"/>
  <c r="P56" i="1" l="1"/>
  <c r="Q56" i="1" s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<sst xmlns="http://schemas.openxmlformats.org/spreadsheetml/2006/main" count="45" uniqueCount="26">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</sst>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topLeftCell="A36" zoomScale="64" zoomScaleNormal="130" workbookViewId="0">
      <pane xSplit="1" topLeftCell="B1" activePane="topRight" state="frozen"/>
      <selection pane="topRight" activeCell="I57" sqref="I57"/>
    </sheetView>
  </sheetViews>
  <sheetFormatPr defaultColWidth="8.81640625" defaultRowHeight="14.5" x14ac:dyDescent="0.35"/>
  <cols>
    <col min="2" max="9" width="8.90625" bestFit="1" customWidth="1"/>
    <col min="10" max="10" width="13.7265625" bestFit="1" customWidth="1"/>
    <col min="11" max="11" width="11.7265625" bestFit="1" customWidth="1"/>
    <col min="14" max="14" width="11.7265625" bestFit="1" customWidth="1"/>
    <col min="15" max="16" width="8.90625" bestFit="1" customWidth="1"/>
    <col min="17" max="17" width="9.453125" bestFit="1" customWidth="1"/>
    <col min="19" max="19" width="8.90625" bestFit="1" customWidth="1"/>
    <col min="20" max="20" width="13.7265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  <c r="L1" t="s">
        <v>0</v>
      </c>
      <c r="N1" t="s">
        <v>2</v>
      </c>
      <c r="P1" t="s">
        <v>9</v>
      </c>
      <c r="Q1" t="s">
        <v>4</v>
      </c>
      <c r="S1" t="s">
        <v>5</v>
      </c>
      <c r="T1" t="s">
        <v>6</v>
      </c>
      <c r="U1" t="s">
        <v>7</v>
      </c>
      <c r="V1" t="s">
        <v>8</v>
      </c>
      <c r="W1" t="s">
        <v>3</v>
      </c>
    </row>
    <row r="2" spans="1:23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N2" s="16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16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35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35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35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35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35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35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35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35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35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35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35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35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35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35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35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35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35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35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35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35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35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35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35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35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35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35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35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35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35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35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35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35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35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35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35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35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35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35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35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35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35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35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35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 t="shared" si="9"/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35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35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35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35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35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35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35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1800000</v>
      </c>
      <c r="P53" s="1">
        <f t="shared" si="8"/>
        <v>-1250046</v>
      </c>
      <c r="Q53" s="1">
        <f t="shared" si="10"/>
        <v>2817783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35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K53*0.2</f>
        <v>408273.2</v>
      </c>
      <c r="J54" s="1">
        <f t="shared" si="13"/>
        <v>-492466.2</v>
      </c>
      <c r="K54" s="1">
        <f t="shared" si="9"/>
        <v>1548899</v>
      </c>
      <c r="L54" s="10" t="s">
        <v>14</v>
      </c>
      <c r="N54" s="15">
        <v>650000</v>
      </c>
      <c r="O54">
        <f>Q53*0.2</f>
        <v>563556.6</v>
      </c>
      <c r="P54" s="1">
        <f t="shared" si="8"/>
        <v>2250.4000000000233</v>
      </c>
      <c r="Q54" s="1">
        <f t="shared" si="10"/>
        <v>2820033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35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f>650000*0.05</f>
        <v>32500</v>
      </c>
      <c r="J55" s="1">
        <f t="shared" si="13"/>
        <v>-116693</v>
      </c>
      <c r="K55" s="1">
        <f t="shared" si="9"/>
        <v>1432206</v>
      </c>
      <c r="L55" s="10" t="s">
        <v>23</v>
      </c>
      <c r="N55" s="15">
        <v>666250</v>
      </c>
      <c r="O55">
        <f>650000*0.05</f>
        <v>32500</v>
      </c>
      <c r="P55" s="1">
        <f t="shared" si="8"/>
        <v>549557</v>
      </c>
      <c r="Q55" s="1">
        <f t="shared" si="10"/>
        <v>3369590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35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1800000+I55</f>
        <v>1832500</v>
      </c>
      <c r="J56" s="1">
        <f t="shared" si="13"/>
        <v>-1916693</v>
      </c>
      <c r="K56" s="1">
        <f t="shared" si="9"/>
        <v>-484487</v>
      </c>
      <c r="L56" s="10" t="s">
        <v>15</v>
      </c>
      <c r="M56" t="s">
        <v>25</v>
      </c>
      <c r="N56" s="15">
        <v>682906</v>
      </c>
      <c r="O56">
        <f>1800000+O55</f>
        <v>1832500</v>
      </c>
      <c r="P56" s="1">
        <f t="shared" si="8"/>
        <v>-1233787</v>
      </c>
      <c r="Q56" s="1">
        <f t="shared" si="10"/>
        <v>2135803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35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J57" s="1">
        <f t="shared" si="13"/>
        <v>-84193</v>
      </c>
      <c r="K57" s="1">
        <f t="shared" si="9"/>
        <v>-568680</v>
      </c>
      <c r="L57" s="10" t="s">
        <v>21</v>
      </c>
      <c r="N57" s="15">
        <v>699979</v>
      </c>
      <c r="P57" s="1">
        <f t="shared" si="8"/>
        <v>615786</v>
      </c>
      <c r="Q57" s="1">
        <f t="shared" si="10"/>
        <v>2751589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35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J58" s="1">
        <f t="shared" si="13"/>
        <v>-84193</v>
      </c>
      <c r="K58" s="11">
        <f t="shared" si="4"/>
        <v>-652873</v>
      </c>
      <c r="N58" s="15">
        <v>717479</v>
      </c>
      <c r="P58" s="1">
        <f t="shared" si="8"/>
        <v>633286</v>
      </c>
      <c r="Q58" s="11">
        <f>Q57+P58</f>
        <v>3384875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35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J59" s="1">
        <f t="shared" si="13"/>
        <v>-84193</v>
      </c>
      <c r="K59" s="11">
        <f t="shared" si="4"/>
        <v>-737066</v>
      </c>
      <c r="N59" s="15">
        <v>735416</v>
      </c>
      <c r="P59" s="1">
        <f t="shared" si="8"/>
        <v>651223</v>
      </c>
      <c r="Q59" s="11">
        <f>Q58+P59</f>
        <v>4036098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35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J60">
        <f t="shared" si="1"/>
        <v>-84193</v>
      </c>
      <c r="K60" s="11">
        <f t="shared" si="4"/>
        <v>-821259</v>
      </c>
      <c r="N60" s="15">
        <v>753801</v>
      </c>
      <c r="P60">
        <f>N60-S60-T60-U60-V60-W60</f>
        <v>669608</v>
      </c>
      <c r="Q60" s="11">
        <f>Q59+P60</f>
        <v>4705706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35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J61">
        <f t="shared" si="1"/>
        <v>-84193</v>
      </c>
      <c r="K61" s="11">
        <f t="shared" si="4"/>
        <v>-905452</v>
      </c>
      <c r="N61" s="15">
        <v>772646</v>
      </c>
      <c r="P61">
        <f>N61-S61-T61-U61-V61-W61</f>
        <v>688453</v>
      </c>
      <c r="Q61" s="11">
        <f>Q60+P61</f>
        <v>5394159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2021-10-09T13:10:31Z</dcterms:modified>
</cp:coreProperties>
</file>