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F75157DC-F1DC-4D1F-AED2-6E01996FB626}" xr6:coauthVersionLast="47" xr6:coauthVersionMax="47" xr10:uidLastSave="{00000000-0000-0000-0000-000000000000}"/>
  <bookViews>
    <workbookView xWindow="-110" yWindow="-110" windowWidth="19420" windowHeight="1042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I55" i="1"/>
  <c r="I54" i="1"/>
  <c r="J45" i="1"/>
  <c r="J46" i="1"/>
  <c r="J47" i="1"/>
  <c r="J48" i="1"/>
  <c r="J49" i="1"/>
  <c r="J50" i="1"/>
  <c r="J51" i="1"/>
  <c r="J52" i="1"/>
  <c r="J44" i="1"/>
  <c r="I44" i="1"/>
  <c r="J43" i="1"/>
  <c r="I42" i="1"/>
  <c r="K41" i="1"/>
  <c r="K42" i="1" s="1"/>
  <c r="H41" i="1"/>
  <c r="J41" i="1" s="1"/>
  <c r="H42" i="1"/>
  <c r="J42" i="1" s="1"/>
  <c r="H43" i="1"/>
  <c r="J38" i="1"/>
  <c r="J39" i="1"/>
  <c r="J33" i="1"/>
  <c r="J32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J55" i="1" l="1"/>
  <c r="J54" i="1"/>
  <c r="J57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3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J59" i="1" l="1"/>
  <c r="J58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J61" i="1" s="1"/>
  <c r="J60" i="1"/>
  <c r="K44" i="1" l="1"/>
  <c r="K45" i="1" s="1"/>
  <c r="K46" i="1" s="1"/>
  <c r="K47" i="1" s="1"/>
  <c r="K48" i="1" s="1"/>
  <c r="K49" i="1" s="1"/>
  <c r="K50" i="1" s="1"/>
  <c r="K51" i="1" s="1"/>
  <c r="K52" i="1" s="1"/>
  <c r="J53" i="1" l="1"/>
  <c r="K53" i="1" s="1"/>
  <c r="K54" i="1" s="1"/>
  <c r="K55" i="1" s="1"/>
  <c r="J56" i="1" l="1"/>
  <c r="K56" i="1" s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<sst xmlns="http://schemas.openxmlformats.org/spreadsheetml/2006/main" count="35" uniqueCount="25">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</sst>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M61"/>
  <sheetViews>
    <sheetView tabSelected="1" zoomScale="93" zoomScaleNormal="160" workbookViewId="0">
      <pane xSplit="1" topLeftCell="B1" activePane="topRight" state="frozen"/>
      <selection pane="topRight" activeCell="O13" sqref="O13"/>
    </sheetView>
  </sheetViews>
  <sheetFormatPr defaultColWidth="8.81640625" defaultRowHeight="14.5" x14ac:dyDescent="0.35"/>
  <cols>
    <col min="10" max="10" width="13.6328125" bestFit="1" customWidth="1"/>
    <col min="11" max="11" width="11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</row>
    <row r="2" spans="1:12" x14ac:dyDescent="0.35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35">
      <c r="A3" s="3">
        <f>A2+1</f>
        <v>1</v>
      </c>
      <c r="B3">
        <v>21</v>
      </c>
      <c r="C3">
        <v>184500</v>
      </c>
      <c r="D3">
        <v>5040</v>
      </c>
      <c r="J3">
        <f t="shared" ref="J3:J61" si="0">C3-D3-E3-F3-G3-H3</f>
        <v>179460</v>
      </c>
      <c r="K3">
        <f>K2+J3</f>
        <v>359460</v>
      </c>
      <c r="L3" s="3">
        <f>L2+1</f>
        <v>1</v>
      </c>
    </row>
    <row r="4" spans="1:12" x14ac:dyDescent="0.35">
      <c r="A4" s="4">
        <f t="shared" ref="A4:A61" si="1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61" si="2">K3+J4</f>
        <v>540533</v>
      </c>
      <c r="L4" s="4">
        <f t="shared" ref="L4:L36" si="3">L3+1</f>
        <v>2</v>
      </c>
    </row>
    <row r="5" spans="1:12" x14ac:dyDescent="0.35">
      <c r="A5" s="5">
        <f t="shared" si="1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2"/>
        <v>726333</v>
      </c>
      <c r="L5" s="5">
        <f t="shared" si="3"/>
        <v>3</v>
      </c>
    </row>
    <row r="6" spans="1:12" x14ac:dyDescent="0.35">
      <c r="A6" s="6">
        <f t="shared" si="1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2"/>
        <v>916053</v>
      </c>
      <c r="L6" s="6">
        <f t="shared" si="3"/>
        <v>4</v>
      </c>
    </row>
    <row r="7" spans="1:12" x14ac:dyDescent="0.35">
      <c r="A7" s="7">
        <f t="shared" si="1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2"/>
        <v>1092740</v>
      </c>
      <c r="L7" s="7">
        <f t="shared" si="3"/>
        <v>5</v>
      </c>
    </row>
    <row r="8" spans="1:12" x14ac:dyDescent="0.35">
      <c r="A8" s="8">
        <f t="shared" si="1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2"/>
        <v>1274519</v>
      </c>
      <c r="L8" s="8">
        <f t="shared" si="3"/>
        <v>6</v>
      </c>
    </row>
    <row r="9" spans="1:12" x14ac:dyDescent="0.35">
      <c r="A9" s="3">
        <f t="shared" si="1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2"/>
        <v>1461516</v>
      </c>
      <c r="L9" s="3">
        <f t="shared" si="3"/>
        <v>7</v>
      </c>
    </row>
    <row r="10" spans="1:12" x14ac:dyDescent="0.35">
      <c r="A10" s="9">
        <f t="shared" si="1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2"/>
        <v>1653863</v>
      </c>
      <c r="L10" s="9">
        <f t="shared" si="3"/>
        <v>8</v>
      </c>
    </row>
    <row r="11" spans="1:12" x14ac:dyDescent="0.35">
      <c r="A11" s="5">
        <f t="shared" si="1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2"/>
        <v>1851692</v>
      </c>
      <c r="L11" s="5">
        <f t="shared" si="3"/>
        <v>9</v>
      </c>
    </row>
    <row r="12" spans="1:12" x14ac:dyDescent="0.35">
      <c r="A12" s="6">
        <f t="shared" si="1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2"/>
        <v>2055141</v>
      </c>
      <c r="L12" s="6">
        <f t="shared" si="3"/>
        <v>10</v>
      </c>
    </row>
    <row r="13" spans="1:12" x14ac:dyDescent="0.35">
      <c r="A13" s="7">
        <f t="shared" si="1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2"/>
        <v>2264351</v>
      </c>
      <c r="L13" s="7">
        <f t="shared" si="3"/>
        <v>11</v>
      </c>
    </row>
    <row r="14" spans="1:12" x14ac:dyDescent="0.35">
      <c r="A14" s="8">
        <f t="shared" si="1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2"/>
        <v>2479465</v>
      </c>
      <c r="L14" s="8">
        <f t="shared" si="3"/>
        <v>12</v>
      </c>
    </row>
    <row r="15" spans="1:12" x14ac:dyDescent="0.35">
      <c r="A15" s="3">
        <f t="shared" si="1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2"/>
        <v>2700631</v>
      </c>
      <c r="L15" s="3">
        <f t="shared" si="3"/>
        <v>13</v>
      </c>
    </row>
    <row r="16" spans="1:12" x14ac:dyDescent="0.35">
      <c r="A16" s="9">
        <f t="shared" si="1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2"/>
        <v>2928000</v>
      </c>
      <c r="L16" s="9">
        <f t="shared" si="3"/>
        <v>14</v>
      </c>
    </row>
    <row r="17" spans="1:12" x14ac:dyDescent="0.35">
      <c r="A17" s="5">
        <f t="shared" si="1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2"/>
        <v>3161728</v>
      </c>
      <c r="L17" s="5">
        <f t="shared" si="3"/>
        <v>15</v>
      </c>
    </row>
    <row r="18" spans="1:12" x14ac:dyDescent="0.35">
      <c r="A18" s="6">
        <f t="shared" si="1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2"/>
        <v>3401973</v>
      </c>
      <c r="L18" s="6">
        <f t="shared" si="3"/>
        <v>16</v>
      </c>
    </row>
    <row r="19" spans="1:12" x14ac:dyDescent="0.35">
      <c r="A19" s="7">
        <f t="shared" si="1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2"/>
        <v>3648898</v>
      </c>
      <c r="L19" s="7">
        <f t="shared" si="3"/>
        <v>17</v>
      </c>
    </row>
    <row r="20" spans="1:12" x14ac:dyDescent="0.35">
      <c r="A20" s="8">
        <f t="shared" si="1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2"/>
        <v>3874597</v>
      </c>
      <c r="L20" s="8">
        <f t="shared" si="3"/>
        <v>18</v>
      </c>
    </row>
    <row r="21" spans="1:12" x14ac:dyDescent="0.35">
      <c r="A21" s="3">
        <f t="shared" si="1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2"/>
        <v>4107314</v>
      </c>
      <c r="L21" s="3">
        <f t="shared" si="3"/>
        <v>19</v>
      </c>
    </row>
    <row r="22" spans="1:12" x14ac:dyDescent="0.35">
      <c r="A22" s="9">
        <f t="shared" si="1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2"/>
        <v>4347225</v>
      </c>
      <c r="L22" s="9">
        <f t="shared" si="3"/>
        <v>20</v>
      </c>
    </row>
    <row r="23" spans="1:12" x14ac:dyDescent="0.35">
      <c r="A23" s="5">
        <f t="shared" si="1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2"/>
        <v>4594510</v>
      </c>
      <c r="L23" s="5">
        <f t="shared" si="3"/>
        <v>21</v>
      </c>
    </row>
    <row r="24" spans="1:12" x14ac:dyDescent="0.35">
      <c r="A24" s="6">
        <f t="shared" si="1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2"/>
        <v>4849353</v>
      </c>
      <c r="L24" s="6">
        <f t="shared" si="3"/>
        <v>22</v>
      </c>
    </row>
    <row r="25" spans="1:12" x14ac:dyDescent="0.35">
      <c r="A25" s="7">
        <f t="shared" si="1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2"/>
        <v>5111943</v>
      </c>
      <c r="L25" s="7">
        <f t="shared" si="3"/>
        <v>23</v>
      </c>
    </row>
    <row r="26" spans="1:12" x14ac:dyDescent="0.35">
      <c r="A26" s="8">
        <f t="shared" si="1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2"/>
        <v>5382474</v>
      </c>
      <c r="L26" s="8">
        <f t="shared" si="3"/>
        <v>24</v>
      </c>
    </row>
    <row r="27" spans="1:12" x14ac:dyDescent="0.35">
      <c r="A27" s="3">
        <f t="shared" si="1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2"/>
        <v>5661144</v>
      </c>
      <c r="L27" s="3">
        <f t="shared" si="3"/>
        <v>25</v>
      </c>
    </row>
    <row r="28" spans="1:12" x14ac:dyDescent="0.35">
      <c r="A28" s="9">
        <f t="shared" si="1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2"/>
        <v>5948157</v>
      </c>
      <c r="L28" s="9">
        <f t="shared" si="3"/>
        <v>26</v>
      </c>
    </row>
    <row r="29" spans="1:12" x14ac:dyDescent="0.35">
      <c r="A29" s="5">
        <f t="shared" si="1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2"/>
        <v>6243721</v>
      </c>
      <c r="L29" s="5">
        <f t="shared" si="3"/>
        <v>27</v>
      </c>
    </row>
    <row r="30" spans="1:12" x14ac:dyDescent="0.35">
      <c r="A30" s="6">
        <f t="shared" si="1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2"/>
        <v>6548050</v>
      </c>
      <c r="L30" s="6">
        <f t="shared" si="3"/>
        <v>28</v>
      </c>
    </row>
    <row r="31" spans="1:12" x14ac:dyDescent="0.35">
      <c r="A31" s="7">
        <f t="shared" si="1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2"/>
        <v>6861363</v>
      </c>
      <c r="L31" s="7">
        <f t="shared" si="3"/>
        <v>29</v>
      </c>
    </row>
    <row r="32" spans="1:12" x14ac:dyDescent="0.35">
      <c r="A32" s="3">
        <f t="shared" si="1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</f>
        <v>340522</v>
      </c>
      <c r="K32">
        <f t="shared" si="2"/>
        <v>7201885</v>
      </c>
      <c r="L32" s="3">
        <f t="shared" si="3"/>
        <v>30</v>
      </c>
    </row>
    <row r="33" spans="1:12" x14ac:dyDescent="0.35">
      <c r="A33" s="9">
        <f t="shared" si="1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C33-D33-E33-F33-G33-H33+490013</f>
        <v>839974</v>
      </c>
      <c r="K33">
        <f t="shared" si="2"/>
        <v>8041859</v>
      </c>
      <c r="L33" s="9">
        <f t="shared" si="3"/>
        <v>31</v>
      </c>
    </row>
    <row r="34" spans="1:12" x14ac:dyDescent="0.35">
      <c r="A34" s="5">
        <f t="shared" si="1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2"/>
        <v>8401495</v>
      </c>
      <c r="L34" s="5">
        <f t="shared" si="3"/>
        <v>32</v>
      </c>
    </row>
    <row r="35" spans="1:12" x14ac:dyDescent="0.35">
      <c r="A35" s="6">
        <f t="shared" si="1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2"/>
        <v>8771048</v>
      </c>
      <c r="L35" s="6">
        <f t="shared" si="3"/>
        <v>33</v>
      </c>
    </row>
    <row r="36" spans="1:12" x14ac:dyDescent="0.35">
      <c r="A36" s="7">
        <f t="shared" si="1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2"/>
        <v>9150766</v>
      </c>
      <c r="L36" s="7">
        <f t="shared" si="3"/>
        <v>34</v>
      </c>
    </row>
    <row r="37" spans="1:12" x14ac:dyDescent="0.35">
      <c r="A37">
        <f t="shared" si="1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0"/>
        <v>-37040</v>
      </c>
      <c r="K37">
        <f t="shared" si="2"/>
        <v>9113726</v>
      </c>
      <c r="L37" s="10" t="s">
        <v>11</v>
      </c>
    </row>
    <row r="38" spans="1:12" x14ac:dyDescent="0.35">
      <c r="A38">
        <f t="shared" si="1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2"/>
        <v>8776686</v>
      </c>
      <c r="L38" t="s">
        <v>15</v>
      </c>
    </row>
    <row r="39" spans="1:12" x14ac:dyDescent="0.35">
      <c r="A39">
        <f t="shared" si="1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2"/>
        <v>8439646</v>
      </c>
      <c r="L39" t="s">
        <v>16</v>
      </c>
    </row>
    <row r="40" spans="1:12" x14ac:dyDescent="0.35">
      <c r="A40">
        <f t="shared" si="1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0"/>
        <v>-37040</v>
      </c>
      <c r="K40">
        <f t="shared" si="2"/>
        <v>8402606</v>
      </c>
      <c r="L40" t="s">
        <v>19</v>
      </c>
    </row>
    <row r="41" spans="1:12" x14ac:dyDescent="0.35">
      <c r="A41">
        <f t="shared" si="1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4">28074+ROUNDUP(471523*10%, 0)</f>
        <v>75227</v>
      </c>
      <c r="J41">
        <f t="shared" si="0"/>
        <v>-84193</v>
      </c>
      <c r="K41">
        <f t="shared" si="2"/>
        <v>8318413</v>
      </c>
      <c r="L41" s="10" t="s">
        <v>12</v>
      </c>
    </row>
    <row r="42" spans="1:12" x14ac:dyDescent="0.35">
      <c r="A42">
        <f t="shared" si="1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4"/>
        <v>75227</v>
      </c>
      <c r="I42">
        <f>K41*0.2</f>
        <v>1663682.6</v>
      </c>
      <c r="J42">
        <f t="shared" si="0"/>
        <v>-84193</v>
      </c>
      <c r="K42">
        <f t="shared" si="2"/>
        <v>8234220</v>
      </c>
      <c r="L42" s="10" t="s">
        <v>14</v>
      </c>
    </row>
    <row r="43" spans="1:12" x14ac:dyDescent="0.35">
      <c r="A43">
        <f t="shared" si="1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5">ROUNDDOWN(K42+J43, 0)</f>
        <v>6645421</v>
      </c>
      <c r="L43" s="10" t="s">
        <v>13</v>
      </c>
    </row>
    <row r="44" spans="1:12" x14ac:dyDescent="0.35">
      <c r="A44">
        <f t="shared" si="1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6">H43</f>
        <v>75227</v>
      </c>
      <c r="I44">
        <f>K43/2</f>
        <v>3322710.5</v>
      </c>
      <c r="J44" s="1">
        <f>C44-D44-E44-F44-G44-H44-I44</f>
        <v>-2899124.5</v>
      </c>
      <c r="K44" s="1">
        <f>ROUNDDOWN(K43+J44, 0)</f>
        <v>3746296</v>
      </c>
      <c r="L44" t="s">
        <v>17</v>
      </c>
    </row>
    <row r="45" spans="1:12" x14ac:dyDescent="0.35">
      <c r="A45">
        <f t="shared" si="1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-563719</v>
      </c>
      <c r="K45" s="1">
        <f t="shared" si="5"/>
        <v>3182577</v>
      </c>
      <c r="L45" t="s">
        <v>18</v>
      </c>
    </row>
    <row r="46" spans="1:12" x14ac:dyDescent="0.35">
      <c r="A46">
        <f t="shared" si="1"/>
        <v>44</v>
      </c>
      <c r="B46">
        <v>55</v>
      </c>
      <c r="C46">
        <v>533485</v>
      </c>
      <c r="D46">
        <v>5040</v>
      </c>
      <c r="E46">
        <v>3000</v>
      </c>
      <c r="F46">
        <v>926</v>
      </c>
      <c r="G46">
        <v>0</v>
      </c>
      <c r="H46" s="1">
        <f t="shared" si="6"/>
        <v>75227</v>
      </c>
      <c r="J46" s="1">
        <f t="shared" si="7"/>
        <v>449292</v>
      </c>
      <c r="K46" s="1">
        <f t="shared" si="5"/>
        <v>3631869</v>
      </c>
      <c r="L46" t="s">
        <v>10</v>
      </c>
    </row>
    <row r="47" spans="1:12" x14ac:dyDescent="0.35">
      <c r="A47">
        <f t="shared" si="1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6"/>
        <v>75227</v>
      </c>
      <c r="J47" s="1">
        <f t="shared" si="7"/>
        <v>462630</v>
      </c>
      <c r="K47" s="1">
        <f t="shared" si="5"/>
        <v>4094499</v>
      </c>
      <c r="L47" t="s">
        <v>19</v>
      </c>
    </row>
    <row r="48" spans="1:12" x14ac:dyDescent="0.35">
      <c r="A48">
        <f t="shared" si="1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6"/>
        <v>75227</v>
      </c>
      <c r="J48" s="1">
        <f t="shared" si="7"/>
        <v>476300</v>
      </c>
      <c r="K48" s="1">
        <f t="shared" si="5"/>
        <v>4570799</v>
      </c>
      <c r="L48" t="s">
        <v>20</v>
      </c>
    </row>
    <row r="49" spans="1:13" x14ac:dyDescent="0.35">
      <c r="A49">
        <f t="shared" si="1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6"/>
        <v>75227</v>
      </c>
      <c r="I49">
        <v>1000000</v>
      </c>
      <c r="J49" s="1">
        <f t="shared" si="7"/>
        <v>-509688</v>
      </c>
      <c r="K49" s="1">
        <f t="shared" si="5"/>
        <v>4061111</v>
      </c>
      <c r="L49" t="s">
        <v>18</v>
      </c>
    </row>
    <row r="50" spans="1:13" x14ac:dyDescent="0.35">
      <c r="A50">
        <f t="shared" si="1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6"/>
        <v>75227</v>
      </c>
      <c r="I50">
        <v>1800000</v>
      </c>
      <c r="J50" s="1">
        <f t="shared" si="7"/>
        <v>-1295325</v>
      </c>
      <c r="K50" s="1">
        <f t="shared" si="5"/>
        <v>2765786</v>
      </c>
      <c r="L50" t="s">
        <v>21</v>
      </c>
    </row>
    <row r="51" spans="1:13" x14ac:dyDescent="0.35">
      <c r="A51">
        <f t="shared" si="1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 s="1">
        <f t="shared" si="6"/>
        <v>75227</v>
      </c>
      <c r="J51" s="1">
        <f t="shared" si="7"/>
        <v>519397</v>
      </c>
      <c r="K51" s="1">
        <f t="shared" si="5"/>
        <v>3285183</v>
      </c>
      <c r="L51" t="s">
        <v>22</v>
      </c>
    </row>
    <row r="52" spans="1:13" x14ac:dyDescent="0.35">
      <c r="A52">
        <f t="shared" si="1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6"/>
        <v>75227</v>
      </c>
      <c r="J52" s="1">
        <f t="shared" si="7"/>
        <v>-84193</v>
      </c>
      <c r="K52" s="1">
        <f t="shared" si="5"/>
        <v>3200990</v>
      </c>
      <c r="L52" t="s">
        <v>20</v>
      </c>
    </row>
    <row r="53" spans="1:13" x14ac:dyDescent="0.35">
      <c r="A53">
        <f t="shared" si="1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6"/>
        <v>75227</v>
      </c>
      <c r="I53">
        <v>1800000</v>
      </c>
      <c r="J53" s="1">
        <f t="shared" si="7"/>
        <v>-1884193</v>
      </c>
      <c r="K53" s="1">
        <f>ROUNDDOWN(K52+J53, 0)</f>
        <v>1316797</v>
      </c>
      <c r="L53" t="s">
        <v>21</v>
      </c>
    </row>
    <row r="54" spans="1:13" x14ac:dyDescent="0.35">
      <c r="A54">
        <f t="shared" si="1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6"/>
        <v>75227</v>
      </c>
      <c r="I54">
        <f>K53*0.2</f>
        <v>263359.40000000002</v>
      </c>
      <c r="J54" s="1">
        <f t="shared" si="7"/>
        <v>-347552.4</v>
      </c>
      <c r="K54" s="1">
        <f t="shared" si="5"/>
        <v>969244</v>
      </c>
      <c r="L54" t="s">
        <v>14</v>
      </c>
    </row>
    <row r="55" spans="1:13" x14ac:dyDescent="0.35">
      <c r="A55">
        <f t="shared" si="1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6"/>
        <v>75227</v>
      </c>
      <c r="I55">
        <f>650000*0.05</f>
        <v>32500</v>
      </c>
      <c r="J55" s="1">
        <f t="shared" si="7"/>
        <v>-116693</v>
      </c>
      <c r="K55" s="1">
        <f t="shared" si="5"/>
        <v>852551</v>
      </c>
      <c r="L55" t="s">
        <v>23</v>
      </c>
    </row>
    <row r="56" spans="1:13" x14ac:dyDescent="0.35">
      <c r="A56">
        <f t="shared" si="1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6"/>
        <v>75227</v>
      </c>
      <c r="I56">
        <f>1800000+I55</f>
        <v>1832500</v>
      </c>
      <c r="J56" s="1">
        <f t="shared" si="7"/>
        <v>-1916693</v>
      </c>
      <c r="K56" s="1">
        <f t="shared" si="5"/>
        <v>-1064142</v>
      </c>
      <c r="L56" t="s">
        <v>15</v>
      </c>
    </row>
    <row r="57" spans="1:13" x14ac:dyDescent="0.35">
      <c r="A57">
        <f t="shared" si="1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6"/>
        <v>75227</v>
      </c>
      <c r="J57" s="1">
        <f t="shared" si="7"/>
        <v>-84193</v>
      </c>
      <c r="K57" s="1">
        <f t="shared" si="5"/>
        <v>-1148335</v>
      </c>
      <c r="L57" t="s">
        <v>21</v>
      </c>
      <c r="M57" t="s">
        <v>24</v>
      </c>
    </row>
    <row r="58" spans="1:13" x14ac:dyDescent="0.35">
      <c r="A58">
        <f t="shared" si="1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6"/>
        <v>75227</v>
      </c>
      <c r="J58" s="1">
        <f t="shared" si="7"/>
        <v>-84193</v>
      </c>
      <c r="K58" s="11">
        <f t="shared" si="2"/>
        <v>-1232528</v>
      </c>
    </row>
    <row r="59" spans="1:13" x14ac:dyDescent="0.35">
      <c r="A59">
        <f t="shared" si="1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6"/>
        <v>75227</v>
      </c>
      <c r="J59" s="1">
        <f t="shared" si="7"/>
        <v>-84193</v>
      </c>
      <c r="K59" s="11">
        <f t="shared" si="2"/>
        <v>-1316721</v>
      </c>
    </row>
    <row r="60" spans="1:13" x14ac:dyDescent="0.35">
      <c r="A60">
        <f t="shared" si="1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6"/>
        <v>75227</v>
      </c>
      <c r="J60">
        <f t="shared" si="0"/>
        <v>-84193</v>
      </c>
      <c r="K60" s="11">
        <f t="shared" si="2"/>
        <v>-1400914</v>
      </c>
    </row>
    <row r="61" spans="1:13" x14ac:dyDescent="0.35">
      <c r="A61">
        <f t="shared" si="1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6"/>
        <v>75227</v>
      </c>
      <c r="J61">
        <f t="shared" si="0"/>
        <v>-84193</v>
      </c>
      <c r="K61" s="11">
        <f t="shared" si="2"/>
        <v>-1485107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defaultColWidth="8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20</v>
      </c>
      <c r="C2">
        <v>180000</v>
      </c>
    </row>
    <row r="3" spans="1:3" x14ac:dyDescent="0.35">
      <c r="A3">
        <f>A2+1</f>
        <v>1</v>
      </c>
      <c r="B3">
        <v>21</v>
      </c>
      <c r="C3">
        <v>184500</v>
      </c>
    </row>
    <row r="4" spans="1:3" x14ac:dyDescent="0.35">
      <c r="A4">
        <f t="shared" ref="A4:A61" si="0">A3+1</f>
        <v>2</v>
      </c>
      <c r="B4" s="1">
        <v>21</v>
      </c>
      <c r="C4">
        <v>189113</v>
      </c>
    </row>
    <row r="5" spans="1:3" x14ac:dyDescent="0.35">
      <c r="A5">
        <f t="shared" si="0"/>
        <v>3</v>
      </c>
      <c r="B5">
        <v>22</v>
      </c>
      <c r="C5">
        <v>193840</v>
      </c>
    </row>
    <row r="6" spans="1:3" x14ac:dyDescent="0.35">
      <c r="A6">
        <f t="shared" si="0"/>
        <v>4</v>
      </c>
      <c r="B6">
        <v>23</v>
      </c>
      <c r="C6">
        <v>198686</v>
      </c>
    </row>
    <row r="7" spans="1:3" x14ac:dyDescent="0.35">
      <c r="A7">
        <f t="shared" si="0"/>
        <v>5</v>
      </c>
      <c r="B7">
        <v>24</v>
      </c>
      <c r="C7">
        <v>203653</v>
      </c>
    </row>
    <row r="8" spans="1:3" x14ac:dyDescent="0.35">
      <c r="A8">
        <f t="shared" si="0"/>
        <v>6</v>
      </c>
      <c r="B8">
        <v>24</v>
      </c>
      <c r="C8">
        <v>208745</v>
      </c>
    </row>
    <row r="9" spans="1:3" x14ac:dyDescent="0.35">
      <c r="A9">
        <f t="shared" si="0"/>
        <v>7</v>
      </c>
      <c r="B9">
        <v>25</v>
      </c>
      <c r="C9">
        <v>213963</v>
      </c>
    </row>
    <row r="10" spans="1:3" x14ac:dyDescent="0.35">
      <c r="A10">
        <f t="shared" si="0"/>
        <v>8</v>
      </c>
      <c r="B10">
        <v>26</v>
      </c>
      <c r="C10">
        <v>219313</v>
      </c>
    </row>
    <row r="11" spans="1:3" x14ac:dyDescent="0.35">
      <c r="A11">
        <f t="shared" si="0"/>
        <v>9</v>
      </c>
      <c r="B11">
        <v>27</v>
      </c>
      <c r="C11">
        <v>224795</v>
      </c>
    </row>
    <row r="12" spans="1:3" x14ac:dyDescent="0.35">
      <c r="A12">
        <f t="shared" si="0"/>
        <v>10</v>
      </c>
      <c r="B12">
        <v>27</v>
      </c>
      <c r="C12">
        <v>230415</v>
      </c>
    </row>
    <row r="13" spans="1:3" x14ac:dyDescent="0.35">
      <c r="A13">
        <f t="shared" si="0"/>
        <v>11</v>
      </c>
      <c r="B13">
        <v>28</v>
      </c>
      <c r="C13">
        <v>236176</v>
      </c>
    </row>
    <row r="14" spans="1:3" x14ac:dyDescent="0.35">
      <c r="A14">
        <f t="shared" si="0"/>
        <v>12</v>
      </c>
      <c r="B14">
        <v>29</v>
      </c>
      <c r="C14">
        <v>242080</v>
      </c>
    </row>
    <row r="15" spans="1:3" x14ac:dyDescent="0.35">
      <c r="A15">
        <f t="shared" si="0"/>
        <v>13</v>
      </c>
      <c r="B15">
        <v>30</v>
      </c>
      <c r="C15">
        <v>248132</v>
      </c>
    </row>
    <row r="16" spans="1:3" x14ac:dyDescent="0.35">
      <c r="A16">
        <f t="shared" si="0"/>
        <v>14</v>
      </c>
      <c r="B16">
        <v>30</v>
      </c>
      <c r="C16">
        <v>254335</v>
      </c>
    </row>
    <row r="17" spans="1:3" x14ac:dyDescent="0.35">
      <c r="A17">
        <f t="shared" si="0"/>
        <v>15</v>
      </c>
      <c r="B17">
        <v>31</v>
      </c>
      <c r="C17">
        <v>260694</v>
      </c>
    </row>
    <row r="18" spans="1:3" x14ac:dyDescent="0.35">
      <c r="A18">
        <f t="shared" si="0"/>
        <v>16</v>
      </c>
      <c r="B18">
        <v>32</v>
      </c>
      <c r="C18">
        <v>267211</v>
      </c>
    </row>
    <row r="19" spans="1:3" x14ac:dyDescent="0.35">
      <c r="A19">
        <f t="shared" si="0"/>
        <v>17</v>
      </c>
      <c r="B19">
        <v>32</v>
      </c>
      <c r="C19">
        <v>273891</v>
      </c>
    </row>
    <row r="20" spans="1:3" x14ac:dyDescent="0.35">
      <c r="A20">
        <f t="shared" si="0"/>
        <v>18</v>
      </c>
      <c r="B20">
        <v>33</v>
      </c>
      <c r="C20">
        <v>280739</v>
      </c>
    </row>
    <row r="21" spans="1:3" x14ac:dyDescent="0.35">
      <c r="A21">
        <f t="shared" si="0"/>
        <v>19</v>
      </c>
      <c r="B21">
        <v>34</v>
      </c>
      <c r="C21">
        <v>287757</v>
      </c>
    </row>
    <row r="22" spans="1:3" x14ac:dyDescent="0.35">
      <c r="A22">
        <f t="shared" si="0"/>
        <v>20</v>
      </c>
      <c r="B22">
        <v>35</v>
      </c>
      <c r="C22">
        <v>294951</v>
      </c>
    </row>
    <row r="23" spans="1:3" x14ac:dyDescent="0.35">
      <c r="A23">
        <f t="shared" si="0"/>
        <v>21</v>
      </c>
      <c r="B23">
        <v>35</v>
      </c>
      <c r="C23">
        <v>302325</v>
      </c>
    </row>
    <row r="24" spans="1:3" x14ac:dyDescent="0.35">
      <c r="A24">
        <f t="shared" si="0"/>
        <v>22</v>
      </c>
      <c r="B24">
        <v>36</v>
      </c>
      <c r="C24">
        <v>309883</v>
      </c>
    </row>
    <row r="25" spans="1:3" x14ac:dyDescent="0.35">
      <c r="A25">
        <f t="shared" si="0"/>
        <v>23</v>
      </c>
      <c r="B25">
        <v>37</v>
      </c>
      <c r="C25">
        <v>317630</v>
      </c>
    </row>
    <row r="26" spans="1:3" x14ac:dyDescent="0.35">
      <c r="A26">
        <f t="shared" si="0"/>
        <v>24</v>
      </c>
      <c r="B26">
        <v>38</v>
      </c>
      <c r="C26">
        <v>325571</v>
      </c>
    </row>
    <row r="27" spans="1:3" x14ac:dyDescent="0.35">
      <c r="A27">
        <f t="shared" si="0"/>
        <v>25</v>
      </c>
      <c r="B27">
        <v>38</v>
      </c>
      <c r="C27">
        <v>333710</v>
      </c>
    </row>
    <row r="28" spans="1:3" x14ac:dyDescent="0.35">
      <c r="A28">
        <f t="shared" si="0"/>
        <v>26</v>
      </c>
      <c r="B28">
        <v>39</v>
      </c>
      <c r="C28">
        <v>342053</v>
      </c>
    </row>
    <row r="29" spans="1:3" x14ac:dyDescent="0.35">
      <c r="A29">
        <f t="shared" si="0"/>
        <v>27</v>
      </c>
      <c r="B29">
        <v>40</v>
      </c>
      <c r="C29">
        <v>350604</v>
      </c>
    </row>
    <row r="30" spans="1:3" x14ac:dyDescent="0.35">
      <c r="A30">
        <f t="shared" si="0"/>
        <v>28</v>
      </c>
      <c r="B30">
        <v>41</v>
      </c>
      <c r="C30">
        <v>359369</v>
      </c>
    </row>
    <row r="31" spans="1:3" x14ac:dyDescent="0.35">
      <c r="A31">
        <f t="shared" si="0"/>
        <v>29</v>
      </c>
      <c r="B31">
        <v>41</v>
      </c>
      <c r="C31">
        <v>368353</v>
      </c>
    </row>
    <row r="32" spans="1:3" x14ac:dyDescent="0.35">
      <c r="A32">
        <f t="shared" si="0"/>
        <v>30</v>
      </c>
      <c r="B32">
        <v>42</v>
      </c>
      <c r="C32">
        <v>377562</v>
      </c>
    </row>
    <row r="33" spans="1:3" x14ac:dyDescent="0.35">
      <c r="A33">
        <f t="shared" si="0"/>
        <v>31</v>
      </c>
      <c r="B33">
        <v>43</v>
      </c>
      <c r="C33">
        <v>387001</v>
      </c>
    </row>
    <row r="34" spans="1:3" x14ac:dyDescent="0.35">
      <c r="A34">
        <f t="shared" si="0"/>
        <v>32</v>
      </c>
      <c r="B34">
        <v>44</v>
      </c>
      <c r="C34">
        <v>396676</v>
      </c>
    </row>
    <row r="35" spans="1:3" x14ac:dyDescent="0.35">
      <c r="A35">
        <f t="shared" si="0"/>
        <v>33</v>
      </c>
      <c r="B35">
        <v>44</v>
      </c>
      <c r="C35">
        <v>406593</v>
      </c>
    </row>
    <row r="36" spans="1:3" x14ac:dyDescent="0.35">
      <c r="A36">
        <f t="shared" si="0"/>
        <v>34</v>
      </c>
      <c r="B36">
        <v>45</v>
      </c>
      <c r="C36">
        <v>416758</v>
      </c>
    </row>
    <row r="37" spans="1:3" x14ac:dyDescent="0.35">
      <c r="A37">
        <f t="shared" si="0"/>
        <v>35</v>
      </c>
      <c r="B37">
        <v>46</v>
      </c>
      <c r="C37">
        <v>427177</v>
      </c>
    </row>
    <row r="38" spans="1:3" x14ac:dyDescent="0.35">
      <c r="A38">
        <f t="shared" si="0"/>
        <v>36</v>
      </c>
      <c r="B38">
        <v>47</v>
      </c>
      <c r="C38">
        <v>437856</v>
      </c>
    </row>
    <row r="39" spans="1:3" x14ac:dyDescent="0.35">
      <c r="A39">
        <f t="shared" si="0"/>
        <v>37</v>
      </c>
      <c r="B39">
        <v>48</v>
      </c>
      <c r="C39">
        <v>448803</v>
      </c>
    </row>
    <row r="40" spans="1:3" x14ac:dyDescent="0.35">
      <c r="A40">
        <f t="shared" si="0"/>
        <v>38</v>
      </c>
      <c r="B40">
        <v>49</v>
      </c>
      <c r="C40">
        <v>460023</v>
      </c>
    </row>
    <row r="41" spans="1:3" x14ac:dyDescent="0.35">
      <c r="A41">
        <f t="shared" si="0"/>
        <v>39</v>
      </c>
      <c r="B41">
        <v>50</v>
      </c>
      <c r="C41">
        <v>471523</v>
      </c>
    </row>
    <row r="42" spans="1:3" x14ac:dyDescent="0.35">
      <c r="A42">
        <f t="shared" si="0"/>
        <v>40</v>
      </c>
      <c r="B42">
        <v>51</v>
      </c>
      <c r="C42">
        <v>483311</v>
      </c>
    </row>
    <row r="43" spans="1:3" x14ac:dyDescent="0.35">
      <c r="A43">
        <f t="shared" si="0"/>
        <v>41</v>
      </c>
      <c r="B43">
        <v>52</v>
      </c>
      <c r="C43">
        <v>495394</v>
      </c>
    </row>
    <row r="44" spans="1:3" x14ac:dyDescent="0.35">
      <c r="A44">
        <f t="shared" si="0"/>
        <v>42</v>
      </c>
      <c r="B44">
        <v>53</v>
      </c>
      <c r="C44">
        <v>507779</v>
      </c>
    </row>
    <row r="45" spans="1:3" x14ac:dyDescent="0.35">
      <c r="A45">
        <f t="shared" si="0"/>
        <v>43</v>
      </c>
      <c r="B45">
        <v>54</v>
      </c>
      <c r="C45">
        <v>520474</v>
      </c>
    </row>
    <row r="46" spans="1:3" x14ac:dyDescent="0.35">
      <c r="A46">
        <f t="shared" si="0"/>
        <v>44</v>
      </c>
      <c r="B46">
        <v>55</v>
      </c>
      <c r="C46">
        <v>533485</v>
      </c>
    </row>
    <row r="47" spans="1:3" x14ac:dyDescent="0.35">
      <c r="A47">
        <f t="shared" si="0"/>
        <v>45</v>
      </c>
      <c r="B47">
        <v>56</v>
      </c>
      <c r="C47">
        <v>546823</v>
      </c>
    </row>
    <row r="48" spans="1:3" x14ac:dyDescent="0.35">
      <c r="A48">
        <f t="shared" si="0"/>
        <v>46</v>
      </c>
      <c r="B48">
        <v>57</v>
      </c>
      <c r="C48">
        <v>560493</v>
      </c>
    </row>
    <row r="49" spans="1:3" x14ac:dyDescent="0.35">
      <c r="A49">
        <f t="shared" si="0"/>
        <v>47</v>
      </c>
      <c r="B49">
        <v>58</v>
      </c>
      <c r="C49">
        <v>574505</v>
      </c>
    </row>
    <row r="50" spans="1:3" x14ac:dyDescent="0.35">
      <c r="A50">
        <f t="shared" si="0"/>
        <v>48</v>
      </c>
      <c r="B50">
        <v>59</v>
      </c>
      <c r="C50">
        <v>588868</v>
      </c>
    </row>
    <row r="51" spans="1:3" x14ac:dyDescent="0.35">
      <c r="A51">
        <f t="shared" si="0"/>
        <v>49</v>
      </c>
      <c r="B51">
        <v>60</v>
      </c>
      <c r="C51">
        <v>603590</v>
      </c>
    </row>
    <row r="52" spans="1:3" x14ac:dyDescent="0.35">
      <c r="A52">
        <f t="shared" si="0"/>
        <v>50</v>
      </c>
      <c r="B52">
        <v>61</v>
      </c>
      <c r="C52">
        <v>618680</v>
      </c>
    </row>
    <row r="53" spans="1:3" x14ac:dyDescent="0.35">
      <c r="A53">
        <f t="shared" si="0"/>
        <v>51</v>
      </c>
      <c r="B53">
        <v>62</v>
      </c>
      <c r="C53">
        <v>634147</v>
      </c>
    </row>
    <row r="54" spans="1:3" x14ac:dyDescent="0.35">
      <c r="A54">
        <f t="shared" si="0"/>
        <v>52</v>
      </c>
      <c r="B54">
        <v>63</v>
      </c>
      <c r="C54">
        <v>650000</v>
      </c>
    </row>
    <row r="55" spans="1:3" x14ac:dyDescent="0.35">
      <c r="A55">
        <f t="shared" si="0"/>
        <v>53</v>
      </c>
      <c r="B55">
        <v>64</v>
      </c>
      <c r="C55">
        <v>666250</v>
      </c>
    </row>
    <row r="56" spans="1:3" x14ac:dyDescent="0.35">
      <c r="A56">
        <f t="shared" si="0"/>
        <v>54</v>
      </c>
      <c r="B56">
        <v>65</v>
      </c>
      <c r="C56">
        <v>682906</v>
      </c>
    </row>
    <row r="57" spans="1:3" x14ac:dyDescent="0.35">
      <c r="A57">
        <f t="shared" si="0"/>
        <v>55</v>
      </c>
      <c r="B57">
        <v>66</v>
      </c>
      <c r="C57">
        <v>699979</v>
      </c>
    </row>
    <row r="58" spans="1:3" x14ac:dyDescent="0.35">
      <c r="A58">
        <f t="shared" si="0"/>
        <v>56</v>
      </c>
      <c r="B58">
        <v>67</v>
      </c>
      <c r="C58">
        <v>717479</v>
      </c>
    </row>
    <row r="59" spans="1:3" x14ac:dyDescent="0.35">
      <c r="A59">
        <f t="shared" si="0"/>
        <v>57</v>
      </c>
      <c r="B59">
        <v>68</v>
      </c>
      <c r="C59">
        <v>735416</v>
      </c>
    </row>
    <row r="60" spans="1:3" x14ac:dyDescent="0.35">
      <c r="A60">
        <f t="shared" si="0"/>
        <v>58</v>
      </c>
      <c r="B60">
        <v>69</v>
      </c>
      <c r="C60">
        <v>753801</v>
      </c>
    </row>
    <row r="61" spans="1:3" x14ac:dyDescent="0.35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2021-08-04T01:57:56Z</dcterms:created>
  <dcterms:modified xsi:type="dcterms:W3CDTF">2021-09-25T12:58:08Z</dcterms:modified>
</cp:coreProperties>
</file>