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Documents\Mario Kart\Bracket\"/>
    </mc:Choice>
  </mc:AlternateContent>
  <xr:revisionPtr revIDLastSave="0" documentId="13_ncr:1_{563F2023-612F-4786-9391-C716D2876977}" xr6:coauthVersionLast="47" xr6:coauthVersionMax="47" xr10:uidLastSave="{00000000-0000-0000-0000-000000000000}"/>
  <bookViews>
    <workbookView xWindow="-28920" yWindow="5250" windowWidth="29040" windowHeight="16440" xr2:uid="{2F0D60C5-63AA-4767-A59B-0FBF4FA7B0CE}"/>
  </bookViews>
  <sheets>
    <sheet name="Solo 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2" i="1" l="1"/>
  <c r="AC51" i="1"/>
  <c r="AC50" i="1"/>
  <c r="AC47" i="1"/>
  <c r="AJ34" i="1"/>
  <c r="AJ33" i="1"/>
  <c r="AJ32" i="1"/>
  <c r="AJ31" i="1"/>
  <c r="AJ20" i="1"/>
  <c r="AJ19" i="1"/>
  <c r="AJ18" i="1"/>
  <c r="AJ17" i="1"/>
  <c r="AC49" i="1"/>
  <c r="AC48" i="1"/>
  <c r="W54" i="1"/>
  <c r="W53" i="1"/>
  <c r="W52" i="1"/>
  <c r="W51" i="1"/>
  <c r="W50" i="1"/>
  <c r="W49" i="1"/>
  <c r="W48" i="1"/>
  <c r="W47" i="1"/>
  <c r="Q54" i="1"/>
  <c r="Q53" i="1"/>
  <c r="Q52" i="1"/>
  <c r="Q51" i="1"/>
  <c r="Q50" i="1"/>
  <c r="Q49" i="1"/>
  <c r="Q48" i="1"/>
  <c r="Q47" i="1"/>
  <c r="AC20" i="1"/>
  <c r="AC19" i="1"/>
  <c r="AC18" i="1"/>
  <c r="AC17" i="1"/>
  <c r="W23" i="1"/>
  <c r="W22" i="1"/>
  <c r="W21" i="1"/>
  <c r="W20" i="1"/>
  <c r="W19" i="1"/>
  <c r="W18" i="1"/>
  <c r="W17" i="1"/>
  <c r="W24" i="1"/>
  <c r="I15" i="1"/>
  <c r="I16" i="1"/>
  <c r="I17" i="1"/>
  <c r="I18" i="1"/>
  <c r="I19" i="1"/>
  <c r="I20" i="1"/>
  <c r="I21" i="1"/>
  <c r="I22" i="1"/>
  <c r="I24" i="1"/>
  <c r="I23" i="1"/>
  <c r="I26" i="1"/>
  <c r="I25" i="1"/>
  <c r="I27" i="1"/>
  <c r="I28" i="1"/>
  <c r="I29" i="1"/>
  <c r="I30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M33" i="1"/>
  <c r="O34" i="1"/>
  <c r="O16" i="1"/>
  <c r="O18" i="1" s="1"/>
  <c r="O29" i="1" l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17" i="1" l="1" a="1"/>
  <c r="Q17" i="1" s="1"/>
  <c r="Q31" i="1" a="1"/>
  <c r="Q31" i="1" s="1"/>
  <c r="Q30" i="1" a="1"/>
  <c r="Q30" i="1" s="1"/>
  <c r="Q29" i="1" a="1"/>
  <c r="Q29" i="1" s="1"/>
  <c r="Q28" i="1" a="1"/>
  <c r="Q28" i="1" s="1"/>
  <c r="Q19" i="1" a="1"/>
  <c r="Q19" i="1" s="1"/>
  <c r="Q26" i="1" a="1"/>
  <c r="Q26" i="1" s="1"/>
  <c r="Q20" i="1" a="1"/>
  <c r="Q20" i="1" s="1"/>
  <c r="Q25" i="1" a="1"/>
  <c r="Q25" i="1" s="1"/>
  <c r="Q24" i="1" a="1"/>
  <c r="Q24" i="1" s="1"/>
  <c r="Q18" i="1" a="1"/>
  <c r="Q18" i="1" s="1"/>
  <c r="Q23" i="1" a="1"/>
  <c r="Q23" i="1" s="1"/>
  <c r="Q21" i="1" a="1"/>
  <c r="Q21" i="1" s="1"/>
  <c r="Q22" i="1" a="1"/>
  <c r="Q22" i="1" s="1"/>
  <c r="Q32" i="1" a="1"/>
  <c r="Q32" i="1" s="1"/>
  <c r="Q27" i="1" a="1"/>
  <c r="Q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<sst xmlns="http://schemas.openxmlformats.org/spreadsheetml/2006/main" count="196" uniqueCount="146">
  <si>
    <t>RIFIFI sur le circuit #00</t>
  </si>
  <si>
    <t>Vitesse</t>
  </si>
  <si>
    <t>150cc</t>
  </si>
  <si>
    <t>Difficile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</si>
  <si>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</si>
  <si>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</si>
  <si>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</si>
  <si>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</si>
  <si>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</si>
  <si>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</si>
  <si>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</si>
  <si>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</si>
  <si>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</si>
  <si>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</si>
  <si>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</si>
  <si>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</si>
  <si>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</si>
  <si>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</si>
  <si>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</si>
  <si>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</si>
  <si>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</si>
  <si>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</si>
  <si>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</si>
  <si>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</si>
  <si>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</si>
  <si>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</si>
  <si>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</si>
  <si>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</si>
  <si>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</si>
  <si>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</si>
  <si>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</si>
  <si>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</si>
  <si>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13e</t>
  </si>
  <si>
    <t>15e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</si>
  <si>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</si>
  <si>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</si>
  <si>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</si>
  <si>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</si>
  <si>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</si>
  <si>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</si>
  <si>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</si>
  <si>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</si>
  <si>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</si>
  <si>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</si>
  <si>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</si>
  <si>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</si>
  <si>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</si>
  <si>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</si>
  <si>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</si>
  <si>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</si>
  <si>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</si>
  <si>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</si>
  <si>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</si>
  <si>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</si>
  <si>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</si>
  <si>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</si>
  <si>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</si>
  <si>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</si>
  <si>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</si>
  <si>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</si>
  <si>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</si>
  <si>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</si>
  <si>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</si>
  <si>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Difficulté ORDI</t>
  </si>
  <si>
    <t>Mario</t>
  </si>
  <si>
    <t>Luigi</t>
  </si>
  <si>
    <t>Peach</t>
  </si>
  <si>
    <t>Daisy</t>
  </si>
  <si>
    <t>Harmonie</t>
  </si>
  <si>
    <t>Mario Tanuki</t>
  </si>
  <si>
    <t>Peach Chat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</si>
  <si>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</si>
  <si>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</si>
  <si>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</si>
  <si>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</si>
  <si>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</si>
  <si>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</si>
  <si>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</si>
  <si>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</si>
  <si>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</si>
  <si>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</si>
  <si>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</si>
  <si>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</si>
  <si>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Maskass Vert</t>
  </si>
  <si>
    <t>Maskass Bleu Marine</t>
  </si>
  <si>
    <t>Maskass Bleu Ciel</t>
  </si>
  <si>
    <t>Maskass Jaune</t>
  </si>
  <si>
    <t>Maskass Rose</t>
  </si>
  <si>
    <t>Maskass Noir</t>
  </si>
  <si>
    <t>Maskass Blanc</t>
  </si>
  <si>
    <t>Lakitu</t>
  </si>
  <si>
    <t>Toadette</t>
  </si>
  <si>
    <t>Wario</t>
  </si>
  <si>
    <t>Waluigi</t>
  </si>
  <si>
    <t>Donkey Kong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</si>
  <si>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</si>
  <si>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</si>
  <si>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</si>
  <si>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</si>
  <si>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</si>
  <si>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</si>
  <si>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</si>
  <si>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</si>
  <si>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</si>
  <si>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</si>
  <si>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</si>
  <si>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</si>
  <si>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</si>
  <si>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</si>
  <si>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</si>
  <si>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</si>
  <si>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</si>
  <si>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</si>
  <si>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</si>
  <si>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</si>
  <si>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</si>
  <si>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</si>
  <si>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</si>
  <si>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</si>
  <si>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</si>
  <si>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</si>
  <si>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</si>
  <si>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</si>
  <si>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</si>
  <si>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</si>
  <si>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</si>
  <si>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Wiggler</t>
  </si>
  <si>
    <t>Kamek</t>
  </si>
  <si>
    <t>Peachette</t>
  </si>
  <si>
    <t>Diddy Kong</t>
  </si>
  <si>
    <t>Funky Kong</t>
  </si>
  <si>
    <t>Pauline</t>
  </si>
  <si>
    <t>MII</t>
  </si>
  <si>
    <t>Maskass Orange</t>
  </si>
  <si>
    <t>Roi Boo</t>
  </si>
  <si>
    <t>Baby Mario</t>
  </si>
  <si>
    <t>Baby Luigi</t>
  </si>
  <si>
    <t>Baby Peach</t>
  </si>
  <si>
    <t>Baby Daisy</t>
  </si>
  <si>
    <t>Baby Harmonie</t>
  </si>
  <si>
    <t>Metal Mario</t>
  </si>
  <si>
    <t>Mario Gold</t>
  </si>
  <si>
    <t>Peach d'Or Rose</t>
  </si>
  <si>
    <t>Flora Piranha</t>
  </si>
  <si>
    <t>🏆   Résultats Finaux   🏆</t>
  </si>
  <si>
    <t>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</si>
</sst>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24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8" fillId="5" borderId="10" xfId="0" applyFont="1" applyFill="1" applyBorder="1"/>
    <xf numFmtId="0" fontId="9" fillId="6" borderId="4" xfId="0" applyFont="1" applyFill="1" applyBorder="1" applyAlignment="1">
      <alignment horizontal="right" vertical="center"/>
    </xf>
    <xf numFmtId="0" fontId="9" fillId="7" borderId="6" xfId="0" applyFont="1" applyFill="1" applyBorder="1" applyAlignment="1">
      <alignment horizontal="right" vertical="center"/>
    </xf>
    <xf numFmtId="0" fontId="9" fillId="7" borderId="9" xfId="0" applyFont="1" applyFill="1" applyBorder="1" applyAlignment="1">
      <alignment horizontal="right" vertical="center"/>
    </xf>
    <xf numFmtId="0" fontId="9" fillId="6" borderId="13" xfId="0" applyFont="1" applyFill="1" applyBorder="1" applyAlignment="1">
      <alignment horizontal="right" vertical="center"/>
    </xf>
    <xf numFmtId="0" fontId="9" fillId="6" borderId="15" xfId="0" applyFont="1" applyFill="1" applyBorder="1" applyAlignment="1">
      <alignment horizontal="right" vertical="center"/>
    </xf>
    <xf numFmtId="0" fontId="9" fillId="5" borderId="13" xfId="0" applyFont="1" applyFill="1" applyBorder="1" applyAlignment="1">
      <alignment horizontal="left" vertical="center"/>
    </xf>
    <xf numFmtId="0" fontId="9" fillId="5" borderId="14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5" borderId="7" xfId="0" applyFont="1" applyFill="1" applyBorder="1"/>
    <xf numFmtId="0" fontId="8" fillId="5" borderId="8" xfId="0" applyFont="1" applyFill="1" applyBorder="1" applyAlignment="1">
      <alignment horizontal="left"/>
    </xf>
    <xf numFmtId="0" fontId="8" fillId="5" borderId="9" xfId="0" applyFont="1" applyFill="1" applyBorder="1" applyAlignment="1">
      <alignment horizontal="left"/>
    </xf>
    <xf numFmtId="0" fontId="9" fillId="5" borderId="2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9" fillId="7" borderId="15" xfId="0" applyFont="1" applyFill="1" applyBorder="1" applyAlignment="1">
      <alignment horizontal="right" vertical="center"/>
    </xf>
    <xf numFmtId="0" fontId="9" fillId="7" borderId="14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right" vertical="center"/>
    </xf>
    <xf numFmtId="0" fontId="9" fillId="9" borderId="13" xfId="0" applyFont="1" applyFill="1" applyBorder="1" applyAlignment="1">
      <alignment horizontal="right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10" fillId="0" borderId="14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10" fillId="9" borderId="14" xfId="0" applyFont="1" applyFill="1" applyBorder="1" applyAlignment="1">
      <alignment horizontal="right" vertical="center"/>
    </xf>
    <xf numFmtId="0" fontId="10" fillId="0" borderId="6" xfId="0" applyFont="1" applyBorder="1" applyAlignment="1">
      <alignment horizontal="center" vertical="center"/>
    </xf>
    <xf numFmtId="0" fontId="10" fillId="8" borderId="14" xfId="0" applyFont="1" applyFill="1" applyBorder="1" applyAlignment="1">
      <alignment horizontal="right" vertical="center"/>
    </xf>
    <xf numFmtId="0" fontId="10" fillId="10" borderId="14" xfId="0" applyFont="1" applyFill="1" applyBorder="1" applyAlignment="1">
      <alignment horizontal="right" vertical="center"/>
    </xf>
    <xf numFmtId="0" fontId="10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9" fillId="9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right" vertical="center"/>
    </xf>
    <xf numFmtId="0" fontId="9" fillId="10" borderId="6" xfId="0" applyFont="1" applyFill="1" applyBorder="1" applyAlignment="1">
      <alignment horizontal="right" vertical="center"/>
    </xf>
    <xf numFmtId="0" fontId="10" fillId="9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3" fillId="5" borderId="0" xfId="0" applyFont="1" applyFill="1"/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/>
    <xf numFmtId="0" fontId="1" fillId="5" borderId="0" xfId="0" applyFont="1" applyFill="1" applyAlignment="1">
      <alignment vertical="center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9" fontId="1" fillId="5" borderId="0" xfId="0" applyNumberFormat="1" applyFont="1" applyFill="1"/>
    <xf numFmtId="0" fontId="9" fillId="5" borderId="0" xfId="0" applyFont="1" applyFill="1"/>
    <xf numFmtId="0" fontId="4" fillId="5" borderId="0" xfId="0" applyFont="1" applyFill="1" applyAlignment="1">
      <alignment vertical="center"/>
    </xf>
    <xf numFmtId="0" fontId="8" fillId="5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4" fillId="8" borderId="14" xfId="0" applyFont="1" applyFill="1" applyBorder="1" applyAlignment="1">
      <alignment horizontal="right" vertical="center"/>
    </xf>
    <xf numFmtId="0" fontId="14" fillId="10" borderId="14" xfId="0" applyFont="1" applyFill="1" applyBorder="1" applyAlignment="1">
      <alignment horizontal="right" vertical="center"/>
    </xf>
    <xf numFmtId="0" fontId="14" fillId="0" borderId="14" xfId="0" applyFont="1" applyBorder="1" applyAlignment="1">
      <alignment horizontal="right" vertical="center"/>
    </xf>
    <xf numFmtId="0" fontId="14" fillId="0" borderId="15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10" fillId="0" borderId="2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8" fillId="5" borderId="11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left"/>
    </xf>
    <xf numFmtId="0" fontId="3" fillId="12" borderId="1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2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3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3" fillId="13" borderId="5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 vertical="center"/>
    </xf>
    <xf numFmtId="0" fontId="13" fillId="13" borderId="7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83746D"/>
      <color rgb="FF695B50"/>
      <color rgb="FF7B6C4B"/>
      <color rgb="FF453126"/>
      <color rgb="FFCE9B68"/>
      <color rgb="FFF8F336"/>
      <color rgb="FFFF7C80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AO81"/>
  <sheetViews>
    <sheetView tabSelected="1" topLeftCell="B1" zoomScale="40" zoomScaleNormal="40" zoomScaleSheetLayoutView="55" workbookViewId="0">
      <selection activeCell="AD10" sqref="AD10"/>
    </sheetView>
  </sheetViews>
  <sheetFormatPr baseColWidth="10" defaultColWidth="0" defaultRowHeight="14.25" zeroHeight="1" x14ac:dyDescent="0.2"/>
  <cols>
    <col min="1" max="1" width="41" style="1" hidden="1" customWidth="1"/>
    <col min="2" max="2" width="5.7109375" style="1" customWidth="1"/>
    <col min="3" max="3" width="13.28515625" style="1" customWidth="1"/>
    <col min="4" max="4" width="30.7109375" style="1" customWidth="1"/>
    <col min="5" max="5" width="4.7109375" style="2" customWidth="1"/>
    <col min="6" max="7" width="10.7109375" style="2" customWidth="1"/>
    <col min="8" max="8" width="20.7109375" style="2" customWidth="1"/>
    <col min="9" max="9" width="30.7109375" style="1" customWidth="1"/>
    <col min="10" max="10" width="8.7109375" style="1" customWidth="1"/>
    <col min="11" max="11" width="13.28515625" style="1" customWidth="1"/>
    <col min="12" max="12" width="10.7109375" style="1" customWidth="1"/>
    <col min="13" max="13" width="4.7109375" style="1" customWidth="1"/>
    <col min="14" max="14" width="29.28515625" style="1" hidden="1" customWidth="1"/>
    <col min="15" max="15" width="36.5703125" style="1" hidden="1" customWidth="1"/>
    <col min="16" max="16" width="4.7109375" style="1" customWidth="1"/>
    <col min="17" max="18" width="30.7109375" style="1" customWidth="1"/>
    <col min="19" max="19" width="4.7109375" style="1" customWidth="1"/>
    <col min="20" max="20" width="11.42578125" style="1" customWidth="1"/>
    <col min="21" max="22" width="4.7109375" style="1" customWidth="1"/>
    <col min="23" max="24" width="30.7109375" style="1" customWidth="1"/>
    <col min="25" max="25" width="4.7109375" style="1" customWidth="1"/>
    <col min="26" max="26" width="11.42578125" style="1" customWidth="1"/>
    <col min="27" max="28" width="4.7109375" style="1" customWidth="1"/>
    <col min="29" max="30" width="30.7109375" style="1" customWidth="1"/>
    <col min="31" max="31" width="4.7109375" style="1" customWidth="1"/>
    <col min="32" max="32" width="10.7109375" style="1" customWidth="1"/>
    <col min="33" max="33" width="13.28515625" style="1" customWidth="1"/>
    <col min="34" max="35" width="4.7109375" style="1" customWidth="1"/>
    <col min="36" max="37" width="30.7109375" style="1" customWidth="1"/>
    <col min="38" max="38" width="8.7109375" style="1" customWidth="1"/>
    <col min="39" max="39" width="4.7109375" style="1" customWidth="1"/>
    <col min="40" max="40" width="13.28515625" style="1" customWidth="1"/>
    <col min="41" max="41" width="5.7109375" style="1" customWidth="1"/>
    <col min="42" max="16384" width="11.42578125" style="1" hidden="1"/>
  </cols>
  <sheetData>
    <row r="1" spans="1:41" s="79" customFormat="1" ht="30" customHeight="1" thickBot="1" x14ac:dyDescent="0.3">
      <c r="A1" s="71" t="s">
        <v>64</v>
      </c>
      <c r="B1" s="170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5"/>
    </row>
    <row r="2" spans="1:41" ht="15" customHeight="1" x14ac:dyDescent="0.25">
      <c r="A2" s="71" t="s">
        <v>65</v>
      </c>
      <c r="B2" s="171"/>
      <c r="C2" s="110" t="s">
        <v>0</v>
      </c>
      <c r="D2" s="111"/>
      <c r="E2" s="111"/>
      <c r="F2" s="111"/>
      <c r="G2" s="111"/>
      <c r="H2" s="111"/>
      <c r="I2" s="111"/>
      <c r="J2" s="111"/>
      <c r="K2" s="112"/>
      <c r="L2" s="166"/>
      <c r="M2" s="39"/>
      <c r="N2" s="39"/>
      <c r="O2" s="39"/>
      <c r="P2" s="39"/>
      <c r="Q2" s="39"/>
      <c r="R2" s="39"/>
      <c r="S2" s="39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181"/>
      <c r="AG2" s="40"/>
      <c r="AH2" s="40"/>
      <c r="AI2" s="40"/>
      <c r="AJ2" s="40"/>
      <c r="AK2" s="40"/>
      <c r="AL2" s="40"/>
      <c r="AM2" s="40"/>
      <c r="AN2" s="41"/>
      <c r="AO2" s="156"/>
    </row>
    <row r="3" spans="1:41" ht="15" customHeight="1" x14ac:dyDescent="0.25">
      <c r="A3" s="71" t="s">
        <v>66</v>
      </c>
      <c r="B3" s="171"/>
      <c r="C3" s="113"/>
      <c r="D3" s="114"/>
      <c r="E3" s="114"/>
      <c r="F3" s="114"/>
      <c r="G3" s="114"/>
      <c r="H3" s="114"/>
      <c r="I3" s="114"/>
      <c r="J3" s="114"/>
      <c r="K3" s="115"/>
      <c r="L3" s="167"/>
      <c r="M3" s="57"/>
      <c r="N3" s="57"/>
      <c r="O3" s="57"/>
      <c r="P3" s="57"/>
      <c r="Q3" s="57"/>
      <c r="R3" s="57"/>
      <c r="S3" s="57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97"/>
      <c r="AG3" s="58"/>
      <c r="AH3" s="58"/>
      <c r="AI3" s="58"/>
      <c r="AJ3" s="58"/>
      <c r="AK3" s="58"/>
      <c r="AL3" s="58"/>
      <c r="AM3" s="58"/>
      <c r="AN3" s="42"/>
      <c r="AO3" s="156"/>
    </row>
    <row r="4" spans="1:41" ht="15" customHeight="1" x14ac:dyDescent="0.25">
      <c r="A4" s="71" t="s">
        <v>67</v>
      </c>
      <c r="B4" s="171"/>
      <c r="C4" s="113"/>
      <c r="D4" s="114"/>
      <c r="E4" s="114"/>
      <c r="F4" s="114"/>
      <c r="G4" s="114"/>
      <c r="H4" s="114"/>
      <c r="I4" s="114"/>
      <c r="J4" s="114"/>
      <c r="K4" s="115"/>
      <c r="L4" s="167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97"/>
      <c r="AG4" s="58"/>
      <c r="AH4" s="58"/>
      <c r="AI4" s="58"/>
      <c r="AJ4" s="58"/>
      <c r="AK4" s="58"/>
      <c r="AL4" s="58"/>
      <c r="AM4" s="58"/>
      <c r="AN4" s="42"/>
      <c r="AO4" s="156"/>
    </row>
    <row r="5" spans="1:41" ht="15" customHeight="1" x14ac:dyDescent="0.25">
      <c r="A5" s="71" t="s">
        <v>68</v>
      </c>
      <c r="B5" s="171"/>
      <c r="C5" s="113"/>
      <c r="D5" s="114"/>
      <c r="E5" s="114"/>
      <c r="F5" s="114"/>
      <c r="G5" s="114"/>
      <c r="H5" s="114"/>
      <c r="I5" s="114"/>
      <c r="J5" s="114"/>
      <c r="K5" s="115"/>
      <c r="L5" s="167"/>
      <c r="M5" s="128" t="s">
        <v>45</v>
      </c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30"/>
      <c r="AF5" s="97"/>
      <c r="AG5" s="172" t="s">
        <v>145</v>
      </c>
      <c r="AH5" s="173"/>
      <c r="AI5" s="173"/>
      <c r="AJ5" s="173"/>
      <c r="AK5" s="173"/>
      <c r="AL5" s="173"/>
      <c r="AM5" s="173"/>
      <c r="AN5" s="174"/>
      <c r="AO5" s="156"/>
    </row>
    <row r="6" spans="1:41" ht="24.95" customHeight="1" thickBot="1" x14ac:dyDescent="0.3">
      <c r="A6" s="71" t="s">
        <v>69</v>
      </c>
      <c r="B6" s="171"/>
      <c r="C6" s="116"/>
      <c r="D6" s="117"/>
      <c r="E6" s="117"/>
      <c r="F6" s="117"/>
      <c r="G6" s="117"/>
      <c r="H6" s="117"/>
      <c r="I6" s="117"/>
      <c r="J6" s="117"/>
      <c r="K6" s="118"/>
      <c r="L6" s="167"/>
      <c r="M6" s="131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3"/>
      <c r="AF6" s="97"/>
      <c r="AG6" s="175"/>
      <c r="AH6" s="176"/>
      <c r="AI6" s="176"/>
      <c r="AJ6" s="176"/>
      <c r="AK6" s="176"/>
      <c r="AL6" s="176"/>
      <c r="AM6" s="176"/>
      <c r="AN6" s="177"/>
      <c r="AO6" s="156"/>
    </row>
    <row r="7" spans="1:41" ht="39.950000000000003" customHeight="1" thickTop="1" x14ac:dyDescent="0.4">
      <c r="A7" s="71" t="s">
        <v>70</v>
      </c>
      <c r="B7" s="171"/>
      <c r="C7" s="43"/>
      <c r="D7" s="119" t="s">
        <v>1</v>
      </c>
      <c r="E7" s="120"/>
      <c r="F7" s="59"/>
      <c r="G7" s="60"/>
      <c r="H7" s="119" t="s">
        <v>63</v>
      </c>
      <c r="I7" s="126"/>
      <c r="J7" s="120"/>
      <c r="K7" s="58"/>
      <c r="L7" s="167"/>
      <c r="M7" s="134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6"/>
      <c r="AF7" s="97"/>
      <c r="AG7" s="178"/>
      <c r="AH7" s="179"/>
      <c r="AI7" s="179"/>
      <c r="AJ7" s="179"/>
      <c r="AK7" s="179"/>
      <c r="AL7" s="179"/>
      <c r="AM7" s="179"/>
      <c r="AN7" s="180"/>
      <c r="AO7" s="156"/>
    </row>
    <row r="8" spans="1:41" ht="5.0999999999999996" customHeight="1" x14ac:dyDescent="0.25">
      <c r="A8" s="71" t="s">
        <v>71</v>
      </c>
      <c r="B8" s="171"/>
      <c r="C8" s="43"/>
      <c r="D8" s="3"/>
      <c r="E8" s="19"/>
      <c r="F8" s="59"/>
      <c r="G8" s="60"/>
      <c r="H8" s="123"/>
      <c r="I8" s="124"/>
      <c r="J8" s="125"/>
      <c r="K8" s="58"/>
      <c r="L8" s="167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97"/>
      <c r="AG8" s="58"/>
      <c r="AH8" s="58"/>
      <c r="AI8" s="58"/>
      <c r="AJ8" s="58"/>
      <c r="AK8" s="58"/>
      <c r="AL8" s="58"/>
      <c r="AM8" s="58"/>
      <c r="AN8" s="42"/>
      <c r="AO8" s="156"/>
    </row>
    <row r="9" spans="1:41" ht="30" customHeight="1" x14ac:dyDescent="0.35">
      <c r="A9" s="71" t="s">
        <v>72</v>
      </c>
      <c r="B9" s="171"/>
      <c r="C9" s="43"/>
      <c r="D9" s="121" t="s">
        <v>2</v>
      </c>
      <c r="E9" s="122"/>
      <c r="F9" s="59"/>
      <c r="G9" s="60"/>
      <c r="H9" s="121" t="s">
        <v>3</v>
      </c>
      <c r="I9" s="127"/>
      <c r="J9" s="122"/>
      <c r="K9" s="58"/>
      <c r="L9" s="167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97"/>
      <c r="AG9" s="58"/>
      <c r="AH9" s="58"/>
      <c r="AI9" s="58"/>
      <c r="AJ9" s="58"/>
      <c r="AK9" s="58"/>
      <c r="AL9" s="58"/>
      <c r="AM9" s="58"/>
      <c r="AN9" s="42"/>
      <c r="AO9" s="156"/>
    </row>
    <row r="10" spans="1:41" ht="30" customHeight="1" x14ac:dyDescent="0.25">
      <c r="A10" s="71" t="s">
        <v>73</v>
      </c>
      <c r="B10" s="171"/>
      <c r="C10" s="43"/>
      <c r="D10" s="58"/>
      <c r="E10" s="60"/>
      <c r="F10" s="59"/>
      <c r="G10" s="60"/>
      <c r="H10" s="60"/>
      <c r="I10" s="58"/>
      <c r="J10" s="58"/>
      <c r="K10" s="58"/>
      <c r="L10" s="167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97"/>
      <c r="AG10" s="58"/>
      <c r="AH10" s="58"/>
      <c r="AI10" s="58"/>
      <c r="AJ10" s="58"/>
      <c r="AK10" s="58"/>
      <c r="AL10" s="58"/>
      <c r="AM10" s="58"/>
      <c r="AN10" s="42"/>
      <c r="AO10" s="156"/>
    </row>
    <row r="11" spans="1:41" ht="30" customHeight="1" x14ac:dyDescent="0.25">
      <c r="A11" s="71" t="s">
        <v>74</v>
      </c>
      <c r="B11" s="171"/>
      <c r="C11" s="43"/>
      <c r="D11" s="58"/>
      <c r="E11" s="60"/>
      <c r="F11" s="59"/>
      <c r="G11" s="60"/>
      <c r="H11" s="60"/>
      <c r="I11" s="58"/>
      <c r="J11" s="58"/>
      <c r="K11" s="58"/>
      <c r="L11" s="167"/>
      <c r="M11" s="102" t="s">
        <v>41</v>
      </c>
      <c r="N11" s="102"/>
      <c r="O11" s="102"/>
      <c r="P11" s="102"/>
      <c r="Q11" s="102"/>
      <c r="R11" s="102"/>
      <c r="S11" s="103"/>
      <c r="T11" s="58"/>
      <c r="U11" s="101" t="s">
        <v>48</v>
      </c>
      <c r="V11" s="102"/>
      <c r="W11" s="102"/>
      <c r="X11" s="102"/>
      <c r="Y11" s="103"/>
      <c r="Z11" s="58"/>
      <c r="AA11" s="101" t="s">
        <v>44</v>
      </c>
      <c r="AB11" s="102"/>
      <c r="AC11" s="102"/>
      <c r="AD11" s="102"/>
      <c r="AE11" s="102"/>
      <c r="AF11" s="97"/>
      <c r="AG11" s="58"/>
      <c r="AH11" s="101" t="s">
        <v>57</v>
      </c>
      <c r="AI11" s="102"/>
      <c r="AJ11" s="102"/>
      <c r="AK11" s="102"/>
      <c r="AL11" s="102"/>
      <c r="AM11" s="103"/>
      <c r="AN11" s="42"/>
      <c r="AO11" s="156"/>
    </row>
    <row r="12" spans="1:41" ht="30" customHeight="1" x14ac:dyDescent="0.25">
      <c r="A12" s="71" t="s">
        <v>75</v>
      </c>
      <c r="B12" s="171"/>
      <c r="C12" s="43"/>
      <c r="D12" s="58"/>
      <c r="E12" s="60"/>
      <c r="F12" s="59"/>
      <c r="G12" s="60"/>
      <c r="H12" s="60"/>
      <c r="I12" s="58"/>
      <c r="J12" s="58"/>
      <c r="K12" s="58"/>
      <c r="L12" s="167"/>
      <c r="M12" s="105"/>
      <c r="N12" s="105"/>
      <c r="O12" s="105"/>
      <c r="P12" s="105"/>
      <c r="Q12" s="105"/>
      <c r="R12" s="105"/>
      <c r="S12" s="106"/>
      <c r="T12" s="58"/>
      <c r="U12" s="104"/>
      <c r="V12" s="105"/>
      <c r="W12" s="105"/>
      <c r="X12" s="105"/>
      <c r="Y12" s="106"/>
      <c r="Z12" s="58"/>
      <c r="AA12" s="104"/>
      <c r="AB12" s="105"/>
      <c r="AC12" s="105"/>
      <c r="AD12" s="105"/>
      <c r="AE12" s="105"/>
      <c r="AF12" s="97"/>
      <c r="AG12" s="58"/>
      <c r="AH12" s="104"/>
      <c r="AI12" s="105"/>
      <c r="AJ12" s="105"/>
      <c r="AK12" s="105"/>
      <c r="AL12" s="105"/>
      <c r="AM12" s="106"/>
      <c r="AN12" s="42"/>
      <c r="AO12" s="156"/>
    </row>
    <row r="13" spans="1:41" ht="25.5" customHeight="1" x14ac:dyDescent="0.25">
      <c r="A13" s="71" t="s">
        <v>76</v>
      </c>
      <c r="B13" s="171"/>
      <c r="C13" s="43"/>
      <c r="D13" s="86" t="s">
        <v>5</v>
      </c>
      <c r="E13" s="88"/>
      <c r="F13" s="59"/>
      <c r="G13" s="60"/>
      <c r="H13" s="86" t="s">
        <v>144</v>
      </c>
      <c r="I13" s="87"/>
      <c r="J13" s="88"/>
      <c r="K13" s="58"/>
      <c r="L13" s="167"/>
      <c r="M13" s="108"/>
      <c r="N13" s="108"/>
      <c r="O13" s="108"/>
      <c r="P13" s="108"/>
      <c r="Q13" s="108"/>
      <c r="R13" s="108"/>
      <c r="S13" s="109"/>
      <c r="T13" s="58"/>
      <c r="U13" s="107"/>
      <c r="V13" s="108"/>
      <c r="W13" s="108"/>
      <c r="X13" s="108"/>
      <c r="Y13" s="109"/>
      <c r="Z13" s="58"/>
      <c r="AA13" s="107"/>
      <c r="AB13" s="108"/>
      <c r="AC13" s="108"/>
      <c r="AD13" s="108"/>
      <c r="AE13" s="108"/>
      <c r="AF13" s="97"/>
      <c r="AG13" s="58"/>
      <c r="AH13" s="107"/>
      <c r="AI13" s="108"/>
      <c r="AJ13" s="108"/>
      <c r="AK13" s="108"/>
      <c r="AL13" s="108"/>
      <c r="AM13" s="109"/>
      <c r="AN13" s="42"/>
      <c r="AO13" s="156"/>
    </row>
    <row r="14" spans="1:41" ht="24.95" customHeight="1" x14ac:dyDescent="0.25">
      <c r="A14" s="71" t="s">
        <v>77</v>
      </c>
      <c r="B14" s="171"/>
      <c r="C14" s="43"/>
      <c r="D14" s="89"/>
      <c r="E14" s="92"/>
      <c r="F14" s="59"/>
      <c r="G14" s="60"/>
      <c r="H14" s="89"/>
      <c r="I14" s="90"/>
      <c r="J14" s="91"/>
      <c r="K14" s="58"/>
      <c r="L14" s="167"/>
      <c r="M14" s="61"/>
      <c r="N14" s="61"/>
      <c r="O14" s="61"/>
      <c r="P14" s="61"/>
      <c r="Q14" s="61"/>
      <c r="R14" s="61"/>
      <c r="S14" s="4"/>
      <c r="T14" s="58"/>
      <c r="U14" s="139"/>
      <c r="V14" s="137"/>
      <c r="W14" s="137"/>
      <c r="X14" s="137"/>
      <c r="Y14" s="138"/>
      <c r="Z14" s="58"/>
      <c r="AA14" s="139"/>
      <c r="AB14" s="137"/>
      <c r="AC14" s="137"/>
      <c r="AD14" s="137"/>
      <c r="AE14" s="137"/>
      <c r="AF14" s="97"/>
      <c r="AG14" s="58"/>
      <c r="AH14" s="139"/>
      <c r="AI14" s="137"/>
      <c r="AJ14" s="137"/>
      <c r="AK14" s="137"/>
      <c r="AL14" s="137"/>
      <c r="AM14" s="138"/>
      <c r="AN14" s="42"/>
      <c r="AO14" s="156"/>
    </row>
    <row r="15" spans="1:41" ht="24.95" customHeight="1" x14ac:dyDescent="0.3">
      <c r="A15" s="71" t="s">
        <v>78</v>
      </c>
      <c r="B15" s="171"/>
      <c r="C15" s="43"/>
      <c r="D15" s="83" t="s">
        <v>6</v>
      </c>
      <c r="E15" s="16">
        <v>0</v>
      </c>
      <c r="F15" s="59"/>
      <c r="G15" s="60"/>
      <c r="H15" s="55" t="s">
        <v>64</v>
      </c>
      <c r="I15" s="34" t="str">
        <f t="shared" ref="I15:I17" si="0">IF(ISBLANK(AK17),"TBD",AK17)</f>
        <v>TBD</v>
      </c>
      <c r="J15" s="52" t="s">
        <v>22</v>
      </c>
      <c r="K15" s="58"/>
      <c r="L15" s="167"/>
      <c r="M15" s="160"/>
      <c r="N15" s="77"/>
      <c r="O15" s="77"/>
      <c r="P15" s="6">
        <v>4</v>
      </c>
      <c r="Q15" s="95" t="s">
        <v>34</v>
      </c>
      <c r="R15" s="96"/>
      <c r="S15" s="152"/>
      <c r="T15" s="58"/>
      <c r="U15" s="152"/>
      <c r="V15" s="6">
        <v>4</v>
      </c>
      <c r="W15" s="95" t="s">
        <v>34</v>
      </c>
      <c r="X15" s="96"/>
      <c r="Y15" s="152"/>
      <c r="Z15" s="58"/>
      <c r="AA15" s="152"/>
      <c r="AB15" s="6">
        <v>6</v>
      </c>
      <c r="AC15" s="95" t="s">
        <v>34</v>
      </c>
      <c r="AD15" s="96"/>
      <c r="AE15" s="163"/>
      <c r="AF15" s="97"/>
      <c r="AG15" s="58"/>
      <c r="AH15" s="152"/>
      <c r="AI15" s="6">
        <v>8</v>
      </c>
      <c r="AJ15" s="93" t="s">
        <v>34</v>
      </c>
      <c r="AK15" s="93"/>
      <c r="AL15" s="94"/>
      <c r="AM15" s="152"/>
      <c r="AN15" s="42"/>
      <c r="AO15" s="156"/>
    </row>
    <row r="16" spans="1:41" ht="24.95" customHeight="1" x14ac:dyDescent="0.25">
      <c r="A16" s="71" t="s">
        <v>79</v>
      </c>
      <c r="B16" s="171"/>
      <c r="C16" s="43"/>
      <c r="D16" s="84" t="s">
        <v>7</v>
      </c>
      <c r="E16" s="17">
        <v>0</v>
      </c>
      <c r="F16" s="59"/>
      <c r="G16" s="60"/>
      <c r="H16" s="73" t="s">
        <v>64</v>
      </c>
      <c r="I16" s="36" t="str">
        <f t="shared" si="0"/>
        <v>TBD</v>
      </c>
      <c r="J16" s="53" t="s">
        <v>23</v>
      </c>
      <c r="K16" s="58"/>
      <c r="L16" s="167"/>
      <c r="M16" s="161"/>
      <c r="N16" s="77"/>
      <c r="O16" s="77">
        <f>ROW()</f>
        <v>16</v>
      </c>
      <c r="P16" s="5" t="s">
        <v>35</v>
      </c>
      <c r="Q16" s="5" t="s">
        <v>4</v>
      </c>
      <c r="R16" s="5" t="s">
        <v>36</v>
      </c>
      <c r="S16" s="153"/>
      <c r="T16" s="58"/>
      <c r="U16" s="153"/>
      <c r="V16" s="5" t="s">
        <v>35</v>
      </c>
      <c r="W16" s="16" t="s">
        <v>4</v>
      </c>
      <c r="X16" s="5" t="s">
        <v>36</v>
      </c>
      <c r="Y16" s="153"/>
      <c r="Z16" s="58"/>
      <c r="AA16" s="153"/>
      <c r="AB16" s="5" t="s">
        <v>35</v>
      </c>
      <c r="AC16" s="16" t="s">
        <v>4</v>
      </c>
      <c r="AD16" s="5" t="s">
        <v>36</v>
      </c>
      <c r="AE16" s="164"/>
      <c r="AF16" s="97"/>
      <c r="AG16" s="58"/>
      <c r="AH16" s="153"/>
      <c r="AI16" s="5" t="s">
        <v>35</v>
      </c>
      <c r="AJ16" s="16" t="s">
        <v>4</v>
      </c>
      <c r="AK16" s="16" t="s">
        <v>36</v>
      </c>
      <c r="AL16" s="5" t="s">
        <v>62</v>
      </c>
      <c r="AM16" s="153"/>
      <c r="AN16" s="42"/>
      <c r="AO16" s="156"/>
    </row>
    <row r="17" spans="1:41" ht="24.95" customHeight="1" x14ac:dyDescent="0.25">
      <c r="A17" s="71" t="s">
        <v>80</v>
      </c>
      <c r="B17" s="171"/>
      <c r="C17" s="43"/>
      <c r="D17" s="84" t="s">
        <v>8</v>
      </c>
      <c r="E17" s="17">
        <v>0</v>
      </c>
      <c r="F17" s="59"/>
      <c r="G17" s="60"/>
      <c r="H17" s="74" t="s">
        <v>64</v>
      </c>
      <c r="I17" s="37" t="str">
        <f t="shared" si="0"/>
        <v>TBD</v>
      </c>
      <c r="J17" s="54" t="s">
        <v>24</v>
      </c>
      <c r="K17" s="58"/>
      <c r="L17" s="167"/>
      <c r="M17" s="161"/>
      <c r="N17" s="77" t="str">
        <f t="shared" ref="N17:N32" si="1">IF(E15=2,D15 &amp; "  [DQ]",D15)</f>
        <v>Participant #01</v>
      </c>
      <c r="O17" s="77" t="str">
        <f t="shared" ref="O17:O32" si="2">IF(E15&gt;=1,ROW()-$O$16,"")</f>
        <v/>
      </c>
      <c r="P17" s="98" t="s">
        <v>37</v>
      </c>
      <c r="Q17" s="12" t="str" cm="1">
        <f t="array" ref="Q17">IFERROR(INDEX($N$17:$N$32,SMALL($O$17:$O$32,ROW(B1))),"-")</f>
        <v>-</v>
      </c>
      <c r="R17" s="10"/>
      <c r="S17" s="153"/>
      <c r="T17" s="58"/>
      <c r="U17" s="153"/>
      <c r="V17" s="98" t="s">
        <v>42</v>
      </c>
      <c r="W17" s="12" t="str">
        <f>IF(ISBLANK($R$17),"A1",$R$17)</f>
        <v>A1</v>
      </c>
      <c r="X17" s="7"/>
      <c r="Y17" s="153"/>
      <c r="Z17" s="58"/>
      <c r="AA17" s="153"/>
      <c r="AB17" s="98" t="s">
        <v>55</v>
      </c>
      <c r="AC17" s="12" t="str">
        <f>IF(ISBLANK($X$17),"E1",$X$17)</f>
        <v>E1</v>
      </c>
      <c r="AD17" s="7"/>
      <c r="AE17" s="164"/>
      <c r="AF17" s="97"/>
      <c r="AG17" s="58"/>
      <c r="AH17" s="153"/>
      <c r="AI17" s="98" t="s">
        <v>58</v>
      </c>
      <c r="AJ17" s="23" t="str">
        <f>IF(ISBLANK($AD$17),"WF1",$AD$17)</f>
        <v>WF1</v>
      </c>
      <c r="AK17" s="29"/>
      <c r="AL17" s="49">
        <v>0</v>
      </c>
      <c r="AM17" s="161"/>
      <c r="AN17" s="42"/>
      <c r="AO17" s="156"/>
    </row>
    <row r="18" spans="1:41" ht="24.95" customHeight="1" x14ac:dyDescent="0.25">
      <c r="A18" s="71" t="s">
        <v>81</v>
      </c>
      <c r="B18" s="171"/>
      <c r="C18" s="44"/>
      <c r="D18" s="84" t="s">
        <v>9</v>
      </c>
      <c r="E18" s="17">
        <v>0</v>
      </c>
      <c r="F18" s="59"/>
      <c r="G18" s="59"/>
      <c r="H18" s="75" t="s">
        <v>64</v>
      </c>
      <c r="I18" s="32" t="str">
        <f>IF(ISBLANK(AK20),"TBD",AK20)</f>
        <v>TBD</v>
      </c>
      <c r="J18" s="35" t="s">
        <v>25</v>
      </c>
      <c r="K18" s="58"/>
      <c r="L18" s="167"/>
      <c r="M18" s="161"/>
      <c r="N18" s="77" t="str">
        <f t="shared" si="1"/>
        <v>Participant #02</v>
      </c>
      <c r="O18" s="77" t="str">
        <f t="shared" si="2"/>
        <v/>
      </c>
      <c r="P18" s="99"/>
      <c r="Q18" s="13" t="str" cm="1">
        <f t="array" ref="Q18">IFERROR(INDEX($N$17:$N$32,SMALL($O$17:$O$32,ROW(B5))),"-")</f>
        <v>-</v>
      </c>
      <c r="R18" s="11"/>
      <c r="S18" s="153"/>
      <c r="T18" s="58"/>
      <c r="U18" s="153"/>
      <c r="V18" s="99"/>
      <c r="W18" s="13" t="str">
        <f>IF(ISBLANK($R$25),"C1",$R$25)</f>
        <v>C1</v>
      </c>
      <c r="X18" s="15"/>
      <c r="Y18" s="153"/>
      <c r="Z18" s="58"/>
      <c r="AA18" s="153"/>
      <c r="AB18" s="99"/>
      <c r="AC18" s="13" t="str">
        <f>IF(ISBLANK($X$21),"F1",$X$21)</f>
        <v>F1</v>
      </c>
      <c r="AD18" s="15"/>
      <c r="AE18" s="164"/>
      <c r="AF18" s="97"/>
      <c r="AG18" s="58"/>
      <c r="AH18" s="153"/>
      <c r="AI18" s="99"/>
      <c r="AJ18" s="24" t="str">
        <f>IF(ISBLANK($AD$18),"WF2",$AD$18)</f>
        <v>WF2</v>
      </c>
      <c r="AK18" s="30"/>
      <c r="AL18" s="50">
        <v>0</v>
      </c>
      <c r="AM18" s="161"/>
      <c r="AN18" s="42"/>
      <c r="AO18" s="156"/>
    </row>
    <row r="19" spans="1:41" ht="24.95" customHeight="1" x14ac:dyDescent="0.25">
      <c r="A19" s="71" t="s">
        <v>82</v>
      </c>
      <c r="B19" s="171"/>
      <c r="C19" s="44"/>
      <c r="D19" s="84" t="s">
        <v>10</v>
      </c>
      <c r="E19" s="17">
        <v>0</v>
      </c>
      <c r="F19" s="59"/>
      <c r="G19" s="59"/>
      <c r="H19" s="75" t="s">
        <v>64</v>
      </c>
      <c r="I19" s="32" t="str">
        <f t="shared" ref="I19:I21" si="3">IF(ISBLANK(AK31),"TBD",AK31)</f>
        <v>TBD</v>
      </c>
      <c r="J19" s="35" t="s">
        <v>26</v>
      </c>
      <c r="K19" s="58"/>
      <c r="L19" s="167"/>
      <c r="M19" s="161"/>
      <c r="N19" s="77" t="str">
        <f t="shared" si="1"/>
        <v>Participant #03</v>
      </c>
      <c r="O19" s="77" t="str">
        <f t="shared" si="2"/>
        <v/>
      </c>
      <c r="P19" s="99"/>
      <c r="Q19" s="13" t="str" cm="1">
        <f t="array" ref="Q19">IFERROR(INDEX($N$17:$N$32,SMALL($O$17:$O$32,ROW(B9))),"-")</f>
        <v>-</v>
      </c>
      <c r="R19" s="8"/>
      <c r="S19" s="153"/>
      <c r="T19" s="58"/>
      <c r="U19" s="153"/>
      <c r="V19" s="99"/>
      <c r="W19" s="13" t="str">
        <f>IF(ISBLANK($R$22),"B2",$R$22)</f>
        <v>B2</v>
      </c>
      <c r="X19" s="8"/>
      <c r="Y19" s="153"/>
      <c r="Z19" s="58"/>
      <c r="AA19" s="153"/>
      <c r="AB19" s="99"/>
      <c r="AC19" s="13" t="str">
        <f>IF(ISBLANK($X$18),"E2",$X$18)</f>
        <v>E2</v>
      </c>
      <c r="AD19" s="8"/>
      <c r="AE19" s="164"/>
      <c r="AF19" s="97"/>
      <c r="AG19" s="58"/>
      <c r="AH19" s="153"/>
      <c r="AI19" s="99"/>
      <c r="AJ19" s="24" t="str">
        <f>IF(ISBLANK($AD$47),"K1",$AD$47)</f>
        <v>K1</v>
      </c>
      <c r="AK19" s="31"/>
      <c r="AL19" s="51">
        <v>0</v>
      </c>
      <c r="AM19" s="161"/>
      <c r="AN19" s="42"/>
      <c r="AO19" s="156"/>
    </row>
    <row r="20" spans="1:41" ht="24.95" customHeight="1" x14ac:dyDescent="0.25">
      <c r="A20" s="71" t="s">
        <v>83</v>
      </c>
      <c r="B20" s="171"/>
      <c r="C20" s="44"/>
      <c r="D20" s="84" t="s">
        <v>11</v>
      </c>
      <c r="E20" s="17">
        <v>0</v>
      </c>
      <c r="F20" s="59"/>
      <c r="G20" s="59"/>
      <c r="H20" s="75" t="s">
        <v>64</v>
      </c>
      <c r="I20" s="32" t="str">
        <f t="shared" si="3"/>
        <v>TBD</v>
      </c>
      <c r="J20" s="35" t="s">
        <v>27</v>
      </c>
      <c r="K20" s="58"/>
      <c r="L20" s="167"/>
      <c r="M20" s="161"/>
      <c r="N20" s="77" t="str">
        <f t="shared" si="1"/>
        <v>Participant #04</v>
      </c>
      <c r="O20" s="77" t="str">
        <f t="shared" si="2"/>
        <v/>
      </c>
      <c r="P20" s="100"/>
      <c r="Q20" s="14" t="str" cm="1">
        <f t="array" ref="Q20">IFERROR(INDEX($N$17:$N$32,SMALL($O$17:$O$32,ROW(B13))),"-")</f>
        <v>-</v>
      </c>
      <c r="R20" s="9"/>
      <c r="S20" s="153"/>
      <c r="T20" s="58"/>
      <c r="U20" s="153"/>
      <c r="V20" s="100"/>
      <c r="W20" s="14" t="str">
        <f>IF(ISBLANK($R$30),"D2",$R$30)</f>
        <v>D2</v>
      </c>
      <c r="X20" s="9"/>
      <c r="Y20" s="153"/>
      <c r="Z20" s="58"/>
      <c r="AA20" s="154"/>
      <c r="AB20" s="100"/>
      <c r="AC20" s="14" t="str">
        <f>IF(ISBLANK($X$22),"F2",$X$22)</f>
        <v>F2</v>
      </c>
      <c r="AD20" s="9"/>
      <c r="AE20" s="165"/>
      <c r="AF20" s="97"/>
      <c r="AG20" s="58"/>
      <c r="AH20" s="154"/>
      <c r="AI20" s="100"/>
      <c r="AJ20" s="25" t="str">
        <f>IF(ISBLANK($AD$50),"L1",$AD$50)</f>
        <v>L1</v>
      </c>
      <c r="AK20" s="11"/>
      <c r="AL20" s="15">
        <v>0</v>
      </c>
      <c r="AM20" s="162"/>
      <c r="AN20" s="42"/>
      <c r="AO20" s="156"/>
    </row>
    <row r="21" spans="1:41" ht="24.95" customHeight="1" x14ac:dyDescent="0.25">
      <c r="A21" s="71" t="s">
        <v>84</v>
      </c>
      <c r="B21" s="171"/>
      <c r="C21" s="44"/>
      <c r="D21" s="84" t="s">
        <v>12</v>
      </c>
      <c r="E21" s="17">
        <v>0</v>
      </c>
      <c r="F21" s="59"/>
      <c r="G21" s="59"/>
      <c r="H21" s="75" t="s">
        <v>64</v>
      </c>
      <c r="I21" s="32" t="str">
        <f t="shared" si="3"/>
        <v>TBD</v>
      </c>
      <c r="J21" s="35" t="s">
        <v>28</v>
      </c>
      <c r="K21" s="58"/>
      <c r="L21" s="167"/>
      <c r="M21" s="161"/>
      <c r="N21" s="77" t="str">
        <f t="shared" si="1"/>
        <v>Participant #05</v>
      </c>
      <c r="O21" s="77" t="str">
        <f t="shared" si="2"/>
        <v/>
      </c>
      <c r="P21" s="98" t="s">
        <v>38</v>
      </c>
      <c r="Q21" s="12" t="str" cm="1">
        <f t="array" ref="Q21">IFERROR(INDEX($N$17:$N$32,SMALL($O$17:$O$32,ROW(B2))),"-")</f>
        <v>-</v>
      </c>
      <c r="R21" s="10"/>
      <c r="S21" s="153"/>
      <c r="T21" s="58"/>
      <c r="U21" s="153"/>
      <c r="V21" s="98" t="s">
        <v>43</v>
      </c>
      <c r="W21" s="13" t="str">
        <f>IF(ISBLANK($R$21),"B1",$R$21)</f>
        <v>B1</v>
      </c>
      <c r="X21" s="7"/>
      <c r="Y21" s="153"/>
      <c r="Z21" s="58"/>
      <c r="AA21" s="139"/>
      <c r="AB21" s="137"/>
      <c r="AC21" s="137"/>
      <c r="AD21" s="137"/>
      <c r="AE21" s="137"/>
      <c r="AF21" s="97"/>
      <c r="AG21" s="58"/>
      <c r="AH21" s="139"/>
      <c r="AI21" s="137"/>
      <c r="AJ21" s="169"/>
      <c r="AK21" s="169"/>
      <c r="AL21" s="169"/>
      <c r="AM21" s="138"/>
      <c r="AN21" s="42"/>
      <c r="AO21" s="156"/>
    </row>
    <row r="22" spans="1:41" ht="24.95" customHeight="1" x14ac:dyDescent="0.25">
      <c r="A22" s="71" t="s">
        <v>85</v>
      </c>
      <c r="B22" s="171"/>
      <c r="C22" s="44"/>
      <c r="D22" s="84" t="s">
        <v>13</v>
      </c>
      <c r="E22" s="17">
        <v>0</v>
      </c>
      <c r="F22" s="59"/>
      <c r="G22" s="59"/>
      <c r="H22" s="75" t="s">
        <v>64</v>
      </c>
      <c r="I22" s="32" t="str">
        <f>IF(ISBLANK(AK34),"TBD",AK34)</f>
        <v>TBD</v>
      </c>
      <c r="J22" s="35" t="s">
        <v>29</v>
      </c>
      <c r="K22" s="58"/>
      <c r="L22" s="167"/>
      <c r="M22" s="161"/>
      <c r="N22" s="77" t="str">
        <f t="shared" si="1"/>
        <v>Participant #06</v>
      </c>
      <c r="O22" s="77" t="str">
        <f t="shared" si="2"/>
        <v/>
      </c>
      <c r="P22" s="99"/>
      <c r="Q22" s="13" t="str" cm="1">
        <f t="array" ref="Q22">IFERROR(INDEX($N$17:$N$32,SMALL($O$17:$O$32,ROW(B6))),"-")</f>
        <v>-</v>
      </c>
      <c r="R22" s="11"/>
      <c r="S22" s="153"/>
      <c r="T22" s="58"/>
      <c r="U22" s="153"/>
      <c r="V22" s="99"/>
      <c r="W22" s="13" t="str">
        <f>IF(ISBLANK($R$29),"D1",$R$29)</f>
        <v>D1</v>
      </c>
      <c r="X22" s="15"/>
      <c r="Y22" s="153"/>
      <c r="Z22" s="58"/>
      <c r="AA22" s="58"/>
      <c r="AB22" s="62"/>
      <c r="AC22" s="63"/>
      <c r="AD22" s="64"/>
      <c r="AE22" s="58"/>
      <c r="AF22" s="97"/>
      <c r="AG22" s="58"/>
      <c r="AH22" s="58"/>
      <c r="AI22" s="58"/>
      <c r="AJ22" s="58"/>
      <c r="AK22" s="58"/>
      <c r="AL22" s="58"/>
      <c r="AM22" s="58"/>
      <c r="AN22" s="42"/>
      <c r="AO22" s="156"/>
    </row>
    <row r="23" spans="1:41" ht="24.95" customHeight="1" x14ac:dyDescent="0.25">
      <c r="A23" s="71" t="s">
        <v>86</v>
      </c>
      <c r="B23" s="171"/>
      <c r="C23" s="44"/>
      <c r="D23" s="84" t="s">
        <v>14</v>
      </c>
      <c r="E23" s="17">
        <v>0</v>
      </c>
      <c r="F23" s="59"/>
      <c r="G23" s="59"/>
      <c r="H23" s="75" t="s">
        <v>64</v>
      </c>
      <c r="I23" s="32" t="str">
        <f>IF(ISBLANK(X49),"TBD",X49)</f>
        <v>TBD</v>
      </c>
      <c r="J23" s="35" t="s">
        <v>30</v>
      </c>
      <c r="K23" s="58"/>
      <c r="L23" s="167"/>
      <c r="M23" s="161"/>
      <c r="N23" s="77" t="str">
        <f t="shared" si="1"/>
        <v>Participant #07</v>
      </c>
      <c r="O23" s="77" t="str">
        <f t="shared" si="2"/>
        <v/>
      </c>
      <c r="P23" s="99"/>
      <c r="Q23" s="13" t="str" cm="1">
        <f t="array" ref="Q23">IFERROR(INDEX($N$17:$N$32,SMALL($O$17:$O$32,ROW(B10))),"-")</f>
        <v>-</v>
      </c>
      <c r="R23" s="8"/>
      <c r="S23" s="153"/>
      <c r="T23" s="58"/>
      <c r="U23" s="153"/>
      <c r="V23" s="99"/>
      <c r="W23" s="13" t="str">
        <f>IF(ISBLANK($R$18),"A2",$R$18)</f>
        <v>A2</v>
      </c>
      <c r="X23" s="8"/>
      <c r="Y23" s="153"/>
      <c r="Z23" s="58"/>
      <c r="AA23" s="58"/>
      <c r="AB23" s="62"/>
      <c r="AC23" s="63"/>
      <c r="AD23" s="64"/>
      <c r="AE23" s="58"/>
      <c r="AF23" s="97"/>
      <c r="AG23" s="58"/>
      <c r="AH23" s="58"/>
      <c r="AI23" s="58"/>
      <c r="AJ23" s="58"/>
      <c r="AK23" s="58"/>
      <c r="AL23" s="58"/>
      <c r="AM23" s="58"/>
      <c r="AN23" s="42"/>
      <c r="AO23" s="156"/>
    </row>
    <row r="24" spans="1:41" ht="24.95" customHeight="1" x14ac:dyDescent="0.25">
      <c r="A24" s="71" t="s">
        <v>87</v>
      </c>
      <c r="B24" s="171"/>
      <c r="C24" s="44"/>
      <c r="D24" s="84" t="s">
        <v>15</v>
      </c>
      <c r="E24" s="17">
        <v>0</v>
      </c>
      <c r="F24" s="59"/>
      <c r="G24" s="59"/>
      <c r="H24" s="75" t="s">
        <v>64</v>
      </c>
      <c r="I24" s="32" t="str">
        <f>IF(ISBLANK(X53),"TBD",X53)</f>
        <v>TBD</v>
      </c>
      <c r="J24" s="35" t="s">
        <v>30</v>
      </c>
      <c r="K24" s="58"/>
      <c r="L24" s="167"/>
      <c r="M24" s="161"/>
      <c r="N24" s="77" t="str">
        <f t="shared" si="1"/>
        <v>Participant #08</v>
      </c>
      <c r="O24" s="77" t="str">
        <f t="shared" si="2"/>
        <v/>
      </c>
      <c r="P24" s="100"/>
      <c r="Q24" s="14" t="str" cm="1">
        <f t="array" ref="Q24">IFERROR(INDEX($N$17:$N$32,SMALL($O$17:$O$32,ROW(B14))),"-")</f>
        <v>-</v>
      </c>
      <c r="R24" s="9"/>
      <c r="S24" s="153"/>
      <c r="T24" s="58"/>
      <c r="U24" s="154"/>
      <c r="V24" s="100"/>
      <c r="W24" s="14" t="str">
        <f>IF(ISBLANK($R$26),"C2",$R$26)</f>
        <v>C2</v>
      </c>
      <c r="X24" s="9"/>
      <c r="Y24" s="154"/>
      <c r="Z24" s="58"/>
      <c r="AA24" s="58"/>
      <c r="AB24" s="62"/>
      <c r="AC24" s="63"/>
      <c r="AD24" s="64"/>
      <c r="AE24" s="58"/>
      <c r="AF24" s="97"/>
      <c r="AG24" s="58"/>
      <c r="AH24" s="58"/>
      <c r="AI24" s="58"/>
      <c r="AJ24" s="58"/>
      <c r="AK24" s="58"/>
      <c r="AL24" s="58"/>
      <c r="AM24" s="58"/>
      <c r="AN24" s="42"/>
      <c r="AO24" s="156"/>
    </row>
    <row r="25" spans="1:41" ht="24.95" customHeight="1" x14ac:dyDescent="0.25">
      <c r="A25" s="71" t="s">
        <v>88</v>
      </c>
      <c r="B25" s="171"/>
      <c r="C25" s="44"/>
      <c r="D25" s="84" t="s">
        <v>16</v>
      </c>
      <c r="E25" s="17">
        <v>0</v>
      </c>
      <c r="F25" s="59"/>
      <c r="G25" s="59"/>
      <c r="H25" s="75" t="s">
        <v>64</v>
      </c>
      <c r="I25" s="32" t="str">
        <f>IF(ISBLANK(X50),"TBD",X50)</f>
        <v>TBD</v>
      </c>
      <c r="J25" s="35" t="s">
        <v>31</v>
      </c>
      <c r="K25" s="58"/>
      <c r="L25" s="167"/>
      <c r="M25" s="161"/>
      <c r="N25" s="77" t="str">
        <f t="shared" si="1"/>
        <v>Participant #09</v>
      </c>
      <c r="O25" s="77" t="str">
        <f t="shared" si="2"/>
        <v/>
      </c>
      <c r="P25" s="98" t="s">
        <v>39</v>
      </c>
      <c r="Q25" s="12" t="str" cm="1">
        <f t="array" ref="Q25">IFERROR(INDEX($N$17:$N$32,SMALL($O$17:$O$32,ROW(B3))),"-")</f>
        <v>-</v>
      </c>
      <c r="R25" s="10"/>
      <c r="S25" s="153"/>
      <c r="T25" s="58"/>
      <c r="U25" s="139"/>
      <c r="V25" s="137"/>
      <c r="W25" s="137"/>
      <c r="X25" s="137"/>
      <c r="Y25" s="138"/>
      <c r="Z25" s="58"/>
      <c r="AA25" s="58"/>
      <c r="AB25" s="58"/>
      <c r="AC25" s="58"/>
      <c r="AD25" s="58"/>
      <c r="AE25" s="58"/>
      <c r="AF25" s="97"/>
      <c r="AG25" s="58"/>
      <c r="AH25" s="101" t="s">
        <v>56</v>
      </c>
      <c r="AI25" s="102"/>
      <c r="AJ25" s="102"/>
      <c r="AK25" s="102"/>
      <c r="AL25" s="102"/>
      <c r="AM25" s="103"/>
      <c r="AN25" s="42"/>
      <c r="AO25" s="156"/>
    </row>
    <row r="26" spans="1:41" ht="24.95" customHeight="1" x14ac:dyDescent="0.25">
      <c r="A26" s="71" t="s">
        <v>89</v>
      </c>
      <c r="B26" s="171"/>
      <c r="C26" s="44"/>
      <c r="D26" s="84" t="s">
        <v>17</v>
      </c>
      <c r="E26" s="17">
        <v>0</v>
      </c>
      <c r="F26" s="59"/>
      <c r="G26" s="59"/>
      <c r="H26" s="75" t="s">
        <v>64</v>
      </c>
      <c r="I26" s="32" t="str">
        <f>IF(ISBLANK(X54),"TBD",X54)</f>
        <v>TBD</v>
      </c>
      <c r="J26" s="35" t="s">
        <v>31</v>
      </c>
      <c r="K26" s="58"/>
      <c r="L26" s="167"/>
      <c r="M26" s="161"/>
      <c r="N26" s="77" t="str">
        <f t="shared" si="1"/>
        <v>Participant #10</v>
      </c>
      <c r="O26" s="77" t="str">
        <f t="shared" si="2"/>
        <v/>
      </c>
      <c r="P26" s="99"/>
      <c r="Q26" s="13" t="str" cm="1">
        <f t="array" ref="Q26">IFERROR(INDEX($N$17:$N$32,SMALL($O$17:$O$32,ROW(B7))),"-")</f>
        <v>-</v>
      </c>
      <c r="R26" s="11"/>
      <c r="S26" s="153"/>
      <c r="T26" s="58"/>
      <c r="U26" s="58"/>
      <c r="V26" s="62"/>
      <c r="W26" s="63"/>
      <c r="X26" s="64"/>
      <c r="Y26" s="58"/>
      <c r="Z26" s="58"/>
      <c r="AA26" s="58"/>
      <c r="AB26" s="58"/>
      <c r="AC26" s="58"/>
      <c r="AD26" s="58"/>
      <c r="AE26" s="58"/>
      <c r="AF26" s="97"/>
      <c r="AG26" s="58"/>
      <c r="AH26" s="104"/>
      <c r="AI26" s="105"/>
      <c r="AJ26" s="105"/>
      <c r="AK26" s="105"/>
      <c r="AL26" s="105"/>
      <c r="AM26" s="106"/>
      <c r="AN26" s="42"/>
      <c r="AO26" s="156"/>
    </row>
    <row r="27" spans="1:41" ht="24.95" customHeight="1" x14ac:dyDescent="0.25">
      <c r="A27" s="71" t="s">
        <v>133</v>
      </c>
      <c r="B27" s="171"/>
      <c r="C27" s="44"/>
      <c r="D27" s="84" t="s">
        <v>18</v>
      </c>
      <c r="E27" s="17">
        <v>0</v>
      </c>
      <c r="F27" s="59"/>
      <c r="G27" s="59"/>
      <c r="H27" s="75" t="s">
        <v>64</v>
      </c>
      <c r="I27" s="32" t="str">
        <f>IF(ISBLANK($R$49),"TBD",$R$49)</f>
        <v>TBD</v>
      </c>
      <c r="J27" s="35" t="s">
        <v>32</v>
      </c>
      <c r="K27" s="58"/>
      <c r="L27" s="167"/>
      <c r="M27" s="161"/>
      <c r="N27" s="77" t="str">
        <f t="shared" si="1"/>
        <v>Participant #11</v>
      </c>
      <c r="O27" s="77" t="str">
        <f t="shared" si="2"/>
        <v/>
      </c>
      <c r="P27" s="99"/>
      <c r="Q27" s="13" t="str" cm="1">
        <f t="array" ref="Q27">IFERROR(INDEX($N$17:$N$32,SMALL($O$17:$O$32,ROW(B11))),"-")</f>
        <v>-</v>
      </c>
      <c r="R27" s="8"/>
      <c r="S27" s="153"/>
      <c r="T27" s="58"/>
      <c r="U27" s="58"/>
      <c r="V27" s="62"/>
      <c r="W27" s="63"/>
      <c r="X27" s="64"/>
      <c r="Y27" s="58"/>
      <c r="Z27" s="58"/>
      <c r="AA27" s="58"/>
      <c r="AB27" s="58"/>
      <c r="AC27" s="58"/>
      <c r="AD27" s="58"/>
      <c r="AE27" s="58"/>
      <c r="AF27" s="97"/>
      <c r="AG27" s="58"/>
      <c r="AH27" s="107"/>
      <c r="AI27" s="108"/>
      <c r="AJ27" s="108"/>
      <c r="AK27" s="108"/>
      <c r="AL27" s="108"/>
      <c r="AM27" s="109"/>
      <c r="AN27" s="42"/>
      <c r="AO27" s="156"/>
    </row>
    <row r="28" spans="1:41" ht="24.95" customHeight="1" x14ac:dyDescent="0.25">
      <c r="A28" s="71" t="s">
        <v>90</v>
      </c>
      <c r="B28" s="171"/>
      <c r="C28" s="44"/>
      <c r="D28" s="84" t="s">
        <v>19</v>
      </c>
      <c r="E28" s="17">
        <v>0</v>
      </c>
      <c r="F28" s="59"/>
      <c r="G28" s="59"/>
      <c r="H28" s="75" t="s">
        <v>64</v>
      </c>
      <c r="I28" s="32" t="str">
        <f>IF(ISBLANK($R$53),"TBD",$R$53)</f>
        <v>TBD</v>
      </c>
      <c r="J28" s="35" t="s">
        <v>32</v>
      </c>
      <c r="K28" s="58"/>
      <c r="L28" s="167"/>
      <c r="M28" s="161"/>
      <c r="N28" s="77" t="str">
        <f t="shared" si="1"/>
        <v>Participant #12</v>
      </c>
      <c r="O28" s="77" t="str">
        <f t="shared" si="2"/>
        <v/>
      </c>
      <c r="P28" s="100"/>
      <c r="Q28" s="14" t="str" cm="1">
        <f t="array" ref="Q28">IFERROR(INDEX($N$17:$N$32,SMALL($O$17:$O$32,ROW(B15))),"-")</f>
        <v>-</v>
      </c>
      <c r="R28" s="9"/>
      <c r="S28" s="153"/>
      <c r="T28" s="58"/>
      <c r="U28" s="58"/>
      <c r="V28" s="62"/>
      <c r="W28" s="63"/>
      <c r="X28" s="64"/>
      <c r="Y28" s="58"/>
      <c r="Z28" s="58"/>
      <c r="AA28" s="58"/>
      <c r="AB28" s="58"/>
      <c r="AC28" s="58"/>
      <c r="AD28" s="58"/>
      <c r="AE28" s="58"/>
      <c r="AF28" s="97"/>
      <c r="AG28" s="58"/>
      <c r="AH28" s="139"/>
      <c r="AI28" s="137"/>
      <c r="AJ28" s="137"/>
      <c r="AK28" s="137"/>
      <c r="AL28" s="137"/>
      <c r="AM28" s="138"/>
      <c r="AN28" s="42"/>
      <c r="AO28" s="156"/>
    </row>
    <row r="29" spans="1:41" ht="24.95" customHeight="1" x14ac:dyDescent="0.3">
      <c r="A29" s="71" t="s">
        <v>91</v>
      </c>
      <c r="B29" s="171"/>
      <c r="C29" s="44"/>
      <c r="D29" s="84" t="s">
        <v>20</v>
      </c>
      <c r="E29" s="17">
        <v>0</v>
      </c>
      <c r="F29" s="59"/>
      <c r="G29" s="59"/>
      <c r="H29" s="75" t="s">
        <v>64</v>
      </c>
      <c r="I29" s="32" t="str">
        <f>IF(ISBLANK($R$50),"TBD",$R$50)</f>
        <v>TBD</v>
      </c>
      <c r="J29" s="35" t="s">
        <v>33</v>
      </c>
      <c r="K29" s="58"/>
      <c r="L29" s="167"/>
      <c r="M29" s="161"/>
      <c r="N29" s="77" t="str">
        <f t="shared" si="1"/>
        <v>Participant #13</v>
      </c>
      <c r="O29" s="77" t="str">
        <f t="shared" si="2"/>
        <v/>
      </c>
      <c r="P29" s="98" t="s">
        <v>40</v>
      </c>
      <c r="Q29" s="12" t="str" cm="1">
        <f t="array" ref="Q29">IFERROR(INDEX($N$17:$N$32,SMALL($O$17:$O$32,ROW(B4))),"-")</f>
        <v>-</v>
      </c>
      <c r="R29" s="10"/>
      <c r="S29" s="153"/>
      <c r="T29" s="58"/>
      <c r="U29" s="58"/>
      <c r="V29" s="62"/>
      <c r="W29" s="63"/>
      <c r="X29" s="64"/>
      <c r="Y29" s="58"/>
      <c r="Z29" s="58"/>
      <c r="AA29" s="58"/>
      <c r="AB29" s="58"/>
      <c r="AC29" s="58"/>
      <c r="AD29" s="58"/>
      <c r="AE29" s="58"/>
      <c r="AF29" s="97"/>
      <c r="AG29" s="58"/>
      <c r="AH29" s="152"/>
      <c r="AI29" s="6">
        <v>8</v>
      </c>
      <c r="AJ29" s="95" t="s">
        <v>34</v>
      </c>
      <c r="AK29" s="95"/>
      <c r="AL29" s="96"/>
      <c r="AM29" s="152"/>
      <c r="AN29" s="42"/>
      <c r="AO29" s="156"/>
    </row>
    <row r="30" spans="1:41" ht="24.95" customHeight="1" x14ac:dyDescent="0.25">
      <c r="A30" s="71" t="s">
        <v>134</v>
      </c>
      <c r="B30" s="171"/>
      <c r="C30" s="44"/>
      <c r="D30" s="85" t="s">
        <v>21</v>
      </c>
      <c r="E30" s="18">
        <v>0</v>
      </c>
      <c r="F30" s="59"/>
      <c r="G30" s="59"/>
      <c r="H30" s="76" t="s">
        <v>64</v>
      </c>
      <c r="I30" s="33" t="str">
        <f>IF(ISBLANK($R$54),"TBD",$R$54)</f>
        <v>TBD</v>
      </c>
      <c r="J30" s="38" t="s">
        <v>33</v>
      </c>
      <c r="K30" s="58"/>
      <c r="L30" s="167"/>
      <c r="M30" s="161"/>
      <c r="N30" s="77" t="str">
        <f t="shared" si="1"/>
        <v>Participant #14</v>
      </c>
      <c r="O30" s="77" t="str">
        <f t="shared" si="2"/>
        <v/>
      </c>
      <c r="P30" s="99"/>
      <c r="Q30" s="13" t="str" cm="1">
        <f t="array" ref="Q30">IFERROR(INDEX($N$17:$N$32,SMALL($O$17:$O$32,ROW(B8))),"-")</f>
        <v>-</v>
      </c>
      <c r="R30" s="11"/>
      <c r="S30" s="153"/>
      <c r="T30" s="58"/>
      <c r="U30" s="58"/>
      <c r="V30" s="62"/>
      <c r="W30" s="63"/>
      <c r="X30" s="64"/>
      <c r="Y30" s="58"/>
      <c r="Z30" s="58"/>
      <c r="AA30" s="58"/>
      <c r="AB30" s="58"/>
      <c r="AC30" s="58"/>
      <c r="AD30" s="58"/>
      <c r="AE30" s="58"/>
      <c r="AF30" s="97"/>
      <c r="AG30" s="58"/>
      <c r="AH30" s="153"/>
      <c r="AI30" s="5" t="s">
        <v>35</v>
      </c>
      <c r="AJ30" s="16" t="s">
        <v>4</v>
      </c>
      <c r="AK30" s="16" t="s">
        <v>36</v>
      </c>
      <c r="AL30" s="5" t="s">
        <v>62</v>
      </c>
      <c r="AM30" s="153"/>
      <c r="AN30" s="42"/>
      <c r="AO30" s="156"/>
    </row>
    <row r="31" spans="1:41" ht="24.95" customHeight="1" x14ac:dyDescent="0.25">
      <c r="A31" s="71" t="s">
        <v>135</v>
      </c>
      <c r="B31" s="171"/>
      <c r="C31" s="44"/>
      <c r="D31" s="65"/>
      <c r="E31" s="59"/>
      <c r="F31" s="59"/>
      <c r="G31" s="59"/>
      <c r="H31" s="59"/>
      <c r="I31" s="59"/>
      <c r="J31" s="59"/>
      <c r="K31" s="66"/>
      <c r="L31" s="167"/>
      <c r="M31" s="161"/>
      <c r="N31" s="77" t="str">
        <f t="shared" si="1"/>
        <v>Participant #15</v>
      </c>
      <c r="O31" s="77" t="str">
        <f t="shared" si="2"/>
        <v/>
      </c>
      <c r="P31" s="99"/>
      <c r="Q31" s="13" t="str" cm="1">
        <f t="array" ref="Q31">IFERROR(INDEX($N$17:$N$32,SMALL($O$17:$O$32,ROW(B12))),"-")</f>
        <v>-</v>
      </c>
      <c r="R31" s="8"/>
      <c r="S31" s="153"/>
      <c r="T31" s="58"/>
      <c r="U31" s="58"/>
      <c r="V31" s="62"/>
      <c r="W31" s="63"/>
      <c r="X31" s="64"/>
      <c r="Y31" s="58"/>
      <c r="Z31" s="58"/>
      <c r="AA31" s="58"/>
      <c r="AB31" s="58"/>
      <c r="AC31" s="58"/>
      <c r="AD31" s="58"/>
      <c r="AE31" s="58"/>
      <c r="AF31" s="97"/>
      <c r="AG31" s="58"/>
      <c r="AH31" s="153"/>
      <c r="AI31" s="98" t="s">
        <v>59</v>
      </c>
      <c r="AJ31" s="23" t="str">
        <f>IF(ISBLANK($AD$48),"K2",$AD$48)</f>
        <v>K2</v>
      </c>
      <c r="AK31" s="29"/>
      <c r="AL31" s="49">
        <v>0</v>
      </c>
      <c r="AM31" s="161"/>
      <c r="AN31" s="42"/>
      <c r="AO31" s="156"/>
    </row>
    <row r="32" spans="1:41" ht="24.95" customHeight="1" x14ac:dyDescent="0.25">
      <c r="A32" s="71" t="s">
        <v>136</v>
      </c>
      <c r="B32" s="171"/>
      <c r="C32" s="44"/>
      <c r="D32" s="65"/>
      <c r="E32" s="59"/>
      <c r="F32" s="59"/>
      <c r="G32" s="59"/>
      <c r="H32" s="59"/>
      <c r="I32" s="59"/>
      <c r="J32" s="59"/>
      <c r="K32" s="66"/>
      <c r="L32" s="167"/>
      <c r="M32" s="162"/>
      <c r="N32" s="78" t="str">
        <f t="shared" si="1"/>
        <v>Participant #16</v>
      </c>
      <c r="O32" s="78" t="str">
        <f t="shared" si="2"/>
        <v/>
      </c>
      <c r="P32" s="100"/>
      <c r="Q32" s="14" t="str" cm="1">
        <f t="array" ref="Q32">IFERROR(INDEX($N$17:$N$32,SMALL($O$17:$O$32,ROW(B16))),"-")</f>
        <v>-</v>
      </c>
      <c r="R32" s="9"/>
      <c r="S32" s="154"/>
      <c r="T32" s="58"/>
      <c r="U32" s="58"/>
      <c r="V32" s="62"/>
      <c r="W32" s="63"/>
      <c r="X32" s="64"/>
      <c r="Y32" s="58"/>
      <c r="Z32" s="58"/>
      <c r="AA32" s="58"/>
      <c r="AB32" s="58"/>
      <c r="AC32" s="58"/>
      <c r="AD32" s="58"/>
      <c r="AE32" s="58"/>
      <c r="AF32" s="97"/>
      <c r="AG32" s="58"/>
      <c r="AH32" s="153"/>
      <c r="AI32" s="99"/>
      <c r="AJ32" s="24" t="str">
        <f>IF(ISBLANK($AD$51),"L2",$AD$51)</f>
        <v>L2</v>
      </c>
      <c r="AK32" s="30"/>
      <c r="AL32" s="50">
        <v>0</v>
      </c>
      <c r="AM32" s="161"/>
      <c r="AN32" s="42"/>
      <c r="AO32" s="156"/>
    </row>
    <row r="33" spans="1:41" ht="24.95" customHeight="1" x14ac:dyDescent="0.25">
      <c r="A33" s="71" t="s">
        <v>137</v>
      </c>
      <c r="B33" s="171"/>
      <c r="C33" s="44"/>
      <c r="D33" s="65"/>
      <c r="E33" s="59"/>
      <c r="F33" s="59"/>
      <c r="G33" s="59"/>
      <c r="H33" s="59"/>
      <c r="I33" s="59"/>
      <c r="J33" s="59"/>
      <c r="K33" s="66"/>
      <c r="L33" s="167"/>
      <c r="M33" s="137" t="str">
        <f>IF(E31&gt;=1,ROW()-$O$16,"")</f>
        <v/>
      </c>
      <c r="N33" s="137"/>
      <c r="O33" s="137"/>
      <c r="P33" s="137"/>
      <c r="Q33" s="137"/>
      <c r="R33" s="137"/>
      <c r="S33" s="13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97"/>
      <c r="AG33" s="58"/>
      <c r="AH33" s="153"/>
      <c r="AI33" s="99"/>
      <c r="AJ33" s="24" t="str">
        <f>IF(ISBLANK($AD$49),"K3",$AD$49)</f>
        <v>K3</v>
      </c>
      <c r="AK33" s="31"/>
      <c r="AL33" s="51">
        <v>0</v>
      </c>
      <c r="AM33" s="161"/>
      <c r="AN33" s="42"/>
      <c r="AO33" s="156"/>
    </row>
    <row r="34" spans="1:41" ht="24.95" customHeight="1" x14ac:dyDescent="0.25">
      <c r="A34" s="71" t="s">
        <v>138</v>
      </c>
      <c r="B34" s="171"/>
      <c r="C34" s="44"/>
      <c r="D34" s="65"/>
      <c r="E34" s="59"/>
      <c r="F34" s="59"/>
      <c r="G34" s="59"/>
      <c r="H34" s="59"/>
      <c r="I34" s="59"/>
      <c r="J34" s="59"/>
      <c r="K34" s="66"/>
      <c r="L34" s="167"/>
      <c r="M34" s="58"/>
      <c r="N34" s="58"/>
      <c r="O34" s="58" t="str">
        <f>IF(E32&gt;=1,ROW()-$O$16,"")</f>
        <v/>
      </c>
      <c r="P34" s="62"/>
      <c r="Q34" s="67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97"/>
      <c r="AG34" s="58"/>
      <c r="AH34" s="154"/>
      <c r="AI34" s="100"/>
      <c r="AJ34" s="25" t="str">
        <f>IF(ISBLANK($AD$52),"L3",$AD$52)</f>
        <v>L3</v>
      </c>
      <c r="AK34" s="11"/>
      <c r="AL34" s="15">
        <v>0</v>
      </c>
      <c r="AM34" s="162"/>
      <c r="AN34" s="42"/>
      <c r="AO34" s="156"/>
    </row>
    <row r="35" spans="1:41" ht="24.95" customHeight="1" x14ac:dyDescent="0.25">
      <c r="A35" s="71" t="s">
        <v>139</v>
      </c>
      <c r="B35" s="171"/>
      <c r="C35" s="44"/>
      <c r="D35" s="65"/>
      <c r="E35" s="59"/>
      <c r="F35" s="59"/>
      <c r="G35" s="59"/>
      <c r="H35" s="59"/>
      <c r="I35" s="59"/>
      <c r="J35" s="59"/>
      <c r="K35" s="66"/>
      <c r="L35" s="167"/>
      <c r="M35" s="5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97"/>
      <c r="AG35" s="58"/>
      <c r="AH35" s="139"/>
      <c r="AI35" s="137"/>
      <c r="AJ35" s="169"/>
      <c r="AK35" s="169"/>
      <c r="AL35" s="169"/>
      <c r="AM35" s="138"/>
      <c r="AN35" s="42"/>
      <c r="AO35" s="156"/>
    </row>
    <row r="36" spans="1:41" ht="24.95" customHeight="1" x14ac:dyDescent="0.25">
      <c r="A36" s="71" t="s">
        <v>140</v>
      </c>
      <c r="B36" s="171"/>
      <c r="C36" s="44"/>
      <c r="D36" s="65"/>
      <c r="E36" s="59"/>
      <c r="F36" s="59"/>
      <c r="G36" s="59"/>
      <c r="H36" s="59"/>
      <c r="I36" s="59"/>
      <c r="J36" s="59"/>
      <c r="K36" s="66"/>
      <c r="L36" s="167"/>
      <c r="M36" s="140" t="s">
        <v>46</v>
      </c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2"/>
      <c r="AF36" s="97"/>
      <c r="AG36" s="58"/>
      <c r="AH36" s="58"/>
      <c r="AI36" s="58"/>
      <c r="AJ36" s="58"/>
      <c r="AK36" s="58"/>
      <c r="AL36" s="58"/>
      <c r="AM36" s="58"/>
      <c r="AN36" s="42"/>
      <c r="AO36" s="156"/>
    </row>
    <row r="37" spans="1:41" ht="24.95" customHeight="1" x14ac:dyDescent="0.25">
      <c r="A37" s="71" t="s">
        <v>141</v>
      </c>
      <c r="B37" s="171"/>
      <c r="C37" s="44"/>
      <c r="D37" s="65"/>
      <c r="E37" s="59"/>
      <c r="F37" s="59"/>
      <c r="G37" s="59"/>
      <c r="H37" s="59"/>
      <c r="I37" s="59"/>
      <c r="J37" s="59"/>
      <c r="K37" s="66"/>
      <c r="L37" s="167"/>
      <c r="M37" s="143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97"/>
      <c r="AG37" s="58"/>
      <c r="AH37" s="58"/>
      <c r="AI37" s="58"/>
      <c r="AJ37" s="58"/>
      <c r="AK37" s="58"/>
      <c r="AL37" s="58"/>
      <c r="AM37" s="58"/>
      <c r="AN37" s="42"/>
      <c r="AO37" s="156"/>
    </row>
    <row r="38" spans="1:41" ht="24.95" customHeight="1" x14ac:dyDescent="0.25">
      <c r="A38" s="71" t="s">
        <v>142</v>
      </c>
      <c r="B38" s="171"/>
      <c r="C38" s="44"/>
      <c r="D38" s="65"/>
      <c r="E38" s="59"/>
      <c r="F38" s="59"/>
      <c r="G38" s="59"/>
      <c r="H38" s="59"/>
      <c r="I38" s="59"/>
      <c r="J38" s="59"/>
      <c r="K38" s="66"/>
      <c r="L38" s="167"/>
      <c r="M38" s="146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8"/>
      <c r="AF38" s="97"/>
      <c r="AG38" s="58"/>
      <c r="AH38" s="58"/>
      <c r="AI38" s="58"/>
      <c r="AJ38" s="63"/>
      <c r="AK38" s="58"/>
      <c r="AL38" s="58"/>
      <c r="AM38" s="58"/>
      <c r="AN38" s="42"/>
      <c r="AO38" s="156"/>
    </row>
    <row r="39" spans="1:41" ht="24.95" customHeight="1" x14ac:dyDescent="0.25">
      <c r="A39" s="71" t="s">
        <v>92</v>
      </c>
      <c r="B39" s="171"/>
      <c r="C39" s="44"/>
      <c r="D39" s="65"/>
      <c r="E39" s="59"/>
      <c r="F39" s="59"/>
      <c r="G39" s="59"/>
      <c r="H39" s="59"/>
      <c r="I39" s="59"/>
      <c r="J39" s="59"/>
      <c r="K39" s="66"/>
      <c r="L39" s="167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97"/>
      <c r="AG39" s="58"/>
      <c r="AH39" s="58"/>
      <c r="AI39" s="58"/>
      <c r="AJ39" s="58"/>
      <c r="AK39" s="58"/>
      <c r="AL39" s="58"/>
      <c r="AM39" s="58"/>
      <c r="AN39" s="42"/>
      <c r="AO39" s="156"/>
    </row>
    <row r="40" spans="1:41" ht="24.95" customHeight="1" x14ac:dyDescent="0.25">
      <c r="A40" s="71" t="s">
        <v>93</v>
      </c>
      <c r="B40" s="171"/>
      <c r="C40" s="44"/>
      <c r="D40" s="65"/>
      <c r="E40" s="59"/>
      <c r="F40" s="59"/>
      <c r="G40" s="59"/>
      <c r="H40" s="59"/>
      <c r="I40" s="59"/>
      <c r="J40" s="59"/>
      <c r="K40" s="66"/>
      <c r="L40" s="167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97"/>
      <c r="AG40" s="58"/>
      <c r="AH40" s="58"/>
      <c r="AI40" s="58"/>
      <c r="AJ40" s="58"/>
      <c r="AK40" s="58"/>
      <c r="AL40" s="58"/>
      <c r="AM40" s="58"/>
      <c r="AN40" s="42"/>
      <c r="AO40" s="156"/>
    </row>
    <row r="41" spans="1:41" ht="24.95" customHeight="1" x14ac:dyDescent="0.25">
      <c r="A41" s="71" t="s">
        <v>94</v>
      </c>
      <c r="B41" s="171"/>
      <c r="C41" s="44"/>
      <c r="D41" s="65"/>
      <c r="E41" s="59"/>
      <c r="F41" s="59"/>
      <c r="G41" s="59"/>
      <c r="H41" s="59"/>
      <c r="I41" s="59"/>
      <c r="J41" s="59"/>
      <c r="K41" s="66"/>
      <c r="L41" s="167"/>
      <c r="M41" s="102" t="s">
        <v>47</v>
      </c>
      <c r="N41" s="102"/>
      <c r="O41" s="102"/>
      <c r="P41" s="102"/>
      <c r="Q41" s="102"/>
      <c r="R41" s="102"/>
      <c r="S41" s="103"/>
      <c r="T41" s="57"/>
      <c r="U41" s="101" t="s">
        <v>51</v>
      </c>
      <c r="V41" s="102"/>
      <c r="W41" s="102"/>
      <c r="X41" s="102"/>
      <c r="Y41" s="103"/>
      <c r="Z41" s="57"/>
      <c r="AA41" s="101" t="s">
        <v>54</v>
      </c>
      <c r="AB41" s="102"/>
      <c r="AC41" s="102"/>
      <c r="AD41" s="102"/>
      <c r="AE41" s="102"/>
      <c r="AF41" s="97"/>
      <c r="AG41" s="58"/>
      <c r="AH41" s="58"/>
      <c r="AI41" s="58"/>
      <c r="AJ41" s="58"/>
      <c r="AK41" s="58"/>
      <c r="AL41" s="58"/>
      <c r="AM41" s="58"/>
      <c r="AN41" s="42"/>
      <c r="AO41" s="156"/>
    </row>
    <row r="42" spans="1:41" ht="24.95" customHeight="1" x14ac:dyDescent="0.25">
      <c r="A42" s="71" t="s">
        <v>95</v>
      </c>
      <c r="B42" s="171"/>
      <c r="C42" s="44"/>
      <c r="D42" s="65"/>
      <c r="E42" s="59"/>
      <c r="F42" s="59"/>
      <c r="G42" s="59"/>
      <c r="H42" s="59"/>
      <c r="I42" s="59"/>
      <c r="J42" s="59"/>
      <c r="K42" s="66"/>
      <c r="L42" s="167"/>
      <c r="M42" s="105"/>
      <c r="N42" s="105"/>
      <c r="O42" s="105"/>
      <c r="P42" s="105"/>
      <c r="Q42" s="105"/>
      <c r="R42" s="105"/>
      <c r="S42" s="106"/>
      <c r="T42" s="57"/>
      <c r="U42" s="104"/>
      <c r="V42" s="105"/>
      <c r="W42" s="105"/>
      <c r="X42" s="105"/>
      <c r="Y42" s="106"/>
      <c r="Z42" s="57"/>
      <c r="AA42" s="104"/>
      <c r="AB42" s="105"/>
      <c r="AC42" s="105"/>
      <c r="AD42" s="105"/>
      <c r="AE42" s="105"/>
      <c r="AF42" s="97"/>
      <c r="AG42" s="58"/>
      <c r="AH42" s="58"/>
      <c r="AI42" s="58"/>
      <c r="AJ42" s="58"/>
      <c r="AK42" s="58"/>
      <c r="AL42" s="58"/>
      <c r="AM42" s="58"/>
      <c r="AN42" s="42"/>
      <c r="AO42" s="156"/>
    </row>
    <row r="43" spans="1:41" ht="24.95" customHeight="1" x14ac:dyDescent="0.25">
      <c r="A43" s="71" t="s">
        <v>96</v>
      </c>
      <c r="B43" s="171"/>
      <c r="C43" s="44"/>
      <c r="D43" s="65"/>
      <c r="E43" s="59"/>
      <c r="F43" s="59"/>
      <c r="G43" s="59"/>
      <c r="H43" s="59"/>
      <c r="I43" s="59"/>
      <c r="J43" s="59"/>
      <c r="K43" s="66"/>
      <c r="L43" s="167"/>
      <c r="M43" s="108"/>
      <c r="N43" s="108"/>
      <c r="O43" s="108"/>
      <c r="P43" s="108"/>
      <c r="Q43" s="108"/>
      <c r="R43" s="108"/>
      <c r="S43" s="109"/>
      <c r="T43" s="57"/>
      <c r="U43" s="107"/>
      <c r="V43" s="108"/>
      <c r="W43" s="108"/>
      <c r="X43" s="108"/>
      <c r="Y43" s="109"/>
      <c r="Z43" s="57"/>
      <c r="AA43" s="107"/>
      <c r="AB43" s="108"/>
      <c r="AC43" s="108"/>
      <c r="AD43" s="108"/>
      <c r="AE43" s="108"/>
      <c r="AF43" s="97"/>
      <c r="AG43" s="58"/>
      <c r="AH43" s="58"/>
      <c r="AI43" s="58"/>
      <c r="AJ43" s="58"/>
      <c r="AK43" s="58"/>
      <c r="AL43" s="58"/>
      <c r="AM43" s="58"/>
      <c r="AN43" s="42"/>
      <c r="AO43" s="156"/>
    </row>
    <row r="44" spans="1:41" ht="24.95" customHeight="1" x14ac:dyDescent="0.25">
      <c r="A44" s="71" t="s">
        <v>97</v>
      </c>
      <c r="B44" s="171"/>
      <c r="C44" s="44"/>
      <c r="D44" s="65"/>
      <c r="E44" s="59"/>
      <c r="F44" s="59"/>
      <c r="G44" s="59"/>
      <c r="H44" s="59"/>
      <c r="I44" s="59"/>
      <c r="J44" s="59"/>
      <c r="K44" s="66"/>
      <c r="L44" s="167"/>
      <c r="M44" s="137"/>
      <c r="N44" s="137"/>
      <c r="O44" s="137"/>
      <c r="P44" s="137"/>
      <c r="Q44" s="137"/>
      <c r="R44" s="137"/>
      <c r="S44" s="138"/>
      <c r="T44" s="58"/>
      <c r="U44" s="139"/>
      <c r="V44" s="137"/>
      <c r="W44" s="137"/>
      <c r="X44" s="137"/>
      <c r="Y44" s="138"/>
      <c r="Z44" s="58"/>
      <c r="AA44" s="139"/>
      <c r="AB44" s="137"/>
      <c r="AC44" s="137"/>
      <c r="AD44" s="137"/>
      <c r="AE44" s="137"/>
      <c r="AF44" s="97"/>
      <c r="AG44" s="58"/>
      <c r="AH44" s="58"/>
      <c r="AI44" s="58"/>
      <c r="AJ44" s="58"/>
      <c r="AK44" s="58"/>
      <c r="AL44" s="58"/>
      <c r="AM44" s="58"/>
      <c r="AN44" s="42"/>
      <c r="AO44" s="156"/>
    </row>
    <row r="45" spans="1:41" ht="24.95" customHeight="1" x14ac:dyDescent="0.3">
      <c r="A45" s="71" t="s">
        <v>98</v>
      </c>
      <c r="B45" s="171"/>
      <c r="C45" s="44"/>
      <c r="D45" s="65"/>
      <c r="E45" s="59"/>
      <c r="F45" s="59"/>
      <c r="G45" s="59"/>
      <c r="H45" s="59"/>
      <c r="I45" s="59"/>
      <c r="J45" s="59"/>
      <c r="K45" s="66"/>
      <c r="L45" s="167"/>
      <c r="M45" s="160"/>
      <c r="P45" s="20">
        <v>4</v>
      </c>
      <c r="Q45" s="21" t="s">
        <v>34</v>
      </c>
      <c r="R45" s="22"/>
      <c r="S45" s="152"/>
      <c r="T45" s="58"/>
      <c r="U45" s="152"/>
      <c r="V45" s="6">
        <v>4</v>
      </c>
      <c r="W45" s="95" t="s">
        <v>34</v>
      </c>
      <c r="X45" s="96"/>
      <c r="Y45" s="152"/>
      <c r="Z45" s="69"/>
      <c r="AA45" s="152"/>
      <c r="AB45" s="6">
        <v>6</v>
      </c>
      <c r="AC45" s="95" t="s">
        <v>34</v>
      </c>
      <c r="AD45" s="96"/>
      <c r="AE45" s="163"/>
      <c r="AF45" s="97"/>
      <c r="AG45" s="58"/>
      <c r="AH45" s="58"/>
      <c r="AI45" s="58"/>
      <c r="AJ45" s="58"/>
      <c r="AK45" s="58"/>
      <c r="AL45" s="58"/>
      <c r="AM45" s="58"/>
      <c r="AN45" s="42"/>
      <c r="AO45" s="156"/>
    </row>
    <row r="46" spans="1:41" ht="24.95" customHeight="1" x14ac:dyDescent="0.25">
      <c r="A46" s="71" t="s">
        <v>99</v>
      </c>
      <c r="B46" s="171"/>
      <c r="C46" s="44"/>
      <c r="D46" s="65"/>
      <c r="E46" s="59"/>
      <c r="F46" s="59"/>
      <c r="G46" s="59"/>
      <c r="H46" s="59"/>
      <c r="I46" s="59"/>
      <c r="J46" s="59"/>
      <c r="K46" s="66"/>
      <c r="L46" s="167"/>
      <c r="M46" s="161"/>
      <c r="P46" s="5" t="s">
        <v>35</v>
      </c>
      <c r="Q46" s="16" t="s">
        <v>4</v>
      </c>
      <c r="R46" s="5" t="s">
        <v>36</v>
      </c>
      <c r="S46" s="153"/>
      <c r="T46" s="58"/>
      <c r="U46" s="153"/>
      <c r="V46" s="5" t="s">
        <v>35</v>
      </c>
      <c r="W46" s="16" t="s">
        <v>4</v>
      </c>
      <c r="X46" s="5" t="s">
        <v>36</v>
      </c>
      <c r="Y46" s="153"/>
      <c r="Z46" s="59"/>
      <c r="AA46" s="153"/>
      <c r="AB46" s="5" t="s">
        <v>35</v>
      </c>
      <c r="AC46" s="16" t="s">
        <v>4</v>
      </c>
      <c r="AD46" s="16" t="s">
        <v>36</v>
      </c>
      <c r="AE46" s="164"/>
      <c r="AF46" s="97"/>
      <c r="AG46" s="58"/>
      <c r="AH46" s="58"/>
      <c r="AI46" s="58"/>
      <c r="AJ46" s="58"/>
      <c r="AK46" s="58"/>
      <c r="AL46" s="58"/>
      <c r="AM46" s="58"/>
      <c r="AN46" s="42"/>
      <c r="AO46" s="156"/>
    </row>
    <row r="47" spans="1:41" ht="24.95" customHeight="1" x14ac:dyDescent="0.25">
      <c r="A47" s="71" t="s">
        <v>100</v>
      </c>
      <c r="B47" s="171"/>
      <c r="C47" s="44"/>
      <c r="D47" s="65"/>
      <c r="E47" s="59"/>
      <c r="F47" s="59"/>
      <c r="G47" s="59"/>
      <c r="H47" s="59"/>
      <c r="I47" s="59"/>
      <c r="J47" s="59"/>
      <c r="K47" s="66"/>
      <c r="L47" s="167"/>
      <c r="M47" s="161"/>
      <c r="P47" s="149" t="s">
        <v>49</v>
      </c>
      <c r="Q47" s="12" t="str">
        <f>IF(ISBLANK($R$19),"A3",$R$19)</f>
        <v>A3</v>
      </c>
      <c r="R47" s="7"/>
      <c r="S47" s="153"/>
      <c r="T47" s="58"/>
      <c r="U47" s="153"/>
      <c r="V47" s="98" t="s">
        <v>53</v>
      </c>
      <c r="W47" s="12" t="str">
        <f>IF(ISBLANK($R$47),"G1",$R$47)</f>
        <v>G1</v>
      </c>
      <c r="X47" s="7"/>
      <c r="Y47" s="153"/>
      <c r="Z47" s="63"/>
      <c r="AA47" s="153"/>
      <c r="AB47" s="149" t="s">
        <v>60</v>
      </c>
      <c r="AC47" s="23" t="str">
        <f>IF(ISBLANK($AD$19),"WF3",$AD$19)</f>
        <v>WF3</v>
      </c>
      <c r="AD47" s="28"/>
      <c r="AE47" s="164"/>
      <c r="AF47" s="97"/>
      <c r="AG47" s="58"/>
      <c r="AH47" s="58"/>
      <c r="AI47" s="58"/>
      <c r="AJ47" s="58"/>
      <c r="AK47" s="58"/>
      <c r="AL47" s="58"/>
      <c r="AM47" s="58"/>
      <c r="AN47" s="42"/>
      <c r="AO47" s="156"/>
    </row>
    <row r="48" spans="1:41" ht="24.95" customHeight="1" x14ac:dyDescent="0.25">
      <c r="A48" s="71" t="s">
        <v>101</v>
      </c>
      <c r="B48" s="171"/>
      <c r="C48" s="44"/>
      <c r="D48" s="65"/>
      <c r="E48" s="59"/>
      <c r="F48" s="59"/>
      <c r="G48" s="59"/>
      <c r="H48" s="59"/>
      <c r="I48" s="59"/>
      <c r="J48" s="59"/>
      <c r="K48" s="66"/>
      <c r="L48" s="167"/>
      <c r="M48" s="161"/>
      <c r="P48" s="150"/>
      <c r="Q48" s="13" t="str">
        <f>IF(ISBLANK($R$27),"C3",$R$27)</f>
        <v>C3</v>
      </c>
      <c r="R48" s="15"/>
      <c r="S48" s="153"/>
      <c r="T48" s="58"/>
      <c r="U48" s="153"/>
      <c r="V48" s="99"/>
      <c r="W48" s="13" t="str">
        <f>IF(ISBLANK($R$52),"H2",$R$52)</f>
        <v>H2</v>
      </c>
      <c r="X48" s="15"/>
      <c r="Y48" s="153"/>
      <c r="Z48" s="63"/>
      <c r="AA48" s="153"/>
      <c r="AB48" s="150"/>
      <c r="AC48" s="24" t="str">
        <f>IF(ISBLANK($X$47),"I1",$X$47)</f>
        <v>I1</v>
      </c>
      <c r="AD48" s="27"/>
      <c r="AE48" s="164"/>
      <c r="AF48" s="97"/>
      <c r="AG48" s="58"/>
      <c r="AH48" s="58"/>
      <c r="AI48" s="58"/>
      <c r="AJ48" s="58"/>
      <c r="AK48" s="58"/>
      <c r="AL48" s="58"/>
      <c r="AM48" s="58"/>
      <c r="AN48" s="42"/>
      <c r="AO48" s="156"/>
    </row>
    <row r="49" spans="1:41" ht="24.95" customHeight="1" x14ac:dyDescent="0.25">
      <c r="A49" s="71" t="s">
        <v>102</v>
      </c>
      <c r="B49" s="171"/>
      <c r="C49" s="44"/>
      <c r="D49" s="65"/>
      <c r="E49" s="59"/>
      <c r="F49" s="59"/>
      <c r="G49" s="59"/>
      <c r="H49" s="59"/>
      <c r="I49" s="59"/>
      <c r="J49" s="59"/>
      <c r="K49" s="66"/>
      <c r="L49" s="167"/>
      <c r="M49" s="161"/>
      <c r="P49" s="150"/>
      <c r="Q49" s="13" t="str">
        <f>IF(ISBLANK($R$24),"B4",$R$24)</f>
        <v>B4</v>
      </c>
      <c r="R49" s="8"/>
      <c r="S49" s="153"/>
      <c r="T49" s="58"/>
      <c r="U49" s="153"/>
      <c r="V49" s="99"/>
      <c r="W49" s="13" t="str">
        <f>IF(ISBLANK($X$19),"E3",$X$19)</f>
        <v>E3</v>
      </c>
      <c r="X49" s="8"/>
      <c r="Y49" s="153"/>
      <c r="Z49" s="63"/>
      <c r="AA49" s="153"/>
      <c r="AB49" s="151"/>
      <c r="AC49" s="24" t="str">
        <f>IF(ISBLANK($X$52),"J2",$X$52)</f>
        <v>J2</v>
      </c>
      <c r="AD49" s="26"/>
      <c r="AE49" s="164"/>
      <c r="AF49" s="97"/>
      <c r="AG49" s="58"/>
      <c r="AH49" s="58"/>
      <c r="AI49" s="58"/>
      <c r="AJ49" s="58"/>
      <c r="AK49" s="58"/>
      <c r="AL49" s="58"/>
      <c r="AM49" s="58"/>
      <c r="AN49" s="42"/>
      <c r="AO49" s="156"/>
    </row>
    <row r="50" spans="1:41" ht="24.95" customHeight="1" x14ac:dyDescent="0.25">
      <c r="A50" s="71" t="s">
        <v>103</v>
      </c>
      <c r="B50" s="171"/>
      <c r="C50" s="43"/>
      <c r="D50" s="58"/>
      <c r="E50" s="60"/>
      <c r="F50" s="59"/>
      <c r="G50" s="60"/>
      <c r="H50" s="59"/>
      <c r="I50" s="59"/>
      <c r="J50" s="59"/>
      <c r="K50" s="58"/>
      <c r="L50" s="167"/>
      <c r="M50" s="161"/>
      <c r="P50" s="151"/>
      <c r="Q50" s="13" t="str">
        <f>IF(ISBLANK($R$32),"D4",$R$32)</f>
        <v>D4</v>
      </c>
      <c r="R50" s="9"/>
      <c r="S50" s="153"/>
      <c r="T50" s="58"/>
      <c r="U50" s="153"/>
      <c r="V50" s="100"/>
      <c r="W50" s="13" t="str">
        <f>IF(ISBLANK($X$24),"F4",$X$24)</f>
        <v>F4</v>
      </c>
      <c r="X50" s="9"/>
      <c r="Y50" s="153"/>
      <c r="Z50" s="63"/>
      <c r="AA50" s="153"/>
      <c r="AB50" s="99" t="s">
        <v>61</v>
      </c>
      <c r="AC50" s="23" t="str">
        <f>IF(ISBLANK($AD$20),"WF4",$AD$20)</f>
        <v>WF4</v>
      </c>
      <c r="AD50" s="28"/>
      <c r="AE50" s="164"/>
      <c r="AF50" s="97"/>
      <c r="AG50" s="58"/>
      <c r="AH50" s="58"/>
      <c r="AI50" s="58"/>
      <c r="AJ50" s="58"/>
      <c r="AK50" s="58"/>
      <c r="AL50" s="58"/>
      <c r="AM50" s="58"/>
      <c r="AN50" s="42"/>
      <c r="AO50" s="156"/>
    </row>
    <row r="51" spans="1:41" ht="24.95" customHeight="1" x14ac:dyDescent="0.25">
      <c r="A51" s="71" t="s">
        <v>104</v>
      </c>
      <c r="B51" s="171"/>
      <c r="C51" s="43"/>
      <c r="D51" s="58"/>
      <c r="E51" s="60"/>
      <c r="F51" s="59"/>
      <c r="G51" s="60"/>
      <c r="H51" s="59"/>
      <c r="I51" s="59"/>
      <c r="J51" s="59"/>
      <c r="K51" s="58"/>
      <c r="L51" s="167"/>
      <c r="M51" s="161"/>
      <c r="P51" s="149" t="s">
        <v>50</v>
      </c>
      <c r="Q51" s="12" t="str">
        <f>IF(ISBLANK($R$23),"B3",$R$23)</f>
        <v>B3</v>
      </c>
      <c r="R51" s="7"/>
      <c r="S51" s="153"/>
      <c r="T51" s="58"/>
      <c r="U51" s="153"/>
      <c r="V51" s="98" t="s">
        <v>52</v>
      </c>
      <c r="W51" s="12" t="str">
        <f>IF(ISBLANK($R$51),"H1",$R$51)</f>
        <v>H1</v>
      </c>
      <c r="X51" s="7"/>
      <c r="Y51" s="153"/>
      <c r="Z51" s="63"/>
      <c r="AA51" s="153"/>
      <c r="AB51" s="99"/>
      <c r="AC51" s="24" t="str">
        <f>IF(ISBLANK($X$51),"J1",$X$51)</f>
        <v>J1</v>
      </c>
      <c r="AD51" s="27"/>
      <c r="AE51" s="164"/>
      <c r="AF51" s="97"/>
      <c r="AG51" s="58"/>
      <c r="AH51" s="58"/>
      <c r="AI51" s="58"/>
      <c r="AJ51" s="58"/>
      <c r="AK51" s="58"/>
      <c r="AL51" s="58"/>
      <c r="AM51" s="58"/>
      <c r="AN51" s="42"/>
      <c r="AO51" s="156"/>
    </row>
    <row r="52" spans="1:41" ht="24.95" customHeight="1" x14ac:dyDescent="0.25">
      <c r="A52" s="71" t="s">
        <v>105</v>
      </c>
      <c r="B52" s="171"/>
      <c r="C52" s="43"/>
      <c r="D52" s="58"/>
      <c r="E52" s="60"/>
      <c r="F52" s="59"/>
      <c r="G52" s="60"/>
      <c r="H52" s="59"/>
      <c r="I52" s="59"/>
      <c r="J52" s="59"/>
      <c r="K52" s="58"/>
      <c r="L52" s="167"/>
      <c r="M52" s="161"/>
      <c r="P52" s="150"/>
      <c r="Q52" s="13" t="str">
        <f>IF(ISBLANK($R$31),"D3",$R$31)</f>
        <v>D3</v>
      </c>
      <c r="R52" s="15"/>
      <c r="S52" s="153"/>
      <c r="T52" s="58"/>
      <c r="U52" s="153"/>
      <c r="V52" s="99"/>
      <c r="W52" s="13" t="str">
        <f>IF(ISBLANK($R$48),"G2",$R$48)</f>
        <v>G2</v>
      </c>
      <c r="X52" s="15"/>
      <c r="Y52" s="153"/>
      <c r="Z52" s="63"/>
      <c r="AA52" s="154"/>
      <c r="AB52" s="99"/>
      <c r="AC52" s="24" t="str">
        <f>IF(ISBLANK($X$48),"I2",$X$48)</f>
        <v>I2</v>
      </c>
      <c r="AD52" s="27"/>
      <c r="AE52" s="165"/>
      <c r="AF52" s="97"/>
      <c r="AG52" s="58"/>
      <c r="AH52" s="58"/>
      <c r="AI52" s="58"/>
      <c r="AJ52" s="58"/>
      <c r="AK52" s="58"/>
      <c r="AL52" s="58"/>
      <c r="AM52" s="58"/>
      <c r="AN52" s="42"/>
      <c r="AO52" s="156"/>
    </row>
    <row r="53" spans="1:41" ht="24.95" customHeight="1" x14ac:dyDescent="0.25">
      <c r="A53" s="71" t="s">
        <v>106</v>
      </c>
      <c r="B53" s="171"/>
      <c r="C53" s="43"/>
      <c r="D53" s="58"/>
      <c r="E53" s="60"/>
      <c r="F53" s="59"/>
      <c r="G53" s="60"/>
      <c r="H53" s="59"/>
      <c r="I53" s="59"/>
      <c r="J53" s="59"/>
      <c r="K53" s="58"/>
      <c r="L53" s="167"/>
      <c r="M53" s="161"/>
      <c r="P53" s="150"/>
      <c r="Q53" s="13" t="str">
        <f>IF(ISBLANK($R$20),"A4",$R$20)</f>
        <v>A4</v>
      </c>
      <c r="R53" s="8"/>
      <c r="S53" s="153"/>
      <c r="T53" s="58"/>
      <c r="U53" s="153"/>
      <c r="V53" s="99"/>
      <c r="W53" s="13" t="str">
        <f>IF(ISBLANK($X$23),"F3",$X$23)</f>
        <v>F3</v>
      </c>
      <c r="X53" s="8"/>
      <c r="Y53" s="153"/>
      <c r="Z53" s="63"/>
      <c r="AA53" s="139"/>
      <c r="AB53" s="137"/>
      <c r="AC53" s="137"/>
      <c r="AD53" s="137"/>
      <c r="AE53" s="137"/>
      <c r="AF53" s="97"/>
      <c r="AG53" s="58"/>
      <c r="AH53" s="58"/>
      <c r="AI53" s="58"/>
      <c r="AJ53" s="58"/>
      <c r="AK53" s="58"/>
      <c r="AL53" s="58"/>
      <c r="AM53" s="58"/>
      <c r="AN53" s="42"/>
      <c r="AO53" s="156"/>
    </row>
    <row r="54" spans="1:41" ht="24.95" customHeight="1" x14ac:dyDescent="0.25">
      <c r="A54" s="71" t="s">
        <v>107</v>
      </c>
      <c r="B54" s="171"/>
      <c r="C54" s="43"/>
      <c r="D54" s="58"/>
      <c r="E54" s="60"/>
      <c r="F54" s="59"/>
      <c r="G54" s="60"/>
      <c r="H54" s="59"/>
      <c r="I54" s="59"/>
      <c r="J54" s="59"/>
      <c r="K54" s="58"/>
      <c r="L54" s="167"/>
      <c r="M54" s="162"/>
      <c r="P54" s="151"/>
      <c r="Q54" s="13" t="str">
        <f>IF(ISBLANK($R$28),"C4",$R$28)</f>
        <v>C4</v>
      </c>
      <c r="R54" s="8"/>
      <c r="S54" s="154"/>
      <c r="T54" s="58"/>
      <c r="U54" s="154"/>
      <c r="V54" s="100"/>
      <c r="W54" s="14" t="str">
        <f>IF(ISBLANK($X$20),"E4",$X$20)</f>
        <v>E4</v>
      </c>
      <c r="X54" s="9"/>
      <c r="Y54" s="154"/>
      <c r="Z54" s="63"/>
      <c r="AA54" s="58"/>
      <c r="AB54" s="58"/>
      <c r="AC54" s="58"/>
      <c r="AD54" s="58"/>
      <c r="AE54" s="58"/>
      <c r="AF54" s="97"/>
      <c r="AG54" s="58"/>
      <c r="AH54" s="58"/>
      <c r="AI54" s="58"/>
      <c r="AJ54" s="58"/>
      <c r="AK54" s="58"/>
      <c r="AL54" s="58"/>
      <c r="AM54" s="58"/>
      <c r="AN54" s="42"/>
      <c r="AO54" s="156"/>
    </row>
    <row r="55" spans="1:41" ht="24.95" customHeight="1" x14ac:dyDescent="0.25">
      <c r="A55" s="71" t="s">
        <v>108</v>
      </c>
      <c r="B55" s="171"/>
      <c r="C55" s="43"/>
      <c r="D55" s="58"/>
      <c r="E55" s="60"/>
      <c r="F55" s="59"/>
      <c r="G55" s="60"/>
      <c r="H55" s="59"/>
      <c r="I55" s="59"/>
      <c r="J55" s="59"/>
      <c r="K55" s="58"/>
      <c r="L55" s="167"/>
      <c r="M55" s="137"/>
      <c r="N55" s="137"/>
      <c r="O55" s="137"/>
      <c r="P55" s="137"/>
      <c r="Q55" s="137"/>
      <c r="R55" s="137"/>
      <c r="S55" s="138"/>
      <c r="T55" s="58"/>
      <c r="U55" s="139"/>
      <c r="V55" s="137"/>
      <c r="W55" s="169"/>
      <c r="X55" s="137"/>
      <c r="Y55" s="138"/>
      <c r="Z55" s="58"/>
      <c r="AA55" s="58"/>
      <c r="AB55" s="58"/>
      <c r="AC55" s="58"/>
      <c r="AD55" s="58"/>
      <c r="AE55" s="58"/>
      <c r="AF55" s="97"/>
      <c r="AG55" s="58"/>
      <c r="AH55" s="58"/>
      <c r="AI55" s="58"/>
      <c r="AJ55" s="58"/>
      <c r="AK55" s="58"/>
      <c r="AL55" s="58"/>
      <c r="AM55" s="58"/>
      <c r="AN55" s="42"/>
      <c r="AO55" s="156"/>
    </row>
    <row r="56" spans="1:41" ht="24.95" customHeight="1" x14ac:dyDescent="0.25">
      <c r="A56" s="71" t="s">
        <v>109</v>
      </c>
      <c r="B56" s="171"/>
      <c r="C56" s="43"/>
      <c r="D56" s="58"/>
      <c r="E56" s="60"/>
      <c r="F56" s="59"/>
      <c r="G56" s="60"/>
      <c r="H56" s="59"/>
      <c r="I56" s="59"/>
      <c r="J56" s="59"/>
      <c r="K56" s="58"/>
      <c r="L56" s="167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D56" s="58"/>
      <c r="AE56" s="58"/>
      <c r="AF56" s="97"/>
      <c r="AG56" s="58"/>
      <c r="AH56" s="58"/>
      <c r="AI56" s="58"/>
      <c r="AJ56" s="58"/>
      <c r="AK56" s="58"/>
      <c r="AL56" s="58"/>
      <c r="AM56" s="58"/>
      <c r="AN56" s="42"/>
      <c r="AO56" s="156"/>
    </row>
    <row r="57" spans="1:41" ht="24.95" customHeight="1" thickBot="1" x14ac:dyDescent="0.3">
      <c r="A57" s="71" t="s">
        <v>110</v>
      </c>
      <c r="B57" s="171"/>
      <c r="C57" s="45"/>
      <c r="D57" s="46"/>
      <c r="E57" s="47"/>
      <c r="F57" s="56"/>
      <c r="G57" s="47"/>
      <c r="H57" s="56"/>
      <c r="I57" s="56"/>
      <c r="J57" s="56"/>
      <c r="K57" s="46"/>
      <c r="L57" s="168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182"/>
      <c r="AG57" s="46"/>
      <c r="AH57" s="46"/>
      <c r="AI57" s="46"/>
      <c r="AJ57" s="46"/>
      <c r="AK57" s="46"/>
      <c r="AL57" s="46"/>
      <c r="AM57" s="46"/>
      <c r="AN57" s="48"/>
      <c r="AO57" s="156"/>
    </row>
    <row r="58" spans="1:41" ht="24.95" customHeight="1" x14ac:dyDescent="0.25">
      <c r="A58" s="71" t="s">
        <v>111</v>
      </c>
      <c r="B58" s="171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6"/>
    </row>
    <row r="59" spans="1:41" ht="24.95" hidden="1" customHeight="1" x14ac:dyDescent="0.25">
      <c r="A59" s="71" t="s">
        <v>112</v>
      </c>
      <c r="B59" s="8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156"/>
    </row>
    <row r="60" spans="1:41" ht="24.95" hidden="1" customHeight="1" x14ac:dyDescent="0.25">
      <c r="A60" s="71" t="s">
        <v>113</v>
      </c>
      <c r="B60" s="8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156"/>
    </row>
    <row r="61" spans="1:41" ht="24.95" hidden="1" customHeight="1" x14ac:dyDescent="0.25">
      <c r="A61" s="71" t="s">
        <v>114</v>
      </c>
      <c r="B61" s="8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156"/>
    </row>
    <row r="62" spans="1:41" ht="24.95" hidden="1" customHeight="1" x14ac:dyDescent="0.25">
      <c r="A62" s="71" t="s">
        <v>115</v>
      </c>
      <c r="B62" s="8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156"/>
    </row>
    <row r="63" spans="1:41" ht="24.95" hidden="1" customHeight="1" x14ac:dyDescent="0.25">
      <c r="A63" s="71" t="s">
        <v>116</v>
      </c>
      <c r="B63" s="8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156"/>
    </row>
    <row r="64" spans="1:41" ht="24.95" hidden="1" customHeight="1" x14ac:dyDescent="0.25">
      <c r="A64" s="71" t="s">
        <v>117</v>
      </c>
      <c r="B64" s="8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156"/>
    </row>
    <row r="65" spans="1:41" ht="24.95" hidden="1" customHeight="1" x14ac:dyDescent="0.25">
      <c r="A65" s="71" t="s">
        <v>118</v>
      </c>
      <c r="B65" s="8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156"/>
    </row>
    <row r="66" spans="1:41" ht="24.95" hidden="1" customHeight="1" x14ac:dyDescent="0.25">
      <c r="A66" s="71" t="s">
        <v>119</v>
      </c>
      <c r="B66" s="8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156"/>
    </row>
    <row r="67" spans="1:41" ht="24.95" hidden="1" customHeight="1" x14ac:dyDescent="0.25">
      <c r="A67" s="71" t="s">
        <v>120</v>
      </c>
      <c r="B67" s="8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156"/>
    </row>
    <row r="68" spans="1:41" ht="24.95" hidden="1" customHeight="1" x14ac:dyDescent="0.25">
      <c r="A68" s="71" t="s">
        <v>121</v>
      </c>
      <c r="B68" s="8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156"/>
    </row>
    <row r="69" spans="1:41" ht="24.95" hidden="1" customHeight="1" x14ac:dyDescent="0.25">
      <c r="A69" s="71" t="s">
        <v>122</v>
      </c>
      <c r="B69" s="8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156"/>
    </row>
    <row r="70" spans="1:41" ht="24.95" hidden="1" customHeight="1" x14ac:dyDescent="0.25">
      <c r="A70" s="71" t="s">
        <v>123</v>
      </c>
      <c r="B70" s="8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156"/>
    </row>
    <row r="71" spans="1:41" ht="24.95" hidden="1" customHeight="1" x14ac:dyDescent="0.25">
      <c r="A71" s="71" t="s">
        <v>124</v>
      </c>
      <c r="B71" s="8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156"/>
    </row>
    <row r="72" spans="1:41" ht="24.95" hidden="1" customHeight="1" x14ac:dyDescent="0.25">
      <c r="A72" s="71" t="s">
        <v>125</v>
      </c>
      <c r="B72" s="8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156"/>
    </row>
    <row r="73" spans="1:41" ht="24.95" hidden="1" customHeight="1" x14ac:dyDescent="0.25">
      <c r="A73" s="71" t="s">
        <v>143</v>
      </c>
      <c r="B73" s="8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156"/>
    </row>
    <row r="74" spans="1:41" ht="24.95" hidden="1" customHeight="1" x14ac:dyDescent="0.25">
      <c r="A74" s="71" t="s">
        <v>126</v>
      </c>
      <c r="B74" s="8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156"/>
    </row>
    <row r="75" spans="1:41" ht="24.95" hidden="1" customHeight="1" x14ac:dyDescent="0.25">
      <c r="A75" s="71" t="s">
        <v>127</v>
      </c>
      <c r="B75" s="8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156"/>
    </row>
    <row r="76" spans="1:41" ht="24.95" hidden="1" customHeight="1" x14ac:dyDescent="0.25">
      <c r="A76" s="71" t="s">
        <v>128</v>
      </c>
      <c r="B76" s="8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156"/>
    </row>
    <row r="77" spans="1:41" ht="24.95" hidden="1" customHeight="1" x14ac:dyDescent="0.25">
      <c r="A77" s="71" t="s">
        <v>129</v>
      </c>
      <c r="B77" s="8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156"/>
    </row>
    <row r="78" spans="1:41" ht="24.95" hidden="1" customHeight="1" x14ac:dyDescent="0.25">
      <c r="A78" s="71" t="s">
        <v>130</v>
      </c>
      <c r="B78" s="8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156"/>
    </row>
    <row r="79" spans="1:41" ht="24.95" hidden="1" customHeight="1" x14ac:dyDescent="0.25">
      <c r="A79" s="71" t="s">
        <v>131</v>
      </c>
      <c r="B79" s="8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156"/>
    </row>
    <row r="80" spans="1:41" s="82" customFormat="1" ht="30" hidden="1" customHeight="1" thickBot="1" x14ac:dyDescent="0.3">
      <c r="A80" s="71" t="s">
        <v>132</v>
      </c>
      <c r="B80" s="81"/>
      <c r="AO80" s="157"/>
    </row>
    <row r="81" spans="1:1" ht="14.25" hidden="1" customHeight="1" x14ac:dyDescent="0.2">
      <c r="A81" s="72" t="s">
        <v>132</v>
      </c>
    </row>
  </sheetData>
  <mergeCells count="78">
    <mergeCell ref="AG5:AN7"/>
    <mergeCell ref="B1:B58"/>
    <mergeCell ref="AH29:AH34"/>
    <mergeCell ref="AM29:AM34"/>
    <mergeCell ref="AI31:AI34"/>
    <mergeCell ref="AH35:AM35"/>
    <mergeCell ref="AH28:AM28"/>
    <mergeCell ref="AH14:AM14"/>
    <mergeCell ref="AE15:AE20"/>
    <mergeCell ref="AA15:AA20"/>
    <mergeCell ref="Y15:Y24"/>
    <mergeCell ref="AM15:AM20"/>
    <mergeCell ref="AH15:AH20"/>
    <mergeCell ref="U55:Y55"/>
    <mergeCell ref="AA53:AE53"/>
    <mergeCell ref="S45:S54"/>
    <mergeCell ref="M45:M54"/>
    <mergeCell ref="AO1:AO80"/>
    <mergeCell ref="C58:AN58"/>
    <mergeCell ref="C1:AN1"/>
    <mergeCell ref="U15:U24"/>
    <mergeCell ref="S15:S32"/>
    <mergeCell ref="M15:M32"/>
    <mergeCell ref="AE45:AE52"/>
    <mergeCell ref="AA45:AA52"/>
    <mergeCell ref="Y45:Y54"/>
    <mergeCell ref="L2:L57"/>
    <mergeCell ref="AH11:AM13"/>
    <mergeCell ref="AI17:AI20"/>
    <mergeCell ref="AH21:AM21"/>
    <mergeCell ref="AH25:AM27"/>
    <mergeCell ref="U44:Y44"/>
    <mergeCell ref="M55:S55"/>
    <mergeCell ref="M36:AE38"/>
    <mergeCell ref="U41:Y43"/>
    <mergeCell ref="W45:X45"/>
    <mergeCell ref="V47:V50"/>
    <mergeCell ref="V51:V54"/>
    <mergeCell ref="AA41:AE43"/>
    <mergeCell ref="AC45:AD45"/>
    <mergeCell ref="M44:S44"/>
    <mergeCell ref="P47:P50"/>
    <mergeCell ref="P51:P54"/>
    <mergeCell ref="M41:S43"/>
    <mergeCell ref="U45:U54"/>
    <mergeCell ref="AB47:AB49"/>
    <mergeCell ref="AB50:AB52"/>
    <mergeCell ref="AA44:AE44"/>
    <mergeCell ref="M5:AE7"/>
    <mergeCell ref="AA11:AE13"/>
    <mergeCell ref="AC15:AD15"/>
    <mergeCell ref="AB17:AB20"/>
    <mergeCell ref="M33:S33"/>
    <mergeCell ref="U25:Y25"/>
    <mergeCell ref="AA21:AE21"/>
    <mergeCell ref="AA14:AE14"/>
    <mergeCell ref="U14:Y14"/>
    <mergeCell ref="D7:E7"/>
    <mergeCell ref="D9:E9"/>
    <mergeCell ref="H8:J8"/>
    <mergeCell ref="H7:J7"/>
    <mergeCell ref="H9:J9"/>
    <mergeCell ref="H13:J14"/>
    <mergeCell ref="D13:E14"/>
    <mergeCell ref="AJ15:AL15"/>
    <mergeCell ref="AJ29:AL29"/>
    <mergeCell ref="AF2:AF57"/>
    <mergeCell ref="P17:P20"/>
    <mergeCell ref="P21:P24"/>
    <mergeCell ref="P25:P28"/>
    <mergeCell ref="P29:P32"/>
    <mergeCell ref="U11:Y13"/>
    <mergeCell ref="W15:X15"/>
    <mergeCell ref="V17:V20"/>
    <mergeCell ref="V21:V24"/>
    <mergeCell ref="M11:S13"/>
    <mergeCell ref="Q15:R15"/>
    <mergeCell ref="C2:K6"/>
  </mergeCells>
  <phoneticPr fontId="2" type="noConversion"/>
  <conditionalFormatting sqref="Q47">
    <cfRule type="expression" dxfId="47" priority="69">
      <formula>ISBLANK($R$19)</formula>
    </cfRule>
  </conditionalFormatting>
  <conditionalFormatting sqref="Q48">
    <cfRule type="expression" dxfId="46" priority="68">
      <formula>ISBLANK($R$27)</formula>
    </cfRule>
  </conditionalFormatting>
  <conditionalFormatting sqref="Q49">
    <cfRule type="expression" dxfId="45" priority="67">
      <formula>ISBLANK($R$24)</formula>
    </cfRule>
  </conditionalFormatting>
  <conditionalFormatting sqref="Q50">
    <cfRule type="expression" dxfId="44" priority="66">
      <formula>ISBLANK($R$32)</formula>
    </cfRule>
  </conditionalFormatting>
  <conditionalFormatting sqref="Q51">
    <cfRule type="expression" dxfId="43" priority="65">
      <formula>ISBLANK($R$23)</formula>
    </cfRule>
  </conditionalFormatting>
  <conditionalFormatting sqref="Q52">
    <cfRule type="expression" dxfId="42" priority="64">
      <formula>ISBLANK($R$31)</formula>
    </cfRule>
  </conditionalFormatting>
  <conditionalFormatting sqref="Q53">
    <cfRule type="expression" dxfId="41" priority="63">
      <formula>ISBLANK($R$20)</formula>
    </cfRule>
  </conditionalFormatting>
  <conditionalFormatting sqref="Q54">
    <cfRule type="expression" dxfId="40" priority="62">
      <formula>ISBLANK($R$28)</formula>
    </cfRule>
  </conditionalFormatting>
  <conditionalFormatting sqref="W17">
    <cfRule type="expression" dxfId="39" priority="97">
      <formula>ISBLANK($R$17)</formula>
    </cfRule>
  </conditionalFormatting>
  <conditionalFormatting sqref="W18">
    <cfRule type="expression" dxfId="38" priority="90">
      <formula>ISBLANK($R$25)</formula>
    </cfRule>
  </conditionalFormatting>
  <conditionalFormatting sqref="W19">
    <cfRule type="expression" dxfId="37" priority="92">
      <formula>ISBLANK($R$22)</formula>
    </cfRule>
  </conditionalFormatting>
  <conditionalFormatting sqref="W20">
    <cfRule type="expression" dxfId="36" priority="91">
      <formula>ISBLANK($R$30)</formula>
    </cfRule>
  </conditionalFormatting>
  <conditionalFormatting sqref="W21">
    <cfRule type="expression" dxfId="35" priority="18">
      <formula>ISBLANK($R$21)</formula>
    </cfRule>
  </conditionalFormatting>
  <conditionalFormatting sqref="W22">
    <cfRule type="expression" dxfId="34" priority="17">
      <formula>ISBLANK($R$29)</formula>
    </cfRule>
  </conditionalFormatting>
  <conditionalFormatting sqref="W23">
    <cfRule type="expression" dxfId="33" priority="87">
      <formula>ISBLANK($R$18)</formula>
    </cfRule>
  </conditionalFormatting>
  <conditionalFormatting sqref="W24">
    <cfRule type="expression" dxfId="32" priority="86">
      <formula>ISBLANK($R$26)</formula>
    </cfRule>
  </conditionalFormatting>
  <conditionalFormatting sqref="W29">
    <cfRule type="expression" dxfId="31" priority="45">
      <formula>ISBLANK($X$20)</formula>
    </cfRule>
  </conditionalFormatting>
  <conditionalFormatting sqref="W30">
    <cfRule type="expression" dxfId="30" priority="48">
      <formula>ISBLANK($X$23)</formula>
    </cfRule>
  </conditionalFormatting>
  <conditionalFormatting sqref="W31">
    <cfRule type="expression" dxfId="29" priority="47">
      <formula>ISBLANK($R$48)</formula>
    </cfRule>
  </conditionalFormatting>
  <conditionalFormatting sqref="W32">
    <cfRule type="expression" dxfId="28" priority="46">
      <formula>ISBLANK($R$51)</formula>
    </cfRule>
  </conditionalFormatting>
  <conditionalFormatting sqref="W47">
    <cfRule type="expression" dxfId="27" priority="7">
      <formula>ISBLANK($R$47)</formula>
    </cfRule>
  </conditionalFormatting>
  <conditionalFormatting sqref="W48">
    <cfRule type="expression" dxfId="26" priority="6">
      <formula>ISBLANK($R$52)</formula>
    </cfRule>
  </conditionalFormatting>
  <conditionalFormatting sqref="W49">
    <cfRule type="expression" dxfId="25" priority="9">
      <formula>ISBLANK($X$19)</formula>
    </cfRule>
  </conditionalFormatting>
  <conditionalFormatting sqref="W50">
    <cfRule type="expression" dxfId="24" priority="8">
      <formula>ISBLANK($X$24)</formula>
    </cfRule>
  </conditionalFormatting>
  <conditionalFormatting sqref="W51">
    <cfRule type="expression" dxfId="23" priority="5">
      <formula>ISBLANK($R$51)</formula>
    </cfRule>
  </conditionalFormatting>
  <conditionalFormatting sqref="W52">
    <cfRule type="expression" dxfId="22" priority="4">
      <formula>ISBLANK($R$48)</formula>
    </cfRule>
  </conditionalFormatting>
  <conditionalFormatting sqref="W53">
    <cfRule type="expression" dxfId="21" priority="3">
      <formula>ISBLANK($X$23)</formula>
    </cfRule>
  </conditionalFormatting>
  <conditionalFormatting sqref="W54">
    <cfRule type="expression" dxfId="20" priority="2">
      <formula>ISBLANK($X$20)</formula>
    </cfRule>
  </conditionalFormatting>
  <conditionalFormatting sqref="AC17">
    <cfRule type="expression" dxfId="19" priority="85">
      <formula>ISBLANK($X$17)</formula>
    </cfRule>
  </conditionalFormatting>
  <conditionalFormatting sqref="AC18">
    <cfRule type="expression" dxfId="18" priority="83">
      <formula>ISBLANK($X$21)</formula>
    </cfRule>
  </conditionalFormatting>
  <conditionalFormatting sqref="AC19">
    <cfRule type="expression" dxfId="17" priority="15">
      <formula>ISBLANK($X$18)</formula>
    </cfRule>
  </conditionalFormatting>
  <conditionalFormatting sqref="AC20">
    <cfRule type="expression" dxfId="16" priority="82">
      <formula>ISBLANK($X$22)</formula>
    </cfRule>
  </conditionalFormatting>
  <conditionalFormatting sqref="AC24">
    <cfRule type="expression" dxfId="15" priority="16">
      <formula>ISBLANK($X$18)</formula>
    </cfRule>
  </conditionalFormatting>
  <conditionalFormatting sqref="AC47">
    <cfRule type="expression" dxfId="14" priority="44">
      <formula>ISBLANK($AD$19)</formula>
    </cfRule>
  </conditionalFormatting>
  <conditionalFormatting sqref="AC48">
    <cfRule type="expression" dxfId="13" priority="43">
      <formula>ISBLANK($X$47)</formula>
    </cfRule>
  </conditionalFormatting>
  <conditionalFormatting sqref="AC49">
    <cfRule type="expression" dxfId="12" priority="41">
      <formula>ISBLANK($X$52)</formula>
    </cfRule>
  </conditionalFormatting>
  <conditionalFormatting sqref="AC50">
    <cfRule type="expression" dxfId="11" priority="36">
      <formula>ISBLANK($AD$20)</formula>
    </cfRule>
  </conditionalFormatting>
  <conditionalFormatting sqref="AC51">
    <cfRule type="expression" dxfId="10" priority="1">
      <formula>ISBLANK($X$51)</formula>
    </cfRule>
  </conditionalFormatting>
  <conditionalFormatting sqref="AC51:AC52">
    <cfRule type="expression" dxfId="9" priority="35">
      <formula>ISBLANK($X$48)</formula>
    </cfRule>
  </conditionalFormatting>
  <conditionalFormatting sqref="AJ17">
    <cfRule type="expression" dxfId="8" priority="33">
      <formula>ISBLANK($AD$17)</formula>
    </cfRule>
  </conditionalFormatting>
  <conditionalFormatting sqref="AJ18">
    <cfRule type="expression" dxfId="7" priority="25">
      <formula>ISBLANK($AD$18)</formula>
    </cfRule>
  </conditionalFormatting>
  <conditionalFormatting sqref="AJ19">
    <cfRule type="expression" dxfId="6" priority="24">
      <formula>ISBLANK($AD$47)</formula>
    </cfRule>
  </conditionalFormatting>
  <conditionalFormatting sqref="AJ20">
    <cfRule type="expression" dxfId="5" priority="23">
      <formula>ISBLANK($AD$50)</formula>
    </cfRule>
  </conditionalFormatting>
  <conditionalFormatting sqref="AJ31">
    <cfRule type="expression" dxfId="4" priority="22">
      <formula>ISBLANK($AD$48)</formula>
    </cfRule>
  </conditionalFormatting>
  <conditionalFormatting sqref="AJ32">
    <cfRule type="expression" dxfId="3" priority="13">
      <formula>ISBLANK($AD$51)</formula>
    </cfRule>
  </conditionalFormatting>
  <conditionalFormatting sqref="AJ33">
    <cfRule type="expression" dxfId="2" priority="21">
      <formula>ISBLANK($AD$49)</formula>
    </cfRule>
  </conditionalFormatting>
  <conditionalFormatting sqref="AJ34">
    <cfRule type="expression" dxfId="1" priority="19">
      <formula>ISBLANK($AD$52)</formula>
    </cfRule>
  </conditionalFormatting>
  <conditionalFormatting sqref="AJ38">
    <cfRule type="expression" dxfId="0" priority="14">
      <formula>ISBLANK($AD$51)</formula>
    </cfRule>
  </conditionalFormatting>
  <dataValidations count="22">
    <dataValidation type="whole" showInputMessage="1" showErrorMessage="1" errorTitle="Valeur rentrée" error="Valeur entre 0 et 2 uniquement" sqref="G18:G49 H31:H42 F7:F16 F32:F41 F57:F79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9C6D3C2C-3490-46A8-BB0A-6C6679DEFE44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47109419-17CE-4BF2-B2C4-C10A9543184D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V15 AB15 P45 V45 AB45 AI15 AI29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 AD22:AD24" xr:uid="{113660A4-5E44-48F7-BA2B-3EDDA5F596FC}">
      <formula1>$Q$21:$Q$24</formula1>
    </dataValidation>
    <dataValidation type="list" allowBlank="1" showInputMessage="1" showErrorMessage="1" sqref="R25:R28 X26:X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X17:X20" xr:uid="{401D01AA-8325-4809-80E6-3448DC4CFEAA}">
      <formula1>$W$17:$W$20</formula1>
    </dataValidation>
    <dataValidation type="list" allowBlank="1" showInputMessage="1" showErrorMessage="1" sqref="X21:X24" xr:uid="{CCF9C8B8-D114-46F7-AFB7-405BEA8EAC79}">
      <formula1>$W$21:$W$24</formula1>
    </dataValidation>
    <dataValidation type="list" allowBlank="1" showInputMessage="1" showErrorMessage="1" sqref="AD17:AD20" xr:uid="{BB13C608-9D23-4977-8B27-7674F5BB75E7}">
      <formula1>$AC$17:$AC$20</formula1>
    </dataValidation>
    <dataValidation type="list" allowBlank="1" showInputMessage="1" showErrorMessage="1" sqref="R47:R50" xr:uid="{00D7A44C-B7EE-4AAD-978E-18DFEE660C65}">
      <formula1>$Q$47:$Q$50</formula1>
    </dataValidation>
    <dataValidation type="list" allowBlank="1" showInputMessage="1" showErrorMessage="1" sqref="R51:R54" xr:uid="{5FC57F36-72A8-43BF-B9B5-8F4EB6A37127}">
      <formula1>$Q$51:$Q$54</formula1>
    </dataValidation>
    <dataValidation type="list" allowBlank="1" showInputMessage="1" showErrorMessage="1" sqref="X47:X50" xr:uid="{BB57D131-0B25-4D6E-9562-03FF7A994281}">
      <formula1>$W$47:$W$50</formula1>
    </dataValidation>
    <dataValidation type="list" allowBlank="1" showInputMessage="1" showErrorMessage="1" sqref="AD47:AD49" xr:uid="{FB6769A8-DB29-49AA-9079-9C1E89370156}">
      <formula1>$AC$47:$AC$49</formula1>
    </dataValidation>
    <dataValidation type="list" allowBlank="1" showInputMessage="1" showErrorMessage="1" sqref="AK17:AK20" xr:uid="{B4D2D38B-5C3E-4C7A-8B4D-14695A9F97B9}">
      <formula1>$AJ$17:$AJ$20</formula1>
    </dataValidation>
    <dataValidation type="list" allowBlank="1" showInputMessage="1" showErrorMessage="1" sqref="AK31:AK34" xr:uid="{15DF635D-896A-411B-BF47-F814791A45D7}">
      <formula1>$AJ$31:$AJ$34</formula1>
    </dataValidation>
    <dataValidation type="decimal" allowBlank="1" showInputMessage="1" showErrorMessage="1" sqref="AL17:AL20 AL31:AL34" xr:uid="{7F8C02D8-CEA6-446B-A3FC-68FC2F5CD345}">
      <formula1>0</formula1>
      <formula2>720</formula2>
    </dataValidation>
    <dataValidation type="list" showInputMessage="1" showErrorMessage="1" errorTitle="Valeur rentrée" error="Valeur entre 0 et 2 uniquement" sqref="H15:H30" xr:uid="{98A004DD-1316-49B7-B48F-28A4068D9311}">
      <formula1>$A$1:$A$80</formula1>
    </dataValidation>
    <dataValidation type="decimal" allowBlank="1" showInputMessage="1" showErrorMessage="1" sqref="E15:E30" xr:uid="{7306D21C-88DF-4620-989A-B80126ACF36D}">
      <formula1>0</formula1>
      <formula2>2</formula2>
    </dataValidation>
    <dataValidation type="list" allowBlank="1" showInputMessage="1" showErrorMessage="1" sqref="X51:X54" xr:uid="{88A72882-DE46-4631-94C0-8FF38604493E}">
      <formula1>$W$51:$W$54</formula1>
    </dataValidation>
    <dataValidation type="list" allowBlank="1" showInputMessage="1" showErrorMessage="1" sqref="AD50:AD52" xr:uid="{E3106E7B-0CCA-4233-B5D0-9461C3E72676}">
      <formula1>$AC$50:$AC$52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8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2024-09-16T16:06:58Z</dcterms:modified>
</cp:coreProperties>
</file>