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PycharmProjects\linkage\experiment_hamming_ABCDEFGHIJKLMNOPQRST_20\"/>
    </mc:Choice>
  </mc:AlternateContent>
  <xr:revisionPtr revIDLastSave="0" documentId="8_{114B7C0E-0CA7-4D9D-9257-D44994E90663}" xr6:coauthVersionLast="37" xr6:coauthVersionMax="37" xr10:uidLastSave="{00000000-0000-0000-0000-000000000000}"/>
  <bookViews>
    <workbookView xWindow="0" yWindow="0" windowWidth="28755" windowHeight="12195" xr2:uid="{00000000-000D-0000-FFFF-FFFF00000000}"/>
  </bookViews>
  <sheets>
    <sheet name="ex2 summary_table" sheetId="1" r:id="rId1"/>
  </sheets>
  <calcPr calcId="179021"/>
</workbook>
</file>

<file path=xl/calcChain.xml><?xml version="1.0" encoding="utf-8"?>
<calcChain xmlns="http://schemas.openxmlformats.org/spreadsheetml/2006/main">
  <c r="B13" i="1" l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C13" i="1"/>
  <c r="D13" i="1"/>
  <c r="E13" i="1"/>
  <c r="F13" i="1"/>
  <c r="G13" i="1"/>
  <c r="H13" i="1"/>
  <c r="I13" i="1"/>
  <c r="J13" i="1"/>
</calcChain>
</file>

<file path=xl/sharedStrings.xml><?xml version="1.0" encoding="utf-8"?>
<sst xmlns="http://schemas.openxmlformats.org/spreadsheetml/2006/main" count="75" uniqueCount="28">
  <si>
    <t>L1_mean</t>
  </si>
  <si>
    <t>L1_var</t>
  </si>
  <si>
    <t>L1_wins</t>
  </si>
  <si>
    <t>L2_mean</t>
  </si>
  <si>
    <t>L2_var</t>
  </si>
  <si>
    <t>L2_wins</t>
  </si>
  <si>
    <t>Linf_mean</t>
  </si>
  <si>
    <t>Linf_var</t>
  </si>
  <si>
    <t>Linf_wins</t>
  </si>
  <si>
    <t>minmax</t>
  </si>
  <si>
    <t>median</t>
  </si>
  <si>
    <t>single</t>
  </si>
  <si>
    <t>complete</t>
  </si>
  <si>
    <t>average</t>
  </si>
  <si>
    <t>ward</t>
  </si>
  <si>
    <t>L1 (Манхэттенское)</t>
  </si>
  <si>
    <t>L2 (Фробениуса)</t>
  </si>
  <si>
    <t>mean</t>
  </si>
  <si>
    <t>var</t>
  </si>
  <si>
    <t>wins</t>
  </si>
  <si>
    <t>L∞ (Чебышевское)</t>
  </si>
  <si>
    <t>method</t>
  </si>
  <si>
    <t>metric</t>
  </si>
  <si>
    <t>winning_seeds</t>
  </si>
  <si>
    <t>L1</t>
  </si>
  <si>
    <t>L2</t>
  </si>
  <si>
    <t>Linf</t>
  </si>
  <si>
    <t>1003688148, 1019073476, 1070523321, 1076707527, 1077528741, 1114843443, 1115083196, 1223089081, 1274581022, 1295913254, 1319779209, 1328550144, 1381268104, 143874895, 1603546816, 1650963360, 1681703102, 1709303756, 1800668496, 1821900457, 1833162419, 1863937050, 2098933918, 2100300368, 2116251478, 2126824046, 219594864, 2199212659, 2302210615, 2356532323, 2439557905, 2496271608, 2524856112, 254226925, 2602046076, 2604200778, 2622212023, 2624734480, 2628472269, 2783669475, 283445984, 2837407224, 2852383101, 2893948753, 292003906, 2943831304, 2961085150, 2980236073, 3002298816, 3013302819, 3033885844, 3076553724, 3095610850, 3101896246, 3121391950, 3146836524, 3190723635, 3201533325, 3229549601, 3305067330, 3341083145, 3367832186, 3370070578, 3372825232, 339967295, 3476398930, 34990298, 3578325013, 3629096822, 3640252263, 3705470890, 3724144713, 3774087351, 3779233237, 3827877354, 3949392650, 3954947474, 4022160370, 4034016800, 4045815342, 4052889328, 4079486792, 4146580598, 4187546725, 4228391979, 444386854, 447795817, 508892856, 522115368, 615189677, 625101323, 647389074, 650746773, 681616815, 690460698, 726342095, 82879937, 917879721, 93658006, 986584719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</si>
</sst>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1.0589879</c:v>
                </c:pt>
                <c:pt idx="1">
                  <c:v>1.7662799999999999E-2</c:v>
                </c:pt>
                <c:pt idx="2">
                  <c:v>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4-4332-BBC3-710DEB3311F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0.67101619999999995</c:v>
                </c:pt>
                <c:pt idx="1">
                  <c:v>1.2859799999999999E-2</c:v>
                </c:pt>
                <c:pt idx="2">
                  <c:v>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4-4332-BBC3-710DEB3311F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2.3684020000000001</c:v>
                </c:pt>
                <c:pt idx="1">
                  <c:v>3.6738899999999998E-2</c:v>
                </c:pt>
                <c:pt idx="2">
                  <c:v>4.43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4-4332-BBC3-710DEB3311F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0.92177779999999998</c:v>
                </c:pt>
                <c:pt idx="1">
                  <c:v>1.8497900000000001E-2</c:v>
                </c:pt>
                <c:pt idx="2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4-4332-BBC3-710DEB3311F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0.69791179999999997</c:v>
                </c:pt>
                <c:pt idx="1">
                  <c:v>1.2670600000000001E-2</c:v>
                </c:pt>
                <c:pt idx="2">
                  <c:v>3.7892000000000001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24-4332-BBC3-710DEB3311F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summary_table'!$B$18,'ex2 summary_table'!$E$18,'ex2 summary_table'!$H$18)</c:f>
              <c:numCache>
                <c:formatCode>General</c:formatCode>
                <c:ptCount val="3"/>
                <c:pt idx="0">
                  <c:v>7.9163857999999996</c:v>
                </c:pt>
                <c:pt idx="1">
                  <c:v>0.1168696</c:v>
                </c:pt>
                <c:pt idx="2">
                  <c:v>12.875400000000001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24-4332-BBC3-710DEB331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1.8215E-3</c:v>
                </c:pt>
                <c:pt idx="1">
                  <c:v>5.9999999999999997E-7</c:v>
                </c:pt>
                <c:pt idx="2">
                  <c:v>6.3131300000000001E-2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B-4E83-9A14-80345F62BDA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5.2299999999999997E-5</c:v>
                </c:pt>
                <c:pt idx="1">
                  <c:v>0</c:v>
                </c:pt>
                <c:pt idx="2">
                  <c:v>0.2347475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B-4E83-9A14-80345F62BDA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1.7435300000000001E-2</c:v>
                </c:pt>
                <c:pt idx="1">
                  <c:v>3.4999999999999999E-6</c:v>
                </c:pt>
                <c:pt idx="2">
                  <c:v>0.24757580000000001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B-4E83-9A14-80345F62BDA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1.604E-4</c:v>
                </c:pt>
                <c:pt idx="1">
                  <c:v>0</c:v>
                </c:pt>
                <c:pt idx="2">
                  <c:v>0.1837374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B-4E83-9A14-80345F62BDA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4.7899999999999999E-5</c:v>
                </c:pt>
                <c:pt idx="1">
                  <c:v>0</c:v>
                </c:pt>
                <c:pt idx="2">
                  <c:v>0.2040438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6B-4E83-9A14-80345F62BDA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0.1176055</c:v>
                </c:pt>
                <c:pt idx="1">
                  <c:v>2.8799999999999999E-5</c:v>
                </c:pt>
                <c:pt idx="2">
                  <c:v>0.51024930000000002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6B-4E83-9A14-80345F62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1.8215E-3</c:v>
                </c:pt>
                <c:pt idx="1">
                  <c:v>5.9999999999999997E-7</c:v>
                </c:pt>
                <c:pt idx="2">
                  <c:v>6.3131300000000001E-2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DE8-AD94-75CA0702B7AD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5.2299999999999997E-5</c:v>
                </c:pt>
                <c:pt idx="1">
                  <c:v>0</c:v>
                </c:pt>
                <c:pt idx="2">
                  <c:v>0.2347475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4DE8-AD94-75CA0702B7AD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1.7435300000000001E-2</c:v>
                </c:pt>
                <c:pt idx="1">
                  <c:v>3.4999999999999999E-6</c:v>
                </c:pt>
                <c:pt idx="2">
                  <c:v>0.24757580000000001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0-4DE8-AD94-75CA0702B7AD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1.604E-4</c:v>
                </c:pt>
                <c:pt idx="1">
                  <c:v>0</c:v>
                </c:pt>
                <c:pt idx="2">
                  <c:v>0.1837374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0-4DE8-AD94-75CA0702B7AD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4.7899999999999999E-5</c:v>
                </c:pt>
                <c:pt idx="1">
                  <c:v>0</c:v>
                </c:pt>
                <c:pt idx="2">
                  <c:v>0.2040438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C0-4DE8-AD94-75CA0702B7AD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0.1176055</c:v>
                </c:pt>
                <c:pt idx="1">
                  <c:v>2.8799999999999999E-5</c:v>
                </c:pt>
                <c:pt idx="2">
                  <c:v>0.51024930000000002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C0-4DE8-AD94-75CA0702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выигрышей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summary_table'!$D$13,'ex2 summary_table'!$G$13,'ex2 summary_table'!$J$13)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9-4A1C-8A0B-1FF0721C4E6C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summary_table'!$D$14,'ex2 summary_table'!$G$14,'ex2 summary_table'!$J$14)</c:f>
              <c:numCache>
                <c:formatCode>General</c:formatCode>
                <c:ptCount val="3"/>
                <c:pt idx="0">
                  <c:v>100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9-4A1C-8A0B-1FF0721C4E6C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summary_table'!$D$15,'ex2 summary_table'!$G$15,'ex2 summary_table'!$J$15)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9-4A1C-8A0B-1FF0721C4E6C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summary_table'!$D$16,'ex2 summary_table'!$G$16,'ex2 summary_table'!$J$16)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9-4A1C-8A0B-1FF0721C4E6C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summary_table'!$D$17,'ex2 summary_table'!$G$17,'ex2 summary_table'!$J$17)</c:f>
              <c:numCache>
                <c:formatCode>General</c:formatCode>
                <c:ptCount val="3"/>
                <c:pt idx="0">
                  <c:v>0</c:v>
                </c:pt>
                <c:pt idx="1">
                  <c:v>100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F9-4A1C-8A0B-1FF0721C4E6C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summary_table'!$D$18,'ex2 summary_table'!$G$18,'ex2 summary_table'!$J$18)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F9-4A1C-8A0B-1FF0721C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без </a:t>
            </a:r>
            <a:r>
              <a:rPr lang="en-US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1.0589879</c:v>
                </c:pt>
                <c:pt idx="1">
                  <c:v>1.7662799999999999E-2</c:v>
                </c:pt>
                <c:pt idx="2">
                  <c:v>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6-45FE-B7EE-B30991E30089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0.67101619999999995</c:v>
                </c:pt>
                <c:pt idx="1">
                  <c:v>1.2859799999999999E-2</c:v>
                </c:pt>
                <c:pt idx="2">
                  <c:v>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6-45FE-B7EE-B30991E30089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2.3684020000000001</c:v>
                </c:pt>
                <c:pt idx="1">
                  <c:v>3.6738899999999998E-2</c:v>
                </c:pt>
                <c:pt idx="2">
                  <c:v>4.43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6-45FE-B7EE-B30991E30089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0.92177779999999998</c:v>
                </c:pt>
                <c:pt idx="1">
                  <c:v>1.8497900000000001E-2</c:v>
                </c:pt>
                <c:pt idx="2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6-45FE-B7EE-B30991E30089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0.69791179999999997</c:v>
                </c:pt>
                <c:pt idx="1">
                  <c:v>1.2670600000000001E-2</c:v>
                </c:pt>
                <c:pt idx="2">
                  <c:v>3.7892000000000001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76-45FE-B7EE-B30991E3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summary_table'!$B$11:$B$12,'ex2 summary_table'!$E$11:$E$12,'ex2 summary_table'!$H$11:$H$12)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mean</c:v>
                        </c:pt>
                        <c:pt idx="1">
                          <c:v>mean</c:v>
                        </c:pt>
                        <c:pt idx="2">
                          <c:v>mean</c:v>
                        </c:pt>
                      </c:lvl>
                      <c:lvl>
                        <c:pt idx="0">
                          <c:v>L1 (Манхэттенское)</c:v>
                        </c:pt>
                        <c:pt idx="1">
                          <c:v>L2 (Фробениуса)</c:v>
                        </c:pt>
                        <c:pt idx="2">
                          <c:v>L∞ (Чебышевское)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summary_table'!$B$18,'ex2 summary_table'!$E$18,'ex2 summary_table'!$H$18)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7.9163857999999996</c:v>
                      </c:pt>
                      <c:pt idx="1">
                        <c:v>0.1168696</c:v>
                      </c:pt>
                      <c:pt idx="2">
                        <c:v>12.875400000000001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176-45FE-B7EE-B30991E30089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  <a:r>
              <a:rPr lang="en-US"/>
              <a:t> </a:t>
            </a:r>
            <a:r>
              <a:rPr lang="ru-RU"/>
              <a:t>без</a:t>
            </a:r>
            <a:r>
              <a:rPr lang="ru-RU" baseline="0"/>
              <a:t> </a:t>
            </a:r>
            <a:r>
              <a:rPr lang="en-US" baseline="0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1.8215E-3</c:v>
                </c:pt>
                <c:pt idx="1">
                  <c:v>5.9999999999999997E-7</c:v>
                </c:pt>
                <c:pt idx="2">
                  <c:v>6.3131300000000001E-2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0-4EA2-B28E-CE2BB1A86857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5.2299999999999997E-5</c:v>
                </c:pt>
                <c:pt idx="1">
                  <c:v>0</c:v>
                </c:pt>
                <c:pt idx="2">
                  <c:v>0.2347475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0-4EA2-B28E-CE2BB1A86857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1.7435300000000001E-2</c:v>
                </c:pt>
                <c:pt idx="1">
                  <c:v>3.4999999999999999E-6</c:v>
                </c:pt>
                <c:pt idx="2">
                  <c:v>0.24757580000000001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50-4EA2-B28E-CE2BB1A86857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1.604E-4</c:v>
                </c:pt>
                <c:pt idx="1">
                  <c:v>0</c:v>
                </c:pt>
                <c:pt idx="2">
                  <c:v>0.1837374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50-4EA2-B28E-CE2BB1A86857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4.7899999999999999E-5</c:v>
                </c:pt>
                <c:pt idx="1">
                  <c:v>0</c:v>
                </c:pt>
                <c:pt idx="2">
                  <c:v>0.2040438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50-4EA2-B28E-CE2BB1A8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summary_table'!$C$11:$C$12,'ex2 summary_table'!$F$11:$F$12,'ex2 summary_table'!$I$11:$I$12)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var</c:v>
                        </c:pt>
                        <c:pt idx="1">
                          <c:v>var</c:v>
                        </c:pt>
                        <c:pt idx="2">
                          <c:v>var</c:v>
                        </c:pt>
                      </c:lvl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summary_table'!$C$18,'ex2 summary_table'!$F$18,'ex2 summary_table'!$I$18)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0.1176055</c:v>
                      </c:pt>
                      <c:pt idx="1">
                        <c:v>2.8799999999999999E-5</c:v>
                      </c:pt>
                      <c:pt idx="2">
                        <c:v>0.51024930000000002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C50-4EA2-B28E-CE2BB1A86857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21</xdr:row>
      <xdr:rowOff>109537</xdr:rowOff>
    </xdr:from>
    <xdr:to>
      <xdr:col>7</xdr:col>
      <xdr:colOff>185737</xdr:colOff>
      <xdr:row>35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7C57DC-741C-476A-B301-C71FFB54F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21</xdr:row>
      <xdr:rowOff>114300</xdr:rowOff>
    </xdr:from>
    <xdr:to>
      <xdr:col>15</xdr:col>
      <xdr:colOff>123825</xdr:colOff>
      <xdr:row>36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B4FB7D1-14F3-4329-B379-EC8034327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21</xdr:row>
      <xdr:rowOff>95250</xdr:rowOff>
    </xdr:from>
    <xdr:to>
      <xdr:col>23</xdr:col>
      <xdr:colOff>76200</xdr:colOff>
      <xdr:row>35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FD4C3A3-5C98-4009-8065-1DE28B72A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295275</xdr:colOff>
      <xdr:row>37</xdr:row>
      <xdr:rowOff>133350</xdr:rowOff>
    </xdr:from>
    <xdr:to>
      <xdr:col>7</xdr:col>
      <xdr:colOff>295275</xdr:colOff>
      <xdr:row>52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62CD6B6-E401-4923-A2F3-A5F573C0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37</xdr:row>
      <xdr:rowOff>171450</xdr:rowOff>
    </xdr:from>
    <xdr:to>
      <xdr:col>15</xdr:col>
      <xdr:colOff>114300</xdr:colOff>
      <xdr:row>52</xdr:row>
      <xdr:rowOff>57150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EBD7395-B93B-46FA-AF12-42CAEEAE0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3.98986E-17</cdr:x>
      <cdr:y>0</cdr:y>
    </cdr:from>
    <cdr:to>
      <cdr:x>1</cdr:x>
      <cdr:y>1</cdr:y>
    </cdr:to>
    <cdr:graphicFrame macro="">
      <cdr:nvGraphicFramePr>
        <cdr:cNvPr id="2" name="Диаграмма 1">
          <a:extLst xmlns:a="http://schemas.openxmlformats.org/drawingml/2006/main">
            <a:ext uri="{FF2B5EF4-FFF2-40B4-BE49-F238E27FC236}">
              <a16:creationId xmlns:a16="http://schemas.microsoft.com/office/drawing/2014/main" id="{0B4FB7D1-14F3-4329-B379-EC80343270A2}"/>
            </a:ext>
          </a:extLst>
        </cdr:cNvPr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Normal="100" workbookViewId="0">
      <selection activeCell="B2" sqref="B2:J7"/>
    </sheetView>
  </sheetViews>
  <sheetFormatPr defaultRowHeight="15" x14ac:dyDescent="0.25"/>
  <cols>
    <col min="3" max="3" width="11.85546875" customWidth="1"/>
    <col min="6" max="6" width="11" bestFit="1" customWidth="1"/>
    <col min="9" max="9" width="12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1.0589878787878699</v>
      </c>
      <c r="C2">
        <v>1.82147976654618E-3</v>
      </c>
      <c r="D2">
        <v>0</v>
      </c>
      <c r="E2">
        <v>1.7662808080808001E-2</v>
      </c>
      <c r="F2" s="1">
        <v>6.0403979350694995E-7</v>
      </c>
      <c r="G2">
        <v>0</v>
      </c>
      <c r="H2" s="2">
        <v>2.35</v>
      </c>
      <c r="I2">
        <v>6.3131313131313094E-2</v>
      </c>
      <c r="J2">
        <v>100</v>
      </c>
    </row>
    <row r="3" spans="1:10" x14ac:dyDescent="0.25">
      <c r="A3" t="s">
        <v>10</v>
      </c>
      <c r="B3">
        <v>0.67101616161616096</v>
      </c>
      <c r="C3" s="1">
        <v>5.2312497487887701E-5</v>
      </c>
      <c r="D3">
        <v>100</v>
      </c>
      <c r="E3">
        <v>1.28598383838383E-2</v>
      </c>
      <c r="F3" s="1">
        <v>1.44240717552012E-8</v>
      </c>
      <c r="G3">
        <v>0</v>
      </c>
      <c r="H3" s="2">
        <v>3.74</v>
      </c>
      <c r="I3">
        <v>0.23474747474747401</v>
      </c>
      <c r="J3">
        <v>0</v>
      </c>
    </row>
    <row r="4" spans="1:10" x14ac:dyDescent="0.25">
      <c r="A4" t="s">
        <v>11</v>
      </c>
      <c r="B4">
        <v>2.3684020202020202</v>
      </c>
      <c r="C4">
        <v>1.7435292086253801E-2</v>
      </c>
      <c r="D4">
        <v>0</v>
      </c>
      <c r="E4">
        <v>3.6738949494949498E-2</v>
      </c>
      <c r="F4" s="1">
        <v>3.54267833564705E-6</v>
      </c>
      <c r="G4">
        <v>0</v>
      </c>
      <c r="H4" s="2">
        <v>4.43</v>
      </c>
      <c r="I4">
        <v>0.24757575757575701</v>
      </c>
      <c r="J4">
        <v>0</v>
      </c>
    </row>
    <row r="5" spans="1:10" x14ac:dyDescent="0.25">
      <c r="A5" t="s">
        <v>12</v>
      </c>
      <c r="B5">
        <v>0.92177777777777703</v>
      </c>
      <c r="C5">
        <v>1.6044538848334299E-4</v>
      </c>
      <c r="D5">
        <v>0</v>
      </c>
      <c r="E5">
        <v>1.84979191919191E-2</v>
      </c>
      <c r="F5" s="1">
        <v>3.9771365733655297E-8</v>
      </c>
      <c r="G5">
        <v>0</v>
      </c>
      <c r="H5" s="2">
        <v>4.91</v>
      </c>
      <c r="I5">
        <v>0.18373737373737301</v>
      </c>
      <c r="J5">
        <v>0</v>
      </c>
    </row>
    <row r="6" spans="1:10" x14ac:dyDescent="0.25">
      <c r="A6" t="s">
        <v>13</v>
      </c>
      <c r="B6">
        <v>0.69791181818181802</v>
      </c>
      <c r="C6" s="1">
        <v>4.79231832971074E-5</v>
      </c>
      <c r="D6">
        <v>0</v>
      </c>
      <c r="E6">
        <v>1.26705656565656E-2</v>
      </c>
      <c r="F6" s="1">
        <v>1.6375179609584201E-8</v>
      </c>
      <c r="G6">
        <v>100</v>
      </c>
      <c r="H6" s="2">
        <v>3.7892000000000001</v>
      </c>
      <c r="I6">
        <v>0.20404379797979699</v>
      </c>
      <c r="J6">
        <v>0</v>
      </c>
    </row>
    <row r="7" spans="1:10" x14ac:dyDescent="0.25">
      <c r="A7" t="s">
        <v>14</v>
      </c>
      <c r="B7">
        <v>7.9163857777777702</v>
      </c>
      <c r="C7">
        <v>0.11760545768485101</v>
      </c>
      <c r="D7">
        <v>0</v>
      </c>
      <c r="E7">
        <v>0.116869636363636</v>
      </c>
      <c r="F7" s="1">
        <v>2.87565481943194E-5</v>
      </c>
      <c r="G7">
        <v>0</v>
      </c>
      <c r="H7" s="2">
        <v>12.8753999999999</v>
      </c>
      <c r="I7">
        <v>0.510249333333333</v>
      </c>
      <c r="J7">
        <v>0</v>
      </c>
    </row>
    <row r="11" spans="1:10" x14ac:dyDescent="0.25">
      <c r="B11" t="s">
        <v>15</v>
      </c>
      <c r="E11" t="s">
        <v>16</v>
      </c>
      <c r="H11" t="s">
        <v>20</v>
      </c>
    </row>
    <row r="12" spans="1:10" x14ac:dyDescent="0.25">
      <c r="B12" t="s">
        <v>17</v>
      </c>
      <c r="C12" t="s">
        <v>18</v>
      </c>
      <c r="D12" t="s">
        <v>19</v>
      </c>
      <c r="E12" t="s">
        <v>17</v>
      </c>
      <c r="F12" t="s">
        <v>18</v>
      </c>
      <c r="G12" t="s">
        <v>19</v>
      </c>
      <c r="H12" t="s">
        <v>17</v>
      </c>
      <c r="I12" t="s">
        <v>18</v>
      </c>
      <c r="J12" t="s">
        <v>19</v>
      </c>
    </row>
    <row r="13" spans="1:10" x14ac:dyDescent="0.25">
      <c r="A13" t="s">
        <v>9</v>
      </c>
      <c r="B13">
        <f>ROUND(B2,7)</f>
        <v>1.0589879</v>
      </c>
      <c r="C13">
        <f t="shared" ref="C13:J13" si="0">ROUND(C2,7)</f>
        <v>1.8215E-3</v>
      </c>
      <c r="D13">
        <f t="shared" si="0"/>
        <v>0</v>
      </c>
      <c r="E13">
        <f t="shared" si="0"/>
        <v>1.7662799999999999E-2</v>
      </c>
      <c r="F13">
        <f t="shared" si="0"/>
        <v>5.9999999999999997E-7</v>
      </c>
      <c r="G13">
        <f t="shared" si="0"/>
        <v>0</v>
      </c>
      <c r="H13">
        <f t="shared" si="0"/>
        <v>2.35</v>
      </c>
      <c r="I13">
        <f t="shared" si="0"/>
        <v>6.3131300000000001E-2</v>
      </c>
      <c r="J13">
        <f t="shared" si="0"/>
        <v>100</v>
      </c>
    </row>
    <row r="14" spans="1:10" x14ac:dyDescent="0.25">
      <c r="A14" t="s">
        <v>10</v>
      </c>
      <c r="B14">
        <f t="shared" ref="B14:J14" si="1">ROUND(B3,7)</f>
        <v>0.67101619999999995</v>
      </c>
      <c r="C14">
        <f t="shared" si="1"/>
        <v>5.2299999999999997E-5</v>
      </c>
      <c r="D14">
        <f t="shared" si="1"/>
        <v>100</v>
      </c>
      <c r="E14">
        <f t="shared" si="1"/>
        <v>1.2859799999999999E-2</v>
      </c>
      <c r="F14">
        <f t="shared" si="1"/>
        <v>0</v>
      </c>
      <c r="G14">
        <f t="shared" si="1"/>
        <v>0</v>
      </c>
      <c r="H14">
        <f t="shared" si="1"/>
        <v>3.74</v>
      </c>
      <c r="I14">
        <f t="shared" si="1"/>
        <v>0.2347475</v>
      </c>
      <c r="J14">
        <f t="shared" si="1"/>
        <v>0</v>
      </c>
    </row>
    <row r="15" spans="1:10" x14ac:dyDescent="0.25">
      <c r="A15" t="s">
        <v>11</v>
      </c>
      <c r="B15">
        <f t="shared" ref="B15:J15" si="2">ROUND(B4,7)</f>
        <v>2.3684020000000001</v>
      </c>
      <c r="C15">
        <f t="shared" si="2"/>
        <v>1.7435300000000001E-2</v>
      </c>
      <c r="D15">
        <f t="shared" si="2"/>
        <v>0</v>
      </c>
      <c r="E15">
        <f t="shared" si="2"/>
        <v>3.6738899999999998E-2</v>
      </c>
      <c r="F15">
        <f t="shared" si="2"/>
        <v>3.4999999999999999E-6</v>
      </c>
      <c r="G15">
        <f t="shared" si="2"/>
        <v>0</v>
      </c>
      <c r="H15">
        <f t="shared" si="2"/>
        <v>4.43</v>
      </c>
      <c r="I15">
        <f t="shared" si="2"/>
        <v>0.24757580000000001</v>
      </c>
      <c r="J15">
        <f t="shared" si="2"/>
        <v>0</v>
      </c>
    </row>
    <row r="16" spans="1:10" x14ac:dyDescent="0.25">
      <c r="A16" t="s">
        <v>12</v>
      </c>
      <c r="B16">
        <f t="shared" ref="B16:J16" si="3">ROUND(B5,7)</f>
        <v>0.92177779999999998</v>
      </c>
      <c r="C16">
        <f t="shared" si="3"/>
        <v>1.604E-4</v>
      </c>
      <c r="D16">
        <f t="shared" si="3"/>
        <v>0</v>
      </c>
      <c r="E16">
        <f t="shared" si="3"/>
        <v>1.8497900000000001E-2</v>
      </c>
      <c r="F16">
        <f t="shared" si="3"/>
        <v>0</v>
      </c>
      <c r="G16">
        <f t="shared" si="3"/>
        <v>0</v>
      </c>
      <c r="H16">
        <f t="shared" si="3"/>
        <v>4.91</v>
      </c>
      <c r="I16">
        <f t="shared" si="3"/>
        <v>0.1837374</v>
      </c>
      <c r="J16">
        <f t="shared" si="3"/>
        <v>0</v>
      </c>
    </row>
    <row r="17" spans="1:10" x14ac:dyDescent="0.25">
      <c r="A17" t="s">
        <v>13</v>
      </c>
      <c r="B17">
        <f t="shared" ref="B17:J17" si="4">ROUND(B6,7)</f>
        <v>0.69791179999999997</v>
      </c>
      <c r="C17">
        <f t="shared" si="4"/>
        <v>4.7899999999999999E-5</v>
      </c>
      <c r="D17">
        <f t="shared" si="4"/>
        <v>0</v>
      </c>
      <c r="E17">
        <f t="shared" si="4"/>
        <v>1.2670600000000001E-2</v>
      </c>
      <c r="F17">
        <f t="shared" si="4"/>
        <v>0</v>
      </c>
      <c r="G17">
        <f t="shared" si="4"/>
        <v>100</v>
      </c>
      <c r="H17">
        <f t="shared" si="4"/>
        <v>3.7892000000000001</v>
      </c>
      <c r="I17">
        <f t="shared" si="4"/>
        <v>0.2040438</v>
      </c>
      <c r="J17">
        <f t="shared" si="4"/>
        <v>0</v>
      </c>
    </row>
    <row r="18" spans="1:10" x14ac:dyDescent="0.25">
      <c r="A18" t="s">
        <v>14</v>
      </c>
      <c r="B18">
        <f t="shared" ref="B18:J18" si="5">ROUND(B7,7)</f>
        <v>7.9163857999999996</v>
      </c>
      <c r="C18">
        <f t="shared" si="5"/>
        <v>0.1176055</v>
      </c>
      <c r="D18">
        <f t="shared" si="5"/>
        <v>0</v>
      </c>
      <c r="E18">
        <f t="shared" si="5"/>
        <v>0.1168696</v>
      </c>
      <c r="F18">
        <f t="shared" si="5"/>
        <v>2.8799999999999999E-5</v>
      </c>
      <c r="G18">
        <f t="shared" si="5"/>
        <v>0</v>
      </c>
      <c r="H18">
        <f t="shared" si="5"/>
        <v>12.875400000000001</v>
      </c>
      <c r="I18">
        <f t="shared" si="5"/>
        <v>0.51024930000000002</v>
      </c>
      <c r="J18">
        <f t="shared" si="5"/>
        <v>0</v>
      </c>
    </row>
    <row r="56" spans="1:3" x14ac:dyDescent="0.25">
      <c r="A56" t="s">
        <v>21</v>
      </c>
      <c r="B56" t="s">
        <v>22</v>
      </c>
      <c r="C56" t="s">
        <v>23</v>
      </c>
    </row>
    <row r="57" spans="1:3" x14ac:dyDescent="0.25">
      <c r="A57" t="s">
        <v>9</v>
      </c>
      <c r="B57" t="s">
        <v>24</v>
      </c>
    </row>
    <row r="58" spans="1:3" x14ac:dyDescent="0.25">
      <c r="A58" t="s">
        <v>9</v>
      </c>
      <c r="B58" t="s">
        <v>25</v>
      </c>
    </row>
    <row r="59" spans="1:3" x14ac:dyDescent="0.25">
      <c r="A59" t="s">
        <v>9</v>
      </c>
      <c r="B59" t="s">
        <v>26</v>
      </c>
      <c r="C59" t="s">
        <v>27</v>
      </c>
    </row>
    <row r="60" spans="1:3" x14ac:dyDescent="0.25">
      <c r="A60" t="s">
        <v>10</v>
      </c>
      <c r="B60" t="s">
        <v>24</v>
      </c>
      <c r="C60" t="s">
        <v>27</v>
      </c>
    </row>
    <row r="61" spans="1:3" x14ac:dyDescent="0.25">
      <c r="A61" t="s">
        <v>10</v>
      </c>
      <c r="B61" t="s">
        <v>25</v>
      </c>
    </row>
    <row r="62" spans="1:3" x14ac:dyDescent="0.25">
      <c r="A62" t="s">
        <v>10</v>
      </c>
      <c r="B62" t="s">
        <v>26</v>
      </c>
    </row>
    <row r="63" spans="1:3" x14ac:dyDescent="0.25">
      <c r="A63" t="s">
        <v>11</v>
      </c>
      <c r="B63" t="s">
        <v>24</v>
      </c>
    </row>
    <row r="64" spans="1:3" x14ac:dyDescent="0.25">
      <c r="A64" t="s">
        <v>11</v>
      </c>
      <c r="B64" t="s">
        <v>25</v>
      </c>
    </row>
    <row r="65" spans="1:3" x14ac:dyDescent="0.25">
      <c r="A65" t="s">
        <v>11</v>
      </c>
      <c r="B65" t="s">
        <v>26</v>
      </c>
    </row>
    <row r="66" spans="1:3" x14ac:dyDescent="0.25">
      <c r="A66" t="s">
        <v>12</v>
      </c>
      <c r="B66" t="s">
        <v>24</v>
      </c>
    </row>
    <row r="67" spans="1:3" x14ac:dyDescent="0.25">
      <c r="A67" t="s">
        <v>12</v>
      </c>
      <c r="B67" t="s">
        <v>25</v>
      </c>
    </row>
    <row r="68" spans="1:3" x14ac:dyDescent="0.25">
      <c r="A68" t="s">
        <v>12</v>
      </c>
      <c r="B68" t="s">
        <v>26</v>
      </c>
    </row>
    <row r="69" spans="1:3" x14ac:dyDescent="0.25">
      <c r="A69" t="s">
        <v>13</v>
      </c>
      <c r="B69" t="s">
        <v>24</v>
      </c>
    </row>
    <row r="70" spans="1:3" x14ac:dyDescent="0.25">
      <c r="A70" t="s">
        <v>13</v>
      </c>
      <c r="B70" t="s">
        <v>25</v>
      </c>
      <c r="C70" t="s">
        <v>27</v>
      </c>
    </row>
    <row r="71" spans="1:3" x14ac:dyDescent="0.25">
      <c r="A71" t="s">
        <v>13</v>
      </c>
      <c r="B71" t="s">
        <v>26</v>
      </c>
    </row>
    <row r="72" spans="1:3" x14ac:dyDescent="0.25">
      <c r="A72" t="s">
        <v>14</v>
      </c>
      <c r="B72" t="s">
        <v>24</v>
      </c>
    </row>
    <row r="73" spans="1:3" x14ac:dyDescent="0.25">
      <c r="A73" t="s">
        <v>14</v>
      </c>
      <c r="B73" t="s">
        <v>25</v>
      </c>
    </row>
    <row r="74" spans="1:3" x14ac:dyDescent="0.25">
      <c r="A74" t="s">
        <v>14</v>
      </c>
      <c r="B74" t="s">
        <v>26</v>
      </c>
    </row>
  </sheetData>
  <conditionalFormatting sqref="B13:B18">
    <cfRule type="cellIs" dxfId="5" priority="6" operator="equal">
      <formula>MIN($B$13:$B$18)</formula>
    </cfRule>
  </conditionalFormatting>
  <conditionalFormatting sqref="C13:C18">
    <cfRule type="cellIs" dxfId="4" priority="5" operator="equal">
      <formula>MIN(C$13:C$18)</formula>
    </cfRule>
  </conditionalFormatting>
  <conditionalFormatting sqref="D13:D18">
    <cfRule type="cellIs" dxfId="3" priority="4" operator="equal">
      <formula>MAX(D$13:D$18)</formula>
    </cfRule>
  </conditionalFormatting>
  <conditionalFormatting sqref="E13:F18 H13:I18">
    <cfRule type="cellIs" dxfId="2" priority="3" operator="equal">
      <formula>MIN(E$13:E$18)</formula>
    </cfRule>
  </conditionalFormatting>
  <conditionalFormatting sqref="G13:G18">
    <cfRule type="cellIs" dxfId="1" priority="2" operator="equal">
      <formula>MAX(G$13:G$18)</formula>
    </cfRule>
  </conditionalFormatting>
  <conditionalFormatting sqref="J13:J18">
    <cfRule type="cellIs" dxfId="0" priority="1" operator="equal">
      <formula>MAX(J$13:J$18)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ex2 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2025-03-16T21:50:50Z</dcterms:created>
  <dcterms:modified xsi:type="dcterms:W3CDTF">2025-03-23T10:47:40Z</dcterms:modified>
</cp:coreProperties>
</file>