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PycharmProjects\linkage\experiment_hamming_ABCDEFGHIJKLMNOPQRST_50\"/>
    </mc:Choice>
  </mc:AlternateContent>
  <xr:revisionPtr revIDLastSave="0" documentId="8_{505CEA30-6FA3-4418-9FD6-0B0F8C60B103}" xr6:coauthVersionLast="37" xr6:coauthVersionMax="37" xr10:uidLastSave="{00000000-0000-0000-0000-000000000000}"/>
  <bookViews>
    <workbookView xWindow="0" yWindow="0" windowWidth="28755" windowHeight="12195" xr2:uid="{00000000-000D-0000-FFFF-FFFF00000000}"/>
  </bookViews>
  <sheets>
    <sheet name="ex2 summary_table" sheetId="1" r:id="rId1"/>
  </sheets>
  <calcPr calcId="179021"/>
</workbook>
</file>

<file path=xl/calcChain.xml><?xml version="1.0" encoding="utf-8"?>
<calcChain xmlns="http://schemas.openxmlformats.org/spreadsheetml/2006/main">
  <c r="B13" i="1" l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C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<sst xmlns="http://schemas.openxmlformats.org/spreadsheetml/2006/main" count="75" uniqueCount="28">
  <si>
    <t>L1_mean</t>
  </si>
  <si>
    <t>L1_var</t>
  </si>
  <si>
    <t>L1_wins</t>
  </si>
  <si>
    <t>L2_mean</t>
  </si>
  <si>
    <t>L2_var</t>
  </si>
  <si>
    <t>L2_wins</t>
  </si>
  <si>
    <t>Linf_mean</t>
  </si>
  <si>
    <t>Linf_var</t>
  </si>
  <si>
    <t>Linf_wins</t>
  </si>
  <si>
    <t>minmax</t>
  </si>
  <si>
    <t>median</t>
  </si>
  <si>
    <t>single</t>
  </si>
  <si>
    <t>complete</t>
  </si>
  <si>
    <t>average</t>
  </si>
  <si>
    <t>ward</t>
  </si>
  <si>
    <t>L1 (Манхэттенское)</t>
  </si>
  <si>
    <t>L2 (Фробениуса)</t>
  </si>
  <si>
    <t>mean</t>
  </si>
  <si>
    <t>var</t>
  </si>
  <si>
    <t>wins</t>
  </si>
  <si>
    <t>L∞ (Чебышевское)</t>
  </si>
  <si>
    <t>method</t>
  </si>
  <si>
    <t>metric</t>
  </si>
  <si>
    <t>winning_seeds</t>
  </si>
  <si>
    <t>L1</t>
  </si>
  <si>
    <t>L2</t>
  </si>
  <si>
    <t>Linf</t>
  </si>
  <si>
    <t>104096172, 1042129901, 1070591835, 1083100099, 1095395902, 1144298631, 1157304038, 1183617653, 1188639826, 1203290668, 1213956849, 1258560127, 1260739745, 1264854995, 1277354701, 1373802296, 1375953031, 1398378969, 1410243716, 163560821, 1667474285, 178643671, 1790576424, 1835606865, 1894884511, 1929277330, 1948126077, 1962358287, 1981826762, 2036279410, 2038447287, 2064960308, 2083234044, 219044086, 2216640497, 2223101046, 2252478986, 2256753764, 2265594413, 2306157782, 2372195528, 2459984312, 2508845448, 2511822282, 2515521671, 2563298121, 2672614329, 2719932231, 2747643246, 284301593, 2849068037, 2888053377, 2900867056, 2945061578, 3009632651, 3024306746, 3039394975, 3144856585, 3151970737, 3159341301, 3171167765, 3213152286, 3279536607, 3291759330, 3292236224, 3333540634, 3417300264, 3473479001, 3516473947, 351811557, 3597402488, 3616097223, 3632511798, 3653330120, 3658619380, 3724746080, 3765347254, 3802700681, 3819852887, 3916556794, 400786143, 407727649, 4079320163, 4101811239, 4135126884, 4159504126, 4209898271, 4219310769, 4275852713, 502146574, 507383697, 653231168, 694642053, 699281234, 723155441, 779577158, 914651156, 920399089, 92509680, 96380489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</si>
</sst>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1.3636798000000001</c:v>
                </c:pt>
                <c:pt idx="1">
                  <c:v>2.36192E-2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332-BBC3-710DEB3311F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1.1162666999999999</c:v>
                </c:pt>
                <c:pt idx="1">
                  <c:v>2.1054E-2</c:v>
                </c:pt>
                <c:pt idx="2">
                  <c:v>5.915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332-BBC3-710DEB3311F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3.5794646000000001</c:v>
                </c:pt>
                <c:pt idx="1">
                  <c:v>5.5385999999999998E-2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332-BBC3-710DEB3311F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2.3048565999999999</c:v>
                </c:pt>
                <c:pt idx="1">
                  <c:v>3.9105300000000003E-2</c:v>
                </c:pt>
                <c:pt idx="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4-4332-BBC3-710DEB3311F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1.1637963</c:v>
                </c:pt>
                <c:pt idx="1">
                  <c:v>2.0338700000000001E-2</c:v>
                </c:pt>
                <c:pt idx="2">
                  <c:v>5.5144000000000002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4-4332-BBC3-710DEB3311F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summary_table'!$B$18,'ex2 summary_table'!$E$18,'ex2 summary_table'!$H$18)</c:f>
              <c:numCache>
                <c:formatCode>General</c:formatCode>
                <c:ptCount val="3"/>
                <c:pt idx="0">
                  <c:v>12.432621599999999</c:v>
                </c:pt>
                <c:pt idx="1">
                  <c:v>0.18399670000000001</c:v>
                </c:pt>
                <c:pt idx="2">
                  <c:v>20.285399999999999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4-4332-BBC3-710DEB33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3.0062000000000001E-3</c:v>
                </c:pt>
                <c:pt idx="1">
                  <c:v>4.9999999999999998E-7</c:v>
                </c:pt>
                <c:pt idx="2">
                  <c:v>7.8383800000000003E-2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E83-9A14-80345F62BDA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1.4410000000000001E-4</c:v>
                </c:pt>
                <c:pt idx="1">
                  <c:v>9.9999999999999995E-8</c:v>
                </c:pt>
                <c:pt idx="2">
                  <c:v>0.29825760000000001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E83-9A14-80345F62BDA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8.6306999999999998E-3</c:v>
                </c:pt>
                <c:pt idx="1">
                  <c:v>1.7999999999999999E-6</c:v>
                </c:pt>
                <c:pt idx="2">
                  <c:v>0.1675758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E83-9A14-80345F62BDA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4.4079999999999998E-4</c:v>
                </c:pt>
                <c:pt idx="1">
                  <c:v>9.9999999999999995E-8</c:v>
                </c:pt>
                <c:pt idx="2">
                  <c:v>0.3131313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E83-9A14-80345F62BDA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1.6100000000000001E-4</c:v>
                </c:pt>
                <c:pt idx="1">
                  <c:v>0</c:v>
                </c:pt>
                <c:pt idx="2">
                  <c:v>0.25338850000000002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B-4E83-9A14-80345F62BDA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0.32013269999999999</c:v>
                </c:pt>
                <c:pt idx="1">
                  <c:v>7.7899999999999996E-5</c:v>
                </c:pt>
                <c:pt idx="2">
                  <c:v>1.1987261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B-4E83-9A14-80345F6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3.0062000000000001E-3</c:v>
                </c:pt>
                <c:pt idx="1">
                  <c:v>4.9999999999999998E-7</c:v>
                </c:pt>
                <c:pt idx="2">
                  <c:v>7.8383800000000003E-2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DE8-AD94-75CA0702B7AD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1.4410000000000001E-4</c:v>
                </c:pt>
                <c:pt idx="1">
                  <c:v>9.9999999999999995E-8</c:v>
                </c:pt>
                <c:pt idx="2">
                  <c:v>0.29825760000000001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DE8-AD94-75CA0702B7AD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8.6306999999999998E-3</c:v>
                </c:pt>
                <c:pt idx="1">
                  <c:v>1.7999999999999999E-6</c:v>
                </c:pt>
                <c:pt idx="2">
                  <c:v>0.1675758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DE8-AD94-75CA0702B7AD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4.4079999999999998E-4</c:v>
                </c:pt>
                <c:pt idx="1">
                  <c:v>9.9999999999999995E-8</c:v>
                </c:pt>
                <c:pt idx="2">
                  <c:v>0.3131313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DE8-AD94-75CA0702B7AD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1.6100000000000001E-4</c:v>
                </c:pt>
                <c:pt idx="1">
                  <c:v>0</c:v>
                </c:pt>
                <c:pt idx="2">
                  <c:v>0.25338850000000002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0-4DE8-AD94-75CA0702B7AD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0.32013269999999999</c:v>
                </c:pt>
                <c:pt idx="1">
                  <c:v>7.7899999999999996E-5</c:v>
                </c:pt>
                <c:pt idx="2">
                  <c:v>1.1987261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0-4DE8-AD94-75CA0702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выигрышей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summary_table'!$D$13,'ex2 summary_table'!$G$13,'ex2 summary_table'!$J$13)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A1C-8A0B-1FF0721C4E6C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summary_table'!$D$14,'ex2 summary_table'!$G$14,'ex2 summary_table'!$J$14)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A1C-8A0B-1FF0721C4E6C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summary_table'!$D$15,'ex2 summary_table'!$G$15,'ex2 summary_table'!$J$15)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9-4A1C-8A0B-1FF0721C4E6C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summary_table'!$D$16,'ex2 summary_table'!$G$16,'ex2 summary_table'!$J$16)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9-4A1C-8A0B-1FF0721C4E6C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summary_table'!$D$17,'ex2 summary_table'!$G$17,'ex2 summary_table'!$J$17)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9-4A1C-8A0B-1FF0721C4E6C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summary_table'!$D$18,'ex2 summary_table'!$G$18,'ex2 summary_table'!$J$18)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9-4A1C-8A0B-1FF0721C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без </a:t>
            </a:r>
            <a:r>
              <a:rPr lang="en-US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1.3636798000000001</c:v>
                </c:pt>
                <c:pt idx="1">
                  <c:v>2.36192E-2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5FE-B7EE-B30991E30089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1.1162666999999999</c:v>
                </c:pt>
                <c:pt idx="1">
                  <c:v>2.1054E-2</c:v>
                </c:pt>
                <c:pt idx="2">
                  <c:v>5.915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5FE-B7EE-B30991E30089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3.5794646000000001</c:v>
                </c:pt>
                <c:pt idx="1">
                  <c:v>5.5385999999999998E-2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5FE-B7EE-B30991E30089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2.3048565999999999</c:v>
                </c:pt>
                <c:pt idx="1">
                  <c:v>3.9105300000000003E-2</c:v>
                </c:pt>
                <c:pt idx="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5FE-B7EE-B30991E30089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1.1637963</c:v>
                </c:pt>
                <c:pt idx="1">
                  <c:v>2.0338700000000001E-2</c:v>
                </c:pt>
                <c:pt idx="2">
                  <c:v>5.5144000000000002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5FE-B7EE-B30991E3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summary_table'!$B$11:$B$12,'ex2 summary_table'!$E$11:$E$12,'ex2 summary_table'!$H$11:$H$12)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mean</c:v>
                        </c:pt>
                        <c:pt idx="1">
                          <c:v>mean</c:v>
                        </c:pt>
                        <c:pt idx="2">
                          <c:v>mean</c:v>
                        </c:pt>
                      </c:lvl>
                      <c:lvl>
                        <c:pt idx="0">
                          <c:v>L1 (Манхэттенское)</c:v>
                        </c:pt>
                        <c:pt idx="1">
                          <c:v>L2 (Фробениуса)</c:v>
                        </c:pt>
                        <c:pt idx="2">
                          <c:v>L∞ (Чебышевское)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summary_table'!$B$18,'ex2 summary_table'!$E$18,'ex2 summary_table'!$H$18)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12.432621599999999</c:v>
                      </c:pt>
                      <c:pt idx="1">
                        <c:v>0.18399670000000001</c:v>
                      </c:pt>
                      <c:pt idx="2">
                        <c:v>20.285399999999999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76-45FE-B7EE-B30991E30089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  <a:r>
              <a:rPr lang="en-US"/>
              <a:t> </a:t>
            </a: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3.0062000000000001E-3</c:v>
                </c:pt>
                <c:pt idx="1">
                  <c:v>4.9999999999999998E-7</c:v>
                </c:pt>
                <c:pt idx="2">
                  <c:v>7.8383800000000003E-2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EA2-B28E-CE2BB1A86857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1.4410000000000001E-4</c:v>
                </c:pt>
                <c:pt idx="1">
                  <c:v>9.9999999999999995E-8</c:v>
                </c:pt>
                <c:pt idx="2">
                  <c:v>0.29825760000000001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EA2-B28E-CE2BB1A86857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8.6306999999999998E-3</c:v>
                </c:pt>
                <c:pt idx="1">
                  <c:v>1.7999999999999999E-6</c:v>
                </c:pt>
                <c:pt idx="2">
                  <c:v>0.1675758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EA2-B28E-CE2BB1A86857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4.4079999999999998E-4</c:v>
                </c:pt>
                <c:pt idx="1">
                  <c:v>9.9999999999999995E-8</c:v>
                </c:pt>
                <c:pt idx="2">
                  <c:v>0.3131313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0-4EA2-B28E-CE2BB1A86857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1.6100000000000001E-4</c:v>
                </c:pt>
                <c:pt idx="1">
                  <c:v>0</c:v>
                </c:pt>
                <c:pt idx="2">
                  <c:v>0.25338850000000002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0-4EA2-B28E-CE2BB1A8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summary_table'!$C$11:$C$12,'ex2 summary_table'!$F$11:$F$12,'ex2 summary_table'!$I$11:$I$12)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var</c:v>
                        </c:pt>
                        <c:pt idx="1">
                          <c:v>var</c:v>
                        </c:pt>
                        <c:pt idx="2">
                          <c:v>var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summary_table'!$C$18,'ex2 summary_table'!$F$18,'ex2 summary_table'!$I$18)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0.32013269999999999</c:v>
                      </c:pt>
                      <c:pt idx="1">
                        <c:v>7.7899999999999996E-5</c:v>
                      </c:pt>
                      <c:pt idx="2">
                        <c:v>1.1987261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50-4EA2-B28E-CE2BB1A86857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21</xdr:row>
      <xdr:rowOff>109537</xdr:rowOff>
    </xdr:from>
    <xdr:to>
      <xdr:col>7</xdr:col>
      <xdr:colOff>185737</xdr:colOff>
      <xdr:row>35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7C57DC-741C-476A-B301-C71FFB54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21</xdr:row>
      <xdr:rowOff>114300</xdr:rowOff>
    </xdr:from>
    <xdr:to>
      <xdr:col>15</xdr:col>
      <xdr:colOff>123825</xdr:colOff>
      <xdr:row>36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4FB7D1-14F3-4329-B379-EC803432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21</xdr:row>
      <xdr:rowOff>95250</xdr:rowOff>
    </xdr:from>
    <xdr:to>
      <xdr:col>23</xdr:col>
      <xdr:colOff>76200</xdr:colOff>
      <xdr:row>35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D4C3A3-5C98-4009-8065-1DE28B72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37</xdr:row>
      <xdr:rowOff>133350</xdr:rowOff>
    </xdr:from>
    <xdr:to>
      <xdr:col>7</xdr:col>
      <xdr:colOff>295275</xdr:colOff>
      <xdr:row>52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2CD6B6-E401-4923-A2F3-A5F573C0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171450</xdr:rowOff>
    </xdr:from>
    <xdr:to>
      <xdr:col>15</xdr:col>
      <xdr:colOff>114300</xdr:colOff>
      <xdr:row>52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EBD7395-B93B-46FA-AF12-42CAEEAE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3.98986E-17</cdr:x>
      <cdr:y>0</cdr:y>
    </cdr:from>
    <cdr:to>
      <cdr:x>1</cdr:x>
      <cdr:y>1</cdr:y>
    </cdr:to>
    <cdr:graphicFrame macro="">
      <cdr:nvGraphicFramePr>
        <cdr:cNvPr id="2" name="Диаграмма 1">
          <a:extLst xmlns:a="http://schemas.openxmlformats.org/drawingml/2006/main">
            <a:ext uri="{FF2B5EF4-FFF2-40B4-BE49-F238E27FC236}">
              <a16:creationId xmlns:a16="http://schemas.microsoft.com/office/drawing/2014/main" id="{0B4FB7D1-14F3-4329-B379-EC80343270A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Normal="100" workbookViewId="0">
      <selection activeCell="B2" sqref="B2:J7"/>
    </sheetView>
  </sheetViews>
  <sheetFormatPr defaultRowHeight="15" x14ac:dyDescent="0.25"/>
  <cols>
    <col min="3" max="3" width="11.85546875" customWidth="1"/>
    <col min="6" max="6" width="11" bestFit="1" customWidth="1"/>
    <col min="9" max="9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1.3636797979797901</v>
      </c>
      <c r="C2">
        <v>3.0062259684901201E-3</v>
      </c>
      <c r="D2">
        <v>0</v>
      </c>
      <c r="E2">
        <v>2.3619171717171698E-2</v>
      </c>
      <c r="F2" s="1">
        <v>5.3146673303796003E-7</v>
      </c>
      <c r="G2">
        <v>0</v>
      </c>
      <c r="H2" s="2">
        <v>3.82</v>
      </c>
      <c r="I2">
        <v>7.8383838383838306E-2</v>
      </c>
      <c r="J2">
        <v>100</v>
      </c>
    </row>
    <row r="3" spans="1:10" x14ac:dyDescent="0.25">
      <c r="A3" t="s">
        <v>10</v>
      </c>
      <c r="B3">
        <v>1.1162666666666601</v>
      </c>
      <c r="C3">
        <v>1.44070625652504E-4</v>
      </c>
      <c r="D3">
        <v>100</v>
      </c>
      <c r="E3">
        <v>2.1053959595959602E-2</v>
      </c>
      <c r="F3" s="1">
        <v>5.2139911099568098E-8</v>
      </c>
      <c r="G3">
        <v>0</v>
      </c>
      <c r="H3" s="2">
        <v>5.915</v>
      </c>
      <c r="I3">
        <v>0.298257575757575</v>
      </c>
      <c r="J3">
        <v>0</v>
      </c>
    </row>
    <row r="4" spans="1:10" x14ac:dyDescent="0.25">
      <c r="A4" t="s">
        <v>11</v>
      </c>
      <c r="B4">
        <v>3.5794646464646398</v>
      </c>
      <c r="C4">
        <v>8.6306875509507795E-3</v>
      </c>
      <c r="D4">
        <v>0</v>
      </c>
      <c r="E4">
        <v>5.5385979797979698E-2</v>
      </c>
      <c r="F4" s="1">
        <v>1.7928901355149199E-6</v>
      </c>
      <c r="G4">
        <v>0</v>
      </c>
      <c r="H4" s="2">
        <v>7.21</v>
      </c>
      <c r="I4">
        <v>0.16757575757575699</v>
      </c>
      <c r="J4">
        <v>0</v>
      </c>
    </row>
    <row r="5" spans="1:10" x14ac:dyDescent="0.25">
      <c r="A5" t="s">
        <v>12</v>
      </c>
      <c r="B5">
        <v>2.3048565656565598</v>
      </c>
      <c r="C5">
        <v>4.4082405114299699E-4</v>
      </c>
      <c r="D5">
        <v>0</v>
      </c>
      <c r="E5">
        <v>3.9105313131313102E-2</v>
      </c>
      <c r="F5" s="1">
        <v>9.6807161916069404E-8</v>
      </c>
      <c r="G5">
        <v>0</v>
      </c>
      <c r="H5" s="2">
        <v>8.1</v>
      </c>
      <c r="I5">
        <v>0.31313131313131298</v>
      </c>
      <c r="J5">
        <v>0</v>
      </c>
    </row>
    <row r="6" spans="1:10" x14ac:dyDescent="0.25">
      <c r="A6" t="s">
        <v>13</v>
      </c>
      <c r="B6">
        <v>1.1637963232323201</v>
      </c>
      <c r="C6">
        <v>1.6097094610053101E-4</v>
      </c>
      <c r="D6">
        <v>0</v>
      </c>
      <c r="E6">
        <v>2.0338686868686801E-2</v>
      </c>
      <c r="F6" s="1">
        <v>4.4878321012388902E-8</v>
      </c>
      <c r="G6">
        <v>100</v>
      </c>
      <c r="H6" s="2">
        <v>5.5144000000000002</v>
      </c>
      <c r="I6">
        <v>0.25338852525252498</v>
      </c>
      <c r="J6">
        <v>0</v>
      </c>
    </row>
    <row r="7" spans="1:10" x14ac:dyDescent="0.25">
      <c r="A7" t="s">
        <v>14</v>
      </c>
      <c r="B7">
        <v>12.432621636363599</v>
      </c>
      <c r="C7">
        <v>0.32013274768922101</v>
      </c>
      <c r="D7">
        <v>0</v>
      </c>
      <c r="E7">
        <v>0.18399670707070701</v>
      </c>
      <c r="F7" s="1">
        <v>7.7863793132219999E-5</v>
      </c>
      <c r="G7">
        <v>0</v>
      </c>
      <c r="H7" s="2">
        <v>20.285399999999999</v>
      </c>
      <c r="I7">
        <v>1.1987261010101</v>
      </c>
      <c r="J7">
        <v>0</v>
      </c>
    </row>
    <row r="11" spans="1:10" x14ac:dyDescent="0.25">
      <c r="B11" t="s">
        <v>15</v>
      </c>
      <c r="E11" t="s">
        <v>16</v>
      </c>
      <c r="H11" t="s">
        <v>20</v>
      </c>
    </row>
    <row r="12" spans="1:10" x14ac:dyDescent="0.25">
      <c r="B12" t="s">
        <v>17</v>
      </c>
      <c r="C12" t="s">
        <v>18</v>
      </c>
      <c r="D12" t="s">
        <v>19</v>
      </c>
      <c r="E12" t="s">
        <v>17</v>
      </c>
      <c r="F12" t="s">
        <v>18</v>
      </c>
      <c r="G12" t="s">
        <v>19</v>
      </c>
      <c r="H12" t="s">
        <v>17</v>
      </c>
      <c r="I12" t="s">
        <v>18</v>
      </c>
      <c r="J12" t="s">
        <v>19</v>
      </c>
    </row>
    <row r="13" spans="1:10" x14ac:dyDescent="0.25">
      <c r="A13" t="s">
        <v>9</v>
      </c>
      <c r="B13">
        <f>ROUND(B2,7)</f>
        <v>1.3636798000000001</v>
      </c>
      <c r="C13">
        <f t="shared" ref="C13:J13" si="0">ROUND(C2,7)</f>
        <v>3.0062000000000001E-3</v>
      </c>
      <c r="D13">
        <f t="shared" si="0"/>
        <v>0</v>
      </c>
      <c r="E13">
        <f t="shared" si="0"/>
        <v>2.36192E-2</v>
      </c>
      <c r="F13">
        <f t="shared" si="0"/>
        <v>4.9999999999999998E-7</v>
      </c>
      <c r="G13">
        <f t="shared" si="0"/>
        <v>0</v>
      </c>
      <c r="H13">
        <f t="shared" si="0"/>
        <v>3.82</v>
      </c>
      <c r="I13">
        <f t="shared" si="0"/>
        <v>7.8383800000000003E-2</v>
      </c>
      <c r="J13">
        <f t="shared" si="0"/>
        <v>100</v>
      </c>
    </row>
    <row r="14" spans="1:10" x14ac:dyDescent="0.25">
      <c r="A14" t="s">
        <v>10</v>
      </c>
      <c r="B14">
        <f t="shared" ref="B14:J14" si="1">ROUND(B3,7)</f>
        <v>1.1162666999999999</v>
      </c>
      <c r="C14">
        <f t="shared" si="1"/>
        <v>1.4410000000000001E-4</v>
      </c>
      <c r="D14">
        <f t="shared" si="1"/>
        <v>100</v>
      </c>
      <c r="E14">
        <f t="shared" si="1"/>
        <v>2.1054E-2</v>
      </c>
      <c r="F14">
        <f t="shared" si="1"/>
        <v>9.9999999999999995E-8</v>
      </c>
      <c r="G14">
        <f t="shared" si="1"/>
        <v>0</v>
      </c>
      <c r="H14">
        <f t="shared" si="1"/>
        <v>5.915</v>
      </c>
      <c r="I14">
        <f t="shared" si="1"/>
        <v>0.29825760000000001</v>
      </c>
      <c r="J14">
        <f t="shared" si="1"/>
        <v>0</v>
      </c>
    </row>
    <row r="15" spans="1:10" x14ac:dyDescent="0.25">
      <c r="A15" t="s">
        <v>11</v>
      </c>
      <c r="B15">
        <f t="shared" ref="B15:J15" si="2">ROUND(B4,7)</f>
        <v>3.5794646000000001</v>
      </c>
      <c r="C15">
        <f t="shared" si="2"/>
        <v>8.6306999999999998E-3</v>
      </c>
      <c r="D15">
        <f t="shared" si="2"/>
        <v>0</v>
      </c>
      <c r="E15">
        <f t="shared" si="2"/>
        <v>5.5385999999999998E-2</v>
      </c>
      <c r="F15">
        <f t="shared" si="2"/>
        <v>1.7999999999999999E-6</v>
      </c>
      <c r="G15">
        <f t="shared" si="2"/>
        <v>0</v>
      </c>
      <c r="H15">
        <f t="shared" si="2"/>
        <v>7.21</v>
      </c>
      <c r="I15">
        <f t="shared" si="2"/>
        <v>0.1675758</v>
      </c>
      <c r="J15">
        <f t="shared" si="2"/>
        <v>0</v>
      </c>
    </row>
    <row r="16" spans="1:10" x14ac:dyDescent="0.25">
      <c r="A16" t="s">
        <v>12</v>
      </c>
      <c r="B16">
        <f t="shared" ref="B16:J16" si="3">ROUND(B5,7)</f>
        <v>2.3048565999999999</v>
      </c>
      <c r="C16">
        <f t="shared" si="3"/>
        <v>4.4079999999999998E-4</v>
      </c>
      <c r="D16">
        <f t="shared" si="3"/>
        <v>0</v>
      </c>
      <c r="E16">
        <f t="shared" si="3"/>
        <v>3.9105300000000003E-2</v>
      </c>
      <c r="F16">
        <f t="shared" si="3"/>
        <v>9.9999999999999995E-8</v>
      </c>
      <c r="G16">
        <f t="shared" si="3"/>
        <v>0</v>
      </c>
      <c r="H16">
        <f t="shared" si="3"/>
        <v>8.1</v>
      </c>
      <c r="I16">
        <f t="shared" si="3"/>
        <v>0.3131313</v>
      </c>
      <c r="J16">
        <f t="shared" si="3"/>
        <v>0</v>
      </c>
    </row>
    <row r="17" spans="1:10" x14ac:dyDescent="0.25">
      <c r="A17" t="s">
        <v>13</v>
      </c>
      <c r="B17">
        <f t="shared" ref="B17:J17" si="4">ROUND(B6,7)</f>
        <v>1.1637963</v>
      </c>
      <c r="C17">
        <f t="shared" si="4"/>
        <v>1.6100000000000001E-4</v>
      </c>
      <c r="D17">
        <f t="shared" si="4"/>
        <v>0</v>
      </c>
      <c r="E17">
        <f t="shared" si="4"/>
        <v>2.0338700000000001E-2</v>
      </c>
      <c r="F17">
        <f t="shared" si="4"/>
        <v>0</v>
      </c>
      <c r="G17">
        <f t="shared" si="4"/>
        <v>100</v>
      </c>
      <c r="H17">
        <f t="shared" si="4"/>
        <v>5.5144000000000002</v>
      </c>
      <c r="I17">
        <f t="shared" si="4"/>
        <v>0.25338850000000002</v>
      </c>
      <c r="J17">
        <f t="shared" si="4"/>
        <v>0</v>
      </c>
    </row>
    <row r="18" spans="1:10" x14ac:dyDescent="0.25">
      <c r="A18" t="s">
        <v>14</v>
      </c>
      <c r="B18">
        <f t="shared" ref="B18:J18" si="5">ROUND(B7,7)</f>
        <v>12.432621599999999</v>
      </c>
      <c r="C18">
        <f t="shared" si="5"/>
        <v>0.32013269999999999</v>
      </c>
      <c r="D18">
        <f t="shared" si="5"/>
        <v>0</v>
      </c>
      <c r="E18">
        <f t="shared" si="5"/>
        <v>0.18399670000000001</v>
      </c>
      <c r="F18">
        <f t="shared" si="5"/>
        <v>7.7899999999999996E-5</v>
      </c>
      <c r="G18">
        <f t="shared" si="5"/>
        <v>0</v>
      </c>
      <c r="H18">
        <f t="shared" si="5"/>
        <v>20.285399999999999</v>
      </c>
      <c r="I18">
        <f t="shared" si="5"/>
        <v>1.1987261</v>
      </c>
      <c r="J18">
        <f t="shared" si="5"/>
        <v>0</v>
      </c>
    </row>
    <row r="56" spans="1:3" x14ac:dyDescent="0.25">
      <c r="A56" t="s">
        <v>21</v>
      </c>
      <c r="B56" t="s">
        <v>22</v>
      </c>
      <c r="C56" t="s">
        <v>23</v>
      </c>
    </row>
    <row r="57" spans="1:3" x14ac:dyDescent="0.25">
      <c r="A57" t="s">
        <v>9</v>
      </c>
      <c r="B57" t="s">
        <v>24</v>
      </c>
    </row>
    <row r="58" spans="1:3" x14ac:dyDescent="0.25">
      <c r="A58" t="s">
        <v>9</v>
      </c>
      <c r="B58" t="s">
        <v>25</v>
      </c>
    </row>
    <row r="59" spans="1:3" x14ac:dyDescent="0.25">
      <c r="A59" t="s">
        <v>9</v>
      </c>
      <c r="B59" t="s">
        <v>26</v>
      </c>
      <c r="C59" t="s">
        <v>27</v>
      </c>
    </row>
    <row r="60" spans="1:3" x14ac:dyDescent="0.25">
      <c r="A60" t="s">
        <v>10</v>
      </c>
      <c r="B60" t="s">
        <v>24</v>
      </c>
      <c r="C60" t="s">
        <v>27</v>
      </c>
    </row>
    <row r="61" spans="1:3" x14ac:dyDescent="0.25">
      <c r="A61" t="s">
        <v>10</v>
      </c>
      <c r="B61" t="s">
        <v>25</v>
      </c>
    </row>
    <row r="62" spans="1:3" x14ac:dyDescent="0.25">
      <c r="A62" t="s">
        <v>10</v>
      </c>
      <c r="B62" t="s">
        <v>26</v>
      </c>
    </row>
    <row r="63" spans="1:3" x14ac:dyDescent="0.25">
      <c r="A63" t="s">
        <v>11</v>
      </c>
      <c r="B63" t="s">
        <v>24</v>
      </c>
    </row>
    <row r="64" spans="1:3" x14ac:dyDescent="0.25">
      <c r="A64" t="s">
        <v>11</v>
      </c>
      <c r="B64" t="s">
        <v>25</v>
      </c>
    </row>
    <row r="65" spans="1:3" x14ac:dyDescent="0.25">
      <c r="A65" t="s">
        <v>11</v>
      </c>
      <c r="B65" t="s">
        <v>26</v>
      </c>
    </row>
    <row r="66" spans="1:3" x14ac:dyDescent="0.25">
      <c r="A66" t="s">
        <v>12</v>
      </c>
      <c r="B66" t="s">
        <v>24</v>
      </c>
    </row>
    <row r="67" spans="1:3" x14ac:dyDescent="0.25">
      <c r="A67" t="s">
        <v>12</v>
      </c>
      <c r="B67" t="s">
        <v>25</v>
      </c>
    </row>
    <row r="68" spans="1:3" x14ac:dyDescent="0.25">
      <c r="A68" t="s">
        <v>12</v>
      </c>
      <c r="B68" t="s">
        <v>26</v>
      </c>
    </row>
    <row r="69" spans="1:3" x14ac:dyDescent="0.25">
      <c r="A69" t="s">
        <v>13</v>
      </c>
      <c r="B69" t="s">
        <v>24</v>
      </c>
    </row>
    <row r="70" spans="1:3" x14ac:dyDescent="0.25">
      <c r="A70" t="s">
        <v>13</v>
      </c>
      <c r="B70" t="s">
        <v>25</v>
      </c>
      <c r="C70" t="s">
        <v>27</v>
      </c>
    </row>
    <row r="71" spans="1:3" x14ac:dyDescent="0.25">
      <c r="A71" t="s">
        <v>13</v>
      </c>
      <c r="B71" t="s">
        <v>26</v>
      </c>
    </row>
    <row r="72" spans="1:3" x14ac:dyDescent="0.25">
      <c r="A72" t="s">
        <v>14</v>
      </c>
      <c r="B72" t="s">
        <v>24</v>
      </c>
    </row>
    <row r="73" spans="1:3" x14ac:dyDescent="0.25">
      <c r="A73" t="s">
        <v>14</v>
      </c>
      <c r="B73" t="s">
        <v>25</v>
      </c>
    </row>
    <row r="74" spans="1:3" x14ac:dyDescent="0.25">
      <c r="A74" t="s">
        <v>14</v>
      </c>
      <c r="B74" t="s">
        <v>26</v>
      </c>
    </row>
  </sheetData>
  <conditionalFormatting sqref="B13:B18">
    <cfRule type="cellIs" dxfId="5" priority="6" operator="equal">
      <formula>MIN($B$13:$B$18)</formula>
    </cfRule>
  </conditionalFormatting>
  <conditionalFormatting sqref="C13:C18">
    <cfRule type="cellIs" dxfId="4" priority="5" operator="equal">
      <formula>MIN(C$13:C$18)</formula>
    </cfRule>
  </conditionalFormatting>
  <conditionalFormatting sqref="D13:D18">
    <cfRule type="cellIs" dxfId="3" priority="4" operator="equal">
      <formula>MAX(D$13:D$18)</formula>
    </cfRule>
  </conditionalFormatting>
  <conditionalFormatting sqref="E13:F18 H13:I18">
    <cfRule type="cellIs" dxfId="2" priority="3" operator="equal">
      <formula>MIN(E$13:E$18)</formula>
    </cfRule>
  </conditionalFormatting>
  <conditionalFormatting sqref="G13:G18">
    <cfRule type="cellIs" dxfId="1" priority="2" operator="equal">
      <formula>MAX(G$13:G$18)</formula>
    </cfRule>
  </conditionalFormatting>
  <conditionalFormatting sqref="J13:J18">
    <cfRule type="cellIs" dxfId="0" priority="1" operator="equal">
      <formula>MAX(J$13:J$18)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ex2 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2025-03-16T21:50:50Z</dcterms:created>
  <dcterms:modified xsi:type="dcterms:W3CDTF">2025-03-23T10:54:10Z</dcterms:modified>
</cp:coreProperties>
</file>