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l\PycharmProjects\linkage\experiment_hamming_ACGT_20\"/>
    </mc:Choice>
  </mc:AlternateContent>
  <xr:revisionPtr revIDLastSave="0" documentId="8_{FD74E5A2-00A3-4BB6-9D4F-090EBB3EBD72}" xr6:coauthVersionLast="37" xr6:coauthVersionMax="37" xr10:uidLastSave="{00000000-0000-0000-0000-000000000000}"/>
  <bookViews>
    <workbookView xWindow="0" yWindow="0" windowWidth="28755" windowHeight="12195" xr2:uid="{00000000-000D-0000-FFFF-FFFF00000000}"/>
  </bookViews>
  <sheets>
    <sheet name="ex2 summary_table" sheetId="1" r:id="rId1"/>
  </sheets>
  <calcPr calcId="179021"/>
</workbook>
</file>

<file path=xl/calcChain.xml><?xml version="1.0" encoding="utf-8"?>
<calcChain xmlns="http://schemas.openxmlformats.org/spreadsheetml/2006/main">
  <c r="B13" i="1" l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C13" i="1"/>
  <c r="D13" i="1"/>
  <c r="E13" i="1"/>
  <c r="F13" i="1"/>
  <c r="G13" i="1"/>
  <c r="H13" i="1"/>
  <c r="I13" i="1"/>
  <c r="J13" i="1"/>
</calcChain>
</file>

<file path=xl/sharedStrings.xml><?xml version="1.0" encoding="utf-8"?>
<sst xmlns="http://schemas.openxmlformats.org/spreadsheetml/2006/main" count="76" uniqueCount="31">
  <si>
    <t>L1_mean</t>
  </si>
  <si>
    <t>L1_var</t>
  </si>
  <si>
    <t>L1_wins</t>
  </si>
  <si>
    <t>L2_mean</t>
  </si>
  <si>
    <t>L2_var</t>
  </si>
  <si>
    <t>L2_wins</t>
  </si>
  <si>
    <t>Linf_mean</t>
  </si>
  <si>
    <t>Linf_var</t>
  </si>
  <si>
    <t>Linf_wins</t>
  </si>
  <si>
    <t>minmax</t>
  </si>
  <si>
    <t>median</t>
  </si>
  <si>
    <t>single</t>
  </si>
  <si>
    <t>complete</t>
  </si>
  <si>
    <t>average</t>
  </si>
  <si>
    <t>ward</t>
  </si>
  <si>
    <t>L1 (Манхэттенское)</t>
  </si>
  <si>
    <t>L2 (Фробениуса)</t>
  </si>
  <si>
    <t>mean</t>
  </si>
  <si>
    <t>var</t>
  </si>
  <si>
    <t>wins</t>
  </si>
  <si>
    <t>L∞ (Чебышевское)</t>
  </si>
  <si>
    <t>method</t>
  </si>
  <si>
    <t>metric</t>
  </si>
  <si>
    <t>winning_seeds</t>
  </si>
  <si>
    <t>L1</t>
  </si>
  <si>
    <t>L2</t>
  </si>
  <si>
    <t>Linf</t>
  </si>
  <si>
    <t>1029793050, 1049965831, 1054280694, 1054874885, 1089093684, 1147931612, 1181999495, 1189519998, 1333754772, 1363380846, 1407206984, 1452743626, 1495236598, 1569166604, 1590689424, 164671343, 171351548, 1723659721, 1727305099, 1733927687, 1777431870, 1964956181, 2021942058, 2040363291, 2150430353, 216541163, 2179533791, 2188458391, 2235187207, 2245527510, 2306835367, 2414746541, 2476598162, 2481039319, 2548894018, 2579987619, 2585704887, 2621058733, 2639458069, 2683547687, 2703904443, 2709844366, 2749839500, 2788143082, 2825771999, 2826841906, 2887471415, 3033267151, 3050641832, 3076571691, 308476031, 3099482762, 311829746, 3163563145, 3202349471, 3252500352, 3281395518, 3334267499, 3425921950, 3501887962, 3616066634, 3635560182, 3635900943, 3645075958, 3674530459, 3730076192, 3752925513, 3754495240, 3774845762, 380276998, 3812531458, 3854204275, 389321713, 3897777589, 3920444000, 3925492821, 3947865104, 3964476628, 403119555, 4060275971, 4077728934, 4101174427, 4126455624, 4207503021, 4252892601, 4259021208, 4280661280, 435650433, 508078931, 569802017, 606468504, 654356530, 720242422, 766803647, 771401455, 771851630, 791878806, 940247255</t>
  </si>
  <si>
    <t>1029793050, 1049965831, 1054280694, 1054874885, 1089093684, 1147931612, 1181999495, 1189519998, 1333754772, 1363380846, 1407206984, 1452743626, 1495236598, 1569166604, 1590689424, 164671343, 171351548, 1723659721, 1727305099, 1733927687, 1777431870, 1964956181, 2021942058, 2040363291, 2150430353, 216541163, 2179533791, 2188458391, 2235187207, 2245527510, 2306835367, 2328733453, 2414746541, 2476598162, 2481039319, 2548894018, 2579987619, 2585704887, 2621058733, 2639458069, 2683547687, 2703904443, 2709844366, 2749839500, 2788143082, 2825771999, 2826841906, 2887471415, 3033267151, 3050641832, 3076571691, 3099482762, 311829746, 3163563145, 3202349471, 3252500352, 3281395518, 3334267499, 3425921950, 3501887962, 3616066634, 3635560182, 3635900943, 3645075958, 3674530459, 3730076192, 3752925513, 3754495240, 3774845762, 380276998, 3812531458, 3854204275, 389321713, 3897777589, 3920444000, 3925492821, 3947865104, 3964476628, 403119555, 4060275971, 4077728934, 4101174427, 4126455624, 4207503021, 422442232, 4252892601, 4259021208, 4280661280, 435650433, 508078931, 569802017, 606468504, 654356530, 720242422, 766803647, 771401455, 771851630, 791878806, 940247255</t>
  </si>
  <si>
    <t>1029793050, 1049965831, 1054280694, 1054874885, 1089093684, 1147931612, 1181999495, 1189519998, 1333754772, 1363380846, 1407206984, 1452743626, 1495236598, 1569166604, 1590689424, 164671343, 171351548, 1723659721, 1727305099, 1733927687, 1777431870, 1964956181, 2021942058, 2040363291, 2150430353, 216541163, 2179533791, 2188458391, 2235187207, 2245527510, 2306835367, 2328733453, 2414746541, 2476598162, 2481039319, 2548894018, 2579987619, 2585704887, 2621058733, 2639458069, 2683547687, 2703904443, 2709844366, 2749839500, 2788143082, 2825771999, 2826841906, 2887471415, 3033267151, 3050641832, 3076571691, 308476031, 3099482762, 311829746, 3163563145, 3202349471, 3252500352, 3281395518, 3334267499, 3425921950, 3501887962, 3616066634, 3635560182, 3635900943, 3645075958, 3674530459, 3730076192, 3752925513, 3754495240, 3774845762, 380276998, 3812531458, 3854204275, 389321713, 3897777589, 3920444000, 3925492821, 3947865104, 3964476628, 403119555, 4060275971, 4077728934, 4101174427, 4126455624, 4207503021, 422442232, 4252892601, 4259021208, 4280661280, 435650433, 508078931, 569802017, 606468504, 654356530, 720242422, 766803647, 771401455, 771851630, 791878806, 940247255</t>
  </si>
  <si>
    <t>2328733453, 422442232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</si>
</sst>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summary_table'!$B$13,'ex2 summary_table'!$E$13,'ex2 summary_table'!$H$13)</c:f>
              <c:numCache>
                <c:formatCode>General</c:formatCode>
                <c:ptCount val="3"/>
                <c:pt idx="0">
                  <c:v>1.4736606000000001</c:v>
                </c:pt>
                <c:pt idx="1">
                  <c:v>2.6174300000000001E-2</c:v>
                </c:pt>
                <c:pt idx="2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4332-BBC3-710DEB3311F4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summary_table'!$B$14,'ex2 summary_table'!$E$14,'ex2 summary_table'!$H$14)</c:f>
              <c:numCache>
                <c:formatCode>General</c:formatCode>
                <c:ptCount val="3"/>
                <c:pt idx="0">
                  <c:v>1.4114182</c:v>
                </c:pt>
                <c:pt idx="1">
                  <c:v>2.5714000000000001E-2</c:v>
                </c:pt>
                <c:pt idx="2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4332-BBC3-710DEB3311F4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summary_table'!$B$15,'ex2 summary_table'!$E$15,'ex2 summary_table'!$H$15)</c:f>
              <c:numCache>
                <c:formatCode>General</c:formatCode>
                <c:ptCount val="3"/>
                <c:pt idx="0">
                  <c:v>4.1550928999999996</c:v>
                </c:pt>
                <c:pt idx="1">
                  <c:v>6.5079799999999993E-2</c:v>
                </c:pt>
                <c:pt idx="2">
                  <c:v>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4-4332-BBC3-710DEB3311F4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summary_table'!$B$16,'ex2 summary_table'!$E$16,'ex2 summary_table'!$H$16)</c:f>
              <c:numCache>
                <c:formatCode>General</c:formatCode>
                <c:ptCount val="3"/>
                <c:pt idx="0">
                  <c:v>4.2628949</c:v>
                </c:pt>
                <c:pt idx="1">
                  <c:v>6.7325200000000002E-2</c:v>
                </c:pt>
                <c:pt idx="2">
                  <c:v>11.01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4-4332-BBC3-710DEB3311F4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summary_table'!$B$17,'ex2 summary_table'!$E$17,'ex2 summary_table'!$H$17)</c:f>
              <c:numCache>
                <c:formatCode>General</c:formatCode>
                <c:ptCount val="3"/>
                <c:pt idx="0">
                  <c:v>1.4317546000000001</c:v>
                </c:pt>
                <c:pt idx="1">
                  <c:v>2.5311699999999999E-2</c:v>
                </c:pt>
                <c:pt idx="2">
                  <c:v>6.0262000000000002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4-4332-BBC3-710DEB3311F4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summary_table'!$B$18,'ex2 summary_table'!$E$18,'ex2 summary_table'!$H$18)</c:f>
              <c:numCache>
                <c:formatCode>General</c:formatCode>
                <c:ptCount val="3"/>
                <c:pt idx="0">
                  <c:v>14.340057</c:v>
                </c:pt>
                <c:pt idx="1">
                  <c:v>0.2139047</c:v>
                </c:pt>
                <c:pt idx="2">
                  <c:v>23.439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24-4332-BBC3-710DEB33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5.3030000000000004E-4</c:v>
                </c:pt>
                <c:pt idx="1">
                  <c:v>9.9999999999999995E-8</c:v>
                </c:pt>
                <c:pt idx="2">
                  <c:v>3.0404E-2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B-4E83-9A14-80345F62BDA4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2.4640000000000003E-4</c:v>
                </c:pt>
                <c:pt idx="1">
                  <c:v>9.9999999999999995E-8</c:v>
                </c:pt>
                <c:pt idx="2">
                  <c:v>0.19444439999999999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B-4E83-9A14-80345F62BDA4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1.24481E-2</c:v>
                </c:pt>
                <c:pt idx="1">
                  <c:v>2.5000000000000002E-6</c:v>
                </c:pt>
                <c:pt idx="2">
                  <c:v>0.1842424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B-4E83-9A14-80345F62BDA4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4.9626000000000002E-3</c:v>
                </c:pt>
                <c:pt idx="1">
                  <c:v>8.9999999999999996E-7</c:v>
                </c:pt>
                <c:pt idx="2">
                  <c:v>0.25242419999999999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B-4E83-9A14-80345F62BDA4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2.5139999999999999E-4</c:v>
                </c:pt>
                <c:pt idx="1">
                  <c:v>9.9999999999999995E-8</c:v>
                </c:pt>
                <c:pt idx="2">
                  <c:v>0.221945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6B-4E83-9A14-80345F62BDA4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summary_table'!$C$18,'ex2 summary_table'!$F$18,'ex2 summary_table'!$I$18)</c:f>
              <c:numCache>
                <c:formatCode>General</c:formatCode>
                <c:ptCount val="3"/>
                <c:pt idx="0">
                  <c:v>0.43242150000000001</c:v>
                </c:pt>
                <c:pt idx="1">
                  <c:v>1.0959999999999999E-4</c:v>
                </c:pt>
                <c:pt idx="2">
                  <c:v>1.4326171999999999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6B-4E83-9A14-80345F62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5.3030000000000004E-4</c:v>
                </c:pt>
                <c:pt idx="1">
                  <c:v>9.9999999999999995E-8</c:v>
                </c:pt>
                <c:pt idx="2">
                  <c:v>3.0404E-2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DE8-AD94-75CA0702B7AD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2.4640000000000003E-4</c:v>
                </c:pt>
                <c:pt idx="1">
                  <c:v>9.9999999999999995E-8</c:v>
                </c:pt>
                <c:pt idx="2">
                  <c:v>0.19444439999999999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0-4DE8-AD94-75CA0702B7AD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1.24481E-2</c:v>
                </c:pt>
                <c:pt idx="1">
                  <c:v>2.5000000000000002E-6</c:v>
                </c:pt>
                <c:pt idx="2">
                  <c:v>0.1842424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0-4DE8-AD94-75CA0702B7AD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4.9626000000000002E-3</c:v>
                </c:pt>
                <c:pt idx="1">
                  <c:v>8.9999999999999996E-7</c:v>
                </c:pt>
                <c:pt idx="2">
                  <c:v>0.25242419999999999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0-4DE8-AD94-75CA0702B7AD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2.5139999999999999E-4</c:v>
                </c:pt>
                <c:pt idx="1">
                  <c:v>9.9999999999999995E-8</c:v>
                </c:pt>
                <c:pt idx="2">
                  <c:v>0.221945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0-4DE8-AD94-75CA0702B7AD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summary_table'!$C$18,'ex2 summary_table'!$F$18,'ex2 summary_table'!$I$18)</c:f>
              <c:numCache>
                <c:formatCode>General</c:formatCode>
                <c:ptCount val="3"/>
                <c:pt idx="0">
                  <c:v>0.43242150000000001</c:v>
                </c:pt>
                <c:pt idx="1">
                  <c:v>1.0959999999999999E-4</c:v>
                </c:pt>
                <c:pt idx="2">
                  <c:v>1.4326171999999999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0-4DE8-AD94-75CA0702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Количество выигрышей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summary_table'!$D$13,'ex2 summary_table'!$G$13,'ex2 summary_table'!$J$13)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9-4A1C-8A0B-1FF0721C4E6C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summary_table'!$D$14,'ex2 summary_table'!$G$14,'ex2 summary_table'!$J$14)</c:f>
              <c:numCache>
                <c:formatCode>General</c:formatCode>
                <c:ptCount val="3"/>
                <c:pt idx="0">
                  <c:v>99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9-4A1C-8A0B-1FF0721C4E6C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summary_table'!$D$15,'ex2 summary_table'!$G$15,'ex2 summary_table'!$J$15)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9-4A1C-8A0B-1FF0721C4E6C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summary_table'!$D$16,'ex2 summary_table'!$G$16,'ex2 summary_table'!$J$16)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9-4A1C-8A0B-1FF0721C4E6C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summary_table'!$D$17,'ex2 summary_table'!$G$17,'ex2 summary_table'!$J$17)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9-4A1C-8A0B-1FF0721C4E6C}"/>
            </c:ext>
          </c:extLst>
        </c:ser>
        <c:ser>
          <c:idx val="5"/>
          <c:order val="5"/>
          <c:tx>
            <c:strRef>
              <c:f>'ex2 summary_table'!$A$18</c:f>
              <c:strCache>
                <c:ptCount val="1"/>
                <c:pt idx="0">
                  <c:v>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summary_table'!$D$11:$D$12,'ex2 summary_table'!$G$11:$G$12,'ex2 summary_table'!$J$11:$J$12)</c:f>
              <c:multiLvlStrCache>
                <c:ptCount val="3"/>
                <c:lvl>
                  <c:pt idx="0">
                    <c:v>wins</c:v>
                  </c:pt>
                  <c:pt idx="1">
                    <c:v>wins</c:v>
                  </c:pt>
                  <c:pt idx="2">
                    <c:v>wins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summary_table'!$B$18:$J$18</c15:sqref>
                  </c15:fullRef>
                </c:ext>
              </c:extLst>
              <c:f>('ex2 summary_table'!$D$18,'ex2 summary_table'!$G$18,'ex2 summary_table'!$J$18)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F9-4A1C-8A0B-1FF0721C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без </a:t>
            </a:r>
            <a:r>
              <a:rPr lang="en-US"/>
              <a:t>ward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summary_table'!$B$13,'ex2 summary_table'!$E$13,'ex2 summary_table'!$H$13)</c:f>
              <c:numCache>
                <c:formatCode>General</c:formatCode>
                <c:ptCount val="3"/>
                <c:pt idx="0">
                  <c:v>1.4736606000000001</c:v>
                </c:pt>
                <c:pt idx="1">
                  <c:v>2.6174300000000001E-2</c:v>
                </c:pt>
                <c:pt idx="2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6-45FE-B7EE-B30991E30089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summary_table'!$B$14,'ex2 summary_table'!$E$14,'ex2 summary_table'!$H$14)</c:f>
              <c:numCache>
                <c:formatCode>General</c:formatCode>
                <c:ptCount val="3"/>
                <c:pt idx="0">
                  <c:v>1.4114182</c:v>
                </c:pt>
                <c:pt idx="1">
                  <c:v>2.5714000000000001E-2</c:v>
                </c:pt>
                <c:pt idx="2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6-45FE-B7EE-B30991E30089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summary_table'!$B$15,'ex2 summary_table'!$E$15,'ex2 summary_table'!$H$15)</c:f>
              <c:numCache>
                <c:formatCode>General</c:formatCode>
                <c:ptCount val="3"/>
                <c:pt idx="0">
                  <c:v>4.1550928999999996</c:v>
                </c:pt>
                <c:pt idx="1">
                  <c:v>6.5079799999999993E-2</c:v>
                </c:pt>
                <c:pt idx="2">
                  <c:v>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6-45FE-B7EE-B30991E30089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summary_table'!$B$16,'ex2 summary_table'!$E$16,'ex2 summary_table'!$H$16)</c:f>
              <c:numCache>
                <c:formatCode>General</c:formatCode>
                <c:ptCount val="3"/>
                <c:pt idx="0">
                  <c:v>4.2628949</c:v>
                </c:pt>
                <c:pt idx="1">
                  <c:v>6.7325200000000002E-2</c:v>
                </c:pt>
                <c:pt idx="2">
                  <c:v>11.01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6-45FE-B7EE-B30991E30089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summary_table'!$B$11:$B$12,'ex2 summary_table'!$E$11:$E$12,'ex2 summary_table'!$H$11:$H$12)</c:f>
              <c:multiLvlStrCache>
                <c:ptCount val="3"/>
                <c:lvl>
                  <c:pt idx="0">
                    <c:v>mean</c:v>
                  </c:pt>
                  <c:pt idx="1">
                    <c:v>mean</c:v>
                  </c:pt>
                  <c:pt idx="2">
                    <c:v>mean</c:v>
                  </c:pt>
                </c:lvl>
                <c:lvl>
                  <c:pt idx="0">
                    <c:v>L1 (Манхэттенское)</c:v>
                  </c:pt>
                  <c:pt idx="1">
                    <c:v>L2 (Фробениуса)</c:v>
                  </c:pt>
                  <c:pt idx="2">
                    <c:v>L∞ (Чебышевское)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summary_table'!$B$17,'ex2 summary_table'!$E$17,'ex2 summary_table'!$H$17)</c:f>
              <c:numCache>
                <c:formatCode>General</c:formatCode>
                <c:ptCount val="3"/>
                <c:pt idx="0">
                  <c:v>1.4317546000000001</c:v>
                </c:pt>
                <c:pt idx="1">
                  <c:v>2.5311699999999999E-2</c:v>
                </c:pt>
                <c:pt idx="2">
                  <c:v>6.0262000000000002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6-45FE-B7EE-B30991E3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'ex2 summary_table'!$A$18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'ex2 summary_table'!$B$11:$J$12</c15:sqref>
                        </c15:fullRef>
                        <c15:formulaRef>
                          <c15:sqref>('ex2 summary_table'!$B$11:$B$12,'ex2 summary_table'!$E$11:$E$12,'ex2 summary_table'!$H$11:$H$12)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mean</c:v>
                        </c:pt>
                        <c:pt idx="1">
                          <c:v>mean</c:v>
                        </c:pt>
                        <c:pt idx="2">
                          <c:v>mean</c:v>
                        </c:pt>
                      </c:lvl>
                      <c:lvl>
                        <c:pt idx="0">
                          <c:v>L1 (Манхэттенское)</c:v>
                        </c:pt>
                        <c:pt idx="1">
                          <c:v>L2 (Фробениуса)</c:v>
                        </c:pt>
                        <c:pt idx="2">
                          <c:v>L∞ (Чебышевское)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'ex2 summary_table'!$B$18:$J$18</c15:sqref>
                        </c15:fullRef>
                        <c15:formulaRef>
                          <c15:sqref>('ex2 summary_table'!$B$18,'ex2 summary_table'!$E$18,'ex2 summary_table'!$H$18)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14.340057</c:v>
                      </c:pt>
                      <c:pt idx="1">
                        <c:v>0.2139047</c:v>
                      </c:pt>
                      <c:pt idx="2">
                        <c:v>23.439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176-45FE-B7EE-B30991E30089}"/>
                  </c:ext>
                </c:extLst>
              </c15:ser>
            </c15:filteredBarSeries>
          </c:ext>
        </c:extLst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Дисперсия</a:t>
            </a:r>
            <a:r>
              <a:rPr lang="en-US"/>
              <a:t> </a:t>
            </a:r>
            <a:r>
              <a:rPr lang="ru-RU"/>
              <a:t>без</a:t>
            </a:r>
            <a:r>
              <a:rPr lang="ru-RU" baseline="0"/>
              <a:t> </a:t>
            </a:r>
            <a:r>
              <a:rPr lang="en-US" baseline="0"/>
              <a:t>ward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 summary_table'!$A$13</c:f>
              <c:strCache>
                <c:ptCount val="1"/>
                <c:pt idx="0">
                  <c:v>minmax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summary_table'!$B$13:$J$13</c15:sqref>
                  </c15:fullRef>
                </c:ext>
              </c:extLst>
              <c:f>('ex2 summary_table'!$C$13,'ex2 summary_table'!$F$13,'ex2 summary_table'!$I$13)</c:f>
              <c:numCache>
                <c:formatCode>General</c:formatCode>
                <c:ptCount val="3"/>
                <c:pt idx="0">
                  <c:v>5.3030000000000004E-4</c:v>
                </c:pt>
                <c:pt idx="1">
                  <c:v>9.9999999999999995E-8</c:v>
                </c:pt>
                <c:pt idx="2">
                  <c:v>3.0404E-2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0-4EA2-B28E-CE2BB1A86857}"/>
            </c:ext>
          </c:extLst>
        </c:ser>
        <c:ser>
          <c:idx val="1"/>
          <c:order val="1"/>
          <c:tx>
            <c:strRef>
              <c:f>'ex2 summary_table'!$A$14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summary_table'!$B$14:$J$14</c15:sqref>
                  </c15:fullRef>
                </c:ext>
              </c:extLst>
              <c:f>('ex2 summary_table'!$C$14,'ex2 summary_table'!$F$14,'ex2 summary_table'!$I$14)</c:f>
              <c:numCache>
                <c:formatCode>General</c:formatCode>
                <c:ptCount val="3"/>
                <c:pt idx="0">
                  <c:v>2.4640000000000003E-4</c:v>
                </c:pt>
                <c:pt idx="1">
                  <c:v>9.9999999999999995E-8</c:v>
                </c:pt>
                <c:pt idx="2">
                  <c:v>0.19444439999999999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0-4EA2-B28E-CE2BB1A86857}"/>
            </c:ext>
          </c:extLst>
        </c:ser>
        <c:ser>
          <c:idx val="2"/>
          <c:order val="2"/>
          <c:tx>
            <c:strRef>
              <c:f>'ex2 summary_table'!$A$15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summary_table'!$B$15:$J$15</c15:sqref>
                  </c15:fullRef>
                </c:ext>
              </c:extLst>
              <c:f>('ex2 summary_table'!$C$15,'ex2 summary_table'!$F$15,'ex2 summary_table'!$I$15)</c:f>
              <c:numCache>
                <c:formatCode>General</c:formatCode>
                <c:ptCount val="3"/>
                <c:pt idx="0">
                  <c:v>1.24481E-2</c:v>
                </c:pt>
                <c:pt idx="1">
                  <c:v>2.5000000000000002E-6</c:v>
                </c:pt>
                <c:pt idx="2">
                  <c:v>0.1842424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0-4EA2-B28E-CE2BB1A86857}"/>
            </c:ext>
          </c:extLst>
        </c:ser>
        <c:ser>
          <c:idx val="3"/>
          <c:order val="3"/>
          <c:tx>
            <c:strRef>
              <c:f>'ex2 summary_table'!$A$16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summary_table'!$B$16:$J$16</c15:sqref>
                  </c15:fullRef>
                </c:ext>
              </c:extLst>
              <c:f>('ex2 summary_table'!$C$16,'ex2 summary_table'!$F$16,'ex2 summary_table'!$I$16)</c:f>
              <c:numCache>
                <c:formatCode>General</c:formatCode>
                <c:ptCount val="3"/>
                <c:pt idx="0">
                  <c:v>4.9626000000000002E-3</c:v>
                </c:pt>
                <c:pt idx="1">
                  <c:v>8.9999999999999996E-7</c:v>
                </c:pt>
                <c:pt idx="2">
                  <c:v>0.25242419999999999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0-4EA2-B28E-CE2BB1A86857}"/>
            </c:ext>
          </c:extLst>
        </c:ser>
        <c:ser>
          <c:idx val="4"/>
          <c:order val="4"/>
          <c:tx>
            <c:strRef>
              <c:f>'ex2 summary_table'!$A$17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'ex2 summary_table'!$B$11:$J$12</c15:sqref>
                  </c15:fullRef>
                </c:ext>
              </c:extLst>
              <c:f>('ex2 summary_table'!$C$11:$C$12,'ex2 summary_table'!$F$11:$F$12,'ex2 summary_table'!$I$11:$I$12)</c:f>
              <c:multiLvlStrCache>
                <c:ptCount val="3"/>
                <c:lvl>
                  <c:pt idx="0">
                    <c:v>var</c:v>
                  </c:pt>
                  <c:pt idx="1">
                    <c:v>var</c:v>
                  </c:pt>
                  <c:pt idx="2">
                    <c:v>var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'ex2 summary_table'!$B$17:$J$17</c15:sqref>
                  </c15:fullRef>
                </c:ext>
              </c:extLst>
              <c:f>('ex2 summary_table'!$C$17,'ex2 summary_table'!$F$17,'ex2 summary_table'!$I$17)</c:f>
              <c:numCache>
                <c:formatCode>General</c:formatCode>
                <c:ptCount val="3"/>
                <c:pt idx="0">
                  <c:v>2.5139999999999999E-4</c:v>
                </c:pt>
                <c:pt idx="1">
                  <c:v>9.9999999999999995E-8</c:v>
                </c:pt>
                <c:pt idx="2">
                  <c:v>0.221945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0-4EA2-B28E-CE2BB1A8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14560"/>
        <c:axId val="12361512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'ex2 summary_table'!$A$18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'ex2 summary_table'!$B$11:$J$12</c15:sqref>
                        </c15:fullRef>
                        <c15:formulaRef>
                          <c15:sqref>('ex2 summary_table'!$C$11:$C$12,'ex2 summary_table'!$F$11:$F$12,'ex2 summary_table'!$I$11:$I$12)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var</c:v>
                        </c:pt>
                        <c:pt idx="1">
                          <c:v>var</c:v>
                        </c:pt>
                        <c:pt idx="2">
                          <c:v>var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'ex2 summary_table'!$B$18:$J$18</c15:sqref>
                        </c15:fullRef>
                        <c15:formulaRef>
                          <c15:sqref>('ex2 summary_table'!$C$18,'ex2 summary_table'!$F$18,'ex2 summary_table'!$I$18)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0.43242150000000001</c:v>
                      </c:pt>
                      <c:pt idx="1">
                        <c:v>1.0959999999999999E-4</c:v>
                      </c:pt>
                      <c:pt idx="2">
                        <c:v>1.4326171999999999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C50-4EA2-B28E-CE2BB1A86857}"/>
                  </c:ext>
                </c:extLst>
              </c15:ser>
            </c15:filteredBarSeries>
          </c:ext>
        </c:extLst>
      </c:barChart>
      <c:catAx>
        <c:axId val="13447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151248"/>
        <c:crosses val="autoZero"/>
        <c:auto val="1"/>
        <c:lblAlgn val="ctr"/>
        <c:lblOffset val="100"/>
        <c:noMultiLvlLbl val="0"/>
      </c:catAx>
      <c:valAx>
        <c:axId val="1236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21</xdr:row>
      <xdr:rowOff>109537</xdr:rowOff>
    </xdr:from>
    <xdr:to>
      <xdr:col>7</xdr:col>
      <xdr:colOff>185737</xdr:colOff>
      <xdr:row>35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7C57DC-741C-476A-B301-C71FFB54F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21</xdr:row>
      <xdr:rowOff>114300</xdr:rowOff>
    </xdr:from>
    <xdr:to>
      <xdr:col>15</xdr:col>
      <xdr:colOff>123825</xdr:colOff>
      <xdr:row>36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4FB7D1-14F3-4329-B379-EC803432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21</xdr:row>
      <xdr:rowOff>95250</xdr:rowOff>
    </xdr:from>
    <xdr:to>
      <xdr:col>23</xdr:col>
      <xdr:colOff>76200</xdr:colOff>
      <xdr:row>35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D4C3A3-5C98-4009-8065-1DE28B72A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37</xdr:row>
      <xdr:rowOff>133350</xdr:rowOff>
    </xdr:from>
    <xdr:to>
      <xdr:col>7</xdr:col>
      <xdr:colOff>295275</xdr:colOff>
      <xdr:row>52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62CD6B6-E401-4923-A2F3-A5F573C0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37</xdr:row>
      <xdr:rowOff>171450</xdr:rowOff>
    </xdr:from>
    <xdr:to>
      <xdr:col>15</xdr:col>
      <xdr:colOff>114300</xdr:colOff>
      <xdr:row>52</xdr:row>
      <xdr:rowOff>57150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EBD7395-B93B-46FA-AF12-42CAEEAE0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3.98986E-17</cdr:x>
      <cdr:y>0</cdr:y>
    </cdr:from>
    <cdr:to>
      <cdr:x>1</cdr:x>
      <cdr:y>1</cdr:y>
    </cdr:to>
    <cdr:graphicFrame macro="">
      <cdr:nvGraphicFramePr>
        <cdr:cNvPr id="2" name="Диаграмма 1">
          <a:extLst xmlns:a="http://schemas.openxmlformats.org/drawingml/2006/main">
            <a:ext uri="{FF2B5EF4-FFF2-40B4-BE49-F238E27FC236}">
              <a16:creationId xmlns:a16="http://schemas.microsoft.com/office/drawing/2014/main" id="{0B4FB7D1-14F3-4329-B379-EC80343270A2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topLeftCell="A44" zoomScaleNormal="100" workbookViewId="0">
      <selection activeCell="B2" sqref="B2:J7"/>
    </sheetView>
  </sheetViews>
  <sheetFormatPr defaultRowHeight="15" x14ac:dyDescent="0.25"/>
  <cols>
    <col min="3" max="3" width="11.85546875" customWidth="1"/>
    <col min="6" max="6" width="11" bestFit="1" customWidth="1"/>
    <col min="9" max="9" width="12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1.4736606060605999</v>
      </c>
      <c r="C2">
        <v>5.3028955404468099E-4</v>
      </c>
      <c r="D2">
        <v>0</v>
      </c>
      <c r="E2">
        <v>2.6174262626262601E-2</v>
      </c>
      <c r="F2" s="1">
        <v>1.15409672276277E-7</v>
      </c>
      <c r="G2">
        <v>0</v>
      </c>
      <c r="H2" s="2">
        <v>5.07</v>
      </c>
      <c r="I2">
        <v>3.0404040404040399E-2</v>
      </c>
      <c r="J2">
        <v>98</v>
      </c>
    </row>
    <row r="3" spans="1:10" x14ac:dyDescent="0.25">
      <c r="A3" t="s">
        <v>10</v>
      </c>
      <c r="B3">
        <v>1.4114181818181799</v>
      </c>
      <c r="C3">
        <v>2.4641021375885103E-4</v>
      </c>
      <c r="D3">
        <v>99</v>
      </c>
      <c r="E3">
        <v>2.5714000000000001E-2</v>
      </c>
      <c r="F3" s="1">
        <v>7.1715152133517604E-8</v>
      </c>
      <c r="G3">
        <v>0</v>
      </c>
      <c r="H3" s="2">
        <v>6.05</v>
      </c>
      <c r="I3">
        <v>0.194444444444444</v>
      </c>
      <c r="J3">
        <v>0</v>
      </c>
    </row>
    <row r="4" spans="1:10" x14ac:dyDescent="0.25">
      <c r="A4" t="s">
        <v>11</v>
      </c>
      <c r="B4">
        <v>4.1550929292929304</v>
      </c>
      <c r="C4">
        <v>1.2448088925166301E-2</v>
      </c>
      <c r="D4">
        <v>0</v>
      </c>
      <c r="E4">
        <v>6.5079777777777695E-2</v>
      </c>
      <c r="F4" s="1">
        <v>2.4999261048398402E-6</v>
      </c>
      <c r="G4">
        <v>0</v>
      </c>
      <c r="H4" s="2">
        <v>9.76</v>
      </c>
      <c r="I4">
        <v>0.18424242424242401</v>
      </c>
      <c r="J4">
        <v>0</v>
      </c>
    </row>
    <row r="5" spans="1:10" x14ac:dyDescent="0.25">
      <c r="A5" t="s">
        <v>12</v>
      </c>
      <c r="B5">
        <v>4.2628949494949397</v>
      </c>
      <c r="C5">
        <v>4.9626171355427497E-3</v>
      </c>
      <c r="D5">
        <v>0</v>
      </c>
      <c r="E5">
        <v>6.7325232323232301E-2</v>
      </c>
      <c r="F5" s="1">
        <v>8.7924711825942397E-7</v>
      </c>
      <c r="G5">
        <v>0</v>
      </c>
      <c r="H5" s="2">
        <v>11.01</v>
      </c>
      <c r="I5">
        <v>0.252424242424242</v>
      </c>
      <c r="J5">
        <v>0</v>
      </c>
    </row>
    <row r="6" spans="1:10" x14ac:dyDescent="0.25">
      <c r="A6" t="s">
        <v>13</v>
      </c>
      <c r="B6">
        <v>1.43175462626262</v>
      </c>
      <c r="C6">
        <v>2.5135926187041299E-4</v>
      </c>
      <c r="D6">
        <v>1</v>
      </c>
      <c r="E6">
        <v>2.5311737373737299E-2</v>
      </c>
      <c r="F6" s="1">
        <v>6.9440425683217197E-8</v>
      </c>
      <c r="G6">
        <v>100</v>
      </c>
      <c r="H6" s="2">
        <v>6.0262000000000002</v>
      </c>
      <c r="I6">
        <v>0.22194501010101</v>
      </c>
      <c r="J6">
        <v>2</v>
      </c>
    </row>
    <row r="7" spans="1:10" x14ac:dyDescent="0.25">
      <c r="A7" t="s">
        <v>14</v>
      </c>
      <c r="B7">
        <v>14.340056989898899</v>
      </c>
      <c r="C7">
        <v>0.43242147738214998</v>
      </c>
      <c r="D7">
        <v>0</v>
      </c>
      <c r="E7">
        <v>0.21390466666666599</v>
      </c>
      <c r="F7">
        <v>1.09586708401843E-4</v>
      </c>
      <c r="G7">
        <v>0</v>
      </c>
      <c r="H7" s="2">
        <v>23.439</v>
      </c>
      <c r="I7">
        <v>1.4326171717171701</v>
      </c>
      <c r="J7">
        <v>0</v>
      </c>
    </row>
    <row r="11" spans="1:10" x14ac:dyDescent="0.25">
      <c r="B11" t="s">
        <v>15</v>
      </c>
      <c r="E11" t="s">
        <v>16</v>
      </c>
      <c r="H11" t="s">
        <v>20</v>
      </c>
    </row>
    <row r="12" spans="1:10" x14ac:dyDescent="0.25">
      <c r="B12" t="s">
        <v>17</v>
      </c>
      <c r="C12" t="s">
        <v>18</v>
      </c>
      <c r="D12" t="s">
        <v>19</v>
      </c>
      <c r="E12" t="s">
        <v>17</v>
      </c>
      <c r="F12" t="s">
        <v>18</v>
      </c>
      <c r="G12" t="s">
        <v>19</v>
      </c>
      <c r="H12" t="s">
        <v>17</v>
      </c>
      <c r="I12" t="s">
        <v>18</v>
      </c>
      <c r="J12" t="s">
        <v>19</v>
      </c>
    </row>
    <row r="13" spans="1:10" x14ac:dyDescent="0.25">
      <c r="A13" t="s">
        <v>9</v>
      </c>
      <c r="B13">
        <f>ROUND(B2,7)</f>
        <v>1.4736606000000001</v>
      </c>
      <c r="C13">
        <f t="shared" ref="C13:J13" si="0">ROUND(C2,7)</f>
        <v>5.3030000000000004E-4</v>
      </c>
      <c r="D13">
        <f t="shared" si="0"/>
        <v>0</v>
      </c>
      <c r="E13">
        <f t="shared" si="0"/>
        <v>2.6174300000000001E-2</v>
      </c>
      <c r="F13">
        <f t="shared" si="0"/>
        <v>9.9999999999999995E-8</v>
      </c>
      <c r="G13">
        <f t="shared" si="0"/>
        <v>0</v>
      </c>
      <c r="H13">
        <f t="shared" si="0"/>
        <v>5.07</v>
      </c>
      <c r="I13">
        <f t="shared" si="0"/>
        <v>3.0404E-2</v>
      </c>
      <c r="J13">
        <f t="shared" si="0"/>
        <v>98</v>
      </c>
    </row>
    <row r="14" spans="1:10" x14ac:dyDescent="0.25">
      <c r="A14" t="s">
        <v>10</v>
      </c>
      <c r="B14">
        <f t="shared" ref="B14:J14" si="1">ROUND(B3,7)</f>
        <v>1.4114182</v>
      </c>
      <c r="C14">
        <f t="shared" si="1"/>
        <v>2.4640000000000003E-4</v>
      </c>
      <c r="D14">
        <f t="shared" si="1"/>
        <v>99</v>
      </c>
      <c r="E14">
        <f t="shared" si="1"/>
        <v>2.5714000000000001E-2</v>
      </c>
      <c r="F14">
        <f t="shared" si="1"/>
        <v>9.9999999999999995E-8</v>
      </c>
      <c r="G14">
        <f t="shared" si="1"/>
        <v>0</v>
      </c>
      <c r="H14">
        <f t="shared" si="1"/>
        <v>6.05</v>
      </c>
      <c r="I14">
        <f t="shared" si="1"/>
        <v>0.19444439999999999</v>
      </c>
      <c r="J14">
        <f t="shared" si="1"/>
        <v>0</v>
      </c>
    </row>
    <row r="15" spans="1:10" x14ac:dyDescent="0.25">
      <c r="A15" t="s">
        <v>11</v>
      </c>
      <c r="B15">
        <f t="shared" ref="B15:J15" si="2">ROUND(B4,7)</f>
        <v>4.1550928999999996</v>
      </c>
      <c r="C15">
        <f t="shared" si="2"/>
        <v>1.24481E-2</v>
      </c>
      <c r="D15">
        <f t="shared" si="2"/>
        <v>0</v>
      </c>
      <c r="E15">
        <f t="shared" si="2"/>
        <v>6.5079799999999993E-2</v>
      </c>
      <c r="F15">
        <f t="shared" si="2"/>
        <v>2.5000000000000002E-6</v>
      </c>
      <c r="G15">
        <f t="shared" si="2"/>
        <v>0</v>
      </c>
      <c r="H15">
        <f t="shared" si="2"/>
        <v>9.76</v>
      </c>
      <c r="I15">
        <f t="shared" si="2"/>
        <v>0.1842424</v>
      </c>
      <c r="J15">
        <f t="shared" si="2"/>
        <v>0</v>
      </c>
    </row>
    <row r="16" spans="1:10" x14ac:dyDescent="0.25">
      <c r="A16" t="s">
        <v>12</v>
      </c>
      <c r="B16">
        <f t="shared" ref="B16:J16" si="3">ROUND(B5,7)</f>
        <v>4.2628949</v>
      </c>
      <c r="C16">
        <f t="shared" si="3"/>
        <v>4.9626000000000002E-3</v>
      </c>
      <c r="D16">
        <f t="shared" si="3"/>
        <v>0</v>
      </c>
      <c r="E16">
        <f t="shared" si="3"/>
        <v>6.7325200000000002E-2</v>
      </c>
      <c r="F16">
        <f t="shared" si="3"/>
        <v>8.9999999999999996E-7</v>
      </c>
      <c r="G16">
        <f t="shared" si="3"/>
        <v>0</v>
      </c>
      <c r="H16">
        <f t="shared" si="3"/>
        <v>11.01</v>
      </c>
      <c r="I16">
        <f t="shared" si="3"/>
        <v>0.25242419999999999</v>
      </c>
      <c r="J16">
        <f t="shared" si="3"/>
        <v>0</v>
      </c>
    </row>
    <row r="17" spans="1:10" x14ac:dyDescent="0.25">
      <c r="A17" t="s">
        <v>13</v>
      </c>
      <c r="B17">
        <f t="shared" ref="B17:J17" si="4">ROUND(B6,7)</f>
        <v>1.4317546000000001</v>
      </c>
      <c r="C17">
        <f t="shared" si="4"/>
        <v>2.5139999999999999E-4</v>
      </c>
      <c r="D17">
        <f t="shared" si="4"/>
        <v>1</v>
      </c>
      <c r="E17">
        <f t="shared" si="4"/>
        <v>2.5311699999999999E-2</v>
      </c>
      <c r="F17">
        <f t="shared" si="4"/>
        <v>9.9999999999999995E-8</v>
      </c>
      <c r="G17">
        <f t="shared" si="4"/>
        <v>100</v>
      </c>
      <c r="H17">
        <f t="shared" si="4"/>
        <v>6.0262000000000002</v>
      </c>
      <c r="I17">
        <f t="shared" si="4"/>
        <v>0.221945</v>
      </c>
      <c r="J17">
        <f t="shared" si="4"/>
        <v>2</v>
      </c>
    </row>
    <row r="18" spans="1:10" x14ac:dyDescent="0.25">
      <c r="A18" t="s">
        <v>14</v>
      </c>
      <c r="B18">
        <f t="shared" ref="B18:J18" si="5">ROUND(B7,7)</f>
        <v>14.340057</v>
      </c>
      <c r="C18">
        <f t="shared" si="5"/>
        <v>0.43242150000000001</v>
      </c>
      <c r="D18">
        <f t="shared" si="5"/>
        <v>0</v>
      </c>
      <c r="E18">
        <f t="shared" si="5"/>
        <v>0.2139047</v>
      </c>
      <c r="F18">
        <f t="shared" si="5"/>
        <v>1.0959999999999999E-4</v>
      </c>
      <c r="G18">
        <f t="shared" si="5"/>
        <v>0</v>
      </c>
      <c r="H18">
        <f t="shared" si="5"/>
        <v>23.439</v>
      </c>
      <c r="I18">
        <f t="shared" si="5"/>
        <v>1.4326171999999999</v>
      </c>
      <c r="J18">
        <f t="shared" si="5"/>
        <v>0</v>
      </c>
    </row>
    <row r="56" spans="1:3" x14ac:dyDescent="0.25">
      <c r="A56" t="s">
        <v>21</v>
      </c>
      <c r="B56" t="s">
        <v>22</v>
      </c>
      <c r="C56" t="s">
        <v>23</v>
      </c>
    </row>
    <row r="57" spans="1:3" x14ac:dyDescent="0.25">
      <c r="A57" t="s">
        <v>9</v>
      </c>
      <c r="B57" t="s">
        <v>24</v>
      </c>
    </row>
    <row r="58" spans="1:3" x14ac:dyDescent="0.25">
      <c r="A58" t="s">
        <v>9</v>
      </c>
      <c r="B58" t="s">
        <v>25</v>
      </c>
    </row>
    <row r="59" spans="1:3" x14ac:dyDescent="0.25">
      <c r="A59" t="s">
        <v>9</v>
      </c>
      <c r="B59" t="s">
        <v>26</v>
      </c>
      <c r="C59" t="s">
        <v>27</v>
      </c>
    </row>
    <row r="60" spans="1:3" x14ac:dyDescent="0.25">
      <c r="A60" t="s">
        <v>10</v>
      </c>
      <c r="B60" t="s">
        <v>24</v>
      </c>
      <c r="C60" t="s">
        <v>28</v>
      </c>
    </row>
    <row r="61" spans="1:3" x14ac:dyDescent="0.25">
      <c r="A61" t="s">
        <v>10</v>
      </c>
      <c r="B61" t="s">
        <v>25</v>
      </c>
    </row>
    <row r="62" spans="1:3" x14ac:dyDescent="0.25">
      <c r="A62" t="s">
        <v>10</v>
      </c>
      <c r="B62" t="s">
        <v>26</v>
      </c>
    </row>
    <row r="63" spans="1:3" x14ac:dyDescent="0.25">
      <c r="A63" t="s">
        <v>11</v>
      </c>
      <c r="B63" t="s">
        <v>24</v>
      </c>
    </row>
    <row r="64" spans="1:3" x14ac:dyDescent="0.25">
      <c r="A64" t="s">
        <v>11</v>
      </c>
      <c r="B64" t="s">
        <v>25</v>
      </c>
    </row>
    <row r="65" spans="1:3" x14ac:dyDescent="0.25">
      <c r="A65" t="s">
        <v>11</v>
      </c>
      <c r="B65" t="s">
        <v>26</v>
      </c>
    </row>
    <row r="66" spans="1:3" x14ac:dyDescent="0.25">
      <c r="A66" t="s">
        <v>12</v>
      </c>
      <c r="B66" t="s">
        <v>24</v>
      </c>
    </row>
    <row r="67" spans="1:3" x14ac:dyDescent="0.25">
      <c r="A67" t="s">
        <v>12</v>
      </c>
      <c r="B67" t="s">
        <v>25</v>
      </c>
    </row>
    <row r="68" spans="1:3" x14ac:dyDescent="0.25">
      <c r="A68" t="s">
        <v>12</v>
      </c>
      <c r="B68" t="s">
        <v>26</v>
      </c>
    </row>
    <row r="69" spans="1:3" x14ac:dyDescent="0.25">
      <c r="A69" t="s">
        <v>13</v>
      </c>
      <c r="B69" t="s">
        <v>24</v>
      </c>
      <c r="C69">
        <v>308476031</v>
      </c>
    </row>
    <row r="70" spans="1:3" x14ac:dyDescent="0.25">
      <c r="A70" t="s">
        <v>13</v>
      </c>
      <c r="B70" t="s">
        <v>25</v>
      </c>
      <c r="C70" t="s">
        <v>29</v>
      </c>
    </row>
    <row r="71" spans="1:3" x14ac:dyDescent="0.25">
      <c r="A71" t="s">
        <v>13</v>
      </c>
      <c r="B71" t="s">
        <v>26</v>
      </c>
      <c r="C71" t="s">
        <v>30</v>
      </c>
    </row>
    <row r="72" spans="1:3" x14ac:dyDescent="0.25">
      <c r="A72" t="s">
        <v>14</v>
      </c>
      <c r="B72" t="s">
        <v>24</v>
      </c>
    </row>
    <row r="73" spans="1:3" x14ac:dyDescent="0.25">
      <c r="A73" t="s">
        <v>14</v>
      </c>
      <c r="B73" t="s">
        <v>25</v>
      </c>
    </row>
    <row r="74" spans="1:3" x14ac:dyDescent="0.25">
      <c r="A74" t="s">
        <v>14</v>
      </c>
      <c r="B74" t="s">
        <v>26</v>
      </c>
    </row>
  </sheetData>
  <conditionalFormatting sqref="B13:B18">
    <cfRule type="cellIs" dxfId="5" priority="6" operator="equal">
      <formula>MIN($B$13:$B$18)</formula>
    </cfRule>
  </conditionalFormatting>
  <conditionalFormatting sqref="C13:C18">
    <cfRule type="cellIs" dxfId="4" priority="5" operator="equal">
      <formula>MIN(C$13:C$18)</formula>
    </cfRule>
  </conditionalFormatting>
  <conditionalFormatting sqref="D13:D18">
    <cfRule type="cellIs" dxfId="3" priority="4" operator="equal">
      <formula>MAX(D$13:D$18)</formula>
    </cfRule>
  </conditionalFormatting>
  <conditionalFormatting sqref="E13:F18 H13:I18">
    <cfRule type="cellIs" dxfId="2" priority="3" operator="equal">
      <formula>MIN(E$13:E$18)</formula>
    </cfRule>
  </conditionalFormatting>
  <conditionalFormatting sqref="G13:G18">
    <cfRule type="cellIs" dxfId="1" priority="2" operator="equal">
      <formula>MAX(G$13:G$18)</formula>
    </cfRule>
  </conditionalFormatting>
  <conditionalFormatting sqref="J13:J18">
    <cfRule type="cellIs" dxfId="0" priority="1" operator="equal">
      <formula>MAX(J$13:J$18)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ex2 summary_table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2025-03-16T21:50:50Z</dcterms:created>
  <dcterms:modified xsi:type="dcterms:W3CDTF">2025-03-23T10:36:11Z</dcterms:modified>
</cp:coreProperties>
</file>