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PycharmProjects\linkage\experiment_hamming_ACGT_50\"/>
    </mc:Choice>
  </mc:AlternateContent>
  <xr:revisionPtr revIDLastSave="0" documentId="8_{EFD936AD-B42E-415F-803C-6D47EDC601B2}" xr6:coauthVersionLast="37" xr6:coauthVersionMax="37" xr10:uidLastSave="{00000000-0000-0000-0000-000000000000}"/>
  <bookViews>
    <workbookView xWindow="0" yWindow="0" windowWidth="28755" windowHeight="12195" xr2:uid="{00000000-000D-0000-FFFF-FFFF00000000}"/>
  </bookViews>
  <sheets>
    <sheet name="ex2 summary_table" sheetId="1" r:id="rId1"/>
  </sheets>
  <calcPr calcId="179021"/>
</workbook>
</file>

<file path=xl/calcChain.xml><?xml version="1.0" encoding="utf-8"?>
<calcChain xmlns="http://schemas.openxmlformats.org/spreadsheetml/2006/main">
  <c r="B13" i="1" l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C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<sst xmlns="http://schemas.openxmlformats.org/spreadsheetml/2006/main" count="76" uniqueCount="31">
  <si>
    <t>L1_mean</t>
  </si>
  <si>
    <t>L1_var</t>
  </si>
  <si>
    <t>L1_wins</t>
  </si>
  <si>
    <t>L2_mean</t>
  </si>
  <si>
    <t>L2_var</t>
  </si>
  <si>
    <t>L2_wins</t>
  </si>
  <si>
    <t>Linf_mean</t>
  </si>
  <si>
    <t>Linf_var</t>
  </si>
  <si>
    <t>Linf_wins</t>
  </si>
  <si>
    <t>minmax</t>
  </si>
  <si>
    <t>median</t>
  </si>
  <si>
    <t>single</t>
  </si>
  <si>
    <t>complete</t>
  </si>
  <si>
    <t>average</t>
  </si>
  <si>
    <t>ward</t>
  </si>
  <si>
    <t>L1 (Манхэттенское)</t>
  </si>
  <si>
    <t>L2 (Фробениуса)</t>
  </si>
  <si>
    <t>mean</t>
  </si>
  <si>
    <t>var</t>
  </si>
  <si>
    <t>wins</t>
  </si>
  <si>
    <t>L∞ (Чебышевское)</t>
  </si>
  <si>
    <t>method</t>
  </si>
  <si>
    <t>metric</t>
  </si>
  <si>
    <t>winning_seeds</t>
  </si>
  <si>
    <t>L1</t>
  </si>
  <si>
    <t>L2</t>
  </si>
  <si>
    <t>Linf</t>
  </si>
  <si>
    <t>1051546744, 1071411685, 1113517734, 1159486015, 1182543876, 128381603, 1286506754, 1287742576, 1377565856, 1407845925, 1481940614, 1531187331, 1564874391, 1604629861, 1644694329, 1658507585, 1668085750, 1686446476, 1700342864, 1710596098, 1713501814, 1854515226, 1899731428, 1961686368, 1977401205, 1978680383, 2064209148, 2120559769, 2123373769, 2135447329, 2155587387, 2163608533, 2170922848, 2171572530, 2192005254, 2289544206, 2294315688, 233223035, 2355234167, 2401778843, 2406846272, 2566025062, 2587590978, 2588420036, 2682510231, 2753197702, 2812667979, 2861258851, 2912188047, 2926294992, 2930206692, 2998101109, 3009064421, 3030289148, 3072393223, 3116881836, 3167638418, 3197941120, 3199106093, 3319701826, 3446830110, 3459488738, 3479995612, 3541440826, 3646217477, 3698453043, 3770559790, 3791412673, 3842484845, 3869240338, 3874931330, 3906191697, 4004118846, 4006785650, 4026328641, 4102445540, 4127025866, 4133993844, 4134748292, 4167400292, 417117116, 4254302090, 505564549, 517476488, 594755450, 628153449, 63131113, 668984156, 67876773, 767145544, 791318910, 808402992, 828715103, 831241174, 861631986, 866015495, 956732174, 983361596, 989849122</t>
  </si>
  <si>
    <t>1051546744, 1071411685, 1159486015, 1182543876, 128381603, 1286506754, 1287742576, 1377565856, 1407845925, 1481940614, 1531187331, 1564874391, 1604629861, 1644694329, 1658507585, 1668085750, 1686446476, 1700342864, 1710596098, 1713501814, 1854515226, 1899731428, 1961686368, 1977401205, 1978680383, 2064209148, 2120559769, 2123373769, 2135447329, 2155587387, 2163608533, 2170922848, 2171572530, 2192005254, 2289544206, 2294315688, 233223035, 2355234167, 2400307194, 2401778843, 2406846272, 2566025062, 2587590978, 2588420036, 2682510231, 2753197702, 2861258851, 2912188047, 2926294992, 2930206692, 2998101109, 3009064421, 3030289148, 3072393223, 3116881836, 3167638418, 3197941120, 3199106093, 3319701826, 3446830110, 3459488738, 3479995612, 3541440826, 3646217477, 3698453043, 3770559790, 3791412673, 3842484845, 3869240338, 3874931330, 3906191697, 4004118846, 4006785650, 4026328641, 4102445540, 4127025866, 4133993844, 4134748292, 4167400292, 417117116, 4254302090, 505564549, 517476488, 594755450, 628153449, 63131113, 67876773, 767145544, 791318910, 808402992, 828715103, 831241174, 861631986, 866015495, 983361596, 989849122</t>
  </si>
  <si>
    <t>1113517734, 2812667979, 668984156, 956732174</t>
  </si>
  <si>
    <t>1051546744, 1071411685, 1113517734, 1159486015, 1182543876, 128381603, 1286506754, 1287742576, 1377565856, 1407845925, 1481940614, 1531187331, 1564874391, 1604629861, 1644694329, 1658507585, 1668085750, 1686446476, 1700342864, 1710596098, 1713501814, 1854515226, 1899731428, 1961686368, 1977401205, 1978680383, 2064209148, 2120559769, 2123373769, 2135447329, 2155587387, 2163608533, 2170922848, 2171572530, 2192005254, 2289544206, 2294315688, 233223035, 2355234167, 2400307194, 2401778843, 2406846272, 2566025062, 2587590978, 2588420036, 2682510231, 2753197702, 2812667979, 2861258851, 2912188047, 2926294992, 2930206692, 2998101109, 3009064421, 3030289148, 3072393223, 3116881836, 3167638418, 3197941120, 3199106093, 3319701826, 3446830110, 3459488738, 3479995612, 3541440826, 3646217477, 3698453043, 3770559790, 3791412673, 3842484845, 3869240338, 3874931330, 3906191697, 4004118846, 4006785650, 4026328641, 4102445540, 4127025866, 4133993844, 4134748292, 4167400292, 417117116, 4254302090, 505564549, 517476488, 594755450, 628153449, 63131113, 668984156, 67876773, 767145544, 791318910, 808402992, 828715103, 831241174, 861631986, 866015495, 956732174, 983361596, 989849122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</si>
</sst>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2.3874534999999999</c:v>
                </c:pt>
                <c:pt idx="1">
                  <c:v>4.2231299999999999E-2</c:v>
                </c:pt>
                <c:pt idx="2">
                  <c:v>8.8650000000000002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332-BBC3-710DEB3311F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2.2622868999999999</c:v>
                </c:pt>
                <c:pt idx="1">
                  <c:v>4.0951099999999997E-2</c:v>
                </c:pt>
                <c:pt idx="2">
                  <c:v>10.295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332-BBC3-710DEB3311F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6.5768747000000003</c:v>
                </c:pt>
                <c:pt idx="1">
                  <c:v>0.1030126</c:v>
                </c:pt>
                <c:pt idx="2">
                  <c:v>16.68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332-BBC3-710DEB3311F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7.9704383999999999</c:v>
                </c:pt>
                <c:pt idx="1">
                  <c:v>0.12438539999999999</c:v>
                </c:pt>
                <c:pt idx="2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4-4332-BBC3-710DEB3311F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2.2798981</c:v>
                </c:pt>
                <c:pt idx="1">
                  <c:v>4.0583500000000002E-2</c:v>
                </c:pt>
                <c:pt idx="2">
                  <c:v>9.9466000000000001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4-4332-BBC3-710DEB3311F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summary_table'!$B$18,'ex2 summary_table'!$E$18,'ex2 summary_table'!$H$18)</c:f>
              <c:numCache>
                <c:formatCode>General</c:formatCode>
                <c:ptCount val="3"/>
                <c:pt idx="0">
                  <c:v>22.934071500000002</c:v>
                </c:pt>
                <c:pt idx="1">
                  <c:v>0.34163850000000001</c:v>
                </c:pt>
                <c:pt idx="2">
                  <c:v>37.302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4-4332-BBC3-710DEB33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2.232E-3</c:v>
                </c:pt>
                <c:pt idx="1">
                  <c:v>6.9999999999999997E-7</c:v>
                </c:pt>
                <c:pt idx="2">
                  <c:v>0.2467424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E83-9A14-80345F62BDA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5.8770000000000003E-4</c:v>
                </c:pt>
                <c:pt idx="1">
                  <c:v>1.9999999999999999E-7</c:v>
                </c:pt>
                <c:pt idx="2">
                  <c:v>0.54088380000000003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E83-9A14-80345F62BDA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2.5171599999999999E-2</c:v>
                </c:pt>
                <c:pt idx="1">
                  <c:v>4.7999999999999998E-6</c:v>
                </c:pt>
                <c:pt idx="2">
                  <c:v>0.70464649999999995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E83-9A14-80345F62BDA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0.11641170000000001</c:v>
                </c:pt>
                <c:pt idx="1">
                  <c:v>2.73E-5</c:v>
                </c:pt>
                <c:pt idx="2">
                  <c:v>0.97737370000000001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E83-9A14-80345F62BDA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5.9170000000000002E-4</c:v>
                </c:pt>
                <c:pt idx="1">
                  <c:v>1.9999999999999999E-7</c:v>
                </c:pt>
                <c:pt idx="2">
                  <c:v>0.39998230000000001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B-4E83-9A14-80345F62BDA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0.86811490000000002</c:v>
                </c:pt>
                <c:pt idx="1">
                  <c:v>2.2389999999999999E-4</c:v>
                </c:pt>
                <c:pt idx="2">
                  <c:v>3.6837374000000001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B-4E83-9A14-80345F6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2.232E-3</c:v>
                </c:pt>
                <c:pt idx="1">
                  <c:v>6.9999999999999997E-7</c:v>
                </c:pt>
                <c:pt idx="2">
                  <c:v>0.2467424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DE8-AD94-75CA0702B7AD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5.8770000000000003E-4</c:v>
                </c:pt>
                <c:pt idx="1">
                  <c:v>1.9999999999999999E-7</c:v>
                </c:pt>
                <c:pt idx="2">
                  <c:v>0.54088380000000003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DE8-AD94-75CA0702B7AD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2.5171599999999999E-2</c:v>
                </c:pt>
                <c:pt idx="1">
                  <c:v>4.7999999999999998E-6</c:v>
                </c:pt>
                <c:pt idx="2">
                  <c:v>0.70464649999999995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DE8-AD94-75CA0702B7AD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0.11641170000000001</c:v>
                </c:pt>
                <c:pt idx="1">
                  <c:v>2.73E-5</c:v>
                </c:pt>
                <c:pt idx="2">
                  <c:v>0.97737370000000001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DE8-AD94-75CA0702B7AD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5.9170000000000002E-4</c:v>
                </c:pt>
                <c:pt idx="1">
                  <c:v>1.9999999999999999E-7</c:v>
                </c:pt>
                <c:pt idx="2">
                  <c:v>0.39998230000000001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0-4DE8-AD94-75CA0702B7AD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0.86811490000000002</c:v>
                </c:pt>
                <c:pt idx="1">
                  <c:v>2.2389999999999999E-4</c:v>
                </c:pt>
                <c:pt idx="2">
                  <c:v>3.6837374000000001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0-4DE8-AD94-75CA0702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выигрышей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summary_table'!$D$13,'ex2 summary_table'!$G$13,'ex2 summary_table'!$J$13)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A1C-8A0B-1FF0721C4E6C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summary_table'!$D$14,'ex2 summary_table'!$G$14,'ex2 summary_table'!$J$14)</c:f>
              <c:numCache>
                <c:formatCode>General</c:formatCode>
                <c:ptCount val="3"/>
                <c:pt idx="0">
                  <c:v>96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A1C-8A0B-1FF0721C4E6C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summary_table'!$D$15,'ex2 summary_table'!$G$15,'ex2 summary_table'!$J$15)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9-4A1C-8A0B-1FF0721C4E6C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summary_table'!$D$16,'ex2 summary_table'!$G$16,'ex2 summary_table'!$J$16)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9-4A1C-8A0B-1FF0721C4E6C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summary_table'!$D$17,'ex2 summary_table'!$G$17,'ex2 summary_table'!$J$17)</c:f>
              <c:numCache>
                <c:formatCode>General</c:formatCode>
                <c:ptCount val="3"/>
                <c:pt idx="0">
                  <c:v>4</c:v>
                </c:pt>
                <c:pt idx="1">
                  <c:v>100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9-4A1C-8A0B-1FF0721C4E6C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summary_table'!$D$18,'ex2 summary_table'!$G$18,'ex2 summary_table'!$J$18)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9-4A1C-8A0B-1FF0721C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без </a:t>
            </a:r>
            <a:r>
              <a:rPr lang="en-US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2.3874534999999999</c:v>
                </c:pt>
                <c:pt idx="1">
                  <c:v>4.2231299999999999E-2</c:v>
                </c:pt>
                <c:pt idx="2">
                  <c:v>8.8650000000000002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5FE-B7EE-B30991E30089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2.2622868999999999</c:v>
                </c:pt>
                <c:pt idx="1">
                  <c:v>4.0951099999999997E-2</c:v>
                </c:pt>
                <c:pt idx="2">
                  <c:v>10.295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5FE-B7EE-B30991E30089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6.5768747000000003</c:v>
                </c:pt>
                <c:pt idx="1">
                  <c:v>0.1030126</c:v>
                </c:pt>
                <c:pt idx="2">
                  <c:v>16.68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5FE-B7EE-B30991E30089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7.9704383999999999</c:v>
                </c:pt>
                <c:pt idx="1">
                  <c:v>0.12438539999999999</c:v>
                </c:pt>
                <c:pt idx="2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5FE-B7EE-B30991E30089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2.2798981</c:v>
                </c:pt>
                <c:pt idx="1">
                  <c:v>4.0583500000000002E-2</c:v>
                </c:pt>
                <c:pt idx="2">
                  <c:v>9.9466000000000001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5FE-B7EE-B30991E3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summary_table'!$B$11:$B$12,'ex2 summary_table'!$E$11:$E$12,'ex2 summary_table'!$H$11:$H$12)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mean</c:v>
                        </c:pt>
                        <c:pt idx="1">
                          <c:v>mean</c:v>
                        </c:pt>
                        <c:pt idx="2">
                          <c:v>mean</c:v>
                        </c:pt>
                      </c:lvl>
                      <c:lvl>
                        <c:pt idx="0">
                          <c:v>L1 (Манхэттенское)</c:v>
                        </c:pt>
                        <c:pt idx="1">
                          <c:v>L2 (Фробениуса)</c:v>
                        </c:pt>
                        <c:pt idx="2">
                          <c:v>L∞ (Чебышевское)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summary_table'!$B$18,'ex2 summary_table'!$E$18,'ex2 summary_table'!$H$18)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22.934071500000002</c:v>
                      </c:pt>
                      <c:pt idx="1">
                        <c:v>0.34163850000000001</c:v>
                      </c:pt>
                      <c:pt idx="2">
                        <c:v>37.302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76-45FE-B7EE-B30991E30089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  <a:r>
              <a:rPr lang="en-US"/>
              <a:t> </a:t>
            </a: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2.232E-3</c:v>
                </c:pt>
                <c:pt idx="1">
                  <c:v>6.9999999999999997E-7</c:v>
                </c:pt>
                <c:pt idx="2">
                  <c:v>0.2467424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EA2-B28E-CE2BB1A86857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5.8770000000000003E-4</c:v>
                </c:pt>
                <c:pt idx="1">
                  <c:v>1.9999999999999999E-7</c:v>
                </c:pt>
                <c:pt idx="2">
                  <c:v>0.54088380000000003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EA2-B28E-CE2BB1A86857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2.5171599999999999E-2</c:v>
                </c:pt>
                <c:pt idx="1">
                  <c:v>4.7999999999999998E-6</c:v>
                </c:pt>
                <c:pt idx="2">
                  <c:v>0.70464649999999995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EA2-B28E-CE2BB1A86857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0.11641170000000001</c:v>
                </c:pt>
                <c:pt idx="1">
                  <c:v>2.73E-5</c:v>
                </c:pt>
                <c:pt idx="2">
                  <c:v>0.97737370000000001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0-4EA2-B28E-CE2BB1A86857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5.9170000000000002E-4</c:v>
                </c:pt>
                <c:pt idx="1">
                  <c:v>1.9999999999999999E-7</c:v>
                </c:pt>
                <c:pt idx="2">
                  <c:v>0.39998230000000001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0-4EA2-B28E-CE2BB1A8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summary_table'!$C$11:$C$12,'ex2 summary_table'!$F$11:$F$12,'ex2 summary_table'!$I$11:$I$12)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var</c:v>
                        </c:pt>
                        <c:pt idx="1">
                          <c:v>var</c:v>
                        </c:pt>
                        <c:pt idx="2">
                          <c:v>var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summary_table'!$C$18,'ex2 summary_table'!$F$18,'ex2 summary_table'!$I$18)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0.86811490000000002</c:v>
                      </c:pt>
                      <c:pt idx="1">
                        <c:v>2.2389999999999999E-4</c:v>
                      </c:pt>
                      <c:pt idx="2">
                        <c:v>3.6837374000000001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50-4EA2-B28E-CE2BB1A86857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21</xdr:row>
      <xdr:rowOff>109537</xdr:rowOff>
    </xdr:from>
    <xdr:to>
      <xdr:col>7</xdr:col>
      <xdr:colOff>185737</xdr:colOff>
      <xdr:row>35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7C57DC-741C-476A-B301-C71FFB54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21</xdr:row>
      <xdr:rowOff>114300</xdr:rowOff>
    </xdr:from>
    <xdr:to>
      <xdr:col>15</xdr:col>
      <xdr:colOff>123825</xdr:colOff>
      <xdr:row>36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4FB7D1-14F3-4329-B379-EC803432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21</xdr:row>
      <xdr:rowOff>95250</xdr:rowOff>
    </xdr:from>
    <xdr:to>
      <xdr:col>23</xdr:col>
      <xdr:colOff>76200</xdr:colOff>
      <xdr:row>35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D4C3A3-5C98-4009-8065-1DE28B72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37</xdr:row>
      <xdr:rowOff>133350</xdr:rowOff>
    </xdr:from>
    <xdr:to>
      <xdr:col>7</xdr:col>
      <xdr:colOff>295275</xdr:colOff>
      <xdr:row>52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2CD6B6-E401-4923-A2F3-A5F573C0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171450</xdr:rowOff>
    </xdr:from>
    <xdr:to>
      <xdr:col>15</xdr:col>
      <xdr:colOff>114300</xdr:colOff>
      <xdr:row>52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EBD7395-B93B-46FA-AF12-42CAEEAE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3.98986E-17</cdr:x>
      <cdr:y>0</cdr:y>
    </cdr:from>
    <cdr:to>
      <cdr:x>1</cdr:x>
      <cdr:y>1</cdr:y>
    </cdr:to>
    <cdr:graphicFrame macro="">
      <cdr:nvGraphicFramePr>
        <cdr:cNvPr id="2" name="Диаграмма 1">
          <a:extLst xmlns:a="http://schemas.openxmlformats.org/drawingml/2006/main">
            <a:ext uri="{FF2B5EF4-FFF2-40B4-BE49-F238E27FC236}">
              <a16:creationId xmlns:a16="http://schemas.microsoft.com/office/drawing/2014/main" id="{0B4FB7D1-14F3-4329-B379-EC80343270A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49" zoomScaleNormal="100" workbookViewId="0">
      <selection activeCell="F75" sqref="F75"/>
    </sheetView>
  </sheetViews>
  <sheetFormatPr defaultRowHeight="15" x14ac:dyDescent="0.25"/>
  <cols>
    <col min="3" max="3" width="11.85546875" customWidth="1"/>
    <col min="6" max="6" width="11" bestFit="1" customWidth="1"/>
    <col min="9" max="9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2.3874535353535302</v>
      </c>
      <c r="C2">
        <v>2.2319576326472498E-3</v>
      </c>
      <c r="D2">
        <v>0</v>
      </c>
      <c r="E2">
        <v>4.2231252525252498E-2</v>
      </c>
      <c r="F2" s="1">
        <v>7.2805660564423896E-7</v>
      </c>
      <c r="G2">
        <v>0</v>
      </c>
      <c r="H2" s="2">
        <v>8.8650000000000002</v>
      </c>
      <c r="I2">
        <v>0.24674242424242401</v>
      </c>
      <c r="J2">
        <v>99</v>
      </c>
    </row>
    <row r="3" spans="1:10" x14ac:dyDescent="0.25">
      <c r="A3" t="s">
        <v>10</v>
      </c>
      <c r="B3">
        <v>2.2622868686868598</v>
      </c>
      <c r="C3">
        <v>5.8770327909231997E-4</v>
      </c>
      <c r="D3">
        <v>96</v>
      </c>
      <c r="E3">
        <v>4.0951111111111098E-2</v>
      </c>
      <c r="F3" s="1">
        <v>1.72435754339641E-7</v>
      </c>
      <c r="G3">
        <v>0</v>
      </c>
      <c r="H3" s="2">
        <v>10.295</v>
      </c>
      <c r="I3">
        <v>0.54088383838383802</v>
      </c>
      <c r="J3">
        <v>0</v>
      </c>
    </row>
    <row r="4" spans="1:10" x14ac:dyDescent="0.25">
      <c r="A4" t="s">
        <v>11</v>
      </c>
      <c r="B4">
        <v>6.57687474747474</v>
      </c>
      <c r="C4">
        <v>2.5171551824746799E-2</v>
      </c>
      <c r="D4">
        <v>0</v>
      </c>
      <c r="E4">
        <v>0.103012585858585</v>
      </c>
      <c r="F4" s="1">
        <v>4.8068977381198998E-6</v>
      </c>
      <c r="G4">
        <v>0</v>
      </c>
      <c r="H4" s="2">
        <v>16.68</v>
      </c>
      <c r="I4">
        <v>0.70464646464646397</v>
      </c>
      <c r="J4">
        <v>0</v>
      </c>
    </row>
    <row r="5" spans="1:10" x14ac:dyDescent="0.25">
      <c r="A5" t="s">
        <v>12</v>
      </c>
      <c r="B5">
        <v>7.9704383838383803</v>
      </c>
      <c r="C5">
        <v>0.11641173045009801</v>
      </c>
      <c r="D5">
        <v>0</v>
      </c>
      <c r="E5">
        <v>0.12438543434343401</v>
      </c>
      <c r="F5" s="1">
        <v>2.7258281605566901E-5</v>
      </c>
      <c r="G5">
        <v>0</v>
      </c>
      <c r="H5" s="2">
        <v>19.18</v>
      </c>
      <c r="I5">
        <v>0.97737373737373701</v>
      </c>
      <c r="J5">
        <v>0</v>
      </c>
    </row>
    <row r="6" spans="1:10" x14ac:dyDescent="0.25">
      <c r="A6" t="s">
        <v>13</v>
      </c>
      <c r="B6">
        <v>2.27989808080808</v>
      </c>
      <c r="C6">
        <v>5.9172975780661297E-4</v>
      </c>
      <c r="D6">
        <v>4</v>
      </c>
      <c r="E6">
        <v>4.0583535353535302E-2</v>
      </c>
      <c r="F6" s="1">
        <v>1.63452987171995E-7</v>
      </c>
      <c r="G6">
        <v>100</v>
      </c>
      <c r="H6" s="2">
        <v>9.9466000000000001</v>
      </c>
      <c r="I6">
        <v>0.39998226262626202</v>
      </c>
      <c r="J6">
        <v>1</v>
      </c>
    </row>
    <row r="7" spans="1:10" x14ac:dyDescent="0.25">
      <c r="A7" t="s">
        <v>14</v>
      </c>
      <c r="B7">
        <v>22.9340715353535</v>
      </c>
      <c r="C7">
        <v>0.86811491059478296</v>
      </c>
      <c r="D7">
        <v>0</v>
      </c>
      <c r="E7">
        <v>0.34163846464646402</v>
      </c>
      <c r="F7">
        <v>2.2389788854116101E-4</v>
      </c>
      <c r="G7">
        <v>0</v>
      </c>
      <c r="H7" s="2">
        <v>37.302</v>
      </c>
      <c r="I7">
        <v>3.6837373737373702</v>
      </c>
      <c r="J7">
        <v>0</v>
      </c>
    </row>
    <row r="11" spans="1:10" x14ac:dyDescent="0.25">
      <c r="B11" t="s">
        <v>15</v>
      </c>
      <c r="E11" t="s">
        <v>16</v>
      </c>
      <c r="H11" t="s">
        <v>20</v>
      </c>
    </row>
    <row r="12" spans="1:10" x14ac:dyDescent="0.25">
      <c r="B12" t="s">
        <v>17</v>
      </c>
      <c r="C12" t="s">
        <v>18</v>
      </c>
      <c r="D12" t="s">
        <v>19</v>
      </c>
      <c r="E12" t="s">
        <v>17</v>
      </c>
      <c r="F12" t="s">
        <v>18</v>
      </c>
      <c r="G12" t="s">
        <v>19</v>
      </c>
      <c r="H12" t="s">
        <v>17</v>
      </c>
      <c r="I12" t="s">
        <v>18</v>
      </c>
      <c r="J12" t="s">
        <v>19</v>
      </c>
    </row>
    <row r="13" spans="1:10" x14ac:dyDescent="0.25">
      <c r="A13" t="s">
        <v>9</v>
      </c>
      <c r="B13">
        <f>ROUND(B2,7)</f>
        <v>2.3874534999999999</v>
      </c>
      <c r="C13">
        <f t="shared" ref="C13:J13" si="0">ROUND(C2,7)</f>
        <v>2.232E-3</v>
      </c>
      <c r="D13">
        <f t="shared" si="0"/>
        <v>0</v>
      </c>
      <c r="E13">
        <f t="shared" si="0"/>
        <v>4.2231299999999999E-2</v>
      </c>
      <c r="F13">
        <f t="shared" si="0"/>
        <v>6.9999999999999997E-7</v>
      </c>
      <c r="G13">
        <f t="shared" si="0"/>
        <v>0</v>
      </c>
      <c r="H13">
        <f t="shared" si="0"/>
        <v>8.8650000000000002</v>
      </c>
      <c r="I13">
        <f t="shared" si="0"/>
        <v>0.2467424</v>
      </c>
      <c r="J13">
        <f t="shared" si="0"/>
        <v>99</v>
      </c>
    </row>
    <row r="14" spans="1:10" x14ac:dyDescent="0.25">
      <c r="A14" t="s">
        <v>10</v>
      </c>
      <c r="B14">
        <f t="shared" ref="B14:J14" si="1">ROUND(B3,7)</f>
        <v>2.2622868999999999</v>
      </c>
      <c r="C14">
        <f t="shared" si="1"/>
        <v>5.8770000000000003E-4</v>
      </c>
      <c r="D14">
        <f t="shared" si="1"/>
        <v>96</v>
      </c>
      <c r="E14">
        <f t="shared" si="1"/>
        <v>4.0951099999999997E-2</v>
      </c>
      <c r="F14">
        <f t="shared" si="1"/>
        <v>1.9999999999999999E-7</v>
      </c>
      <c r="G14">
        <f t="shared" si="1"/>
        <v>0</v>
      </c>
      <c r="H14">
        <f t="shared" si="1"/>
        <v>10.295</v>
      </c>
      <c r="I14">
        <f t="shared" si="1"/>
        <v>0.54088380000000003</v>
      </c>
      <c r="J14">
        <f t="shared" si="1"/>
        <v>0</v>
      </c>
    </row>
    <row r="15" spans="1:10" x14ac:dyDescent="0.25">
      <c r="A15" t="s">
        <v>11</v>
      </c>
      <c r="B15">
        <f t="shared" ref="B15:J15" si="2">ROUND(B4,7)</f>
        <v>6.5768747000000003</v>
      </c>
      <c r="C15">
        <f t="shared" si="2"/>
        <v>2.5171599999999999E-2</v>
      </c>
      <c r="D15">
        <f t="shared" si="2"/>
        <v>0</v>
      </c>
      <c r="E15">
        <f t="shared" si="2"/>
        <v>0.1030126</v>
      </c>
      <c r="F15">
        <f t="shared" si="2"/>
        <v>4.7999999999999998E-6</v>
      </c>
      <c r="G15">
        <f t="shared" si="2"/>
        <v>0</v>
      </c>
      <c r="H15">
        <f t="shared" si="2"/>
        <v>16.68</v>
      </c>
      <c r="I15">
        <f t="shared" si="2"/>
        <v>0.70464649999999995</v>
      </c>
      <c r="J15">
        <f t="shared" si="2"/>
        <v>0</v>
      </c>
    </row>
    <row r="16" spans="1:10" x14ac:dyDescent="0.25">
      <c r="A16" t="s">
        <v>12</v>
      </c>
      <c r="B16">
        <f t="shared" ref="B16:J16" si="3">ROUND(B5,7)</f>
        <v>7.9704383999999999</v>
      </c>
      <c r="C16">
        <f t="shared" si="3"/>
        <v>0.11641170000000001</v>
      </c>
      <c r="D16">
        <f t="shared" si="3"/>
        <v>0</v>
      </c>
      <c r="E16">
        <f t="shared" si="3"/>
        <v>0.12438539999999999</v>
      </c>
      <c r="F16">
        <f t="shared" si="3"/>
        <v>2.73E-5</v>
      </c>
      <c r="G16">
        <f t="shared" si="3"/>
        <v>0</v>
      </c>
      <c r="H16">
        <f t="shared" si="3"/>
        <v>19.18</v>
      </c>
      <c r="I16">
        <f t="shared" si="3"/>
        <v>0.97737370000000001</v>
      </c>
      <c r="J16">
        <f t="shared" si="3"/>
        <v>0</v>
      </c>
    </row>
    <row r="17" spans="1:10" x14ac:dyDescent="0.25">
      <c r="A17" t="s">
        <v>13</v>
      </c>
      <c r="B17">
        <f t="shared" ref="B17:J17" si="4">ROUND(B6,7)</f>
        <v>2.2798981</v>
      </c>
      <c r="C17">
        <f t="shared" si="4"/>
        <v>5.9170000000000002E-4</v>
      </c>
      <c r="D17">
        <f t="shared" si="4"/>
        <v>4</v>
      </c>
      <c r="E17">
        <f t="shared" si="4"/>
        <v>4.0583500000000002E-2</v>
      </c>
      <c r="F17">
        <f t="shared" si="4"/>
        <v>1.9999999999999999E-7</v>
      </c>
      <c r="G17">
        <f t="shared" si="4"/>
        <v>100</v>
      </c>
      <c r="H17">
        <f t="shared" si="4"/>
        <v>9.9466000000000001</v>
      </c>
      <c r="I17">
        <f t="shared" si="4"/>
        <v>0.39998230000000001</v>
      </c>
      <c r="J17">
        <f t="shared" si="4"/>
        <v>1</v>
      </c>
    </row>
    <row r="18" spans="1:10" x14ac:dyDescent="0.25">
      <c r="A18" t="s">
        <v>14</v>
      </c>
      <c r="B18">
        <f t="shared" ref="B18:J18" si="5">ROUND(B7,7)</f>
        <v>22.934071500000002</v>
      </c>
      <c r="C18">
        <f t="shared" si="5"/>
        <v>0.86811490000000002</v>
      </c>
      <c r="D18">
        <f t="shared" si="5"/>
        <v>0</v>
      </c>
      <c r="E18">
        <f t="shared" si="5"/>
        <v>0.34163850000000001</v>
      </c>
      <c r="F18">
        <f t="shared" si="5"/>
        <v>2.2389999999999999E-4</v>
      </c>
      <c r="G18">
        <f t="shared" si="5"/>
        <v>0</v>
      </c>
      <c r="H18">
        <f t="shared" si="5"/>
        <v>37.302</v>
      </c>
      <c r="I18">
        <f t="shared" si="5"/>
        <v>3.6837374000000001</v>
      </c>
      <c r="J18">
        <f t="shared" si="5"/>
        <v>0</v>
      </c>
    </row>
    <row r="56" spans="1:3" x14ac:dyDescent="0.25">
      <c r="A56" t="s">
        <v>21</v>
      </c>
      <c r="B56" t="s">
        <v>22</v>
      </c>
      <c r="C56" t="s">
        <v>23</v>
      </c>
    </row>
    <row r="57" spans="1:3" x14ac:dyDescent="0.25">
      <c r="A57" t="s">
        <v>9</v>
      </c>
      <c r="B57" t="s">
        <v>24</v>
      </c>
    </row>
    <row r="58" spans="1:3" x14ac:dyDescent="0.25">
      <c r="A58" t="s">
        <v>9</v>
      </c>
      <c r="B58" t="s">
        <v>25</v>
      </c>
    </row>
    <row r="59" spans="1:3" x14ac:dyDescent="0.25">
      <c r="A59" t="s">
        <v>9</v>
      </c>
      <c r="B59" t="s">
        <v>26</v>
      </c>
      <c r="C59" t="s">
        <v>27</v>
      </c>
    </row>
    <row r="60" spans="1:3" x14ac:dyDescent="0.25">
      <c r="A60" t="s">
        <v>10</v>
      </c>
      <c r="B60" t="s">
        <v>24</v>
      </c>
      <c r="C60" t="s">
        <v>28</v>
      </c>
    </row>
    <row r="61" spans="1:3" x14ac:dyDescent="0.25">
      <c r="A61" t="s">
        <v>10</v>
      </c>
      <c r="B61" t="s">
        <v>25</v>
      </c>
    </row>
    <row r="62" spans="1:3" x14ac:dyDescent="0.25">
      <c r="A62" t="s">
        <v>10</v>
      </c>
      <c r="B62" t="s">
        <v>26</v>
      </c>
    </row>
    <row r="63" spans="1:3" x14ac:dyDescent="0.25">
      <c r="A63" t="s">
        <v>11</v>
      </c>
      <c r="B63" t="s">
        <v>24</v>
      </c>
    </row>
    <row r="64" spans="1:3" x14ac:dyDescent="0.25">
      <c r="A64" t="s">
        <v>11</v>
      </c>
      <c r="B64" t="s">
        <v>25</v>
      </c>
    </row>
    <row r="65" spans="1:3" x14ac:dyDescent="0.25">
      <c r="A65" t="s">
        <v>11</v>
      </c>
      <c r="B65" t="s">
        <v>26</v>
      </c>
    </row>
    <row r="66" spans="1:3" x14ac:dyDescent="0.25">
      <c r="A66" t="s">
        <v>12</v>
      </c>
      <c r="B66" t="s">
        <v>24</v>
      </c>
    </row>
    <row r="67" spans="1:3" x14ac:dyDescent="0.25">
      <c r="A67" t="s">
        <v>12</v>
      </c>
      <c r="B67" t="s">
        <v>25</v>
      </c>
    </row>
    <row r="68" spans="1:3" x14ac:dyDescent="0.25">
      <c r="A68" t="s">
        <v>12</v>
      </c>
      <c r="B68" t="s">
        <v>26</v>
      </c>
    </row>
    <row r="69" spans="1:3" x14ac:dyDescent="0.25">
      <c r="A69" t="s">
        <v>13</v>
      </c>
      <c r="B69" t="s">
        <v>24</v>
      </c>
      <c r="C69" t="s">
        <v>29</v>
      </c>
    </row>
    <row r="70" spans="1:3" x14ac:dyDescent="0.25">
      <c r="A70" t="s">
        <v>13</v>
      </c>
      <c r="B70" t="s">
        <v>25</v>
      </c>
      <c r="C70" t="s">
        <v>30</v>
      </c>
    </row>
    <row r="71" spans="1:3" x14ac:dyDescent="0.25">
      <c r="A71" t="s">
        <v>13</v>
      </c>
      <c r="B71" t="s">
        <v>26</v>
      </c>
      <c r="C71">
        <v>2400307194</v>
      </c>
    </row>
    <row r="72" spans="1:3" x14ac:dyDescent="0.25">
      <c r="A72" t="s">
        <v>14</v>
      </c>
      <c r="B72" t="s">
        <v>24</v>
      </c>
    </row>
    <row r="73" spans="1:3" x14ac:dyDescent="0.25">
      <c r="A73" t="s">
        <v>14</v>
      </c>
      <c r="B73" t="s">
        <v>25</v>
      </c>
    </row>
    <row r="74" spans="1:3" x14ac:dyDescent="0.25">
      <c r="A74" t="s">
        <v>14</v>
      </c>
      <c r="B74" t="s">
        <v>26</v>
      </c>
    </row>
  </sheetData>
  <conditionalFormatting sqref="B13:B18">
    <cfRule type="cellIs" dxfId="5" priority="6" operator="equal">
      <formula>MIN($B$13:$B$18)</formula>
    </cfRule>
  </conditionalFormatting>
  <conditionalFormatting sqref="C13:C18">
    <cfRule type="cellIs" dxfId="4" priority="5" operator="equal">
      <formula>MIN(C$13:C$18)</formula>
    </cfRule>
  </conditionalFormatting>
  <conditionalFormatting sqref="D13:D18">
    <cfRule type="cellIs" dxfId="3" priority="4" operator="equal">
      <formula>MAX(D$13:D$18)</formula>
    </cfRule>
  </conditionalFormatting>
  <conditionalFormatting sqref="E13:F18 H13:I18">
    <cfRule type="cellIs" dxfId="2" priority="3" operator="equal">
      <formula>MIN(E$13:E$18)</formula>
    </cfRule>
  </conditionalFormatting>
  <conditionalFormatting sqref="G13:G18">
    <cfRule type="cellIs" dxfId="1" priority="2" operator="equal">
      <formula>MAX(G$13:G$18)</formula>
    </cfRule>
  </conditionalFormatting>
  <conditionalFormatting sqref="J13:J18">
    <cfRule type="cellIs" dxfId="0" priority="1" operator="equal">
      <formula>MAX(J$13:J$18)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ex2 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2025-03-16T21:50:50Z</dcterms:created>
  <dcterms:modified xsi:type="dcterms:W3CDTF">2025-03-23T10:35:53Z</dcterms:modified>
</cp:coreProperties>
</file>