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2022\BAC_SS2022\"/>
    </mc:Choice>
  </mc:AlternateContent>
  <xr:revisionPtr revIDLastSave="0" documentId="13_ncr:1_{D4908342-FF93-4E1A-90E0-7B47CCEB22AA}" xr6:coauthVersionLast="47" xr6:coauthVersionMax="47" xr10:uidLastSave="{00000000-0000-0000-0000-000000000000}"/>
  <bookViews>
    <workbookView xWindow="-110" yWindow="-110" windowWidth="25820" windowHeight="15500" xr2:uid="{3352315B-907C-416D-8D08-CA603D03DF87}"/>
  </bookViews>
  <sheets>
    <sheet name="Planetary Factsheet - Metric" sheetId="3" r:id="rId1"/>
  </sheets>
  <definedNames>
    <definedName name="ExterneDaten_1" localSheetId="0" hidden="1">'Planetary Factsheet - Metric'!$A$1:$K$23</definedName>
    <definedName name="ExterneDaten_2" localSheetId="0" hidden="1">'Planetary Factsheet - Metric'!$M$1:$P$17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B9BA9-4EC4-4E71-8F36-0C35FFE40A9C}" keepAlive="1" name="Abfrage - Bulk parameters" description="Verbindung mit der Abfrage 'Bulk parameters' in der Arbeitsmappe." type="5" refreshedVersion="0" background="1">
    <dbPr connection="Provider=Microsoft.Mashup.OleDb.1;Data Source=$Workbook$;Location=&quot;Bulk parameters&quot;;Extended Properties=&quot;&quot;" command="SELECT * FROM [Bulk parameters]"/>
  </connection>
  <connection id="2" xr16:uid="{3E38750C-A2B3-47D4-A7CE-049291AF7675}" keepAlive="1" name="Abfrage - Bulk parameters (2)" description="Verbindung mit der Abfrage 'Bulk parameters (2)' in der Arbeitsmappe." type="5" refreshedVersion="8" background="1" saveData="1">
    <dbPr connection="Provider=Microsoft.Mashup.OleDb.1;Data Source=$Workbook$;Location=&quot;Bulk parameters (2)&quot;;Extended Properties=&quot;&quot;" command="SELECT * FROM [Bulk parameters (2)]"/>
  </connection>
  <connection id="3" xr16:uid="{5DC81201-3B53-4455-9331-B9A85D16C4A1}" keepAlive="1" name="Abfrage - Bulk parameters (3)" description="Verbindung mit der Abfrage 'Bulk parameters (3)' in der Arbeitsmappe." type="5" refreshedVersion="8" background="1" saveData="1">
    <dbPr connection="Provider=Microsoft.Mashup.OleDb.1;Data Source=$Workbook$;Location=&quot;Bulk parameters (3)&quot;;Extended Properties=&quot;&quot;" command="SELECT * FROM [Bulk parameters (3)]"/>
  </connection>
  <connection id="4" xr16:uid="{17975CF0-07FB-4424-BE8F-5C13F86B5858}" keepAlive="1" name="Abfrage - Table 0" description="Verbindung mit der Abfrage 'Table 0' in der Arbeitsmappe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<sst xmlns="http://schemas.openxmlformats.org/spreadsheetml/2006/main" count="287" uniqueCount="235">
  <si>
    <t>SUN</t>
  </si>
  <si>
    <t> MERCURY </t>
  </si>
  <si>
    <t> VENUS </t>
  </si>
  <si>
    <t> EARTH </t>
  </si>
  <si>
    <t> MOON </t>
  </si>
  <si>
    <t> MARS </t>
  </si>
  <si>
    <t> JUPITER </t>
  </si>
  <si>
    <t> SATURN </t>
  </si>
  <si>
    <t> URANUS </t>
  </si>
  <si>
    <t> NEPTUNE </t>
  </si>
  <si>
    <t>0.330</t>
  </si>
  <si>
    <t>0.073</t>
  </si>
  <si>
    <t>0.642</t>
  </si>
  <si>
    <t>86.8</t>
  </si>
  <si>
    <t>9.0</t>
  </si>
  <si>
    <t>11.0</t>
  </si>
  <si>
    <t>5.0</t>
  </si>
  <si>
    <t>59.5</t>
  </si>
  <si>
    <t>35.5</t>
  </si>
  <si>
    <t>1407.6</t>
  </si>
  <si>
    <t>-5832.5</t>
  </si>
  <si>
    <t>655.7</t>
  </si>
  <si>
    <t>-17.2</t>
  </si>
  <si>
    <t>4222.6</t>
  </si>
  <si>
    <t>2802.0</t>
  </si>
  <si>
    <t>24.0</t>
  </si>
  <si>
    <t>708.7</t>
  </si>
  <si>
    <t>57.9</t>
  </si>
  <si>
    <t>108.2</t>
  </si>
  <si>
    <t>149.6</t>
  </si>
  <si>
    <t>0.384*</t>
  </si>
  <si>
    <t>228.0</t>
  </si>
  <si>
    <t>778.5</t>
  </si>
  <si>
    <t>1432.0</t>
  </si>
  <si>
    <t>2867.0</t>
  </si>
  <si>
    <t>4515.0</t>
  </si>
  <si>
    <t>46.0</t>
  </si>
  <si>
    <t>107.5</t>
  </si>
  <si>
    <t>147.1</t>
  </si>
  <si>
    <t>0.363*</t>
  </si>
  <si>
    <t>206.7</t>
  </si>
  <si>
    <t>740.6</t>
  </si>
  <si>
    <t>1357.6</t>
  </si>
  <si>
    <t>2732.7</t>
  </si>
  <si>
    <t>4471.1</t>
  </si>
  <si>
    <t>69.8</t>
  </si>
  <si>
    <t>108.9</t>
  </si>
  <si>
    <t>152.1</t>
  </si>
  <si>
    <t>0.406*</t>
  </si>
  <si>
    <t>249.3</t>
  </si>
  <si>
    <t>816.4</t>
  </si>
  <si>
    <t>1506.5</t>
  </si>
  <si>
    <t>3001.4</t>
  </si>
  <si>
    <t>4558.9</t>
  </si>
  <si>
    <t>88.0</t>
  </si>
  <si>
    <t>224.7</t>
  </si>
  <si>
    <t>365.2</t>
  </si>
  <si>
    <t>27.3*</t>
  </si>
  <si>
    <t>687.0</t>
  </si>
  <si>
    <t>47.4</t>
  </si>
  <si>
    <t>35.0</t>
  </si>
  <si>
    <t>1.0*</t>
  </si>
  <si>
    <t>7.0</t>
  </si>
  <si>
    <t>0.0</t>
  </si>
  <si>
    <t>0.8</t>
  </si>
  <si>
    <t>Orbital Eccentricity</t>
  </si>
  <si>
    <t>0.206</t>
  </si>
  <si>
    <t>0.007</t>
  </si>
  <si>
    <t>0.017</t>
  </si>
  <si>
    <t>0.055</t>
  </si>
  <si>
    <t>0.094</t>
  </si>
  <si>
    <t>0.049</t>
  </si>
  <si>
    <t>0.052</t>
  </si>
  <si>
    <t>0.047</t>
  </si>
  <si>
    <t>0.010</t>
  </si>
  <si>
    <t>0.034</t>
  </si>
  <si>
    <t>177.4</t>
  </si>
  <si>
    <t>97.8</t>
  </si>
  <si>
    <t>0.01</t>
  </si>
  <si>
    <t>Unknown*</t>
  </si>
  <si>
    <t>Number of Moons</t>
  </si>
  <si>
    <t>Ring System?</t>
  </si>
  <si>
    <t>No</t>
  </si>
  <si>
    <t>Yes</t>
  </si>
  <si>
    <t>Global Magnetic Field?</t>
  </si>
  <si>
    <t>https://nssdc.gsfc.nasa.gov/planetary/factsheet/planetfact_notes.html</t>
  </si>
  <si>
    <t>1,988,500.</t>
  </si>
  <si>
    <t>Diameter (km)</t>
  </si>
  <si>
    <t>Escape Velocity (km/s)</t>
  </si>
  <si>
    <t>Rotation Period (hours)</t>
  </si>
  <si>
    <t>Length of Day (hours)</t>
  </si>
  <si>
    <t>Orbital Period (days)</t>
  </si>
  <si>
    <t>Orbital Velocity (km/s)</t>
  </si>
  <si>
    <t>Orbital Inclination (degrees)</t>
  </si>
  <si>
    <t>Obliquity to Orbit (degrees)</t>
  </si>
  <si>
    <t>Surface Pressure (bars)</t>
  </si>
  <si>
    <t>Column1</t>
  </si>
  <si>
    <t/>
  </si>
  <si>
    <t>4.87</t>
  </si>
  <si>
    <t>5.97</t>
  </si>
  <si>
    <t>1898</t>
  </si>
  <si>
    <t>568</t>
  </si>
  <si>
    <t>102</t>
  </si>
  <si>
    <t>4879</t>
  </si>
  <si>
    <t>12,104</t>
  </si>
  <si>
    <t>12,756</t>
  </si>
  <si>
    <t>3475</t>
  </si>
  <si>
    <t>6792</t>
  </si>
  <si>
    <t>142,984</t>
  </si>
  <si>
    <t>120,536</t>
  </si>
  <si>
    <t>51,118</t>
  </si>
  <si>
    <t>49,528</t>
  </si>
  <si>
    <t>5429</t>
  </si>
  <si>
    <t>5243</t>
  </si>
  <si>
    <t>5514</t>
  </si>
  <si>
    <t>3340</t>
  </si>
  <si>
    <t>3934</t>
  </si>
  <si>
    <t>1326</t>
  </si>
  <si>
    <t>687</t>
  </si>
  <si>
    <t>1270</t>
  </si>
  <si>
    <t>1638</t>
  </si>
  <si>
    <t>3.7</t>
  </si>
  <si>
    <t>8.9</t>
  </si>
  <si>
    <t>9.8</t>
  </si>
  <si>
    <t>1.6</t>
  </si>
  <si>
    <t>23.1</t>
  </si>
  <si>
    <t>8.7</t>
  </si>
  <si>
    <t>4.3</t>
  </si>
  <si>
    <t>10.4</t>
  </si>
  <si>
    <t>11.2</t>
  </si>
  <si>
    <t>2.4</t>
  </si>
  <si>
    <t>21.3</t>
  </si>
  <si>
    <t>23.5</t>
  </si>
  <si>
    <t>1.3</t>
  </si>
  <si>
    <t>23.9</t>
  </si>
  <si>
    <t>24.6</t>
  </si>
  <si>
    <t>9.9</t>
  </si>
  <si>
    <t>10.7</t>
  </si>
  <si>
    <t>16.1</t>
  </si>
  <si>
    <t>24.7</t>
  </si>
  <si>
    <t>17.2</t>
  </si>
  <si>
    <t>4331</t>
  </si>
  <si>
    <t>10,747</t>
  </si>
  <si>
    <t>30,589</t>
  </si>
  <si>
    <t>59,800</t>
  </si>
  <si>
    <t>29.8</t>
  </si>
  <si>
    <t>24.1</t>
  </si>
  <si>
    <t>13.1</t>
  </si>
  <si>
    <t>9.7</t>
  </si>
  <si>
    <t>6.8</t>
  </si>
  <si>
    <t>5.4</t>
  </si>
  <si>
    <t>3.4</t>
  </si>
  <si>
    <t>5.1</t>
  </si>
  <si>
    <t>1.8</t>
  </si>
  <si>
    <t>2.5</t>
  </si>
  <si>
    <t>23.4</t>
  </si>
  <si>
    <t>6.7</t>
  </si>
  <si>
    <t>25.2</t>
  </si>
  <si>
    <t>3.1</t>
  </si>
  <si>
    <t>26.7</t>
  </si>
  <si>
    <t>28.3</t>
  </si>
  <si>
    <t>167</t>
  </si>
  <si>
    <t>464</t>
  </si>
  <si>
    <t>15</t>
  </si>
  <si>
    <t>-20</t>
  </si>
  <si>
    <t>-65</t>
  </si>
  <si>
    <t>-110</t>
  </si>
  <si>
    <t>-140</t>
  </si>
  <si>
    <t>-195</t>
  </si>
  <si>
    <t>-200</t>
  </si>
  <si>
    <t>0</t>
  </si>
  <si>
    <t>92</t>
  </si>
  <si>
    <t>1</t>
  </si>
  <si>
    <t>2</t>
  </si>
  <si>
    <t>83</t>
  </si>
  <si>
    <t>27</t>
  </si>
  <si>
    <t>14</t>
  </si>
  <si>
    <t>5</t>
  </si>
  <si>
    <t>Sun</t>
  </si>
  <si>
    <t>Earth</t>
  </si>
  <si>
    <t>Ratio_x000D_
(Sun/Earth)</t>
  </si>
  <si>
    <t>Mass (10 kg)</t>
  </si>
  <si>
    <t>333,000.</t>
  </si>
  <si>
    <t>GM (x 10 km/s)</t>
  </si>
  <si>
    <t>132,712.</t>
  </si>
  <si>
    <t>Volume (10 km)</t>
  </si>
  <si>
    <t>1,412,000.</t>
  </si>
  <si>
    <t>1,304,000.</t>
  </si>
  <si>
    <t>Volumetric mean radius (km)</t>
  </si>
  <si>
    <t>695,700.</t>
  </si>
  <si>
    <t>109.2</t>
  </si>
  <si>
    <t>Mean density (kg/m)</t>
  </si>
  <si>
    <t>1408.</t>
  </si>
  <si>
    <t>0.255</t>
  </si>
  <si>
    <t>Surface gravity (eq.) (m/s)</t>
  </si>
  <si>
    <t>274.0</t>
  </si>
  <si>
    <t>28.0</t>
  </si>
  <si>
    <t>Escape velocity (km/s)</t>
  </si>
  <si>
    <t>617.6</t>
  </si>
  <si>
    <t>55.2</t>
  </si>
  <si>
    <t>Ellipticity</t>
  </si>
  <si>
    <t>0.00005</t>
  </si>
  <si>
    <t>0.015</t>
  </si>
  <si>
    <t>Moment of inertia (I/MR)</t>
  </si>
  <si>
    <t>0.070</t>
  </si>
  <si>
    <t>0.212</t>
  </si>
  <si>
    <t>Visual magnitude V(1,0)</t>
  </si>
  <si>
    <t>-26.74</t>
  </si>
  <si>
    <t>-</t>
  </si>
  <si>
    <t>Absolute magnitude</t>
  </si>
  <si>
    <t>+4.83</t>
  </si>
  <si>
    <t>Luminosity (10 J/s)</t>
  </si>
  <si>
    <t>382.8</t>
  </si>
  <si>
    <t>Mass conversion rate (10 kg/s)</t>
  </si>
  <si>
    <t>4260.</t>
  </si>
  <si>
    <t>Mean energy production (10 J/kg s)</t>
  </si>
  <si>
    <t>0.1925</t>
  </si>
  <si>
    <t>Surface emission (10 J/ms)</t>
  </si>
  <si>
    <t>62.94</t>
  </si>
  <si>
    <t>Spectral type</t>
  </si>
  <si>
    <t>G2 V</t>
  </si>
  <si>
    <t>3</t>
  </si>
  <si>
    <t>03.Jän</t>
  </si>
  <si>
    <t>4</t>
  </si>
  <si>
    <t>6</t>
  </si>
  <si>
    <t>7</t>
  </si>
  <si>
    <t>8</t>
  </si>
  <si>
    <t>https://nssdc.gsfc.nasa.gov/planetary/factsheet/sunfact.html</t>
  </si>
  <si>
    <t>Density (kg/m³)</t>
  </si>
  <si>
    <t>Gravity (m/s²)</t>
  </si>
  <si>
    <r>
      <t>Mass (10</t>
    </r>
    <r>
      <rPr>
        <vertAlign val="super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kg)</t>
    </r>
  </si>
  <si>
    <r>
      <t>Perihelion (10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km)</t>
    </r>
  </si>
  <si>
    <r>
      <t>Aphelion (10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km)</t>
    </r>
  </si>
  <si>
    <t>Mean Temperature (C°)</t>
  </si>
  <si>
    <r>
      <t>Semi Major Axis / Distance from Sun (10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km)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</si>
</sst>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1" fillId="0" borderId="0" xfId="1" applyNumberFormat="1" applyAlignment="1">
      <alignment horizontal="center"/>
    </xf>
    <xf numFmtId="16" fontId="0" fillId="0" borderId="0" xfId="0" applyNumberFormat="1"/>
    <xf numFmtId="0" fontId="1" fillId="0" borderId="0" xfId="1"/>
    <xf numFmtId="2" fontId="0" fillId="0" borderId="0" xfId="0" applyNumberFormat="1" applyAlignment="1">
      <alignment horizontal="right"/>
    </xf>
    <xf numFmtId="49" fontId="0" fillId="2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217DF95-C914-4D67-856B-2A58D49E08B3}" autoFormatId="16" applyNumberFormats="0" applyBorderFormats="0" applyFontFormats="0" applyPatternFormats="0" applyAlignmentFormats="0" applyWidthHeightFormats="0">
  <queryTableRefresh nextId="13">
    <queryTableFields count="11">
      <queryTableField id="1" name="Column1" tableColumnId="1"/>
      <queryTableField id="12" dataBound="0" tableColumnId="12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1CAA0E5A-7B9E-495E-83CA-13E6A0EB33E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un" tableColumnId="2"/>
      <queryTableField id="3" name="Earth" tableColumnId="3"/>
      <queryTableField id="4" name="Ratio_x000d__x000a_(Sun/Earth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F7667-A9F1-47F0-A784-91330034D685}" name="Table_0" displayName="Table_0" ref="A1:K23" tableType="queryTable" totalsRowShown="0">
  <autoFilter ref="A1:K23" xr:uid="{E61F7667-A9F1-47F0-A784-91330034D685}"/>
  <tableColumns count="11">
    <tableColumn id="1" xr3:uid="{6702B84B-9154-4F26-921F-907992762483}" uniqueName="1" name="Column1" queryTableFieldId="1" dataDxfId="13"/>
    <tableColumn id="12" xr3:uid="{E29E63F0-C37B-4BA7-97D8-08308C7155C6}" uniqueName="12" name="0" queryTableFieldId="12" dataDxfId="12"/>
    <tableColumn id="2" xr3:uid="{2A007265-2F9B-47DA-8226-AAB0531753A0}" uniqueName="2" name="1" queryTableFieldId="2" dataDxfId="11"/>
    <tableColumn id="3" xr3:uid="{0AFEE1BE-1466-4B93-9173-73928FB502DF}" uniqueName="3" name="2" queryTableFieldId="3" dataDxfId="10"/>
    <tableColumn id="4" xr3:uid="{E41C2ACA-9059-4CC5-9014-569B6D8DE2C6}" uniqueName="4" name="3" queryTableFieldId="4" dataDxfId="9"/>
    <tableColumn id="5" xr3:uid="{81CEA541-CF95-4FD6-8D67-E7B140F66BA4}" uniqueName="5" name="03.Jän" queryTableFieldId="5" dataDxfId="8"/>
    <tableColumn id="6" xr3:uid="{2B416AE7-9DDC-4F3A-A9C1-60D5E7AADC15}" uniqueName="6" name="4" queryTableFieldId="6" dataDxfId="7"/>
    <tableColumn id="7" xr3:uid="{E0D0D00C-98B8-4C7E-AE17-3076CF00A9DA}" uniqueName="7" name="5" queryTableFieldId="7" dataDxfId="6"/>
    <tableColumn id="8" xr3:uid="{913B3516-2D08-43CD-8F66-9B03735FD614}" uniqueName="8" name="6" queryTableFieldId="8" dataDxfId="5"/>
    <tableColumn id="9" xr3:uid="{95E5986C-5995-4710-B520-B4ED7D2559EF}" uniqueName="9" name="7" queryTableFieldId="9" dataDxfId="4"/>
    <tableColumn id="10" xr3:uid="{563B9F1D-868B-4C98-A9E6-A569ECBF14D5}" uniqueName="10" name="8" queryTableFieldId="10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07014E-32AF-4A5F-A5E3-D443894AB5EB}" name="Bulk_parameters__3" displayName="Bulk_parameters__3" ref="M1:P17" tableType="queryTable" totalsRowShown="0">
  <autoFilter ref="M1:P17" xr:uid="{B207014E-32AF-4A5F-A5E3-D443894AB5EB}"/>
  <tableColumns count="4">
    <tableColumn id="1" xr3:uid="{BA9273F9-4E44-45A5-8651-B1A212BED36F}" uniqueName="1" name="Column1" queryTableFieldId="1" dataDxfId="2"/>
    <tableColumn id="2" xr3:uid="{42D95843-276B-44C3-9A71-84855C4C982A}" uniqueName="2" name="Sun" queryTableFieldId="2" dataDxfId="1"/>
    <tableColumn id="3" xr3:uid="{F57CD3BB-9123-4742-AD79-76030F9DF7EF}" uniqueName="3" name="Earth" queryTableFieldId="3"/>
    <tableColumn id="4" xr3:uid="{7924E4F3-2CAE-4DDB-AEB8-724C960DC56F}" uniqueName="4" name="Ratio_x000d__x000a_(Sun/Earth)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ssdc.gsfc.nasa.gov/planetary/factsheet/earthfact.html" TargetMode="External"/><Relationship Id="rId13" Type="http://schemas.openxmlformats.org/officeDocument/2006/relationships/hyperlink" Target="https://nssdc.gsfc.nasa.gov/planetary/factsheet/uranusfact.html" TargetMode="External"/><Relationship Id="rId18" Type="http://schemas.openxmlformats.org/officeDocument/2006/relationships/hyperlink" Target="https://nssdc.gsfc.nasa.gov/planetary/factsheet/earthfact.html" TargetMode="External"/><Relationship Id="rId3" Type="http://schemas.openxmlformats.org/officeDocument/2006/relationships/hyperlink" Target="https://nssdc.gsfc.nasa.gov/planetary/factsheet/uranusfact.html" TargetMode="External"/><Relationship Id="rId21" Type="http://schemas.openxmlformats.org/officeDocument/2006/relationships/hyperlink" Target="https://nssdc.gsfc.nasa.gov/planetary/factsheet/planetfact_notes.html" TargetMode="External"/><Relationship Id="rId7" Type="http://schemas.openxmlformats.org/officeDocument/2006/relationships/hyperlink" Target="https://nssdc.gsfc.nasa.gov/planetary/factsheet/moonfact.html" TargetMode="External"/><Relationship Id="rId12" Type="http://schemas.openxmlformats.org/officeDocument/2006/relationships/hyperlink" Target="https://nssdc.gsfc.nasa.gov/planetary/factsheet/neptunefact.html" TargetMode="External"/><Relationship Id="rId17" Type="http://schemas.openxmlformats.org/officeDocument/2006/relationships/hyperlink" Target="https://nssdc.gsfc.nasa.gov/planetary/factsheet/moonfact.html" TargetMode="External"/><Relationship Id="rId2" Type="http://schemas.openxmlformats.org/officeDocument/2006/relationships/hyperlink" Target="https://nssdc.gsfc.nasa.gov/planetary/factsheet/neptunefact.html" TargetMode="External"/><Relationship Id="rId16" Type="http://schemas.openxmlformats.org/officeDocument/2006/relationships/hyperlink" Target="https://nssdc.gsfc.nasa.gov/planetary/factsheet/marsfact.html" TargetMode="External"/><Relationship Id="rId20" Type="http://schemas.openxmlformats.org/officeDocument/2006/relationships/hyperlink" Target="https://nssdc.gsfc.nasa.gov/planetary/factsheet/sunfact.html" TargetMode="External"/><Relationship Id="rId1" Type="http://schemas.openxmlformats.org/officeDocument/2006/relationships/hyperlink" Target="https://nssdc.gsfc.nasa.gov/planetary/factsheet/mercuryfact.html" TargetMode="External"/><Relationship Id="rId6" Type="http://schemas.openxmlformats.org/officeDocument/2006/relationships/hyperlink" Target="https://nssdc.gsfc.nasa.gov/planetary/factsheet/marsfact.html" TargetMode="External"/><Relationship Id="rId11" Type="http://schemas.openxmlformats.org/officeDocument/2006/relationships/hyperlink" Target="https://nssdc.gsfc.nasa.gov/planetary/factsheet/mercuryfact.html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nssdc.gsfc.nasa.gov/planetary/factsheet/jupiterfact.html" TargetMode="External"/><Relationship Id="rId15" Type="http://schemas.openxmlformats.org/officeDocument/2006/relationships/hyperlink" Target="https://nssdc.gsfc.nasa.gov/planetary/factsheet/jupiterfact.html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nssdc.gsfc.nasa.gov/planetary/factsheet/sunfact.html" TargetMode="External"/><Relationship Id="rId19" Type="http://schemas.openxmlformats.org/officeDocument/2006/relationships/hyperlink" Target="https://nssdc.gsfc.nasa.gov/planetary/factsheet/venusfact.html" TargetMode="External"/><Relationship Id="rId4" Type="http://schemas.openxmlformats.org/officeDocument/2006/relationships/hyperlink" Target="https://nssdc.gsfc.nasa.gov/planetary/factsheet/saturnfact.html" TargetMode="External"/><Relationship Id="rId9" Type="http://schemas.openxmlformats.org/officeDocument/2006/relationships/hyperlink" Target="https://nssdc.gsfc.nasa.gov/planetary/factsheet/venusfact.html" TargetMode="External"/><Relationship Id="rId14" Type="http://schemas.openxmlformats.org/officeDocument/2006/relationships/hyperlink" Target="https://nssdc.gsfc.nasa.gov/planetary/factsheet/saturnfact.html" TargetMode="External"/><Relationship Id="rId22" Type="http://schemas.openxmlformats.org/officeDocument/2006/relationships/hyperlink" Target="https://nssdc.gsfc.nasa.gov/planetary/factsheet/sunf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F78B-529D-4AFE-9235-9DC53AF3A7D3}">
  <dimension ref="A1:P26"/>
  <sheetViews>
    <sheetView tabSelected="1" workbookViewId="0">
      <selection activeCell="K32" sqref="K32"/>
    </sheetView>
  </sheetViews>
  <sheetFormatPr defaultColWidth="10.90625" defaultRowHeight="14.5" x14ac:dyDescent="0.35"/>
  <cols>
    <col min="1" max="1" width="24.1796875" bestFit="1" customWidth="1"/>
    <col min="2" max="2" width="24.1796875" customWidth="1"/>
    <col min="3" max="10" width="10.54296875" bestFit="1" customWidth="1"/>
    <col min="11" max="11" width="11.54296875" bestFit="1" customWidth="1"/>
    <col min="13" max="13" width="30.36328125" bestFit="1" customWidth="1"/>
    <col min="14" max="14" width="9.26953125" bestFit="1" customWidth="1"/>
    <col min="15" max="15" width="8.36328125" bestFit="1" customWidth="1"/>
    <col min="16" max="16" width="18.26953125" bestFit="1" customWidth="1"/>
  </cols>
  <sheetData>
    <row r="1" spans="1:16" x14ac:dyDescent="0.35">
      <c r="A1" t="s">
        <v>96</v>
      </c>
      <c r="B1" t="s">
        <v>170</v>
      </c>
      <c r="C1" t="s">
        <v>172</v>
      </c>
      <c r="D1" t="s">
        <v>173</v>
      </c>
      <c r="E1" t="s">
        <v>221</v>
      </c>
      <c r="F1" s="2" t="s">
        <v>222</v>
      </c>
      <c r="G1" t="s">
        <v>223</v>
      </c>
      <c r="H1" t="s">
        <v>177</v>
      </c>
      <c r="I1" t="s">
        <v>224</v>
      </c>
      <c r="J1" t="s">
        <v>225</v>
      </c>
      <c r="K1" t="s">
        <v>226</v>
      </c>
      <c r="M1" t="s">
        <v>96</v>
      </c>
      <c r="N1" t="s">
        <v>178</v>
      </c>
      <c r="O1" t="s">
        <v>179</v>
      </c>
      <c r="P1" t="s">
        <v>180</v>
      </c>
    </row>
    <row r="2" spans="1:16" x14ac:dyDescent="0.35">
      <c r="A2" t="s">
        <v>97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t="s">
        <v>181</v>
      </c>
      <c r="N2" s="4" t="s">
        <v>86</v>
      </c>
      <c r="O2" s="4">
        <v>59724</v>
      </c>
      <c r="P2" s="4" t="s">
        <v>182</v>
      </c>
    </row>
    <row r="3" spans="1:16" ht="16.5" x14ac:dyDescent="0.35">
      <c r="A3" s="5" t="s">
        <v>230</v>
      </c>
      <c r="B3" s="4" t="str">
        <f>N2</f>
        <v>1,988,500.</v>
      </c>
      <c r="C3" s="4" t="s">
        <v>10</v>
      </c>
      <c r="D3" s="4" t="s">
        <v>98</v>
      </c>
      <c r="E3" s="4" t="s">
        <v>99</v>
      </c>
      <c r="F3" s="4" t="s">
        <v>11</v>
      </c>
      <c r="G3" s="4" t="s">
        <v>12</v>
      </c>
      <c r="H3" s="4" t="s">
        <v>100</v>
      </c>
      <c r="I3" s="4" t="s">
        <v>101</v>
      </c>
      <c r="J3" s="4" t="s">
        <v>13</v>
      </c>
      <c r="K3" s="4" t="s">
        <v>102</v>
      </c>
      <c r="M3" t="s">
        <v>183</v>
      </c>
      <c r="N3" s="4" t="s">
        <v>184</v>
      </c>
      <c r="O3" s="4">
        <v>39860</v>
      </c>
      <c r="P3" s="4" t="s">
        <v>182</v>
      </c>
    </row>
    <row r="4" spans="1:16" x14ac:dyDescent="0.35">
      <c r="A4" s="6" t="s">
        <v>87</v>
      </c>
      <c r="B4" s="4">
        <f>2*N5</f>
        <v>1391400</v>
      </c>
      <c r="C4" s="4" t="s">
        <v>103</v>
      </c>
      <c r="D4" s="4" t="s">
        <v>104</v>
      </c>
      <c r="E4" s="4" t="s">
        <v>105</v>
      </c>
      <c r="F4" s="4" t="s">
        <v>106</v>
      </c>
      <c r="G4" s="4" t="s">
        <v>107</v>
      </c>
      <c r="H4" s="4" t="s">
        <v>108</v>
      </c>
      <c r="I4" s="4" t="s">
        <v>109</v>
      </c>
      <c r="J4" s="4" t="s">
        <v>110</v>
      </c>
      <c r="K4" s="4" t="s">
        <v>111</v>
      </c>
      <c r="M4" t="s">
        <v>185</v>
      </c>
      <c r="N4" s="4" t="s">
        <v>186</v>
      </c>
      <c r="O4" s="4">
        <v>1083</v>
      </c>
      <c r="P4" s="4" t="s">
        <v>187</v>
      </c>
    </row>
    <row r="5" spans="1:16" x14ac:dyDescent="0.35">
      <c r="A5" t="s">
        <v>228</v>
      </c>
      <c r="B5" s="4" t="str">
        <f>N6</f>
        <v>1408.</v>
      </c>
      <c r="C5" s="4" t="s">
        <v>112</v>
      </c>
      <c r="D5" s="4" t="s">
        <v>113</v>
      </c>
      <c r="E5" s="4" t="s">
        <v>114</v>
      </c>
      <c r="F5" s="4" t="s">
        <v>115</v>
      </c>
      <c r="G5" s="4" t="s">
        <v>116</v>
      </c>
      <c r="H5" s="4" t="s">
        <v>117</v>
      </c>
      <c r="I5" s="4" t="s">
        <v>118</v>
      </c>
      <c r="J5" s="4" t="s">
        <v>119</v>
      </c>
      <c r="K5" s="4" t="s">
        <v>120</v>
      </c>
      <c r="M5" t="s">
        <v>188</v>
      </c>
      <c r="N5" s="4" t="s">
        <v>189</v>
      </c>
      <c r="O5" s="4">
        <v>6371</v>
      </c>
      <c r="P5" s="4" t="s">
        <v>190</v>
      </c>
    </row>
    <row r="6" spans="1:16" x14ac:dyDescent="0.35">
      <c r="A6" t="s">
        <v>229</v>
      </c>
      <c r="B6" s="4" t="str">
        <f>N7</f>
        <v>274.0</v>
      </c>
      <c r="C6" s="4" t="s">
        <v>121</v>
      </c>
      <c r="D6" s="4" t="s">
        <v>122</v>
      </c>
      <c r="E6" s="4" t="s">
        <v>123</v>
      </c>
      <c r="F6" s="4" t="s">
        <v>124</v>
      </c>
      <c r="G6" s="4" t="s">
        <v>121</v>
      </c>
      <c r="H6" s="4" t="s">
        <v>125</v>
      </c>
      <c r="I6" s="4" t="s">
        <v>14</v>
      </c>
      <c r="J6" s="4" t="s">
        <v>126</v>
      </c>
      <c r="K6" s="4" t="s">
        <v>15</v>
      </c>
      <c r="M6" t="s">
        <v>191</v>
      </c>
      <c r="N6" s="4" t="s">
        <v>192</v>
      </c>
      <c r="O6" s="4">
        <v>5514</v>
      </c>
      <c r="P6" s="4" t="s">
        <v>193</v>
      </c>
    </row>
    <row r="7" spans="1:16" x14ac:dyDescent="0.35">
      <c r="A7" t="s">
        <v>88</v>
      </c>
      <c r="B7" s="4" t="str">
        <f>N8</f>
        <v>617.6</v>
      </c>
      <c r="C7" s="4" t="s">
        <v>127</v>
      </c>
      <c r="D7" s="4" t="s">
        <v>128</v>
      </c>
      <c r="E7" s="4" t="s">
        <v>129</v>
      </c>
      <c r="F7" s="4" t="s">
        <v>130</v>
      </c>
      <c r="G7" s="4" t="s">
        <v>16</v>
      </c>
      <c r="H7" s="4" t="s">
        <v>17</v>
      </c>
      <c r="I7" s="4" t="s">
        <v>18</v>
      </c>
      <c r="J7" s="4" t="s">
        <v>131</v>
      </c>
      <c r="K7" s="4" t="s">
        <v>132</v>
      </c>
      <c r="M7" t="s">
        <v>194</v>
      </c>
      <c r="N7" s="4" t="s">
        <v>195</v>
      </c>
      <c r="O7" s="4">
        <v>978</v>
      </c>
      <c r="P7" s="4" t="s">
        <v>196</v>
      </c>
    </row>
    <row r="8" spans="1:16" x14ac:dyDescent="0.35">
      <c r="A8" t="s">
        <v>89</v>
      </c>
      <c r="B8" s="4"/>
      <c r="C8" s="4" t="s">
        <v>19</v>
      </c>
      <c r="D8" s="4" t="s">
        <v>20</v>
      </c>
      <c r="E8" s="4" t="s">
        <v>134</v>
      </c>
      <c r="F8" s="4" t="s">
        <v>21</v>
      </c>
      <c r="G8" s="4" t="s">
        <v>135</v>
      </c>
      <c r="H8" s="4" t="s">
        <v>136</v>
      </c>
      <c r="I8" s="4" t="s">
        <v>137</v>
      </c>
      <c r="J8" s="4" t="s">
        <v>22</v>
      </c>
      <c r="K8" s="4" t="s">
        <v>138</v>
      </c>
      <c r="M8" t="s">
        <v>197</v>
      </c>
      <c r="N8" s="4" t="s">
        <v>198</v>
      </c>
      <c r="O8" s="4">
        <v>1119</v>
      </c>
      <c r="P8" s="4" t="s">
        <v>199</v>
      </c>
    </row>
    <row r="9" spans="1:16" x14ac:dyDescent="0.35">
      <c r="A9" t="s">
        <v>90</v>
      </c>
      <c r="B9" s="4"/>
      <c r="C9" s="4" t="s">
        <v>23</v>
      </c>
      <c r="D9" s="4" t="s">
        <v>24</v>
      </c>
      <c r="E9" s="4" t="s">
        <v>25</v>
      </c>
      <c r="F9" s="4" t="s">
        <v>26</v>
      </c>
      <c r="G9" s="4" t="s">
        <v>139</v>
      </c>
      <c r="H9" s="4" t="s">
        <v>136</v>
      </c>
      <c r="I9" s="4" t="s">
        <v>137</v>
      </c>
      <c r="J9" s="4" t="s">
        <v>140</v>
      </c>
      <c r="K9" s="4" t="s">
        <v>138</v>
      </c>
      <c r="M9" t="s">
        <v>200</v>
      </c>
      <c r="N9" s="4" t="s">
        <v>201</v>
      </c>
      <c r="O9" s="4">
        <v>34</v>
      </c>
      <c r="P9" s="4" t="s">
        <v>202</v>
      </c>
    </row>
    <row r="10" spans="1:16" ht="16.5" x14ac:dyDescent="0.35">
      <c r="A10" s="6" t="s">
        <v>234</v>
      </c>
      <c r="B10" s="4"/>
      <c r="C10" s="4" t="s">
        <v>27</v>
      </c>
      <c r="D10" s="4" t="s">
        <v>28</v>
      </c>
      <c r="E10" s="4" t="s">
        <v>29</v>
      </c>
      <c r="F10" s="4" t="s">
        <v>30</v>
      </c>
      <c r="G10" s="4" t="s">
        <v>31</v>
      </c>
      <c r="H10" s="4" t="s">
        <v>32</v>
      </c>
      <c r="I10" s="4" t="s">
        <v>33</v>
      </c>
      <c r="J10" s="4" t="s">
        <v>34</v>
      </c>
      <c r="K10" s="4" t="s">
        <v>35</v>
      </c>
      <c r="M10" t="s">
        <v>203</v>
      </c>
      <c r="N10" s="4" t="s">
        <v>204</v>
      </c>
      <c r="O10" s="4">
        <v>3308</v>
      </c>
      <c r="P10" s="4" t="s">
        <v>205</v>
      </c>
    </row>
    <row r="11" spans="1:16" ht="16.5" x14ac:dyDescent="0.35">
      <c r="A11" t="s">
        <v>231</v>
      </c>
      <c r="B11" s="4"/>
      <c r="C11" s="4" t="s">
        <v>36</v>
      </c>
      <c r="D11" s="4" t="s">
        <v>37</v>
      </c>
      <c r="E11" s="4" t="s">
        <v>38</v>
      </c>
      <c r="F11" s="4" t="s">
        <v>39</v>
      </c>
      <c r="G11" s="4" t="s">
        <v>40</v>
      </c>
      <c r="H11" s="4" t="s">
        <v>41</v>
      </c>
      <c r="I11" s="4" t="s">
        <v>42</v>
      </c>
      <c r="J11" s="4" t="s">
        <v>43</v>
      </c>
      <c r="K11" s="4" t="s">
        <v>44</v>
      </c>
      <c r="M11" t="s">
        <v>206</v>
      </c>
      <c r="N11" s="4" t="s">
        <v>207</v>
      </c>
      <c r="O11" s="4">
        <v>-386</v>
      </c>
      <c r="P11" s="4" t="s">
        <v>208</v>
      </c>
    </row>
    <row r="12" spans="1:16" ht="16.5" x14ac:dyDescent="0.35">
      <c r="A12" t="s">
        <v>232</v>
      </c>
      <c r="B12" s="4"/>
      <c r="C12" s="4" t="s">
        <v>45</v>
      </c>
      <c r="D12" s="4" t="s">
        <v>46</v>
      </c>
      <c r="E12" s="4" t="s">
        <v>47</v>
      </c>
      <c r="F12" s="4" t="s">
        <v>48</v>
      </c>
      <c r="G12" s="4" t="s">
        <v>49</v>
      </c>
      <c r="H12" s="4" t="s">
        <v>50</v>
      </c>
      <c r="I12" s="4" t="s">
        <v>51</v>
      </c>
      <c r="J12" s="4" t="s">
        <v>52</v>
      </c>
      <c r="K12" s="4" t="s">
        <v>53</v>
      </c>
      <c r="M12" t="s">
        <v>209</v>
      </c>
      <c r="N12" s="4" t="s">
        <v>210</v>
      </c>
      <c r="O12" s="4"/>
      <c r="P12" s="4" t="s">
        <v>97</v>
      </c>
    </row>
    <row r="13" spans="1:16" x14ac:dyDescent="0.35">
      <c r="A13" t="s">
        <v>91</v>
      </c>
      <c r="B13" s="4"/>
      <c r="C13" s="4" t="s">
        <v>54</v>
      </c>
      <c r="D13" s="4" t="s">
        <v>55</v>
      </c>
      <c r="E13" s="4" t="s">
        <v>56</v>
      </c>
      <c r="F13" s="4" t="s">
        <v>57</v>
      </c>
      <c r="G13" s="4" t="s">
        <v>58</v>
      </c>
      <c r="H13" s="4" t="s">
        <v>141</v>
      </c>
      <c r="I13" s="4" t="s">
        <v>142</v>
      </c>
      <c r="J13" s="4" t="s">
        <v>143</v>
      </c>
      <c r="K13" s="4" t="s">
        <v>144</v>
      </c>
      <c r="M13" t="s">
        <v>211</v>
      </c>
      <c r="N13" s="4" t="s">
        <v>212</v>
      </c>
      <c r="O13" s="4"/>
      <c r="P13" s="4" t="s">
        <v>97</v>
      </c>
    </row>
    <row r="14" spans="1:16" x14ac:dyDescent="0.35">
      <c r="A14" t="s">
        <v>92</v>
      </c>
      <c r="B14" s="4"/>
      <c r="C14" s="4" t="s">
        <v>59</v>
      </c>
      <c r="D14" s="4" t="s">
        <v>60</v>
      </c>
      <c r="E14" s="4" t="s">
        <v>145</v>
      </c>
      <c r="F14" s="4" t="s">
        <v>61</v>
      </c>
      <c r="G14" s="4" t="s">
        <v>146</v>
      </c>
      <c r="H14" s="4" t="s">
        <v>147</v>
      </c>
      <c r="I14" s="4" t="s">
        <v>148</v>
      </c>
      <c r="J14" s="4" t="s">
        <v>149</v>
      </c>
      <c r="K14" s="4" t="s">
        <v>150</v>
      </c>
      <c r="M14" t="s">
        <v>213</v>
      </c>
      <c r="N14" s="4" t="s">
        <v>214</v>
      </c>
      <c r="O14" s="4"/>
      <c r="P14" s="4" t="s">
        <v>97</v>
      </c>
    </row>
    <row r="15" spans="1:16" x14ac:dyDescent="0.35">
      <c r="A15" t="s">
        <v>93</v>
      </c>
      <c r="B15" s="4"/>
      <c r="C15" s="4" t="s">
        <v>62</v>
      </c>
      <c r="D15" s="4" t="s">
        <v>151</v>
      </c>
      <c r="E15" s="4" t="s">
        <v>63</v>
      </c>
      <c r="F15" s="4" t="s">
        <v>152</v>
      </c>
      <c r="G15" s="4" t="s">
        <v>153</v>
      </c>
      <c r="H15" s="4" t="s">
        <v>133</v>
      </c>
      <c r="I15" s="4" t="s">
        <v>154</v>
      </c>
      <c r="J15" s="4" t="s">
        <v>64</v>
      </c>
      <c r="K15" s="4" t="s">
        <v>153</v>
      </c>
      <c r="M15" t="s">
        <v>215</v>
      </c>
      <c r="N15" s="4" t="s">
        <v>216</v>
      </c>
      <c r="O15" s="4"/>
      <c r="P15" s="4" t="s">
        <v>97</v>
      </c>
    </row>
    <row r="16" spans="1:16" x14ac:dyDescent="0.35">
      <c r="A16" s="6" t="s">
        <v>65</v>
      </c>
      <c r="B16" s="4"/>
      <c r="C16" s="4" t="s">
        <v>66</v>
      </c>
      <c r="D16" s="4" t="s">
        <v>67</v>
      </c>
      <c r="E16" s="4" t="s">
        <v>68</v>
      </c>
      <c r="F16" s="4" t="s">
        <v>69</v>
      </c>
      <c r="G16" s="4" t="s">
        <v>70</v>
      </c>
      <c r="H16" s="4" t="s">
        <v>71</v>
      </c>
      <c r="I16" s="4" t="s">
        <v>72</v>
      </c>
      <c r="J16" s="4" t="s">
        <v>73</v>
      </c>
      <c r="K16" s="4" t="s">
        <v>74</v>
      </c>
      <c r="M16" t="s">
        <v>217</v>
      </c>
      <c r="N16" s="4" t="s">
        <v>218</v>
      </c>
      <c r="O16" s="4"/>
      <c r="P16" s="4" t="s">
        <v>97</v>
      </c>
    </row>
    <row r="17" spans="1:16" x14ac:dyDescent="0.35">
      <c r="A17" t="s">
        <v>94</v>
      </c>
      <c r="B17" s="4"/>
      <c r="C17" s="4" t="s">
        <v>75</v>
      </c>
      <c r="D17" s="4" t="s">
        <v>76</v>
      </c>
      <c r="E17" s="4" t="s">
        <v>155</v>
      </c>
      <c r="F17" s="4" t="s">
        <v>156</v>
      </c>
      <c r="G17" s="4" t="s">
        <v>157</v>
      </c>
      <c r="H17" s="4" t="s">
        <v>158</v>
      </c>
      <c r="I17" s="4" t="s">
        <v>159</v>
      </c>
      <c r="J17" s="4" t="s">
        <v>77</v>
      </c>
      <c r="K17" s="4" t="s">
        <v>160</v>
      </c>
      <c r="M17" t="s">
        <v>219</v>
      </c>
      <c r="N17" t="s">
        <v>220</v>
      </c>
      <c r="P17" t="s">
        <v>97</v>
      </c>
    </row>
    <row r="18" spans="1:16" x14ac:dyDescent="0.35">
      <c r="A18" t="s">
        <v>233</v>
      </c>
      <c r="B18" s="4"/>
      <c r="C18" s="4" t="s">
        <v>161</v>
      </c>
      <c r="D18" s="4" t="s">
        <v>162</v>
      </c>
      <c r="E18" s="4" t="s">
        <v>163</v>
      </c>
      <c r="F18" s="4" t="s">
        <v>164</v>
      </c>
      <c r="G18" s="4" t="s">
        <v>165</v>
      </c>
      <c r="H18" s="4" t="s">
        <v>166</v>
      </c>
      <c r="I18" s="4" t="s">
        <v>167</v>
      </c>
      <c r="J18" s="4" t="s">
        <v>168</v>
      </c>
      <c r="K18" s="4" t="s">
        <v>169</v>
      </c>
    </row>
    <row r="19" spans="1:16" x14ac:dyDescent="0.35">
      <c r="A19" t="s">
        <v>95</v>
      </c>
      <c r="C19" s="4" t="s">
        <v>170</v>
      </c>
      <c r="D19" s="4" t="s">
        <v>171</v>
      </c>
      <c r="E19" s="4" t="s">
        <v>172</v>
      </c>
      <c r="F19" s="4" t="s">
        <v>170</v>
      </c>
      <c r="G19" s="4" t="s">
        <v>78</v>
      </c>
      <c r="H19" t="s">
        <v>79</v>
      </c>
      <c r="I19" t="s">
        <v>79</v>
      </c>
      <c r="J19" t="s">
        <v>79</v>
      </c>
      <c r="K19" t="s">
        <v>79</v>
      </c>
    </row>
    <row r="20" spans="1:16" x14ac:dyDescent="0.35">
      <c r="A20" t="s">
        <v>80</v>
      </c>
      <c r="C20" s="4" t="s">
        <v>170</v>
      </c>
      <c r="D20" s="4" t="s">
        <v>170</v>
      </c>
      <c r="E20" s="4" t="s">
        <v>172</v>
      </c>
      <c r="F20" s="4" t="s">
        <v>170</v>
      </c>
      <c r="G20" s="4" t="s">
        <v>173</v>
      </c>
      <c r="H20" s="4" t="s">
        <v>171</v>
      </c>
      <c r="I20" s="4" t="s">
        <v>174</v>
      </c>
      <c r="J20" s="4" t="s">
        <v>175</v>
      </c>
      <c r="K20" s="4" t="s">
        <v>176</v>
      </c>
    </row>
    <row r="21" spans="1:16" x14ac:dyDescent="0.35">
      <c r="A21" t="s">
        <v>81</v>
      </c>
      <c r="C21" t="s">
        <v>82</v>
      </c>
      <c r="D21" t="s">
        <v>82</v>
      </c>
      <c r="E21" t="s">
        <v>82</v>
      </c>
      <c r="F21" t="s">
        <v>82</v>
      </c>
      <c r="G21" t="s">
        <v>82</v>
      </c>
      <c r="H21" t="s">
        <v>83</v>
      </c>
      <c r="I21" t="s">
        <v>83</v>
      </c>
      <c r="J21" t="s">
        <v>83</v>
      </c>
      <c r="K21" t="s">
        <v>83</v>
      </c>
    </row>
    <row r="22" spans="1:16" x14ac:dyDescent="0.35">
      <c r="A22" t="s">
        <v>84</v>
      </c>
      <c r="C22" t="s">
        <v>83</v>
      </c>
      <c r="D22" t="s">
        <v>82</v>
      </c>
      <c r="E22" t="s">
        <v>83</v>
      </c>
      <c r="F22" t="s">
        <v>82</v>
      </c>
      <c r="G22" t="s">
        <v>82</v>
      </c>
      <c r="H22" t="s">
        <v>83</v>
      </c>
      <c r="I22" t="s">
        <v>83</v>
      </c>
      <c r="J22" t="s">
        <v>83</v>
      </c>
      <c r="K22" t="s">
        <v>83</v>
      </c>
    </row>
    <row r="23" spans="1:16" x14ac:dyDescent="0.35">
      <c r="A23" t="s">
        <v>97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/>
    </row>
    <row r="25" spans="1:16" x14ac:dyDescent="0.35">
      <c r="A25" s="3" t="s">
        <v>85</v>
      </c>
    </row>
    <row r="26" spans="1:16" x14ac:dyDescent="0.35">
      <c r="A26" s="3" t="s">
        <v>227</v>
      </c>
    </row>
  </sheetData>
  <phoneticPr fontId="2" type="noConversion"/>
  <hyperlinks>
    <hyperlink ref="C2" r:id="rId1" display="https://nssdc.gsfc.nasa.gov/planetary/factsheet/mercuryfact.html" xr:uid="{139917BF-84B4-4AAD-89BE-84D938A50151}"/>
    <hyperlink ref="K2" r:id="rId2" display="https://nssdc.gsfc.nasa.gov/planetary/factsheet/neptunefact.html" xr:uid="{6B98F89C-8132-40FB-BE0B-630C7A59EA3B}"/>
    <hyperlink ref="J2" r:id="rId3" display="https://nssdc.gsfc.nasa.gov/planetary/factsheet/uranusfact.html" xr:uid="{B857293C-18F8-418F-ACE4-2C2E567D55F0}"/>
    <hyperlink ref="I2" r:id="rId4" display="https://nssdc.gsfc.nasa.gov/planetary/factsheet/saturnfact.html" xr:uid="{FB268C4F-3B83-4A8E-AA19-61A23955FAC3}"/>
    <hyperlink ref="H2" r:id="rId5" display="https://nssdc.gsfc.nasa.gov/planetary/factsheet/jupiterfact.html" xr:uid="{02731CFA-58DF-486F-9E80-A9E068AC2C04}"/>
    <hyperlink ref="G2" r:id="rId6" display="https://nssdc.gsfc.nasa.gov/planetary/factsheet/marsfact.html" xr:uid="{189EF32A-B107-4498-AAAD-5269A0B97B6E}"/>
    <hyperlink ref="F2" r:id="rId7" display="https://nssdc.gsfc.nasa.gov/planetary/factsheet/moonfact.html" xr:uid="{A6108CE3-50E7-4E9F-8C35-AF189DC9F418}"/>
    <hyperlink ref="E2" r:id="rId8" display="https://nssdc.gsfc.nasa.gov/planetary/factsheet/earthfact.html" xr:uid="{8E4B7F4B-A259-43A9-9CB9-D1BD1F1CB75F}"/>
    <hyperlink ref="D2" r:id="rId9" display="https://nssdc.gsfc.nasa.gov/planetary/factsheet/venusfact.html" xr:uid="{7DFC0462-8215-456F-96CC-AC6F85BCC759}"/>
    <hyperlink ref="B2" r:id="rId10" xr:uid="{5B775CC8-72F9-4B68-A617-686C58571A17}"/>
    <hyperlink ref="C23" r:id="rId11" display="https://nssdc.gsfc.nasa.gov/planetary/factsheet/mercuryfact.html" xr:uid="{64C93673-053F-4014-8D90-612C9B793B4E}"/>
    <hyperlink ref="K23" r:id="rId12" display="https://nssdc.gsfc.nasa.gov/planetary/factsheet/neptunefact.html" xr:uid="{CEB9E398-8379-4622-8AB7-5913E26E94DB}"/>
    <hyperlink ref="J23" r:id="rId13" display="https://nssdc.gsfc.nasa.gov/planetary/factsheet/uranusfact.html" xr:uid="{368AC9A2-1523-4CD9-B495-1D8E4B2D12C3}"/>
    <hyperlink ref="I23" r:id="rId14" display="https://nssdc.gsfc.nasa.gov/planetary/factsheet/saturnfact.html" xr:uid="{149EA6E2-F359-435E-96A2-5022C189AC1A}"/>
    <hyperlink ref="H23" r:id="rId15" display="https://nssdc.gsfc.nasa.gov/planetary/factsheet/jupiterfact.html" xr:uid="{C895131E-491A-42EF-A54D-F6CCF66562B6}"/>
    <hyperlink ref="G23" r:id="rId16" display="https://nssdc.gsfc.nasa.gov/planetary/factsheet/marsfact.html" xr:uid="{DBFF2E42-1BCB-4F34-8B84-DA2066200512}"/>
    <hyperlink ref="F23" r:id="rId17" display="https://nssdc.gsfc.nasa.gov/planetary/factsheet/moonfact.html" xr:uid="{5F3B1F18-16E4-4F31-8E91-66083F884EEC}"/>
    <hyperlink ref="E23" r:id="rId18" display="https://nssdc.gsfc.nasa.gov/planetary/factsheet/earthfact.html" xr:uid="{1D936F1A-F0BF-4B7F-A2E7-AB9037C76033}"/>
    <hyperlink ref="D23" r:id="rId19" display="https://nssdc.gsfc.nasa.gov/planetary/factsheet/venusfact.html" xr:uid="{5A4A2518-3F80-4EC2-9102-FA6B6175CD75}"/>
    <hyperlink ref="B23" r:id="rId20" xr:uid="{97B186A9-5AB3-43B1-84F5-D009D7A15395}"/>
    <hyperlink ref="A25" r:id="rId21" xr:uid="{CEFCB396-7983-48E2-803A-3A6C6C98DDE1}"/>
    <hyperlink ref="A26" r:id="rId22" xr:uid="{0F4F0A72-331F-4110-B839-E045172E2C87}"/>
  </hyperlinks>
  <pageMargins left="0.7" right="0.7" top="0.78740157499999996" bottom="0.78740157499999996" header="0.3" footer="0.3"/>
  <tableParts count="2">
    <tablePart r:id="rId23"/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D K B U V g z C W 5 u k A A A A 9 g A A A B I A H A B D b 2 5 m a W c v U G F j a 2 F n Z S 5 4 b W w g o h g A K K A U A A A A A A A A A A A A A A A A A A A A A A A A A A A A h Y 9 L C s I w G I S v U r J v X k W Q 8 j d F 3 F o Q F H E b 0 t g G 2 1 S a 1 P R u L j y S V 7 D i c + d y v v k W M 7 f L F f K x b a K z 7 p 3 p b I Y Y p i j S V n W l s V W G B n + I 5 y g X s J b q K C s d T b J 1 6 e j K D N X e n 1 J C Q g g 4 J L j r K 8 I p Z W R f r D a q 1 q 1 E H 9 n 8 l 2 N j n Z d W a S R g 9 x w j O G a M 4 x l P M A X y h l A Y + x X 4 t P f R / k B Y D o 0 f e i 1 K H S + 2 Q N 4 R y O u D u A N Q S w M E F A A C A A g A D K B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g V F b j z 1 L H f w E A A J 8 H A A A T A B w A R m 9 y b X V s Y X M v U 2 V j d G l v b j E u b S C i G A A o o B Q A A A A A A A A A A A A A A A A A A A A A A A A A A A D t k 0 1 u w j A Q h f d I 3 M F K N o k U J Q H 6 X 7 F o a V W W t C B 1 g V g M Y Z K g O g 6 y J x U I c Z u e o R f g Y n U I q E L I i 1 b t o h X Z O P m e 7 R n 7 v S i M a J o L 1 q / G x n W 9 V q + p F C R O m G 0 N Y M y R h R Z r M 4 5 U r z H 9 P B b I N W y z Z x z 7 P U j Q K V 8 6 u S A U p B w r J Z q p q y A Q S k 0 i P 1 F x 5 A t Q 4 C f 5 a z D j I J B A L o I Y I l I p I g V T M c G 5 n 1 L G L d f 1 q h p 3 Q B D q E l W t Z b g a l m S 0 V W 3 r A d d v e p k k l G y w m J X 9 b V r 1 B x K E i n O Z d X J e Z E J r q J z N b t 5 y a V W w Y X m M t M A I 5 7 T y 2 I 4 3 D b x l 4 C c G f m r g Z w Z + b u A X B n 5 p 4 I 3 Q J O y f e O X W a 1 N h u s r 9 A N w W / I X N Q E K G e o L 6 1 S C o Q p Q f X 4 x C d / 2 e 6 t Y T V F T E h K y L o E / z m Y i e z L O c s M K 7 L L D h F t 9 w 3 o + A g 1 R t k g W O 3 G 9 G z N h H G b s D W / q F O G D 3 I C n V t F N I i S J a + O X G G + U J 9 J 9 p O 5 F 0 b Y f H r q N X B 5 v Z 7 k / Z y p y m e 7 T 2 n 1 r b O l r 7 d 6 3 9 A F B L A Q I t A B Q A A g A I A A y g V F Y M w l u b p A A A A P Y A A A A S A A A A A A A A A A A A A A A A A A A A A A B D b 2 5 m a W c v U G F j a 2 F n Z S 5 4 b W x Q S w E C L Q A U A A I A C A A M o F R W D 8 r p q 6 Q A A A D p A A A A E w A A A A A A A A A A A A A A A A D w A A A A W 0 N v b n R l b n R f V H l w Z X N d L n h t b F B L A Q I t A B Q A A g A I A A y g V F b j z 1 L H f w E A A J 8 H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s A A A A A A A A 8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B U M T g 6 M z c 6 M T E u N T M w O D Y x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L C Z x d W 9 0 O 1 N l Y 3 R p b 2 4 x L 1 R h Y m x l I D A v Q X V 0 b 1 J l b W 9 2 Z W R D b 2 x 1 b W 5 z M S 5 7 Q 2 9 s d W 1 u N C w z f S Z x d W 9 0 O y w m c X V v d D t T Z W N 0 a W 9 u M S 9 U Y W J s Z S A w L 0 F 1 d G 9 S Z W 1 v d m V k Q 2 9 s d W 1 u c z E u e 0 N v b H V t b j U s N H 0 m c X V v d D s s J n F 1 b 3 Q 7 U 2 V j d G l v b j E v V G F i b G U g M C 9 B d X R v U m V t b 3 Z l Z E N v b H V t b n M x L n t D b 2 x 1 b W 4 2 L D V 9 J n F 1 b 3 Q 7 L C Z x d W 9 0 O 1 N l Y 3 R p b 2 4 x L 1 R h Y m x l I D A v Q X V 0 b 1 J l b W 9 2 Z W R D b 2 x 1 b W 5 z M S 5 7 Q 2 9 s d W 1 u N y w 2 f S Z x d W 9 0 O y w m c X V v d D t T Z W N 0 a W 9 u M S 9 U Y W J s Z S A w L 0 F 1 d G 9 S Z W 1 v d m V k Q 2 9 s d W 1 u c z E u e 0 N v b H V t b j g s N 3 0 m c X V v d D s s J n F 1 b 3 Q 7 U 2 V j d G l v b j E v V G F i b G U g M C 9 B d X R v U m V t b 3 Z l Z E N v b H V t b n M x L n t D b 2 x 1 b W 4 5 L D h 9 J n F 1 b 3 Q 7 L C Z x d W 9 0 O 1 N l Y 3 R p b 2 4 x L 1 R h Y m x l I D A v Q X V 0 b 1 J l b W 9 2 Z W R D b 2 x 1 b W 5 z M S 5 7 Q 2 9 s d W 1 u M T A s O X 0 m c X V v d D s s J n F 1 b 3 Q 7 U 2 V j d G l v b j E v V G F i b G U g M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L C Z x d W 9 0 O 1 N l Y 3 R p b 2 4 x L 1 R h Y m x l I D A v Q X V 0 b 1 J l b W 9 2 Z W R D b 2 x 1 b W 5 z M S 5 7 Q 2 9 s d W 1 u N C w z f S Z x d W 9 0 O y w m c X V v d D t T Z W N 0 a W 9 u M S 9 U Y W J s Z S A w L 0 F 1 d G 9 S Z W 1 v d m V k Q 2 9 s d W 1 u c z E u e 0 N v b H V t b j U s N H 0 m c X V v d D s s J n F 1 b 3 Q 7 U 2 V j d G l v b j E v V G F i b G U g M C 9 B d X R v U m V t b 3 Z l Z E N v b H V t b n M x L n t D b 2 x 1 b W 4 2 L D V 9 J n F 1 b 3 Q 7 L C Z x d W 9 0 O 1 N l Y 3 R p b 2 4 x L 1 R h Y m x l I D A v Q X V 0 b 1 J l b W 9 2 Z W R D b 2 x 1 b W 5 z M S 5 7 Q 2 9 s d W 1 u N y w 2 f S Z x d W 9 0 O y w m c X V v d D t T Z W N 0 a W 9 u M S 9 U Y W J s Z S A w L 0 F 1 d G 9 S Z W 1 v d m V k Q 2 9 s d W 1 u c z E u e 0 N v b H V t b j g s N 3 0 m c X V v d D s s J n F 1 b 3 Q 7 U 2 V j d G l v b j E v V G F i b G U g M C 9 B d X R v U m V t b 3 Z l Z E N v b H V t b n M x L n t D b 2 x 1 b W 4 5 L D h 9 J n F 1 b 3 Q 7 L C Z x d W 9 0 O 1 N l Y 3 R p b 2 4 x L 1 R h Y m x l I D A v Q X V 0 b 1 J l b W 9 2 Z W R D b 2 x 1 b W 5 z M S 5 7 Q 2 9 s d W 1 u M T A s O X 0 m c X V v d D s s J n F 1 b 3 Q 7 U 2 V j d G l v b j E v V G F i b G U g M C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y U y M H B h c m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O D o z O D o w M C 4 w M D U 4 M j g 3 W i I g L z 4 8 R W 5 0 c n k g V H l w Z T 0 i R m l s b E N v b H V t b l R 5 c G V z I i B W Y W x 1 Z T 0 i c 0 J n W V J C Z z 0 9 I i A v P j x F b n R y e S B U e X B l P S J G a W x s Q 2 9 s d W 1 u T m F t Z X M i I F Z h b H V l P S J z W y Z x d W 9 0 O 0 N v b H V t b j E m c X V v d D s s J n F 1 b 3 Q 7 U 3 V u J n F 1 b 3 Q 7 L C Z x d W 9 0 O 0 V h c n R o J n F 1 b 3 Q 7 L C Z x d W 9 0 O 1 J h d G l v X H J c b i h T d W 4 v R W F y d G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a y B w Y X J h b W V 0 Z X J z L 0 F 1 d G 9 S Z W 1 v d m V k Q 2 9 s d W 1 u c z E u e 0 N v b H V t b j E s M H 0 m c X V v d D s s J n F 1 b 3 Q 7 U 2 V j d G l v b j E v Q n V s a y B w Y X J h b W V 0 Z X J z L 0 F 1 d G 9 S Z W 1 v d m V k Q 2 9 s d W 1 u c z E u e 1 N 1 b i w x f S Z x d W 9 0 O y w m c X V v d D t T Z W N 0 a W 9 u M S 9 C d W x r I H B h c m F t Z X R l c n M v Q X V 0 b 1 J l b W 9 2 Z W R D b 2 x 1 b W 5 z M S 5 7 R W F y d G g s M n 0 m c X V v d D s s J n F 1 b 3 Q 7 U 2 V j d G l v b j E v Q n V s a y B w Y X J h b W V 0 Z X J z L 0 F 1 d G 9 S Z W 1 v d m V k Q 2 9 s d W 1 u c z E u e 1 J h d G l v X H J c b i h T d W 4 v R W F y d G g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1 b G s g c G F y Y W 1 l d G V y c y 9 B d X R v U m V t b 3 Z l Z E N v b H V t b n M x L n t D b 2 x 1 b W 4 x L D B 9 J n F 1 b 3 Q 7 L C Z x d W 9 0 O 1 N l Y 3 R p b 2 4 x L 0 J 1 b G s g c G F y Y W 1 l d G V y c y 9 B d X R v U m V t b 3 Z l Z E N v b H V t b n M x L n t T d W 4 s M X 0 m c X V v d D s s J n F 1 b 3 Q 7 U 2 V j d G l v b j E v Q n V s a y B w Y X J h b W V 0 Z X J z L 0 F 1 d G 9 S Z W 1 v d m V k Q 2 9 s d W 1 u c z E u e 0 V h c n R o L D J 9 J n F 1 b 3 Q 7 L C Z x d W 9 0 O 1 N l Y 3 R p b 2 4 x L 0 J 1 b G s g c G F y Y W 1 l d G V y c y 9 B d X R v U m V t b 3 Z l Z E N v b H V t b n M x L n t S Y X R p b 1 x y X G 4 o U 3 V u L 0 V h c n R o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a y U y M H B h c m F t Z X R l c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y U y M H B h c m F t Z X R l c n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c G F y Y W 1 l d G V y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c G F y Y W 1 l d G V y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c G F y Y W 1 l d G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O D o z O D o w M C 4 w M D U 4 M j g 3 W i I g L z 4 8 R W 5 0 c n k g V H l w Z T 0 i R m l s b E N v b H V t b l R 5 c G V z I i B W Y W x 1 Z T 0 i c 0 J n W V J C Z z 0 9 I i A v P j x F b n R y e S B U e X B l P S J G a W x s Q 2 9 s d W 1 u T m F t Z X M i I F Z h b H V l P S J z W y Z x d W 9 0 O 0 N v b H V t b j E m c X V v d D s s J n F 1 b 3 Q 7 U 3 V u J n F 1 b 3 Q 7 L C Z x d W 9 0 O 0 V h c n R o J n F 1 b 3 Q 7 L C Z x d W 9 0 O 1 J h d G l v X H J c b i h T d W 4 v R W F y d G g p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r I H B h c m F t Z X R l c n M v Q X V 0 b 1 J l b W 9 2 Z W R D b 2 x 1 b W 5 z M S 5 7 Q 2 9 s d W 1 u M S w w f S Z x d W 9 0 O y w m c X V v d D t T Z W N 0 a W 9 u M S 9 C d W x r I H B h c m F t Z X R l c n M v Q X V 0 b 1 J l b W 9 2 Z W R D b 2 x 1 b W 5 z M S 5 7 U 3 V u L D F 9 J n F 1 b 3 Q 7 L C Z x d W 9 0 O 1 N l Y 3 R p b 2 4 x L 0 J 1 b G s g c G F y Y W 1 l d G V y c y 9 B d X R v U m V t b 3 Z l Z E N v b H V t b n M x L n t F Y X J 0 a C w y f S Z x d W 9 0 O y w m c X V v d D t T Z W N 0 a W 9 u M S 9 C d W x r I H B h c m F t Z X R l c n M v Q X V 0 b 1 J l b W 9 2 Z W R D b 2 x 1 b W 5 z M S 5 7 U m F 0 a W 9 c c l x u K F N 1 b i 9 F Y X J 0 a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V s a y B w Y X J h b W V 0 Z X J z L 0 F 1 d G 9 S Z W 1 v d m V k Q 2 9 s d W 1 u c z E u e 0 N v b H V t b j E s M H 0 m c X V v d D s s J n F 1 b 3 Q 7 U 2 V j d G l v b j E v Q n V s a y B w Y X J h b W V 0 Z X J z L 0 F 1 d G 9 S Z W 1 v d m V k Q 2 9 s d W 1 u c z E u e 1 N 1 b i w x f S Z x d W 9 0 O y w m c X V v d D t T Z W N 0 a W 9 u M S 9 C d W x r I H B h c m F t Z X R l c n M v Q X V 0 b 1 J l b W 9 2 Z W R D b 2 x 1 b W 5 z M S 5 7 R W F y d G g s M n 0 m c X V v d D s s J n F 1 b 3 Q 7 U 2 V j d G l v b j E v Q n V s a y B w Y X J h b W V 0 Z X J z L 0 F 1 d G 9 S Z W 1 v d m V k Q 2 9 s d W 1 u c z E u e 1 J h d G l v X H J c b i h T d W 4 v R W F y d G g p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V s a y U y M H B h c m F t Z X R l c n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y U y M H B h c m F t Z X R l c n M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c G F y Y W 1 l d G V y c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c G F y Y W 1 l d G V y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c G F y Y W 1 l d G V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s Y W 5 l d G F y e S B G Y W N 0 c 2 h l Z X Q g L S B N Z X R y a W M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0 J 1 b G t f c G F y Y W 1 l d G V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O T o w M D o y N C 4 3 M j M w O T M 2 W i I g L z 4 8 R W 5 0 c n k g V H l w Z T 0 i R m l s b E N v b H V t b l R 5 c G V z I i B W Y W x 1 Z T 0 i c 0 J n W V J C Z z 0 9 I i A v P j x F b n R y e S B U e X B l P S J G a W x s Q 2 9 s d W 1 u T m F t Z X M i I F Z h b H V l P S J z W y Z x d W 9 0 O 0 N v b H V t b j E m c X V v d D s s J n F 1 b 3 Q 7 U 3 V u J n F 1 b 3 Q 7 L C Z x d W 9 0 O 0 V h c n R o J n F 1 b 3 Q 7 L C Z x d W 9 0 O 1 J h d G l v X H J c b i h T d W 4 v R W F y d G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a y B w Y X J h b W V 0 Z X J z I C g z K S 9 B d X R v U m V t b 3 Z l Z E N v b H V t b n M x L n t D b 2 x 1 b W 4 x L D B 9 J n F 1 b 3 Q 7 L C Z x d W 9 0 O 1 N l Y 3 R p b 2 4 x L 0 J 1 b G s g c G F y Y W 1 l d G V y c y A o M y k v Q X V 0 b 1 J l b W 9 2 Z W R D b 2 x 1 b W 5 z M S 5 7 U 3 V u L D F 9 J n F 1 b 3 Q 7 L C Z x d W 9 0 O 1 N l Y 3 R p b 2 4 x L 0 J 1 b G s g c G F y Y W 1 l d G V y c y A o M y k v Q X V 0 b 1 J l b W 9 2 Z W R D b 2 x 1 b W 5 z M S 5 7 R W F y d G g s M n 0 m c X V v d D s s J n F 1 b 3 Q 7 U 2 V j d G l v b j E v Q n V s a y B w Y X J h b W V 0 Z X J z I C g z K S 9 B d X R v U m V t b 3 Z l Z E N v b H V t b n M x L n t S Y X R p b 1 x y X G 4 o U 3 V u L 0 V h c n R o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d W x r I H B h c m F t Z X R l c n M g K D M p L 0 F 1 d G 9 S Z W 1 v d m V k Q 2 9 s d W 1 u c z E u e 0 N v b H V t b j E s M H 0 m c X V v d D s s J n F 1 b 3 Q 7 U 2 V j d G l v b j E v Q n V s a y B w Y X J h b W V 0 Z X J z I C g z K S 9 B d X R v U m V t b 3 Z l Z E N v b H V t b n M x L n t T d W 4 s M X 0 m c X V v d D s s J n F 1 b 3 Q 7 U 2 V j d G l v b j E v Q n V s a y B w Y X J h b W V 0 Z X J z I C g z K S 9 B d X R v U m V t b 3 Z l Z E N v b H V t b n M x L n t F Y X J 0 a C w y f S Z x d W 9 0 O y w m c X V v d D t T Z W N 0 a W 9 u M S 9 C d W x r I H B h c m F t Z X R l c n M g K D M p L 0 F 1 d G 9 S Z W 1 v d m V k Q 2 9 s d W 1 u c z E u e 1 J h d G l v X H J c b i h T d W 4 v R W F y d G g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r J T I w c G F y Y W 1 l d G V y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c G F y Y W 1 l d G V y c y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s l M j B w Y X J h b W V 0 Z X J z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s l M j B w Y X J h b W V 0 Z X J z J T I w K D M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V Y x N N J V g R J G 7 t x q 1 B A C K A A A A A A I A A A A A A B B m A A A A A Q A A I A A A A M U E g E E M P 7 v w b o + R G 4 + L 1 a g w E p + p v C z j w 4 a Y / w q n f 4 p f A A A A A A 6 A A A A A A g A A I A A A A J J r s Q / t S h a m b P x c P A 8 f 4 X / 3 n c Z t a t M G I M + 9 S b F + 9 r r B U A A A A M g W / j f o G 1 M N Z b f S 9 J e h R 6 u k w Q / H j W K 2 D o w X X g Y a r m y / 1 6 Z 8 N O i + t c E V 9 h M c u z x K X c 1 Q W u 2 k R y 2 c v 8 7 c 4 V g d h W S M Q J z d 0 1 W 1 0 s e A z J X Y h / r 3 Q A A A A A 7 1 w q E O S + g F H t X 4 p 0 Y P I i u / p p 2 x v / e m E u F a J c f D Y p 3 U M 3 c W I O 1 s i X l p C f P G T x 9 a L R / p r 4 b Z h M Z w r F X S C U n G B d Q = < / D a t a M a s h u p > 
</file>

<file path=customXml/itemProps1.xml><?xml version="1.0" encoding="utf-8"?>
<ds:datastoreItem xmlns:ds="http://schemas.openxmlformats.org/officeDocument/2006/customXml" ds:itemID="{51E81721-6FB4-410F-92EC-19456C1A9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Planetary Factsheet -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Lohfeyer</dc:creator>
  <cp:lastModifiedBy>Marcel Lohfeyer</cp:lastModifiedBy>
  <dcterms:created xsi:type="dcterms:W3CDTF">2023-02-20T17:59:27Z</dcterms:created>
  <dcterms:modified xsi:type="dcterms:W3CDTF">2023-03-30T11:44:48Z</dcterms:modified>
</cp:coreProperties>
</file>