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\FileXmind\"/>
    </mc:Choice>
  </mc:AlternateContent>
  <bookViews>
    <workbookView xWindow="0" yWindow="0" windowWidth="15345" windowHeight="4755" activeTab="1"/>
  </bookViews>
  <sheets>
    <sheet name="VịtríRSS_KỳQuan" sheetId="5" r:id="rId1"/>
    <sheet name="Sheet1" sheetId="1" r:id="rId2"/>
    <sheet name="Sheet2" sheetId="2" r:id="rId3"/>
    <sheet name="Sheet3" sheetId="3" r:id="rId4"/>
    <sheet name="Sheet4" sheetId="8" r:id="rId5"/>
    <sheet name="Sheet5" sheetId="9" r:id="rId6"/>
    <sheet name="Sheet6" sheetId="10" r:id="rId7"/>
    <sheet name="Sheet7" sheetId="11" r:id="rId8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1" l="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9" i="11"/>
  <c r="C2" i="10" l="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" i="10"/>
  <c r="N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1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46" i="9"/>
  <c r="Y2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62" i="8"/>
  <c r="Y63" i="8"/>
  <c r="Y1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2" i="8"/>
  <c r="I63" i="8"/>
  <c r="H63" i="8"/>
  <c r="L63" i="8" s="1"/>
  <c r="I62" i="8"/>
  <c r="H62" i="8"/>
  <c r="L62" i="8" s="1"/>
  <c r="I61" i="8"/>
  <c r="H61" i="8"/>
  <c r="L61" i="8" s="1"/>
  <c r="I60" i="8"/>
  <c r="H60" i="8"/>
  <c r="L60" i="8" s="1"/>
  <c r="I59" i="8"/>
  <c r="H59" i="8"/>
  <c r="L59" i="8" s="1"/>
  <c r="I58" i="8"/>
  <c r="H58" i="8"/>
  <c r="L58" i="8" s="1"/>
  <c r="L57" i="8"/>
  <c r="L56" i="8"/>
  <c r="I56" i="8"/>
  <c r="H56" i="8"/>
  <c r="L55" i="8"/>
  <c r="I55" i="8"/>
  <c r="H55" i="8"/>
  <c r="L54" i="8"/>
  <c r="I54" i="8"/>
  <c r="H54" i="8"/>
  <c r="L53" i="8"/>
  <c r="I53" i="8"/>
  <c r="H53" i="8"/>
  <c r="L52" i="8"/>
  <c r="I52" i="8"/>
  <c r="H52" i="8"/>
  <c r="L51" i="8"/>
  <c r="I51" i="8"/>
  <c r="H51" i="8"/>
  <c r="L50" i="8"/>
  <c r="I49" i="8"/>
  <c r="H49" i="8"/>
  <c r="L49" i="8" s="1"/>
  <c r="I48" i="8"/>
  <c r="H48" i="8"/>
  <c r="L48" i="8" s="1"/>
  <c r="I47" i="8"/>
  <c r="H47" i="8"/>
  <c r="L47" i="8" s="1"/>
  <c r="I46" i="8"/>
  <c r="H46" i="8"/>
  <c r="L46" i="8" s="1"/>
  <c r="I45" i="8"/>
  <c r="H45" i="8"/>
  <c r="L45" i="8" s="1"/>
  <c r="I44" i="8"/>
  <c r="H44" i="8"/>
  <c r="L44" i="8" s="1"/>
  <c r="L43" i="8"/>
  <c r="L42" i="8"/>
  <c r="I42" i="8"/>
  <c r="H42" i="8"/>
  <c r="L41" i="8"/>
  <c r="I41" i="8"/>
  <c r="H41" i="8"/>
  <c r="L40" i="8"/>
  <c r="I40" i="8"/>
  <c r="H40" i="8"/>
  <c r="L39" i="8"/>
  <c r="I39" i="8"/>
  <c r="H39" i="8"/>
  <c r="L38" i="8"/>
  <c r="I38" i="8"/>
  <c r="H38" i="8"/>
  <c r="L37" i="8"/>
  <c r="I37" i="8"/>
  <c r="H37" i="8"/>
  <c r="L36" i="8"/>
  <c r="I35" i="8"/>
  <c r="H35" i="8"/>
  <c r="L35" i="8" s="1"/>
  <c r="I34" i="8"/>
  <c r="H34" i="8"/>
  <c r="L34" i="8" s="1"/>
  <c r="I33" i="8"/>
  <c r="H33" i="8"/>
  <c r="L33" i="8" s="1"/>
  <c r="I32" i="8"/>
  <c r="H32" i="8"/>
  <c r="L32" i="8" s="1"/>
  <c r="I31" i="8"/>
  <c r="H31" i="8"/>
  <c r="L31" i="8" s="1"/>
  <c r="I30" i="8"/>
  <c r="H30" i="8"/>
  <c r="L30" i="8" s="1"/>
  <c r="L29" i="8"/>
  <c r="L28" i="8"/>
  <c r="I28" i="8"/>
  <c r="H28" i="8"/>
  <c r="L27" i="8"/>
  <c r="I27" i="8"/>
  <c r="H27" i="8"/>
  <c r="L26" i="8"/>
  <c r="I26" i="8"/>
  <c r="H26" i="8"/>
  <c r="L25" i="8"/>
  <c r="I25" i="8"/>
  <c r="H25" i="8"/>
  <c r="L24" i="8"/>
  <c r="I24" i="8"/>
  <c r="H24" i="8"/>
  <c r="L23" i="8"/>
  <c r="I23" i="8"/>
  <c r="H23" i="8"/>
  <c r="L22" i="8"/>
  <c r="I21" i="8"/>
  <c r="H21" i="8"/>
  <c r="L21" i="8" s="1"/>
  <c r="I20" i="8"/>
  <c r="H20" i="8"/>
  <c r="L20" i="8" s="1"/>
  <c r="I19" i="8"/>
  <c r="H19" i="8"/>
  <c r="L19" i="8" s="1"/>
  <c r="I18" i="8"/>
  <c r="H18" i="8"/>
  <c r="L18" i="8" s="1"/>
  <c r="I17" i="8"/>
  <c r="H17" i="8"/>
  <c r="L17" i="8" s="1"/>
  <c r="I16" i="8"/>
  <c r="H16" i="8"/>
  <c r="L16" i="8" s="1"/>
  <c r="L15" i="8"/>
  <c r="L14" i="8"/>
  <c r="I14" i="8"/>
  <c r="H14" i="8"/>
  <c r="L13" i="8"/>
  <c r="I13" i="8"/>
  <c r="H13" i="8"/>
  <c r="L12" i="8"/>
  <c r="I12" i="8"/>
  <c r="H12" i="8"/>
  <c r="L11" i="8"/>
  <c r="I11" i="8"/>
  <c r="H11" i="8"/>
  <c r="L10" i="8"/>
  <c r="I10" i="8"/>
  <c r="H10" i="8"/>
  <c r="L9" i="8"/>
  <c r="I9" i="8"/>
  <c r="H9" i="8"/>
  <c r="L8" i="8"/>
  <c r="I7" i="8"/>
  <c r="H7" i="8"/>
  <c r="L7" i="8" s="1"/>
  <c r="I6" i="8"/>
  <c r="H6" i="8"/>
  <c r="I5" i="8"/>
  <c r="H5" i="8"/>
  <c r="L5" i="8" s="1"/>
  <c r="I4" i="8"/>
  <c r="H4" i="8"/>
  <c r="I3" i="8"/>
  <c r="H3" i="8"/>
  <c r="L3" i="8" s="1"/>
  <c r="I2" i="8"/>
  <c r="H2" i="8"/>
  <c r="L2" i="8" l="1"/>
  <c r="L4" i="8"/>
  <c r="L6" i="8"/>
  <c r="AP19" i="5"/>
  <c r="AO19" i="5"/>
  <c r="AP18" i="5"/>
  <c r="AO18" i="5"/>
  <c r="AP17" i="5"/>
  <c r="AO17" i="5"/>
  <c r="AP16" i="5"/>
  <c r="AO16" i="5"/>
  <c r="AP15" i="5"/>
  <c r="AO15" i="5"/>
  <c r="AP14" i="5"/>
  <c r="AO14" i="5"/>
  <c r="AP13" i="5"/>
  <c r="AO13" i="5"/>
  <c r="AP12" i="5"/>
  <c r="AO12" i="5"/>
  <c r="AP11" i="5"/>
  <c r="AO11" i="5"/>
  <c r="C75" i="2" l="1"/>
  <c r="D75" i="2"/>
  <c r="C79" i="2"/>
  <c r="D79" i="2"/>
  <c r="E79" i="2"/>
  <c r="C80" i="2"/>
  <c r="D80" i="2"/>
  <c r="E80" i="2"/>
  <c r="C81" i="2"/>
  <c r="D81" i="2"/>
  <c r="E81" i="2"/>
  <c r="C82" i="2"/>
  <c r="D82" i="2"/>
  <c r="E82" i="2"/>
  <c r="C78" i="2"/>
  <c r="D78" i="2"/>
  <c r="E78" i="2"/>
  <c r="G75" i="2"/>
  <c r="G74" i="2"/>
  <c r="F79" i="2"/>
  <c r="F80" i="2"/>
  <c r="F81" i="2"/>
  <c r="F82" i="2"/>
  <c r="F78" i="2"/>
  <c r="M88" i="2"/>
  <c r="L88" i="2"/>
  <c r="I90" i="2"/>
  <c r="J90" i="2"/>
  <c r="I79" i="2"/>
  <c r="I80" i="2"/>
  <c r="I81" i="2"/>
  <c r="I82" i="2"/>
  <c r="I78" i="2"/>
  <c r="H75" i="2" l="1"/>
  <c r="K90" i="2"/>
  <c r="V76" i="2" l="1"/>
  <c r="AA80" i="2"/>
  <c r="AA79" i="2"/>
  <c r="Y76" i="2"/>
  <c r="Y77" i="2"/>
  <c r="Y82" i="2"/>
  <c r="Y80" i="2"/>
  <c r="Y79" i="2"/>
  <c r="Y78" i="2"/>
  <c r="R75" i="2"/>
  <c r="S75" i="2"/>
  <c r="T75" i="2"/>
  <c r="U75" i="2"/>
  <c r="V75" i="2"/>
  <c r="W75" i="2"/>
  <c r="X75" i="2"/>
  <c r="Y75" i="2"/>
  <c r="Z75" i="2"/>
  <c r="AA75" i="2"/>
  <c r="AB75" i="2"/>
  <c r="AC75" i="2"/>
  <c r="Q75" i="2"/>
  <c r="AA114" i="2" l="1"/>
  <c r="AB111" i="2" s="1"/>
  <c r="AB112" i="2" s="1"/>
  <c r="AA113" i="2"/>
  <c r="AA112" i="2"/>
  <c r="AA111" i="2"/>
  <c r="AA110" i="2"/>
  <c r="AA109" i="2"/>
  <c r="AA108" i="2"/>
  <c r="AA107" i="2"/>
  <c r="AA106" i="2"/>
  <c r="AB106" i="2" s="1"/>
  <c r="AB107" i="2" s="1"/>
  <c r="AA105" i="2"/>
  <c r="AA104" i="2"/>
  <c r="AA103" i="2"/>
  <c r="AA102" i="2"/>
  <c r="AA101" i="2"/>
  <c r="AB101" i="2" s="1"/>
  <c r="AB102" i="2" s="1"/>
  <c r="AA100" i="2"/>
  <c r="AA99" i="2"/>
  <c r="AA98" i="2"/>
  <c r="AA97" i="2"/>
  <c r="AB96" i="2" s="1"/>
  <c r="AB97" i="2" s="1"/>
  <c r="AA96" i="2"/>
  <c r="X114" i="2"/>
  <c r="Y111" i="2" s="1"/>
  <c r="Y112" i="2" s="1"/>
  <c r="X113" i="2"/>
  <c r="X112" i="2"/>
  <c r="X111" i="2"/>
  <c r="X110" i="2"/>
  <c r="X109" i="2"/>
  <c r="X108" i="2"/>
  <c r="X107" i="2"/>
  <c r="X106" i="2"/>
  <c r="Y106" i="2" s="1"/>
  <c r="Y107" i="2" s="1"/>
  <c r="X105" i="2"/>
  <c r="X104" i="2"/>
  <c r="X103" i="2"/>
  <c r="X102" i="2"/>
  <c r="X101" i="2"/>
  <c r="Y101" i="2" s="1"/>
  <c r="Y102" i="2" s="1"/>
  <c r="X100" i="2"/>
  <c r="X99" i="2"/>
  <c r="X98" i="2"/>
  <c r="X97" i="2"/>
  <c r="Y96" i="2" s="1"/>
  <c r="Y97" i="2" s="1"/>
  <c r="X96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R97" i="2"/>
  <c r="R98" i="2"/>
  <c r="R99" i="2"/>
  <c r="R100" i="2"/>
  <c r="R101" i="2"/>
  <c r="R102" i="2"/>
  <c r="S101" i="2" s="1"/>
  <c r="R103" i="2"/>
  <c r="R104" i="2"/>
  <c r="R105" i="2"/>
  <c r="R106" i="2"/>
  <c r="S106" i="2" s="1"/>
  <c r="R107" i="2"/>
  <c r="R108" i="2"/>
  <c r="R109" i="2"/>
  <c r="R110" i="2"/>
  <c r="R111" i="2"/>
  <c r="R112" i="2"/>
  <c r="S111" i="2" s="1"/>
  <c r="R113" i="2"/>
  <c r="R114" i="2"/>
  <c r="R96" i="2"/>
  <c r="O54" i="2"/>
  <c r="G79" i="2"/>
  <c r="G80" i="2"/>
  <c r="G81" i="2"/>
  <c r="G82" i="2"/>
  <c r="G78" i="2"/>
  <c r="R52" i="2"/>
  <c r="R49" i="2"/>
  <c r="L11" i="3"/>
  <c r="L8" i="3"/>
  <c r="L5" i="3"/>
  <c r="K11" i="3"/>
  <c r="K8" i="3"/>
  <c r="K5" i="3"/>
  <c r="I11" i="3"/>
  <c r="I8" i="3"/>
  <c r="I5" i="3"/>
  <c r="G5" i="3" s="1"/>
  <c r="H11" i="3"/>
  <c r="H8" i="3"/>
  <c r="H5" i="3"/>
  <c r="E11" i="3"/>
  <c r="E8" i="3"/>
  <c r="E5" i="3"/>
  <c r="F11" i="3"/>
  <c r="F8" i="3"/>
  <c r="F5" i="3"/>
  <c r="C11" i="3"/>
  <c r="C8" i="3"/>
  <c r="C5" i="3"/>
  <c r="B11" i="3"/>
  <c r="A11" i="3" s="1"/>
  <c r="B8" i="3"/>
  <c r="B5" i="3"/>
  <c r="Y11" i="3"/>
  <c r="X11" i="3"/>
  <c r="V11" i="3"/>
  <c r="U11" i="3"/>
  <c r="T11" i="3" s="1"/>
  <c r="Q11" i="3"/>
  <c r="Y8" i="3"/>
  <c r="X8" i="3"/>
  <c r="V8" i="3"/>
  <c r="U8" i="3"/>
  <c r="T8" i="3"/>
  <c r="Q8" i="3"/>
  <c r="Y5" i="3"/>
  <c r="X5" i="3"/>
  <c r="W5" i="3"/>
  <c r="V5" i="3"/>
  <c r="T5" i="3" s="1"/>
  <c r="U5" i="3"/>
  <c r="Q5" i="3"/>
  <c r="G11" i="3"/>
  <c r="A5" i="3"/>
  <c r="R79" i="2"/>
  <c r="S79" i="2"/>
  <c r="T79" i="2"/>
  <c r="U79" i="2"/>
  <c r="R80" i="2"/>
  <c r="S80" i="2"/>
  <c r="T80" i="2"/>
  <c r="U80" i="2"/>
  <c r="R81" i="2"/>
  <c r="S81" i="2"/>
  <c r="T81" i="2"/>
  <c r="U81" i="2"/>
  <c r="R82" i="2"/>
  <c r="S82" i="2"/>
  <c r="T82" i="2"/>
  <c r="U82" i="2"/>
  <c r="S78" i="2"/>
  <c r="T78" i="2"/>
  <c r="U78" i="2"/>
  <c r="R78" i="2"/>
  <c r="S107" i="2" l="1"/>
  <c r="S112" i="2"/>
  <c r="V111" i="2"/>
  <c r="V112" i="2" s="1"/>
  <c r="S102" i="2"/>
  <c r="S96" i="2"/>
  <c r="S97" i="2" s="1"/>
  <c r="W11" i="3"/>
  <c r="W8" i="3"/>
  <c r="D8" i="3"/>
  <c r="A8" i="3"/>
  <c r="A14" i="3" s="1"/>
  <c r="D5" i="3"/>
  <c r="J5" i="3"/>
  <c r="D11" i="3"/>
  <c r="J11" i="3"/>
  <c r="J8" i="3"/>
  <c r="G8" i="3"/>
  <c r="G14" i="3" s="1"/>
  <c r="Q70" i="2"/>
  <c r="S69" i="2"/>
  <c r="T69" i="2" s="1"/>
  <c r="V69" i="2"/>
  <c r="W69" i="2" s="1"/>
  <c r="Y69" i="2"/>
  <c r="Z69" i="2" s="1"/>
  <c r="AB69" i="2"/>
  <c r="AC69" i="2" s="1"/>
  <c r="V101" i="2" l="1"/>
  <c r="V102" i="2" s="1"/>
  <c r="V106" i="2"/>
  <c r="V107" i="2" s="1"/>
  <c r="V96" i="2"/>
  <c r="V97" i="2" s="1"/>
  <c r="J14" i="3"/>
  <c r="D14" i="3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D4" i="1" l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E3" i="1"/>
  <c r="D3" i="1"/>
</calcChain>
</file>

<file path=xl/sharedStrings.xml><?xml version="1.0" encoding="utf-8"?>
<sst xmlns="http://schemas.openxmlformats.org/spreadsheetml/2006/main" count="4048" uniqueCount="2075">
  <si>
    <t>X</t>
  </si>
  <si>
    <t>Y</t>
  </si>
  <si>
    <t>stt</t>
  </si>
  <si>
    <t>Grid Cell X</t>
  </si>
  <si>
    <t>Grid Cell Y</t>
  </si>
  <si>
    <t>Cursor Position</t>
  </si>
  <si>
    <t>Grid Cell Position</t>
  </si>
  <si>
    <t>0,0</t>
  </si>
  <si>
    <t>512,0</t>
  </si>
  <si>
    <t>0,512</t>
  </si>
  <si>
    <t>256,0</t>
  </si>
  <si>
    <t>0,256</t>
  </si>
  <si>
    <t>256,50</t>
  </si>
  <si>
    <t>462,50</t>
  </si>
  <si>
    <t>50,50</t>
  </si>
  <si>
    <t>lv5</t>
  </si>
  <si>
    <t>lv4</t>
  </si>
  <si>
    <t>lv3</t>
  </si>
  <si>
    <t>lv2</t>
  </si>
  <si>
    <t>lv1</t>
  </si>
  <si>
    <t>x</t>
  </si>
  <si>
    <t>y</t>
  </si>
  <si>
    <t>Level 1</t>
  </si>
  <si>
    <t>Level 2</t>
  </si>
  <si>
    <t>Level 3</t>
  </si>
  <si>
    <t>Level 4</t>
  </si>
  <si>
    <t>Level 5</t>
  </si>
  <si>
    <t>32,32</t>
  </si>
  <si>
    <t>112,80</t>
  </si>
  <si>
    <t>480,32</t>
  </si>
  <si>
    <t>Lv 1-2</t>
  </si>
  <si>
    <t>Lv 2-3</t>
  </si>
  <si>
    <t>Lv 3-4</t>
  </si>
  <si>
    <t>Lv 1</t>
  </si>
  <si>
    <t>Lv 2</t>
  </si>
  <si>
    <t>Lv 4</t>
  </si>
  <si>
    <t>Lv 3</t>
  </si>
  <si>
    <t>Lv 5</t>
  </si>
  <si>
    <t>Pos</t>
  </si>
  <si>
    <t>Bot</t>
  </si>
  <si>
    <t>Right</t>
  </si>
  <si>
    <t>Top</t>
  </si>
  <si>
    <t>Left</t>
  </si>
  <si>
    <t>Số lượng mỏ</t>
  </si>
  <si>
    <t>Farm</t>
  </si>
  <si>
    <t>Wood</t>
  </si>
  <si>
    <t>Stone</t>
  </si>
  <si>
    <t>Metal</t>
  </si>
  <si>
    <t>1:</t>
  </si>
  <si>
    <t>3:</t>
  </si>
  <si>
    <t>2:</t>
  </si>
  <si>
    <t>4:</t>
  </si>
  <si>
    <t>5:</t>
  </si>
  <si>
    <t>0,80</t>
  </si>
  <si>
    <t>48,80</t>
  </si>
  <si>
    <t>0,432</t>
  </si>
  <si>
    <t>464,80</t>
  </si>
  <si>
    <t>512,80</t>
  </si>
  <si>
    <t>minX:</t>
  </si>
  <si>
    <t>maxX:</t>
  </si>
  <si>
    <t>minY:</t>
  </si>
  <si>
    <t>maxY:</t>
  </si>
  <si>
    <t>Time</t>
  </si>
  <si>
    <t>Lv1</t>
  </si>
  <si>
    <t>Lv2</t>
  </si>
  <si>
    <t>Lv3</t>
  </si>
  <si>
    <t>Lv4</t>
  </si>
  <si>
    <t>Lv5</t>
  </si>
  <si>
    <t>1p</t>
  </si>
  <si>
    <t>Núi Tản Viên</t>
  </si>
  <si>
    <t>Range 1</t>
  </si>
  <si>
    <t>Range 2</t>
  </si>
  <si>
    <t xml:space="preserve"> (388, 133, 0) - (389, 132, 0) - (389, 134, 0) - (390, 132, 0) - (390, 134, 0) - (390, 133, 0)</t>
  </si>
  <si>
    <t>(388, 132, 0) - (388, 134, 0) - (388, 131, 0) - (388, 135, 0) - (389, 131, 0) - (389, 135, 0) - (390, 131, 0) - (390, 135, 0) - (391, 132, 0) - (391, 134, 0) - (391, 133, 0) - (386, 133, 0)</t>
  </si>
  <si>
    <t xml:space="preserve"> (132, 133, 0) - (133, 132, 0) - (133, 134, 0) - (134, 132, 0) - (134, 134, 0) - (134, 133, 0)</t>
  </si>
  <si>
    <t xml:space="preserve">  (131, 133, 0 - (132, 132, 0) - (132, 134, 0) - (132, 131, 0) - (132, 135, 0) - (133, 131, 0) - (133, 135, 0) - (134, 131, 0) - (134, 135, 0) - (135, 132, 0) - (135, 134, 0) - (135, 133, 0)</t>
  </si>
  <si>
    <t xml:space="preserve"> (260, 133, 0) - (261, 132, 0) - (261, 134, 0) - (262, 132, 0) - (262, 134, 0) - (262, 133, 0)</t>
  </si>
  <si>
    <t xml:space="preserve"> (259, 133, 0) - (260, 132, 0) - (260, 134, 0) - (260, 131, 0) - (260, 135, 0) - (261, 131, 0) - (261, 135, 0) - (262, 131, 0) - (262, 135, 0) - (263, 132, 0) - (263, 134, 0) - (263, 133, 0)</t>
  </si>
  <si>
    <t xml:space="preserve"> (132, 261, 0) - (133, 260, 0) - (133, 262, 0) - (134, 260, 0) - (134, 262, 0) - (134, 261, 0)</t>
  </si>
  <si>
    <t>(131, 261, 0) - (132, 260, 0) - (132, 262, 0) - (132, 259, 0) - (132, 263, 0) - (133, 259, 0) - (133, 263, 0) - (134, 259, 0) - (134, 263, 0) - (135, 260, 0) - (135, 262, 0) - (135, 261, 0)</t>
  </si>
  <si>
    <t>(388, 261, 0) - (389, 260, 0) - (389, 262, 0) - (390, 260, 0) - (390, 262, 0) - (390, 261, 0)</t>
  </si>
  <si>
    <t>(387, 261, 0) - (388, 260, 0) - (388, 262, 0) - (388, 259, 0) - (388, 263, 0) - (389, 259, 0) - (389, 263, 0) - (390, 259, 0) - (390, 263, 0) - (391, 260, 0) - (391, 262, 0) - (391, 261, 0)</t>
  </si>
  <si>
    <t xml:space="preserve"> (132, 389, 0) - (133, 388, 0) - (133, 390, 0) - (134, 388, 0) - (134, 390, 0) - (134, 389, 0)</t>
  </si>
  <si>
    <t>(131, 389, 0) - (132, 388, 0) - (132, 390, 0) - (132, 387, 0) - (132, 391, 0) - (133, 387, 0) - (133, 391, 0) - (134, 387, 0) - (134, 391, 0) - (135, 388, 0) - (135, 390, 0) - (135, 389, 0)</t>
  </si>
  <si>
    <t>(260, 453, 0) - (261, 452, 0) - (261, 454, 0) - (262, 452, 0) - (262, 454, 0) - (262, 453, 0)</t>
  </si>
  <si>
    <t xml:space="preserve"> (259, 453, 0) - (260, 452, 0) - (260, 454, 0) - (260, 451, 0) - (260, 455, 0) - (261, 451, 0) - (261, 455, 0) - (262, 451, 0) - (262, 455, 0) - (263, 452, 0) - (263, 454, 0) - (263, 453, 0)</t>
  </si>
  <si>
    <t xml:space="preserve"> (388, 389, 0) - (389, 388, 0) - (389, 390, 0) - (390, 388, 0) - (390, 390, 0) - (390, 389, 0)</t>
  </si>
  <si>
    <t>(387, 389, 0) - (388, 388, 0) - (388, 390, 0) - (388, 387, 0) - (388, 391, 0) - (389, 387, 0) - (389, 391, 0) - (390, 387, 0) - (390, 391, 0) - (391, 388, 0) - (391, 390, 0) - (391, 389, 0)</t>
  </si>
  <si>
    <t>(260, 261, 0) - (261, 260, 0) - (261, 262, 0) - (262, 260, 0) - (262, 262, 0) - (262, 261, 0)</t>
  </si>
  <si>
    <t>(259, 261, 0) - (260, 260, 0) - (260, 262, 0) - (260, 259, 0) - (260, 263, 0) - (261, 259, 0) - (261, 263, 0) - (262, 259, 0) - (262, 263, 0) - (263, 260, 0) - (263, 262, 0) - (263, 261, 0)</t>
  </si>
  <si>
    <t xml:space="preserve"> 132, 133, 0 </t>
  </si>
  <si>
    <t>:</t>
  </si>
  <si>
    <t xml:space="preserve"> 133, 132, 0 </t>
  </si>
  <si>
    <t xml:space="preserve"> 133, 134, 0 </t>
  </si>
  <si>
    <t xml:space="preserve"> 134, 132, 0 </t>
  </si>
  <si>
    <t xml:space="preserve"> 134, 134, 0 </t>
  </si>
  <si>
    <t xml:space="preserve"> 134, 133, 0</t>
  </si>
  <si>
    <t xml:space="preserve"> 260, 133, 0 </t>
  </si>
  <si>
    <t xml:space="preserve"> 261, 132, 0 </t>
  </si>
  <si>
    <t xml:space="preserve"> 261, 134, 0 </t>
  </si>
  <si>
    <t xml:space="preserve"> 262, 132, 0 </t>
  </si>
  <si>
    <t xml:space="preserve"> 262, 134, 0 </t>
  </si>
  <si>
    <t xml:space="preserve"> 262, 133, 0</t>
  </si>
  <si>
    <t xml:space="preserve"> 388, 133, 0 </t>
  </si>
  <si>
    <t xml:space="preserve"> 389, 132, 0 </t>
  </si>
  <si>
    <t xml:space="preserve"> 389, 134, 0 </t>
  </si>
  <si>
    <t xml:space="preserve"> 390, 132, 0 </t>
  </si>
  <si>
    <t xml:space="preserve"> 390, 134, 0 </t>
  </si>
  <si>
    <t xml:space="preserve"> 390, 133, 0</t>
  </si>
  <si>
    <t xml:space="preserve"> 132, 261, 0 </t>
  </si>
  <si>
    <t xml:space="preserve"> 133, 260, 0 </t>
  </si>
  <si>
    <t xml:space="preserve"> 133, 262, 0 </t>
  </si>
  <si>
    <t xml:space="preserve"> 134, 260, 0 </t>
  </si>
  <si>
    <t xml:space="preserve"> 134, 262, 0 </t>
  </si>
  <si>
    <t xml:space="preserve"> 134, 261, 0</t>
  </si>
  <si>
    <t xml:space="preserve">260, 261, 0 </t>
  </si>
  <si>
    <t xml:space="preserve"> 261, 260, 0 </t>
  </si>
  <si>
    <t xml:space="preserve"> 261, 262, 0 </t>
  </si>
  <si>
    <t xml:space="preserve"> 262, 260, 0 </t>
  </si>
  <si>
    <t xml:space="preserve"> 262, 262, 0 </t>
  </si>
  <si>
    <t xml:space="preserve"> 262, 261, 0</t>
  </si>
  <si>
    <t xml:space="preserve">388, 261, 0 </t>
  </si>
  <si>
    <t xml:space="preserve"> 389, 260, 0 </t>
  </si>
  <si>
    <t xml:space="preserve"> 389, 262, 0 </t>
  </si>
  <si>
    <t xml:space="preserve"> 390, 260, 0 </t>
  </si>
  <si>
    <t xml:space="preserve"> 390, 262, 0 </t>
  </si>
  <si>
    <t xml:space="preserve"> 390, 261, 0</t>
  </si>
  <si>
    <t xml:space="preserve"> 132, 389, 0 </t>
  </si>
  <si>
    <t xml:space="preserve"> 133, 388, 0 </t>
  </si>
  <si>
    <t xml:space="preserve"> 133, 390, 0 </t>
  </si>
  <si>
    <t xml:space="preserve"> 134, 388, 0 </t>
  </si>
  <si>
    <t xml:space="preserve"> 134, 390, 0 </t>
  </si>
  <si>
    <t xml:space="preserve"> 134, 389, 0</t>
  </si>
  <si>
    <t xml:space="preserve">260, 453, 0 </t>
  </si>
  <si>
    <t xml:space="preserve"> 261, 452, 0 </t>
  </si>
  <si>
    <t xml:space="preserve"> 261, 454, 0 </t>
  </si>
  <si>
    <t xml:space="preserve"> 262, 452, 0 </t>
  </si>
  <si>
    <t xml:space="preserve"> 262, 454, 0 </t>
  </si>
  <si>
    <t xml:space="preserve"> 262, 453, 0</t>
  </si>
  <si>
    <t xml:space="preserve"> 388, 389, 0 </t>
  </si>
  <si>
    <t xml:space="preserve"> 389, 388, 0 </t>
  </si>
  <si>
    <t xml:space="preserve"> 389, 390, 0 </t>
  </si>
  <si>
    <t xml:space="preserve"> 390, 388, 0 </t>
  </si>
  <si>
    <t xml:space="preserve"> 390, 390, 0 </t>
  </si>
  <si>
    <t xml:space="preserve"> 390, 389, 0</t>
  </si>
  <si>
    <t>'127,128,0':'128,128,0'</t>
  </si>
  <si>
    <t>'128,127,0':'128,128,0'</t>
  </si>
  <si>
    <t>'128,129,0':'128,128,0'</t>
  </si>
  <si>
    <t>'129,127,0':'128,128,0'</t>
  </si>
  <si>
    <t>'129,129,0':'128,128,0'</t>
  </si>
  <si>
    <t>'129,128,0':'128,128,0'</t>
  </si>
  <si>
    <t>'255,128,0':'256,64,0'</t>
  </si>
  <si>
    <t>'256,127,0':'256,64,0'</t>
  </si>
  <si>
    <t>'256,129,0':'256,64,0'</t>
  </si>
  <si>
    <t>'257,127,0':'256,64,0'</t>
  </si>
  <si>
    <t>'257,129,0':'256,64,0'</t>
  </si>
  <si>
    <t>'257,128,0':'256,64,0'</t>
  </si>
  <si>
    <t>',,':'384,128,0'</t>
  </si>
  <si>
    <t>'383,128,0':'384,128,0'</t>
  </si>
  <si>
    <t>'384,127,0':'384,128,0'</t>
  </si>
  <si>
    <t>'384,129,0':'384,128,0'</t>
  </si>
  <si>
    <t>'385,127,0':'384,128,0'</t>
  </si>
  <si>
    <t>'385,129,0':'384,128,0'</t>
  </si>
  <si>
    <t>'385,128,0':'384,128,0'</t>
  </si>
  <si>
    <t>',,':'128,256,0'</t>
  </si>
  <si>
    <t>'127,256,0':'128,256,0'</t>
  </si>
  <si>
    <t>'128,255,0':'128,256,0'</t>
  </si>
  <si>
    <t>'128,257,0':'128,256,0'</t>
  </si>
  <si>
    <t>'129,255,0':'128,256,0'</t>
  </si>
  <si>
    <t>'129,257,0':'128,256,0'</t>
  </si>
  <si>
    <t>'129,256,0':'128,256,0'</t>
  </si>
  <si>
    <t>',,':'256,256,0'</t>
  </si>
  <si>
    <t>'255,256,0':'256,256,0'</t>
  </si>
  <si>
    <t>'256,255,0':'256,256,0'</t>
  </si>
  <si>
    <t>'256,257,0':'256,256,0'</t>
  </si>
  <si>
    <t>'257,255,0':'256,256,0'</t>
  </si>
  <si>
    <t>'257,257,0':'256,256,0'</t>
  </si>
  <si>
    <t>'257,256,0':'256,256,0'</t>
  </si>
  <si>
    <t>',,':'384,256,0'</t>
  </si>
  <si>
    <t>'383,256,0':'384,256,0'</t>
  </si>
  <si>
    <t>'384,255,0':'384,256,0'</t>
  </si>
  <si>
    <t>'384,257,0':'384,256,0'</t>
  </si>
  <si>
    <t>'385,255,0':'384,256,0'</t>
  </si>
  <si>
    <t>'385,257,0':'384,256,0'</t>
  </si>
  <si>
    <t>'385,256,0':'384,256,0'</t>
  </si>
  <si>
    <t>',,':'128,384,0'</t>
  </si>
  <si>
    <t>'127,384,0':'128,384,0'</t>
  </si>
  <si>
    <t>'128,383,0':'128,384,0'</t>
  </si>
  <si>
    <t>'128,385,0':'128,384,0'</t>
  </si>
  <si>
    <t>'129,383,0':'128,384,0'</t>
  </si>
  <si>
    <t>'129,385,0':'128,384,0'</t>
  </si>
  <si>
    <t>'129,384,0':'128,384,0'</t>
  </si>
  <si>
    <t>',,':',,0'</t>
  </si>
  <si>
    <t>'255,448,0':'256,448,0'</t>
  </si>
  <si>
    <t>'256,447,0':'256,448,0'</t>
  </si>
  <si>
    <t>'256,449,0':'256,448,0'</t>
  </si>
  <si>
    <t>'257,447,0':'256,448,0'</t>
  </si>
  <si>
    <t>'257,449,0':'256,448,0'</t>
  </si>
  <si>
    <t>'257,448,0':'256,448,0'</t>
  </si>
  <si>
    <t>'383,384,0':'384,384,0'</t>
  </si>
  <si>
    <t>'384,383,0':'384,384,0'</t>
  </si>
  <si>
    <t>'384,385,0':'384,384,0'</t>
  </si>
  <si>
    <t>'385,383,0':'384,384,0'</t>
  </si>
  <si>
    <t>'385,385,0':'384,384,0'</t>
  </si>
  <si>
    <t>'385,384,0':'384,384,0'</t>
  </si>
  <si>
    <t>'128,128,0':'128,128,0'</t>
  </si>
  <si>
    <t>'256,64,0':'256,64,0'</t>
  </si>
  <si>
    <t>'128</t>
  </si>
  <si>
    <t>0':'128</t>
  </si>
  <si>
    <t>0'</t>
  </si>
  <si>
    <t>'127</t>
  </si>
  <si>
    <t>'129</t>
  </si>
  <si>
    <t>'256</t>
  </si>
  <si>
    <t>0':'256</t>
  </si>
  <si>
    <t>'255</t>
  </si>
  <si>
    <t>'257</t>
  </si>
  <si>
    <t>'384</t>
  </si>
  <si>
    <t>0':'384</t>
  </si>
  <si>
    <t>'383</t>
  </si>
  <si>
    <t>'385</t>
  </si>
  <si>
    <t>,</t>
  </si>
  <si>
    <t>'384,128,0':'384,128,0'</t>
  </si>
  <si>
    <t>'128,256,0':'128,256,0'</t>
  </si>
  <si>
    <t>'256,256,0':'256,256,0'</t>
  </si>
  <si>
    <t>'384,256,0':'384,256,0'</t>
  </si>
  <si>
    <t>'128,384,0':'128,384,0'</t>
  </si>
  <si>
    <t>'256,448,0':'256,448,0'</t>
  </si>
  <si>
    <t>'384,384,0':'384,384,0'</t>
  </si>
  <si>
    <t xml:space="preserve">  131, 133, 0 </t>
  </si>
  <si>
    <t xml:space="preserve"> 132, 132, 0 </t>
  </si>
  <si>
    <t xml:space="preserve"> 132, 134, 0 </t>
  </si>
  <si>
    <t xml:space="preserve"> 132, 131, 0 </t>
  </si>
  <si>
    <t xml:space="preserve"> 132, 135, 0 </t>
  </si>
  <si>
    <t xml:space="preserve"> 133, 131, 0 </t>
  </si>
  <si>
    <t xml:space="preserve"> 133, 135, 0 </t>
  </si>
  <si>
    <t xml:space="preserve"> 134, 131, 0 </t>
  </si>
  <si>
    <t xml:space="preserve"> 134, 135, 0 </t>
  </si>
  <si>
    <t xml:space="preserve"> 135, 132, 0 </t>
  </si>
  <si>
    <t xml:space="preserve"> 135, 134, 0 </t>
  </si>
  <si>
    <t xml:space="preserve"> 135, 133, 0</t>
  </si>
  <si>
    <t xml:space="preserve"> 259, 133, 0 </t>
  </si>
  <si>
    <t xml:space="preserve"> 260, 132, 0 </t>
  </si>
  <si>
    <t xml:space="preserve"> 260, 134, 0 </t>
  </si>
  <si>
    <t xml:space="preserve"> 260, 131, 0 </t>
  </si>
  <si>
    <t xml:space="preserve"> 260, 135, 0 </t>
  </si>
  <si>
    <t xml:space="preserve"> 261, 131, 0 </t>
  </si>
  <si>
    <t xml:space="preserve"> 261, 135, 0 </t>
  </si>
  <si>
    <t xml:space="preserve"> 262, 131, 0 </t>
  </si>
  <si>
    <t xml:space="preserve"> 262, 135, 0 </t>
  </si>
  <si>
    <t xml:space="preserve"> 263, 132, 0 </t>
  </si>
  <si>
    <t xml:space="preserve"> 263, 134, 0 </t>
  </si>
  <si>
    <t xml:space="preserve"> 263, 133, 0</t>
  </si>
  <si>
    <t xml:space="preserve">388, 132, 0 </t>
  </si>
  <si>
    <t xml:space="preserve"> 388, 134, 0 </t>
  </si>
  <si>
    <t xml:space="preserve"> 388, 131, 0 </t>
  </si>
  <si>
    <t xml:space="preserve"> 388, 135, 0 </t>
  </si>
  <si>
    <t xml:space="preserve"> 389, 131, 0 </t>
  </si>
  <si>
    <t xml:space="preserve"> 389, 135, 0 </t>
  </si>
  <si>
    <t xml:space="preserve"> 390, 131, 0 </t>
  </si>
  <si>
    <t xml:space="preserve"> 390, 135, 0 </t>
  </si>
  <si>
    <t xml:space="preserve"> 391, 132, 0 </t>
  </si>
  <si>
    <t xml:space="preserve"> 391, 134, 0 </t>
  </si>
  <si>
    <t xml:space="preserve"> 391, 133, 0 </t>
  </si>
  <si>
    <t xml:space="preserve"> 386, 133, 0</t>
  </si>
  <si>
    <t xml:space="preserve">131, 261, 0 </t>
  </si>
  <si>
    <t xml:space="preserve"> 132, 260, 0 </t>
  </si>
  <si>
    <t xml:space="preserve"> 132, 262, 0 </t>
  </si>
  <si>
    <t xml:space="preserve"> 132, 259, 0 </t>
  </si>
  <si>
    <t xml:space="preserve"> 132, 263, 0 </t>
  </si>
  <si>
    <t xml:space="preserve"> 133, 259, 0 </t>
  </si>
  <si>
    <t xml:space="preserve"> 133, 263, 0 </t>
  </si>
  <si>
    <t xml:space="preserve"> 134, 259, 0 </t>
  </si>
  <si>
    <t xml:space="preserve"> 134, 263, 0 </t>
  </si>
  <si>
    <t xml:space="preserve"> 135, 260, 0 </t>
  </si>
  <si>
    <t xml:space="preserve"> 135, 262, 0 </t>
  </si>
  <si>
    <t xml:space="preserve"> 135, 261, 0</t>
  </si>
  <si>
    <t xml:space="preserve">259, 261, 0 </t>
  </si>
  <si>
    <t xml:space="preserve"> 260, 260, 0 </t>
  </si>
  <si>
    <t xml:space="preserve"> 260, 262, 0 </t>
  </si>
  <si>
    <t xml:space="preserve"> 260, 259, 0 </t>
  </si>
  <si>
    <t xml:space="preserve"> 260, 263, 0 </t>
  </si>
  <si>
    <t xml:space="preserve"> 261, 259, 0 </t>
  </si>
  <si>
    <t xml:space="preserve"> 261, 263, 0 </t>
  </si>
  <si>
    <t xml:space="preserve"> 262, 259, 0 </t>
  </si>
  <si>
    <t xml:space="preserve"> 262, 263, 0 </t>
  </si>
  <si>
    <t xml:space="preserve"> 263, 260, 0 </t>
  </si>
  <si>
    <t xml:space="preserve"> 263, 262, 0 </t>
  </si>
  <si>
    <t xml:space="preserve"> 263, 261, 0</t>
  </si>
  <si>
    <t xml:space="preserve">387, 261, 0 </t>
  </si>
  <si>
    <t xml:space="preserve"> 388, 260, 0 </t>
  </si>
  <si>
    <t xml:space="preserve"> 388, 262, 0 </t>
  </si>
  <si>
    <t xml:space="preserve"> 388, 259, 0 </t>
  </si>
  <si>
    <t xml:space="preserve"> 388, 263, 0 </t>
  </si>
  <si>
    <t xml:space="preserve"> 389, 259, 0 </t>
  </si>
  <si>
    <t xml:space="preserve"> 389, 263, 0 </t>
  </si>
  <si>
    <t xml:space="preserve"> 390, 259, 0 </t>
  </si>
  <si>
    <t xml:space="preserve"> 390, 263, 0 </t>
  </si>
  <si>
    <t xml:space="preserve"> 391, 260, 0 </t>
  </si>
  <si>
    <t xml:space="preserve"> 391, 262, 0 </t>
  </si>
  <si>
    <t xml:space="preserve"> 391, 261, 0</t>
  </si>
  <si>
    <t xml:space="preserve">131, 389, 0 </t>
  </si>
  <si>
    <t xml:space="preserve"> 132, 388, 0 </t>
  </si>
  <si>
    <t xml:space="preserve"> 132, 390, 0 </t>
  </si>
  <si>
    <t xml:space="preserve"> 132, 387, 0 </t>
  </si>
  <si>
    <t xml:space="preserve"> 132, 391, 0 </t>
  </si>
  <si>
    <t xml:space="preserve"> 133, 387, 0 </t>
  </si>
  <si>
    <t xml:space="preserve"> 133, 391, 0 </t>
  </si>
  <si>
    <t xml:space="preserve"> 134, 387, 0 </t>
  </si>
  <si>
    <t xml:space="preserve"> 134, 391, 0 </t>
  </si>
  <si>
    <t xml:space="preserve"> 135, 388, 0 </t>
  </si>
  <si>
    <t xml:space="preserve"> 135, 390, 0 </t>
  </si>
  <si>
    <t xml:space="preserve"> 135, 389, 0</t>
  </si>
  <si>
    <t xml:space="preserve"> 259, 453, 0 </t>
  </si>
  <si>
    <t xml:space="preserve"> 260, 452, 0 </t>
  </si>
  <si>
    <t xml:space="preserve"> 260, 454, 0 </t>
  </si>
  <si>
    <t xml:space="preserve"> 260, 451, 0 </t>
  </si>
  <si>
    <t xml:space="preserve"> 260, 455, 0 </t>
  </si>
  <si>
    <t xml:space="preserve"> 261, 451, 0 </t>
  </si>
  <si>
    <t xml:space="preserve"> 261, 455, 0 </t>
  </si>
  <si>
    <t xml:space="preserve"> 262, 451, 0 </t>
  </si>
  <si>
    <t xml:space="preserve"> 262, 455, 0 </t>
  </si>
  <si>
    <t xml:space="preserve"> 263, 452, 0 </t>
  </si>
  <si>
    <t xml:space="preserve"> 263, 454, 0 </t>
  </si>
  <si>
    <t xml:space="preserve"> 263, 453, 0</t>
  </si>
  <si>
    <t xml:space="preserve">387, 389, 0 </t>
  </si>
  <si>
    <t xml:space="preserve"> 388, 388, 0 </t>
  </si>
  <si>
    <t xml:space="preserve"> 388, 390, 0 </t>
  </si>
  <si>
    <t xml:space="preserve"> 388, 387, 0 </t>
  </si>
  <si>
    <t xml:space="preserve"> 388, 391, 0 </t>
  </si>
  <si>
    <t xml:space="preserve"> 389, 387, 0 </t>
  </si>
  <si>
    <t xml:space="preserve"> 389, 391, 0 </t>
  </si>
  <si>
    <t xml:space="preserve"> 390, 387, 0 </t>
  </si>
  <si>
    <t xml:space="preserve"> 390, 391, 0 </t>
  </si>
  <si>
    <t xml:space="preserve"> 391, 388, 0 </t>
  </si>
  <si>
    <t xml:space="preserve"> 391, 390, 0 </t>
  </si>
  <si>
    <t xml:space="preserve"> 391, 389, 0</t>
  </si>
  <si>
    <t>9*7</t>
  </si>
  <si>
    <t>9*12</t>
  </si>
  <si>
    <t>'</t>
  </si>
  <si>
    <t>':'</t>
  </si>
  <si>
    <t>,0'</t>
  </si>
  <si>
    <t>'131,133,0':'128,128,0'</t>
  </si>
  <si>
    <t>'132,132,0':'128,128,0'</t>
  </si>
  <si>
    <t>'132,134,0':'128,128,0'</t>
  </si>
  <si>
    <t>'132,131,0':'128,128,0'</t>
  </si>
  <si>
    <t>'132,135,0':'128,128,0'</t>
  </si>
  <si>
    <t>'133,131,0':'128,128,0'</t>
  </si>
  <si>
    <t>'133,135,0':'128,128,0'</t>
  </si>
  <si>
    <t>'134,131,0':'128,128,0'</t>
  </si>
  <si>
    <t>'134,135,0':'128,128,0'</t>
  </si>
  <si>
    <t>'135,132,0':'128,128,0'</t>
  </si>
  <si>
    <t>'135,134,0':'128,128,0'</t>
  </si>
  <si>
    <t>'135,133,0':'128,128,0'</t>
  </si>
  <si>
    <t>'259,133,0':'256,64,0'</t>
  </si>
  <si>
    <t>'260,132,0':'256,64,0'</t>
  </si>
  <si>
    <t>'260,134,0':'256,64,0'</t>
  </si>
  <si>
    <t>'260,131,0':'256,64,0'</t>
  </si>
  <si>
    <t>'260,135,0':'256,64,0'</t>
  </si>
  <si>
    <t>'261,131,0':'256,64,0'</t>
  </si>
  <si>
    <t>'261,135,0':'256,64,0'</t>
  </si>
  <si>
    <t>'262,131,0':'256,64,0'</t>
  </si>
  <si>
    <t>'262,135,0':'256,64,0'</t>
  </si>
  <si>
    <t>'263,132,0':'256,64,0'</t>
  </si>
  <si>
    <t>'263,134,0':'256,64,0'</t>
  </si>
  <si>
    <t>'263,133,0':'256,64,0'</t>
  </si>
  <si>
    <t>'388,132,0':'384,128,0'</t>
  </si>
  <si>
    <t>'388,134,0':'384,128,0'</t>
  </si>
  <si>
    <t>'388,131,0':'384,128,0'</t>
  </si>
  <si>
    <t>'388,135,0':'384,128,0'</t>
  </si>
  <si>
    <t>'389,131,0':'384,128,0'</t>
  </si>
  <si>
    <t>'389,135,0':'384,128,0'</t>
  </si>
  <si>
    <t>'390,131,0':'384,128,0'</t>
  </si>
  <si>
    <t>'390,135,0':'384,128,0'</t>
  </si>
  <si>
    <t>'391,132,0':'384,128,0'</t>
  </si>
  <si>
    <t>'391,134,0':'384,128,0'</t>
  </si>
  <si>
    <t>'391,133,0':'384,128,0'</t>
  </si>
  <si>
    <t>'386,133,0':'384,128,0'</t>
  </si>
  <si>
    <t>'131,261,0':'128,256,0'</t>
  </si>
  <si>
    <t>'132,260,0':'128,256,0'</t>
  </si>
  <si>
    <t>'132,262,0':'128,256,0'</t>
  </si>
  <si>
    <t>'132,259,0':'128,256,0'</t>
  </si>
  <si>
    <t>'132,263,0':'128,256,0'</t>
  </si>
  <si>
    <t>'133,259,0':'128,256,0'</t>
  </si>
  <si>
    <t>'133,263,0':'128,256,0'</t>
  </si>
  <si>
    <t>'134,259,0':'128,256,0'</t>
  </si>
  <si>
    <t>'134,263,0':'128,256,0'</t>
  </si>
  <si>
    <t>'135,260,0':'128,256,0'</t>
  </si>
  <si>
    <t>'135,262,0':'128,256,0'</t>
  </si>
  <si>
    <t>'135,261,0':'128,256,0'</t>
  </si>
  <si>
    <t>'259,261,0':'256,256,0'</t>
  </si>
  <si>
    <t>'260,260,0':'256,256,0'</t>
  </si>
  <si>
    <t>'260,262,0':'256,256,0'</t>
  </si>
  <si>
    <t>'260,259,0':'256,256,0'</t>
  </si>
  <si>
    <t>'260,263,0':'256,256,0'</t>
  </si>
  <si>
    <t>'261,259,0':'256,256,0'</t>
  </si>
  <si>
    <t>'261,263,0':'256,256,0'</t>
  </si>
  <si>
    <t>'262,259,0':'256,256,0'</t>
  </si>
  <si>
    <t>'262,263,0':'256,256,0'</t>
  </si>
  <si>
    <t>'263,260,0':'256,256,0'</t>
  </si>
  <si>
    <t>'263,262,0':'256,256,0'</t>
  </si>
  <si>
    <t>'263,261,0':'256,256,0'</t>
  </si>
  <si>
    <t>'387,261,0':'384,256,0'</t>
  </si>
  <si>
    <t>'388,260,0':'384,256,0'</t>
  </si>
  <si>
    <t>'388,262,0':'384,256,0'</t>
  </si>
  <si>
    <t>'388,259,0':'384,256,0'</t>
  </si>
  <si>
    <t>'388,263,0':'384,256,0'</t>
  </si>
  <si>
    <t>'389,259,0':'384,256,0'</t>
  </si>
  <si>
    <t>'389,263,0':'384,256,0'</t>
  </si>
  <si>
    <t>'390,259,0':'384,256,0'</t>
  </si>
  <si>
    <t>'390,263,0':'384,256,0'</t>
  </si>
  <si>
    <t>'391,260,0':'384,256,0'</t>
  </si>
  <si>
    <t>'391,262,0':'384,256,0'</t>
  </si>
  <si>
    <t>'391,261,0':'384,256,0'</t>
  </si>
  <si>
    <t>'131,389,0':'128,384,0'</t>
  </si>
  <si>
    <t>'132,388,0':'128,384,0'</t>
  </si>
  <si>
    <t>'132,390,0':'128,384,0'</t>
  </si>
  <si>
    <t>'132,387,0':'128,384,0'</t>
  </si>
  <si>
    <t>'132,391,0':'128,384,0'</t>
  </si>
  <si>
    <t>'133,387,0':'128,384,0'</t>
  </si>
  <si>
    <t>'133,391,0':'128,384,0'</t>
  </si>
  <si>
    <t>'134,387,0':'128,384,0'</t>
  </si>
  <si>
    <t>'134,391,0':'128,384,0'</t>
  </si>
  <si>
    <t>'135,388,0':'128,384,0'</t>
  </si>
  <si>
    <t>'135,390,0':'128,384,0'</t>
  </si>
  <si>
    <t>'135,389,0':'128,384,0'</t>
  </si>
  <si>
    <t>'259,453,0':'256,448,0'</t>
  </si>
  <si>
    <t>'260,452,0':'256,448,0'</t>
  </si>
  <si>
    <t>'260,454,0':'256,448,0'</t>
  </si>
  <si>
    <t>'260,451,0':'256,448,0'</t>
  </si>
  <si>
    <t>'260,455,0':'256,448,0'</t>
  </si>
  <si>
    <t>'261,451,0':'256,448,0'</t>
  </si>
  <si>
    <t>'261,455,0':'256,448,0'</t>
  </si>
  <si>
    <t>'262,451,0':'256,448,0'</t>
  </si>
  <si>
    <t>'262,455,0':'256,448,0'</t>
  </si>
  <si>
    <t>'263,452,0':'256,448,0'</t>
  </si>
  <si>
    <t>'263,454,0':'256,448,0'</t>
  </si>
  <si>
    <t>'263,453,0':'256,448,0'</t>
  </si>
  <si>
    <t>'387,389,0':'384,384,0'</t>
  </si>
  <si>
    <t>'388,388,0':'384,384,0'</t>
  </si>
  <si>
    <t>'388,390,0':'384,384,0'</t>
  </si>
  <si>
    <t>'388,387,0':'384,384,0'</t>
  </si>
  <si>
    <t>'388,391,0':'384,384,0'</t>
  </si>
  <si>
    <t>'389,387,0':'384,384,0'</t>
  </si>
  <si>
    <t>'389,391,0':'384,384,0'</t>
  </si>
  <si>
    <t>'390,387,0':'384,384,0'</t>
  </si>
  <si>
    <t>'390,391,0':'384,384,0'</t>
  </si>
  <si>
    <t>'391,388,0':'384,384,0'</t>
  </si>
  <si>
    <t>'391,390,0':'384,384,0'</t>
  </si>
  <si>
    <t>'391,389,0':'384,384,0'</t>
  </si>
  <si>
    <t xml:space="preserve"> (253, 256, 0)</t>
  </si>
  <si>
    <t xml:space="preserve"> (253, 257, 0)</t>
  </si>
  <si>
    <t xml:space="preserve"> (253, 255, 0)</t>
  </si>
  <si>
    <t xml:space="preserve"> (254, 258, 0)</t>
  </si>
  <si>
    <t xml:space="preserve"> (254, 254, 0)</t>
  </si>
  <si>
    <t xml:space="preserve"> (254, 259, 0)</t>
  </si>
  <si>
    <t xml:space="preserve"> (254, 253, 0)</t>
  </si>
  <si>
    <t xml:space="preserve"> (255, 259, 0)</t>
  </si>
  <si>
    <t xml:space="preserve"> (255, 253, 0)</t>
  </si>
  <si>
    <t xml:space="preserve"> (256, 259, 0)</t>
  </si>
  <si>
    <t xml:space="preserve"> (256, 253, 0)</t>
  </si>
  <si>
    <t xml:space="preserve"> (257, 259, 0)</t>
  </si>
  <si>
    <t xml:space="preserve"> (257, 253, 0)</t>
  </si>
  <si>
    <t xml:space="preserve"> (258, 258, 0)</t>
  </si>
  <si>
    <t xml:space="preserve"> (258, 254, 0)</t>
  </si>
  <si>
    <t xml:space="preserve"> (258, 257, 0)</t>
  </si>
  <si>
    <t xml:space="preserve"> (258, 255, 0)</t>
  </si>
  <si>
    <t xml:space="preserve"> (259, 256, 0)</t>
  </si>
  <si>
    <t>253, 256, 0</t>
  </si>
  <si>
    <t>253, 257, 0</t>
  </si>
  <si>
    <t>253, 255, 0</t>
  </si>
  <si>
    <t>254, 258, 0</t>
  </si>
  <si>
    <t>254, 254, 0</t>
  </si>
  <si>
    <t>254, 259, 0</t>
  </si>
  <si>
    <t>254, 253, 0</t>
  </si>
  <si>
    <t>255, 259, 0</t>
  </si>
  <si>
    <t>255, 253, 0</t>
  </si>
  <si>
    <t>256, 259, 0</t>
  </si>
  <si>
    <t>256, 253, 0</t>
  </si>
  <si>
    <t>257, 259, 0</t>
  </si>
  <si>
    <t>257, 253, 0</t>
  </si>
  <si>
    <t>258, 258, 0</t>
  </si>
  <si>
    <t>258, 254, 0</t>
  </si>
  <si>
    <t>258, 257, 0</t>
  </si>
  <si>
    <t>258, 255, 0</t>
  </si>
  <si>
    <t>259, 256, 0</t>
  </si>
  <si>
    <t>'256,256,0'</t>
  </si>
  <si>
    <t>'127,128,0': '128,128,0',</t>
  </si>
  <si>
    <t xml:space="preserve">  '127,256,0': '128,256,0',</t>
  </si>
  <si>
    <t xml:space="preserve">  '127,384,0': '128,384,0',</t>
  </si>
  <si>
    <t xml:space="preserve">  '128,127,0': '128,128,0',</t>
  </si>
  <si>
    <t xml:space="preserve">  '128,128,0': '128,128,0',</t>
  </si>
  <si>
    <t xml:space="preserve">  '128,129,0': '128,128,0',</t>
  </si>
  <si>
    <t xml:space="preserve">  '128,255,0': '128,256,0',</t>
  </si>
  <si>
    <t xml:space="preserve">  '128,256,0': '128,256,0',</t>
  </si>
  <si>
    <t xml:space="preserve">  '128,257,0': '128,256,0',</t>
  </si>
  <si>
    <t xml:space="preserve">  '128,383,0': '128,384,0',</t>
  </si>
  <si>
    <t xml:space="preserve">  '128,384,0': '128,384,0',</t>
  </si>
  <si>
    <t xml:space="preserve">  '128,385,0': '128,384,0',</t>
  </si>
  <si>
    <t xml:space="preserve">  '129,127,0': '128,128,0',</t>
  </si>
  <si>
    <t xml:space="preserve">  '129,128,0': '128,128,0',</t>
  </si>
  <si>
    <t xml:space="preserve">  '129,129,0': '128,128,0',</t>
  </si>
  <si>
    <t xml:space="preserve">  '129,255,0': '128,256,0',</t>
  </si>
  <si>
    <t xml:space="preserve">  '129,256,0': '128,256,0',</t>
  </si>
  <si>
    <t xml:space="preserve">  '129,257,0': '128,256,0',</t>
  </si>
  <si>
    <t xml:space="preserve">  '129,383,0': '128,384,0',</t>
  </si>
  <si>
    <t xml:space="preserve">  '129,384,0': '128,384,0',</t>
  </si>
  <si>
    <t xml:space="preserve">  '129,385,0': '128,384,0',</t>
  </si>
  <si>
    <t xml:space="preserve">  '131,133,0': '128,128,0',</t>
  </si>
  <si>
    <t xml:space="preserve">  '131,261,0': '128,256,0',</t>
  </si>
  <si>
    <t xml:space="preserve">  '131,389,0': '128,384,0',</t>
  </si>
  <si>
    <t xml:space="preserve">  '132,131,0': '128,128,0',</t>
  </si>
  <si>
    <t xml:space="preserve">  '132,132,0': '128,128,0',</t>
  </si>
  <si>
    <t xml:space="preserve">  '132,134,0': '128,128,0',</t>
  </si>
  <si>
    <t xml:space="preserve">  '132,135,0': '128,128,0',</t>
  </si>
  <si>
    <t xml:space="preserve">  '132,259,0': '128,256,0',</t>
  </si>
  <si>
    <t xml:space="preserve">  '132,260,0': '128,256,0',</t>
  </si>
  <si>
    <t xml:space="preserve">  '132,262,0': '128,256,0',</t>
  </si>
  <si>
    <t xml:space="preserve">  '132,263,0': '128,256,0',</t>
  </si>
  <si>
    <t xml:space="preserve">  '132,387,0': '128,384,0',</t>
  </si>
  <si>
    <t xml:space="preserve">  '132,388,0': '128,384,0',</t>
  </si>
  <si>
    <t xml:space="preserve">  '132,390,0': '128,384,0',</t>
  </si>
  <si>
    <t xml:space="preserve">  '132,391,0': '128,384,0',</t>
  </si>
  <si>
    <t xml:space="preserve">  '133,131,0': '128,128,0',</t>
  </si>
  <si>
    <t xml:space="preserve">  '133,135,0': '128,128,0',</t>
  </si>
  <si>
    <t xml:space="preserve">  '133,259,0': '128,256,0',</t>
  </si>
  <si>
    <t xml:space="preserve">  '133,263,0': '128,256,0',</t>
  </si>
  <si>
    <t xml:space="preserve">  '133,387,0': '128,384,0',</t>
  </si>
  <si>
    <t xml:space="preserve">  '133,391,0': '128,384,0',</t>
  </si>
  <si>
    <t xml:space="preserve">  '134,131,0': '128,128,0',</t>
  </si>
  <si>
    <t xml:space="preserve">  '134,135,0': '128,128,0',</t>
  </si>
  <si>
    <t xml:space="preserve">  '134,259,0': '128,256,0',</t>
  </si>
  <si>
    <t xml:space="preserve">  '134,263,0': '128,256,0',</t>
  </si>
  <si>
    <t xml:space="preserve">  '134,387,0': '128,384,0',</t>
  </si>
  <si>
    <t xml:space="preserve">  '134,391,0': '128,384,0',</t>
  </si>
  <si>
    <t xml:space="preserve">  '135,132,0': '128,128,0',</t>
  </si>
  <si>
    <t xml:space="preserve">  '135,133,0': '128,128,0',</t>
  </si>
  <si>
    <t xml:space="preserve">  '135,134,0': '128,128,0',</t>
  </si>
  <si>
    <t xml:space="preserve">  '135,260,0': '128,256,0',</t>
  </si>
  <si>
    <t xml:space="preserve">  '135,261,0': '128,256,0',</t>
  </si>
  <si>
    <t xml:space="preserve">  '135,262,0': '128,256,0',</t>
  </si>
  <si>
    <t xml:space="preserve">  '135,388,0': '128,384,0',</t>
  </si>
  <si>
    <t xml:space="preserve">  '135,389,0': '128,384,0',</t>
  </si>
  <si>
    <t xml:space="preserve">  '135,390,0': '128,384,0',</t>
  </si>
  <si>
    <t xml:space="preserve">  '255,128,0': '256,64,0',</t>
  </si>
  <si>
    <t xml:space="preserve">  '255,256,0': '256,256,0',</t>
  </si>
  <si>
    <t xml:space="preserve">  '255,448,0': '256,448,0',</t>
  </si>
  <si>
    <t xml:space="preserve">  '256,127,0': '256,64,0',</t>
  </si>
  <si>
    <t xml:space="preserve">  '256,129,0': '256,64,0',</t>
  </si>
  <si>
    <t xml:space="preserve">  '256,255,0': '256,256,0',</t>
  </si>
  <si>
    <t xml:space="preserve">  '256,256,0': '256,256,0',</t>
  </si>
  <si>
    <t xml:space="preserve">  '256,257,0': '256,256,0',</t>
  </si>
  <si>
    <t xml:space="preserve">  '256,447,0': '256,448,0',</t>
  </si>
  <si>
    <t xml:space="preserve">  '256,448,0': '256,448,0',</t>
  </si>
  <si>
    <t xml:space="preserve">  '256,449,0': '256,448,0',</t>
  </si>
  <si>
    <t xml:space="preserve">  '256,64,0': '256,64,0',</t>
  </si>
  <si>
    <t xml:space="preserve">  '257,127,0': '256,64,0',</t>
  </si>
  <si>
    <t xml:space="preserve">  '257,128,0': '256,64,0',</t>
  </si>
  <si>
    <t xml:space="preserve">  '257,129,0': '256,64,0',</t>
  </si>
  <si>
    <t xml:space="preserve">  '257,255,0': '256,256,0',</t>
  </si>
  <si>
    <t xml:space="preserve">  '257,256,0': '256,256,0',</t>
  </si>
  <si>
    <t xml:space="preserve">  '257,257,0': '256,256,0',</t>
  </si>
  <si>
    <t xml:space="preserve">  '257,447,0': '256,448,0',</t>
  </si>
  <si>
    <t xml:space="preserve">  '257,448,0': '256,448,0',</t>
  </si>
  <si>
    <t xml:space="preserve">  '257,449,0': '256,448,0',</t>
  </si>
  <si>
    <t xml:space="preserve">  '259,133,0': '256,64,0',</t>
  </si>
  <si>
    <t xml:space="preserve">  '259,261,0': '256,256,0',</t>
  </si>
  <si>
    <t xml:space="preserve">  '259,453,0': '256,448,0',</t>
  </si>
  <si>
    <t xml:space="preserve">  '260,131,0': '256,64,0',</t>
  </si>
  <si>
    <t xml:space="preserve">  '260,132,0': '256,64,0',</t>
  </si>
  <si>
    <t xml:space="preserve">  '260,134,0': '256,64,0',</t>
  </si>
  <si>
    <t xml:space="preserve">  '260,135,0': '256,64,0',</t>
  </si>
  <si>
    <t xml:space="preserve">  '260,259,0': '256,256,0',</t>
  </si>
  <si>
    <t xml:space="preserve">  '260,260,0': '256,256,0',</t>
  </si>
  <si>
    <t xml:space="preserve">  '260,262,0': '256,256,0',</t>
  </si>
  <si>
    <t xml:space="preserve">  '260,263,0': '256,256,0',</t>
  </si>
  <si>
    <t xml:space="preserve">  '260,451,0': '256,448,0',</t>
  </si>
  <si>
    <t xml:space="preserve">  '260,452,0': '256,448,0',</t>
  </si>
  <si>
    <t xml:space="preserve">  '260,454,0': '256,448,0',</t>
  </si>
  <si>
    <t xml:space="preserve">  '260,455,0': '256,448,0',</t>
  </si>
  <si>
    <t xml:space="preserve">  '261,131,0': '256,64,0',</t>
  </si>
  <si>
    <t xml:space="preserve">  '261,135,0': '256,64,0',</t>
  </si>
  <si>
    <t xml:space="preserve">  '261,259,0': '256,256,0',</t>
  </si>
  <si>
    <t xml:space="preserve">  '261,263,0': '256,256,0',</t>
  </si>
  <si>
    <t xml:space="preserve">  '261,451,0': '256,448,0',</t>
  </si>
  <si>
    <t xml:space="preserve">  '261,455,0': '256,448,0',</t>
  </si>
  <si>
    <t xml:space="preserve">  '262,131,0': '256,64,0',</t>
  </si>
  <si>
    <t xml:space="preserve">  '262,135,0': '256,64,0',</t>
  </si>
  <si>
    <t xml:space="preserve">  '262,259,0': '256,256,0',</t>
  </si>
  <si>
    <t xml:space="preserve">  '262,263,0': '256,256,0',</t>
  </si>
  <si>
    <t xml:space="preserve">  '262,451,0': '256,448,0',</t>
  </si>
  <si>
    <t xml:space="preserve">  '262,455,0': '256,448,0',</t>
  </si>
  <si>
    <t xml:space="preserve">  '263,132,0': '256,64,0',</t>
  </si>
  <si>
    <t xml:space="preserve">  '263,133,0': '256,64,0',</t>
  </si>
  <si>
    <t xml:space="preserve">  '263,134,0': '256,64,0',</t>
  </si>
  <si>
    <t xml:space="preserve">  '263,260,0': '256,256,0',</t>
  </si>
  <si>
    <t xml:space="preserve">  '263,261,0': '256,256,0',</t>
  </si>
  <si>
    <t xml:space="preserve">  '263,262,0': '256,256,0',</t>
  </si>
  <si>
    <t xml:space="preserve">  '263,452,0': '256,448,0',</t>
  </si>
  <si>
    <t xml:space="preserve">  '263,453,0': '256,448,0',</t>
  </si>
  <si>
    <t xml:space="preserve">  '263,454,0': '256,448,0',</t>
  </si>
  <si>
    <t xml:space="preserve">  '383,128,0': '384,128,0',</t>
  </si>
  <si>
    <t xml:space="preserve">  '383,256,0': '384,256,0',</t>
  </si>
  <si>
    <t xml:space="preserve">  '383,384,0': '384,384,0',</t>
  </si>
  <si>
    <t xml:space="preserve">  '384,127,0': '384,128,0',</t>
  </si>
  <si>
    <t xml:space="preserve">  '384,128,0': '384,128,0',</t>
  </si>
  <si>
    <t xml:space="preserve">  '384,129,0': '384,128,0',</t>
  </si>
  <si>
    <t xml:space="preserve">  '384,255,0': '384,256,0',</t>
  </si>
  <si>
    <t xml:space="preserve">  '384,256,0': '384,256,0',</t>
  </si>
  <si>
    <t xml:space="preserve">  '384,257,0': '384,256,0',</t>
  </si>
  <si>
    <t xml:space="preserve">  '384,383,0': '384,384,0',</t>
  </si>
  <si>
    <t xml:space="preserve">  '384,384,0': '384,384,0',</t>
  </si>
  <si>
    <t xml:space="preserve">  '384,385,0': '384,384,0',</t>
  </si>
  <si>
    <t xml:space="preserve">  '385,127,0': '384,128,0',</t>
  </si>
  <si>
    <t xml:space="preserve">  '385,128,0': '384,128,0',</t>
  </si>
  <si>
    <t xml:space="preserve">  '385,129,0': '384,128,0',</t>
  </si>
  <si>
    <t xml:space="preserve">  '385,255,0': '384,256,0',</t>
  </si>
  <si>
    <t xml:space="preserve">  '385,256,0': '384,256,0',</t>
  </si>
  <si>
    <t xml:space="preserve">  '385,257,0': '384,256,0',</t>
  </si>
  <si>
    <t xml:space="preserve">  '385,383,0': '384,384,0',</t>
  </si>
  <si>
    <t xml:space="preserve">  '385,384,0': '384,384,0',</t>
  </si>
  <si>
    <t xml:space="preserve">  '385,385,0': '384,384,0',</t>
  </si>
  <si>
    <t xml:space="preserve">  '386,133,0': '384,128,0',</t>
  </si>
  <si>
    <t xml:space="preserve">  '387,261,0': '384,256,0',</t>
  </si>
  <si>
    <t xml:space="preserve">  '387,389,0': '384,384,0',</t>
  </si>
  <si>
    <t xml:space="preserve">  '388,131,0': '384,128,0',</t>
  </si>
  <si>
    <t xml:space="preserve">  '388,132,0': '384,128,0',</t>
  </si>
  <si>
    <t xml:space="preserve">  '388,134,0': '384,128,0',</t>
  </si>
  <si>
    <t xml:space="preserve">  '388,135,0': '384,128,0',</t>
  </si>
  <si>
    <t xml:space="preserve">  '388,259,0': '384,256,0',</t>
  </si>
  <si>
    <t xml:space="preserve">  '388,260,0': '384,256,0',</t>
  </si>
  <si>
    <t xml:space="preserve">  '388,262,0': '384,256,0',</t>
  </si>
  <si>
    <t xml:space="preserve">  '388,263,0': '384,256,0',</t>
  </si>
  <si>
    <t xml:space="preserve">  '388,387,0': '384,384,0',</t>
  </si>
  <si>
    <t xml:space="preserve">  '388,388,0': '384,384,0',</t>
  </si>
  <si>
    <t xml:space="preserve">  '388,390,0': '384,384,0',</t>
  </si>
  <si>
    <t xml:space="preserve">  '388,391,0': '384,384,0',</t>
  </si>
  <si>
    <t xml:space="preserve">  '389,131,0': '384,128,0',</t>
  </si>
  <si>
    <t xml:space="preserve">  '389,135,0': '384,128,0',</t>
  </si>
  <si>
    <t xml:space="preserve">  '389,259,0': '384,256,0',</t>
  </si>
  <si>
    <t xml:space="preserve">  '389,263,0': '384,256,0',</t>
  </si>
  <si>
    <t xml:space="preserve">  '389,387,0': '384,384,0',</t>
  </si>
  <si>
    <t xml:space="preserve">  '389,391,0': '384,384,0',</t>
  </si>
  <si>
    <t xml:space="preserve">  '390,131,0': '384,128,0',</t>
  </si>
  <si>
    <t xml:space="preserve">  '390,135,0': '384,128,0',</t>
  </si>
  <si>
    <t xml:space="preserve">  '390,259,0': '384,256,0',</t>
  </si>
  <si>
    <t xml:space="preserve">  '390,263,0': '384,256,0',</t>
  </si>
  <si>
    <t xml:space="preserve">  '390,387,0': '384,384,0',</t>
  </si>
  <si>
    <t xml:space="preserve">  '390,391,0': '384,384,0',</t>
  </si>
  <si>
    <t xml:space="preserve">  '391,132,0': '384,128,0',</t>
  </si>
  <si>
    <t xml:space="preserve">  '391,133,0': '384,128,0',</t>
  </si>
  <si>
    <t xml:space="preserve">  '391,134,0': '384,128,0',</t>
  </si>
  <si>
    <t xml:space="preserve">  '391,260,0': '384,256,0',</t>
  </si>
  <si>
    <t xml:space="preserve">  '391,261,0': '384,256,0',</t>
  </si>
  <si>
    <t xml:space="preserve">  '391,262,0': '384,256,0',</t>
  </si>
  <si>
    <t xml:space="preserve">  '391,388,0': '384,384,0',</t>
  </si>
  <si>
    <t xml:space="preserve">  '391,389,0': '384,384,0',</t>
  </si>
  <si>
    <t xml:space="preserve">  '391,390,0': '384,384,0',</t>
  </si>
  <si>
    <t xml:space="preserve">  '253, 256, 0': '256,256,0',</t>
  </si>
  <si>
    <t xml:space="preserve">  '253, 257, 0': '256,256,0',</t>
  </si>
  <si>
    <t xml:space="preserve">  '253, 255, 0': '256,256,0',</t>
  </si>
  <si>
    <t xml:space="preserve">  '254, 258, 0': '256,256,0',</t>
  </si>
  <si>
    <t xml:space="preserve">  '254, 254, 0': '256,256,0',</t>
  </si>
  <si>
    <t xml:space="preserve">  '254, 259, 0': '256,256,0',</t>
  </si>
  <si>
    <t xml:space="preserve">  '254, 253, 0': '256,256,0',</t>
  </si>
  <si>
    <t xml:space="preserve">  '255, 259, 0': '256,256,0',</t>
  </si>
  <si>
    <t xml:space="preserve">  '255, 253, 0': '256,256,0',</t>
  </si>
  <si>
    <t xml:space="preserve">  '256, 259, 0': '256,256,0',</t>
  </si>
  <si>
    <t xml:space="preserve">  '256, 253, 0': '256,256,0',</t>
  </si>
  <si>
    <t xml:space="preserve">  '257, 259, 0': '256,256,0',</t>
  </si>
  <si>
    <t xml:space="preserve">  '257, 253, 0': '256,256,0',</t>
  </si>
  <si>
    <t xml:space="preserve">  '258, 258, 0': '256,256,0',</t>
  </si>
  <si>
    <t xml:space="preserve">  '258, 254, 0': '256,256,0',</t>
  </si>
  <si>
    <t xml:space="preserve">  '258, 257, 0': '256,256,0',</t>
  </si>
  <si>
    <t xml:space="preserve">  '258, 255, 0': '256,256,0',</t>
  </si>
  <si>
    <t xml:space="preserve">  '259, 256, 0': '256,256,0',</t>
  </si>
  <si>
    <t xml:space="preserve">  '3,14,0': 'RSS',</t>
  </si>
  <si>
    <t xml:space="preserve">  '309,21,0': 'RSS',</t>
  </si>
  <si>
    <t xml:space="preserve">  '465,10,0': 'RSS',</t>
  </si>
  <si>
    <t xml:space="preserve">  '142,34,0': 'RSS',</t>
  </si>
  <si>
    <t xml:space="preserve">  '231,61,0': 'RSS',</t>
  </si>
  <si>
    <t xml:space="preserve">  '257,35,0': 'RSS',</t>
  </si>
  <si>
    <t xml:space="preserve">  '144,6,0': 'RSS',</t>
  </si>
  <si>
    <t xml:space="preserve">  '404,59,0': 'RSS',</t>
  </si>
  <si>
    <t xml:space="preserve">  '111,51,0': 'RSS',</t>
  </si>
  <si>
    <t xml:space="preserve">  '180,50,0': 'RSS',</t>
  </si>
  <si>
    <t xml:space="preserve">  '138,77,0': 'RSS',</t>
  </si>
  <si>
    <t xml:space="preserve">  '275,1,0': 'RSS',</t>
  </si>
  <si>
    <t xml:space="preserve">  '219,75,0': 'RSS',</t>
  </si>
  <si>
    <t xml:space="preserve">  '395,23,0': 'RSS',</t>
  </si>
  <si>
    <t xml:space="preserve">  '10,43,0': 'RSS',</t>
  </si>
  <si>
    <t xml:space="preserve">  '249,22,0': 'RSS',</t>
  </si>
  <si>
    <t xml:space="preserve">  '218,17,0': 'RSS',</t>
  </si>
  <si>
    <t xml:space="preserve">  '322,52,0': 'RSS',</t>
  </si>
  <si>
    <t xml:space="preserve">  '364,57,0': 'RSS',</t>
  </si>
  <si>
    <t xml:space="preserve">  '121,18,0': 'RSS',</t>
  </si>
  <si>
    <t xml:space="preserve">  '454,10,0': 'RSS',</t>
  </si>
  <si>
    <t xml:space="preserve">  '271,7,0': 'RSS',</t>
  </si>
  <si>
    <t xml:space="preserve">  '182,11,0': 'RSS',</t>
  </si>
  <si>
    <t xml:space="preserve">  '114,72,0': 'RSS',</t>
  </si>
  <si>
    <t xml:space="preserve">  '367,55,0': 'RSS',</t>
  </si>
  <si>
    <t xml:space="preserve">  '202,53,0': 'RSS',</t>
  </si>
  <si>
    <t xml:space="preserve">  '189,30,0': 'RSS',</t>
  </si>
  <si>
    <t xml:space="preserve">  '383,13,0': 'RSS',</t>
  </si>
  <si>
    <t xml:space="preserve">  '495,29,0': 'RSS',</t>
  </si>
  <si>
    <t xml:space="preserve">  '480,69,0': 'RSS',</t>
  </si>
  <si>
    <t xml:space="preserve">  '143,43,0': 'RSS',</t>
  </si>
  <si>
    <t xml:space="preserve">  '11,7,0': 'RSS',</t>
  </si>
  <si>
    <t xml:space="preserve">  '200,67,0': 'RSS',</t>
  </si>
  <si>
    <t xml:space="preserve">  '127,40,0': 'RSS',</t>
  </si>
  <si>
    <t xml:space="preserve">  '349,4,0': 'RSS',</t>
  </si>
  <si>
    <t xml:space="preserve">  '115,73,0': 'RSS',</t>
  </si>
  <si>
    <t xml:space="preserve">  '365,30,0': 'RSS',</t>
  </si>
  <si>
    <t xml:space="preserve">  '16,64,0': 'RSS',</t>
  </si>
  <si>
    <t xml:space="preserve">  '384,58,0': 'RSS',</t>
  </si>
  <si>
    <t xml:space="preserve">  '346,68,0': 'RSS',</t>
  </si>
  <si>
    <t xml:space="preserve">  '359,70,0': 'RSS',</t>
  </si>
  <si>
    <t xml:space="preserve">  '466,25,0': 'RSS',</t>
  </si>
  <si>
    <t xml:space="preserve">  '269,76,0': 'RSS',</t>
  </si>
  <si>
    <t xml:space="preserve">  '426,76,0': 'RSS',</t>
  </si>
  <si>
    <t xml:space="preserve">  '356,73,0': 'RSS',</t>
  </si>
  <si>
    <t xml:space="preserve">  '16,56,0': 'RSS',</t>
  </si>
  <si>
    <t xml:space="preserve">  '304,39,0': 'RSS',</t>
  </si>
  <si>
    <t xml:space="preserve">  '69,51,0': 'RSS',</t>
  </si>
  <si>
    <t xml:space="preserve">  '473,2,0': 'RSS',</t>
  </si>
  <si>
    <t xml:space="preserve">  '478,37,0': 'RSS',</t>
  </si>
  <si>
    <t xml:space="preserve">  '502,75,0': 'RSS',</t>
  </si>
  <si>
    <t xml:space="preserve">  '122,70,0': 'RSS',</t>
  </si>
  <si>
    <t xml:space="preserve">  '327,0,0': 'RSS',</t>
  </si>
  <si>
    <t xml:space="preserve">  '203,29,0': 'RSS',</t>
  </si>
  <si>
    <t xml:space="preserve">  '494,25,0': 'RSS',</t>
  </si>
  <si>
    <t xml:space="preserve">  '108,40,0': 'RSS',</t>
  </si>
  <si>
    <t xml:space="preserve">  '15,70,0': 'RSS',</t>
  </si>
  <si>
    <t xml:space="preserve">  '458,36,0': 'RSS',</t>
  </si>
  <si>
    <t xml:space="preserve">  '155,8,0': 'RSS',</t>
  </si>
  <si>
    <t xml:space="preserve">  '433,15,0': 'RSS',</t>
  </si>
  <si>
    <t xml:space="preserve">  '497,55,0': 'RSS',</t>
  </si>
  <si>
    <t xml:space="preserve">  '51,57,0': 'RSS',</t>
  </si>
  <si>
    <t xml:space="preserve">  '284,11,0': 'RSS',</t>
  </si>
  <si>
    <t xml:space="preserve">  '99,17,0': 'RSS',</t>
  </si>
  <si>
    <t xml:space="preserve">  '474,45,0': 'RSS',</t>
  </si>
  <si>
    <t xml:space="preserve">  '300,56,0': 'RSS',</t>
  </si>
  <si>
    <t xml:space="preserve">  '390,52,0': 'RSS',</t>
  </si>
  <si>
    <t xml:space="preserve">  '493,51,0': 'RSS',</t>
  </si>
  <si>
    <t xml:space="preserve">  '206,39,0': 'RSS',</t>
  </si>
  <si>
    <t xml:space="preserve">  '393,11,0': 'RSS',</t>
  </si>
  <si>
    <t xml:space="preserve">  '351,43,0': 'RSS',</t>
  </si>
  <si>
    <t xml:space="preserve">  '271,35,0': 'RSS',</t>
  </si>
  <si>
    <t xml:space="preserve">  '33,21,0': 'RSS',</t>
  </si>
  <si>
    <t xml:space="preserve">  '373,18,0': 'RSS',</t>
  </si>
  <si>
    <t xml:space="preserve">  '397,18,0': 'RSS',</t>
  </si>
  <si>
    <t xml:space="preserve">  '10,14,0': 'RSS',</t>
  </si>
  <si>
    <t xml:space="preserve">  '263,13,0': 'RSS',</t>
  </si>
  <si>
    <t xml:space="preserve">  '302,12,0': 'RSS',</t>
  </si>
  <si>
    <t xml:space="preserve">  '503,6,0': 'RSS',</t>
  </si>
  <si>
    <t xml:space="preserve">  '435,63,0': 'RSS',</t>
  </si>
  <si>
    <t xml:space="preserve">  '502,47,0': 'RSS',</t>
  </si>
  <si>
    <t xml:space="preserve">  '190,10,0': 'RSS',</t>
  </si>
  <si>
    <t xml:space="preserve">  '397,12,0': 'RSS',</t>
  </si>
  <si>
    <t xml:space="preserve">  '254,46,0': 'RSS',</t>
  </si>
  <si>
    <t xml:space="preserve">  '6,42,0': 'RSS',</t>
  </si>
  <si>
    <t xml:space="preserve">  '454,7,0': 'RSS',</t>
  </si>
  <si>
    <t xml:space="preserve">  '386,37,0': 'RSS',</t>
  </si>
  <si>
    <t xml:space="preserve">  '324,55,0': 'RSS',</t>
  </si>
  <si>
    <t xml:space="preserve">  '74,56,0': 'RSS',</t>
  </si>
  <si>
    <t xml:space="preserve">  '481,66,0': 'RSS',</t>
  </si>
  <si>
    <t xml:space="preserve">  '111,7,0': 'RSS',</t>
  </si>
  <si>
    <t xml:space="preserve">  '446,67,0': 'RSS',</t>
  </si>
  <si>
    <t xml:space="preserve">  '353,2,0': 'RSS',</t>
  </si>
  <si>
    <t xml:space="preserve">  '362,63,0': 'RSS',</t>
  </si>
  <si>
    <t xml:space="preserve">  '470,38,0': 'RSS',</t>
  </si>
  <si>
    <t xml:space="preserve">  '366,35,0': 'RSS',</t>
  </si>
  <si>
    <t xml:space="preserve">  '322,28,0': 'RSS',</t>
  </si>
  <si>
    <t xml:space="preserve">  '34,15,0': 'RSS',</t>
  </si>
  <si>
    <t xml:space="preserve">  '441,13,0': 'RSS',</t>
  </si>
  <si>
    <t xml:space="preserve">  '100,31,0': 'RSS',</t>
  </si>
  <si>
    <t xml:space="preserve">  '177,22,0': 'RSS',</t>
  </si>
  <si>
    <t xml:space="preserve">  '333,44,0': 'RSS',</t>
  </si>
  <si>
    <t xml:space="preserve">  '167,23,0': 'RSS',</t>
  </si>
  <si>
    <t xml:space="preserve">  '181,55,0': 'RSS',</t>
  </si>
  <si>
    <t xml:space="preserve">  '135,6,0': 'RSS',</t>
  </si>
  <si>
    <t xml:space="preserve">  '385,19,0': 'RSS',</t>
  </si>
  <si>
    <t xml:space="preserve">  '486,75,0': 'RSS',</t>
  </si>
  <si>
    <t xml:space="preserve">  '457,60,0': 'RSS',</t>
  </si>
  <si>
    <t xml:space="preserve">  '32,80,0': 'RSS',</t>
  </si>
  <si>
    <t xml:space="preserve">  '301,35,0': 'RSS',</t>
  </si>
  <si>
    <t xml:space="preserve">  '484,23,0': 'RSS',</t>
  </si>
  <si>
    <t xml:space="preserve">  '493,45,0': 'RSS',</t>
  </si>
  <si>
    <t xml:space="preserve">  '286,51,0': 'RSS',</t>
  </si>
  <si>
    <t xml:space="preserve">  '60,75,0': 'RSS',</t>
  </si>
  <si>
    <t xml:space="preserve">  '150,23,0': 'RSS',</t>
  </si>
  <si>
    <t xml:space="preserve">  '202,32,0': 'RSS',</t>
  </si>
  <si>
    <t xml:space="preserve">  '214,33,0': 'RSS',</t>
  </si>
  <si>
    <t xml:space="preserve">  '491,50,0': 'RSS',</t>
  </si>
  <si>
    <t xml:space="preserve">  '369,58,0': 'RSS',</t>
  </si>
  <si>
    <t xml:space="preserve">  '213,9,0': 'RSS',</t>
  </si>
  <si>
    <t xml:space="preserve">  '284,78,0': 'RSS',</t>
  </si>
  <si>
    <t xml:space="preserve">  '98,1,0': 'RSS',</t>
  </si>
  <si>
    <t xml:space="preserve">  '154,52,0': 'RSS',</t>
  </si>
  <si>
    <t xml:space="preserve">  '451,65,0': 'RSS',</t>
  </si>
  <si>
    <t xml:space="preserve">  '367,24,0': 'RSS',</t>
  </si>
  <si>
    <t xml:space="preserve">  '96,55,0': 'RSS',</t>
  </si>
  <si>
    <t xml:space="preserve">  '99,27,0': 'RSS',</t>
  </si>
  <si>
    <t xml:space="preserve">  '410,61,0': 'RSS',</t>
  </si>
  <si>
    <t xml:space="preserve">  '51,6,0': 'RSS',</t>
  </si>
  <si>
    <t xml:space="preserve">  '255,70,0': 'RSS',</t>
  </si>
  <si>
    <t xml:space="preserve">  '248,33,0': 'RSS',</t>
  </si>
  <si>
    <t xml:space="preserve">  '470,33,0': 'RSS',</t>
  </si>
  <si>
    <t xml:space="preserve">  '90,73,0': 'RSS',</t>
  </si>
  <si>
    <t xml:space="preserve">  '343,11,0': 'RSS',</t>
  </si>
  <si>
    <t xml:space="preserve">  '433,46,0': 'RSS',</t>
  </si>
  <si>
    <t xml:space="preserve">  '300,6,0': 'RSS',</t>
  </si>
  <si>
    <t xml:space="preserve">  '141,17,0': 'RSS',</t>
  </si>
  <si>
    <t xml:space="preserve">  '489,35,0': 'RSS',</t>
  </si>
  <si>
    <t xml:space="preserve">  '493,58,0': 'RSS',</t>
  </si>
  <si>
    <t xml:space="preserve">  '481,3,0': 'RSS',</t>
  </si>
  <si>
    <t xml:space="preserve">  '394,19,0': 'RSS',</t>
  </si>
  <si>
    <t xml:space="preserve">  '291,75,0': 'RSS',</t>
  </si>
  <si>
    <t xml:space="preserve">  '235,32,0': 'RSS',</t>
  </si>
  <si>
    <t xml:space="preserve">  '307,55,0': 'RSS',</t>
  </si>
  <si>
    <t xml:space="preserve">  '202,13,0': 'RSS',</t>
  </si>
  <si>
    <t xml:space="preserve">  '470,28,0': 'RSS',</t>
  </si>
  <si>
    <t xml:space="preserve">  '22,1,0': 'RSS',</t>
  </si>
  <si>
    <t xml:space="preserve">  '145,43,0': 'RSS',</t>
  </si>
  <si>
    <t xml:space="preserve">  '223,24,0': 'RSS',</t>
  </si>
  <si>
    <t xml:space="preserve">  '314,68,0': 'RSS',</t>
  </si>
  <si>
    <t xml:space="preserve">  '425,44,0': 'RSS',</t>
  </si>
  <si>
    <t xml:space="preserve">  '486,13,0': 'RSS',</t>
  </si>
  <si>
    <t xml:space="preserve">  '308,71,0': 'RSS',</t>
  </si>
  <si>
    <t xml:space="preserve">  '98,38,0': 'RSS',</t>
  </si>
  <si>
    <t xml:space="preserve">  '338,44,0': 'RSS',</t>
  </si>
  <si>
    <t xml:space="preserve">  '221,36,0': 'RSS',</t>
  </si>
  <si>
    <t xml:space="preserve">  '305,36,0': 'RSS',</t>
  </si>
  <si>
    <t xml:space="preserve">  '245,76,0': 'RSS',</t>
  </si>
  <si>
    <t xml:space="preserve">  '65,65,0': 'RSS',</t>
  </si>
  <si>
    <t xml:space="preserve">  '157,68,0': 'RSS',</t>
  </si>
  <si>
    <t xml:space="preserve">  '85,46,0': 'RSS',</t>
  </si>
  <si>
    <t xml:space="preserve">  '321,36,0': 'RSS',</t>
  </si>
  <si>
    <t xml:space="preserve">  '247,63,0': 'RSS',</t>
  </si>
  <si>
    <t xml:space="preserve">  '181,2,0': 'RSS',</t>
  </si>
  <si>
    <t xml:space="preserve">  '354,72,0': 'RSS',</t>
  </si>
  <si>
    <t xml:space="preserve">  '294,26,0': 'RSS',</t>
  </si>
  <si>
    <t xml:space="preserve">  '499,78,0': 'RSS',</t>
  </si>
  <si>
    <t xml:space="preserve">  '508,62,0': 'RSS',</t>
  </si>
  <si>
    <t xml:space="preserve">  '230,70,0': 'RSS',</t>
  </si>
  <si>
    <t xml:space="preserve">  '176,68,0': 'RSS',</t>
  </si>
  <si>
    <t xml:space="preserve">  '258,60,0': 'RSS',</t>
  </si>
  <si>
    <t xml:space="preserve">  '342,4,0': 'RSS',</t>
  </si>
  <si>
    <t xml:space="preserve">  '396,14,0': 'RSS',</t>
  </si>
  <si>
    <t xml:space="preserve">  '411,7,0': 'RSS',</t>
  </si>
  <si>
    <t xml:space="preserve">  '183,2,0': 'RSS',</t>
  </si>
  <si>
    <t xml:space="preserve">  '458,3,0': 'RSS',</t>
  </si>
  <si>
    <t xml:space="preserve">  '409,35,0': 'RSS',</t>
  </si>
  <si>
    <t xml:space="preserve">  '307,35,0': 'RSS',</t>
  </si>
  <si>
    <t xml:space="preserve">  '258,46,0': 'RSS',</t>
  </si>
  <si>
    <t xml:space="preserve">  '192,64,0': 'RSS',</t>
  </si>
  <si>
    <t xml:space="preserve">  '278,35,0': 'RSS',</t>
  </si>
  <si>
    <t xml:space="preserve">  '147,39,0': 'RSS',</t>
  </si>
  <si>
    <t xml:space="preserve">  '100,43,0': 'RSS',</t>
  </si>
  <si>
    <t xml:space="preserve">  '317,19,0': 'RSS',</t>
  </si>
  <si>
    <t xml:space="preserve">  '281,71,0': 'RSS',</t>
  </si>
  <si>
    <t xml:space="preserve">  '132,33,0': 'RSS',</t>
  </si>
  <si>
    <t xml:space="preserve">  '362,35,0': 'RSS',</t>
  </si>
  <si>
    <t xml:space="preserve">  '221,15,0': 'RSS',</t>
  </si>
  <si>
    <t xml:space="preserve">  '233,19,0': 'RSS',</t>
  </si>
  <si>
    <t xml:space="preserve">  '107,33,0': 'RSS',</t>
  </si>
  <si>
    <t xml:space="preserve">  '328,28,0': 'RSS',</t>
  </si>
  <si>
    <t xml:space="preserve">  '494,29,0': 'RSS',</t>
  </si>
  <si>
    <t xml:space="preserve">  '484,24,0': 'RSS',</t>
  </si>
  <si>
    <t xml:space="preserve">  '482,52,0': 'RSS',</t>
  </si>
  <si>
    <t xml:space="preserve">  '306,73,0': 'RSS',</t>
  </si>
  <si>
    <t xml:space="preserve">  '198,29,0': 'RSS',</t>
  </si>
  <si>
    <t xml:space="preserve">  '504,80,0': 'RSS',</t>
  </si>
  <si>
    <t xml:space="preserve">  '140,23,0': 'RSS',</t>
  </si>
  <si>
    <t xml:space="preserve">  '240,61,0': 'RSS',</t>
  </si>
  <si>
    <t xml:space="preserve">  '475,72,0': 'RSS',</t>
  </si>
  <si>
    <t xml:space="preserve">  '210,6,0': 'RSS',</t>
  </si>
  <si>
    <t xml:space="preserve">  '311,5,0': 'RSS',</t>
  </si>
  <si>
    <t xml:space="preserve">  '512,37,0': 'RSS',</t>
  </si>
  <si>
    <t xml:space="preserve">  '116,46,0': 'RSS',</t>
  </si>
  <si>
    <t xml:space="preserve">  '370,70,0': 'RSS',</t>
  </si>
  <si>
    <t xml:space="preserve">  '190,19,0': 'RSS',</t>
  </si>
  <si>
    <t xml:space="preserve">  '264,5,0': 'RSS',</t>
  </si>
  <si>
    <t xml:space="preserve">  '127,27,0': 'RSS',</t>
  </si>
  <si>
    <t xml:space="preserve">  '349,45,0': 'RSS',</t>
  </si>
  <si>
    <t xml:space="preserve">  '438,64,0': 'RSS',</t>
  </si>
  <si>
    <t xml:space="preserve">  '255,59,0': 'RSS',</t>
  </si>
  <si>
    <t xml:space="preserve">  '131,32,0': 'RSS',</t>
  </si>
  <si>
    <t xml:space="preserve">  '203,80,0': 'RSS',</t>
  </si>
  <si>
    <t xml:space="preserve">  '235,5,0': 'RSS',</t>
  </si>
  <si>
    <t xml:space="preserve">  '322,48,0': 'RSS',</t>
  </si>
  <si>
    <t xml:space="preserve">  '408,36,0': 'RSS',</t>
  </si>
  <si>
    <t xml:space="preserve">  '239,17,0': 'RSS',</t>
  </si>
  <si>
    <t xml:space="preserve">  '162,35,0': 'RSS',</t>
  </si>
  <si>
    <t xml:space="preserve">  '412,26,0': 'RSS',</t>
  </si>
  <si>
    <t xml:space="preserve">  '338,57,0': 'RSS',</t>
  </si>
  <si>
    <t xml:space="preserve">  '396,23,0': 'RSS',</t>
  </si>
  <si>
    <t xml:space="preserve">  '376,21,0': 'RSS',</t>
  </si>
  <si>
    <t xml:space="preserve">  '204,49,0': 'RSS',</t>
  </si>
  <si>
    <t xml:space="preserve">  '370,14,0': 'RSS',</t>
  </si>
  <si>
    <t xml:space="preserve">  '154,9,0': 'RSS',</t>
  </si>
  <si>
    <t xml:space="preserve">  '296,74,0': 'RSS',</t>
  </si>
  <si>
    <t xml:space="preserve">  '108,26,0': 'RSS',</t>
  </si>
  <si>
    <t xml:space="preserve">  '117,31,0': 'RSS',</t>
  </si>
  <si>
    <t xml:space="preserve">  '234,6,0': 'RSS',</t>
  </si>
  <si>
    <t xml:space="preserve">  '405,58,0': 'RSS',</t>
  </si>
  <si>
    <t xml:space="preserve">  '30,57,0': 'RSS',</t>
  </si>
  <si>
    <t xml:space="preserve">  '182,25,0': 'RSS',</t>
  </si>
  <si>
    <t xml:space="preserve">  '100,76,0': 'RSS',</t>
  </si>
  <si>
    <t xml:space="preserve">  '176,5,0': 'RSS',</t>
  </si>
  <si>
    <t xml:space="preserve">  '398,14,0': 'RSS',</t>
  </si>
  <si>
    <t xml:space="preserve">  '334,77,0': 'RSS',</t>
  </si>
  <si>
    <t xml:space="preserve">  '241,70,0': 'RSS',</t>
  </si>
  <si>
    <t xml:space="preserve">  '445,26,0': 'RSS',</t>
  </si>
  <si>
    <t xml:space="preserve">  '303,41,0': 'RSS',</t>
  </si>
  <si>
    <t xml:space="preserve">  '341,37,0': 'RSS',</t>
  </si>
  <si>
    <t xml:space="preserve">  '73,48,0': 'RSS',</t>
  </si>
  <si>
    <t xml:space="preserve">  '391,76,0': 'RSS',</t>
  </si>
  <si>
    <t xml:space="preserve">  '150,45,0': 'RSS',</t>
  </si>
  <si>
    <t xml:space="preserve">  '147,5,0': 'RSS',</t>
  </si>
  <si>
    <t xml:space="preserve">  '497,37,0': 'RSS',</t>
  </si>
  <si>
    <t xml:space="preserve">  '489,73,0': 'RSS',</t>
  </si>
  <si>
    <t xml:space="preserve">  '65,43,0': 'RSS',</t>
  </si>
  <si>
    <t xml:space="preserve">  '374,22,0': 'RSS',</t>
  </si>
  <si>
    <t xml:space="preserve">  '64,32,0': 'RSS',</t>
  </si>
  <si>
    <t xml:space="preserve">  '293,12,0': 'RSS',</t>
  </si>
  <si>
    <t xml:space="preserve">  '481,11,0': 'RSS',</t>
  </si>
  <si>
    <t xml:space="preserve">  '31,75,0': 'RSS',</t>
  </si>
  <si>
    <t xml:space="preserve">  '392,78,0': 'RSS',</t>
  </si>
  <si>
    <t xml:space="preserve">  '510,51,0': 'RSS',</t>
  </si>
  <si>
    <t xml:space="preserve">  '40,6,0': 'RSS',</t>
  </si>
  <si>
    <t xml:space="preserve">  '246,62,0': 'RSS',</t>
  </si>
  <si>
    <t xml:space="preserve">  '331,5,0': 'RSS',</t>
  </si>
  <si>
    <t xml:space="preserve">  '108,8,0': 'RSS',</t>
  </si>
  <si>
    <t xml:space="preserve">  '385,14,0': 'RSS',</t>
  </si>
  <si>
    <t xml:space="preserve">  '313,15,0': 'RSS',</t>
  </si>
  <si>
    <t xml:space="preserve">  '287,25,0': 'RSS',</t>
  </si>
  <si>
    <t xml:space="preserve">  '95,16,0': 'RSS',</t>
  </si>
  <si>
    <t xml:space="preserve">  '353,50,0': 'RSS',</t>
  </si>
  <si>
    <t xml:space="preserve">  '89,24,0': 'RSS',</t>
  </si>
  <si>
    <t xml:space="preserve">  '132,8,0': 'RSS',</t>
  </si>
  <si>
    <t xml:space="preserve">  '163,70,0': 'RSS',</t>
  </si>
  <si>
    <t xml:space="preserve">  '305,11,0': 'RSS',</t>
  </si>
  <si>
    <t xml:space="preserve">  '397,41,0': 'RSS',</t>
  </si>
  <si>
    <t xml:space="preserve">  '489,67,0': 'RSS',</t>
  </si>
  <si>
    <t xml:space="preserve">  '299,52,0': 'RSS',</t>
  </si>
  <si>
    <t xml:space="preserve">  '74,20,0': 'RSS',</t>
  </si>
  <si>
    <t xml:space="preserve">  '398,58,0': 'RSS',</t>
  </si>
  <si>
    <t xml:space="preserve">  '478,26,0': 'RSS',</t>
  </si>
  <si>
    <t xml:space="preserve">  '414,75,0': 'RSS',</t>
  </si>
  <si>
    <t xml:space="preserve">  '283,14,0': 'RSS',</t>
  </si>
  <si>
    <t xml:space="preserve">  '344,79,0': 'RSS',</t>
  </si>
  <si>
    <t xml:space="preserve">  '404,68,0': 'RSS',</t>
  </si>
  <si>
    <t xml:space="preserve">  '87,63,0': 'RSS',</t>
  </si>
  <si>
    <t xml:space="preserve">  '491,43,0': 'RSS',</t>
  </si>
  <si>
    <t xml:space="preserve">  '22,55,0': 'RSS',</t>
  </si>
  <si>
    <t xml:space="preserve">  '418,53,0': 'RSS',</t>
  </si>
  <si>
    <t xml:space="preserve">  '120,19,0': 'RSS',</t>
  </si>
  <si>
    <t xml:space="preserve">  '435,24,0': 'RSS',</t>
  </si>
  <si>
    <t xml:space="preserve">  '435,66,0': 'RSS',</t>
  </si>
  <si>
    <t xml:space="preserve">  '129,14,0': 'RSS',</t>
  </si>
  <si>
    <t xml:space="preserve">  '337,50,0': 'RSS',</t>
  </si>
  <si>
    <t xml:space="preserve">  '58,25,0': 'RSS',</t>
  </si>
  <si>
    <t xml:space="preserve">  '217,37,0': 'RSS',</t>
  </si>
  <si>
    <t xml:space="preserve">  '422,10,0': 'RSS',</t>
  </si>
  <si>
    <t xml:space="preserve">  '348,27,0': 'RSS',</t>
  </si>
  <si>
    <t xml:space="preserve">  '312,23,0': 'RSS',</t>
  </si>
  <si>
    <t xml:space="preserve">  '231,77,0': 'RSS',</t>
  </si>
  <si>
    <t xml:space="preserve">  '248,79,0': 'RSS',</t>
  </si>
  <si>
    <t xml:space="preserve">  '281,1,0': 'RSS',</t>
  </si>
  <si>
    <t xml:space="preserve">  '477,46,0': 'RSS',</t>
  </si>
  <si>
    <t xml:space="preserve">  '466,67,0': 'RSS',</t>
  </si>
  <si>
    <t xml:space="preserve">  '170,0,0': 'RSS',</t>
  </si>
  <si>
    <t xml:space="preserve">  '155,64,0': 'RSS',</t>
  </si>
  <si>
    <t xml:space="preserve">  '475,1,0': 'RSS',</t>
  </si>
  <si>
    <t xml:space="preserve">  '81,51,0': 'RSS',</t>
  </si>
  <si>
    <t xml:space="preserve">  '107,48,0': 'RSS',</t>
  </si>
  <si>
    <t xml:space="preserve">  '290,59,0': 'RSS',</t>
  </si>
  <si>
    <t xml:space="preserve">  '5,29,0': 'RSS',</t>
  </si>
  <si>
    <t xml:space="preserve">  '357,64,0': 'RSS',</t>
  </si>
  <si>
    <t xml:space="preserve">  '246,4,0': 'RSS',</t>
  </si>
  <si>
    <t xml:space="preserve">  '247,11,0': 'RSS',</t>
  </si>
  <si>
    <t xml:space="preserve">  '338,80,0': 'RSS',</t>
  </si>
  <si>
    <t xml:space="preserve">  '20,15,0': 'RSS',</t>
  </si>
  <si>
    <t xml:space="preserve">  '369,16,0': 'RSS',</t>
  </si>
  <si>
    <t xml:space="preserve">  '270,74,0': 'RSS',</t>
  </si>
  <si>
    <t xml:space="preserve">  '227,44,0': 'RSS',</t>
  </si>
  <si>
    <t xml:space="preserve">  '240,73,0': 'RSS',</t>
  </si>
  <si>
    <t xml:space="preserve">  '325,38,0': 'RSS',</t>
  </si>
  <si>
    <t xml:space="preserve">  '181,62,0': 'RSS',</t>
  </si>
  <si>
    <t xml:space="preserve">  '11,79,0': 'RSS',</t>
  </si>
  <si>
    <t xml:space="preserve">  '435,3,0': 'RSS',</t>
  </si>
  <si>
    <t xml:space="preserve">  '38,79,0': 'RSS',</t>
  </si>
  <si>
    <t xml:space="preserve">  '110,22,0': 'RSS',</t>
  </si>
  <si>
    <t xml:space="preserve">  '396,58,0': 'RSS',</t>
  </si>
  <si>
    <t xml:space="preserve">  '107,22,0': 'RSS',</t>
  </si>
  <si>
    <t xml:space="preserve">  '226,33,0': 'RSS',</t>
  </si>
  <si>
    <t xml:space="preserve">  '87,9,0': 'RSS',</t>
  </si>
  <si>
    <t xml:space="preserve">  '377,59,0': 'RSS',</t>
  </si>
  <si>
    <t xml:space="preserve">  '91,24,0': 'RSS',</t>
  </si>
  <si>
    <t xml:space="preserve">  '469,46,0': 'RSS',</t>
  </si>
  <si>
    <t xml:space="preserve">  '208,30,0': 'RSS',</t>
  </si>
  <si>
    <t xml:space="preserve">  '140,62,0': 'RSS',</t>
  </si>
  <si>
    <t xml:space="preserve">  '173,23,0': 'RSS',</t>
  </si>
  <si>
    <t xml:space="preserve">  '392,42,0': 'RSS',</t>
  </si>
  <si>
    <t xml:space="preserve">  '380,33,0': 'RSS',</t>
  </si>
  <si>
    <t xml:space="preserve">  '275,56,0': 'RSS',</t>
  </si>
  <si>
    <t xml:space="preserve">  '22,23,0': 'RSS',</t>
  </si>
  <si>
    <t xml:space="preserve">  '150,14,0': 'RSS',</t>
  </si>
  <si>
    <t xml:space="preserve">  '303,6,0': 'RSS',</t>
  </si>
  <si>
    <t xml:space="preserve">  '499,18,0': 'RSS',</t>
  </si>
  <si>
    <t xml:space="preserve">  '126,41,0': 'RSS',</t>
  </si>
  <si>
    <t xml:space="preserve">  '487,29,0': 'RSS',</t>
  </si>
  <si>
    <t xml:space="preserve">  '142,68,0': 'RSS',</t>
  </si>
  <si>
    <t xml:space="preserve">  '170,37,0': 'RSS',</t>
  </si>
  <si>
    <t xml:space="preserve">  '236,23,0': 'RSS',</t>
  </si>
  <si>
    <t xml:space="preserve">  '161,45,0': 'RSS',</t>
  </si>
  <si>
    <t xml:space="preserve">  '458,78,0': 'RSS',</t>
  </si>
  <si>
    <t xml:space="preserve">  '99,62,0': 'RSS',</t>
  </si>
  <si>
    <t xml:space="preserve">  '345,34,0': 'RSS',</t>
  </si>
  <si>
    <t xml:space="preserve">  '293,6,0': 'RSS',</t>
  </si>
  <si>
    <t xml:space="preserve">  '154,31,0': 'RSS',</t>
  </si>
  <si>
    <t xml:space="preserve">  '216,65,0': 'RSS',</t>
  </si>
  <si>
    <t xml:space="preserve">  '172,60,0': 'RSS',</t>
  </si>
  <si>
    <t xml:space="preserve">  '189,62,0': 'RSS',</t>
  </si>
  <si>
    <t xml:space="preserve">  '242,5,0': 'RSS',</t>
  </si>
  <si>
    <t xml:space="preserve">  '477,285,0': 'RSS',</t>
  </si>
  <si>
    <t xml:space="preserve">  '500,121,0': 'RSS',</t>
  </si>
  <si>
    <t xml:space="preserve">  '502,264,0': 'RSS',</t>
  </si>
  <si>
    <t xml:space="preserve">  '490,107,0': 'RSS',</t>
  </si>
  <si>
    <t xml:space="preserve">  '494,375,0': 'RSS',</t>
  </si>
  <si>
    <t xml:space="preserve">  '470,504,0': 'RSS',</t>
  </si>
  <si>
    <t xml:space="preserve">  '468,147,0': 'RSS',</t>
  </si>
  <si>
    <t xml:space="preserve">  '471,329,0': 'RSS',</t>
  </si>
  <si>
    <t xml:space="preserve">  '469,108,0': 'RSS',</t>
  </si>
  <si>
    <t xml:space="preserve">  '471,494,0': 'RSS',</t>
  </si>
  <si>
    <t xml:space="preserve">  '501,317,0': 'RSS',</t>
  </si>
  <si>
    <t xml:space="preserve">  '477,348,0': 'RSS',</t>
  </si>
  <si>
    <t xml:space="preserve">  '481,81,0': 'RSS',</t>
  </si>
  <si>
    <t xml:space="preserve">  '491,504,0': 'RSS',</t>
  </si>
  <si>
    <t xml:space="preserve">  '502,204,0': 'RSS',</t>
  </si>
  <si>
    <t xml:space="preserve">  '489,294,0': 'RSS',</t>
  </si>
  <si>
    <t xml:space="preserve">  '511,165,0': 'RSS',</t>
  </si>
  <si>
    <t xml:space="preserve">  '483,274,0': 'RSS',</t>
  </si>
  <si>
    <t xml:space="preserve">  '471,370,0': 'RSS',</t>
  </si>
  <si>
    <t xml:space="preserve">  '469,223,0': 'RSS',</t>
  </si>
  <si>
    <t xml:space="preserve">  '473,318,0': 'RSS',</t>
  </si>
  <si>
    <t xml:space="preserve">  '501,188,0': 'RSS',</t>
  </si>
  <si>
    <t xml:space="preserve">  '479,482,0': 'RSS',</t>
  </si>
  <si>
    <t xml:space="preserve">  '485,132,0': 'RSS',</t>
  </si>
  <si>
    <t xml:space="preserve">  '497,388,0': 'RSS',</t>
  </si>
  <si>
    <t xml:space="preserve">  '478,136,0': 'RSS',</t>
  </si>
  <si>
    <t xml:space="preserve">  '490,268,0': 'RSS',</t>
  </si>
  <si>
    <t xml:space="preserve">  '508,117,0': 'RSS',</t>
  </si>
  <si>
    <t xml:space="preserve">  '479,299,0': 'RSS',</t>
  </si>
  <si>
    <t xml:space="preserve">  '480,258,0': 'RSS',</t>
  </si>
  <si>
    <t xml:space="preserve">  '469,207,0': 'RSS',</t>
  </si>
  <si>
    <t xml:space="preserve">  '484,238,0': 'RSS',</t>
  </si>
  <si>
    <t xml:space="preserve">  '492,355,0': 'RSS',</t>
  </si>
  <si>
    <t xml:space="preserve">  '467,359,0': 'RSS',</t>
  </si>
  <si>
    <t xml:space="preserve">  '489,374,0': 'RSS',</t>
  </si>
  <si>
    <t xml:space="preserve">  '487,104,0': 'RSS',</t>
  </si>
  <si>
    <t xml:space="preserve">  '480,223,0': 'RSS',</t>
  </si>
  <si>
    <t xml:space="preserve">  '465,191,0': 'RSS',</t>
  </si>
  <si>
    <t xml:space="preserve">  '490,362,0': 'RSS',</t>
  </si>
  <si>
    <t xml:space="preserve">  '479,497,0': 'RSS',</t>
  </si>
  <si>
    <t xml:space="preserve">  '507,261,0': 'RSS',</t>
  </si>
  <si>
    <t xml:space="preserve">  '470,464,0': 'RSS',</t>
  </si>
  <si>
    <t xml:space="preserve">  '489,511,0': 'RSS',</t>
  </si>
  <si>
    <t xml:space="preserve">  '491,357,0': 'RSS',</t>
  </si>
  <si>
    <t xml:space="preserve">  '496,486,0': 'RSS',</t>
  </si>
  <si>
    <t xml:space="preserve">  '483,199,0': 'RSS',</t>
  </si>
  <si>
    <t xml:space="preserve">  '479,243,0': 'RSS',</t>
  </si>
  <si>
    <t xml:space="preserve">  '477,268,0': 'RSS',</t>
  </si>
  <si>
    <t xml:space="preserve">  '499,309,0': 'RSS',</t>
  </si>
  <si>
    <t xml:space="preserve">  '504,271,0': 'RSS',</t>
  </si>
  <si>
    <t xml:space="preserve">  '469,355,0': 'RSS',</t>
  </si>
  <si>
    <t xml:space="preserve">  '510,173,0': 'RSS',</t>
  </si>
  <si>
    <t xml:space="preserve">  '498,133,0': 'RSS',</t>
  </si>
  <si>
    <t xml:space="preserve">  '505,453,0': 'RSS',</t>
  </si>
  <si>
    <t xml:space="preserve">  '489,160,0': 'RSS',</t>
  </si>
  <si>
    <t xml:space="preserve">  '511,184,0': 'RSS',</t>
  </si>
  <si>
    <t xml:space="preserve">  '488,322,0': 'RSS',</t>
  </si>
  <si>
    <t xml:space="preserve">  '504,387,0': 'RSS',</t>
  </si>
  <si>
    <t xml:space="preserve">  '498,124,0': 'RSS',</t>
  </si>
  <si>
    <t xml:space="preserve">  '471,116,0': 'RSS',</t>
  </si>
  <si>
    <t xml:space="preserve">  '498,489,0': 'RSS',</t>
  </si>
  <si>
    <t xml:space="preserve">  '471,295,0': 'RSS',</t>
  </si>
  <si>
    <t xml:space="preserve">  '471,388,0': 'RSS',</t>
  </si>
  <si>
    <t xml:space="preserve">  '507,499,0': 'RSS',</t>
  </si>
  <si>
    <t xml:space="preserve">  '471,397,0': 'RSS',</t>
  </si>
  <si>
    <t xml:space="preserve">  '485,87,0': 'RSS',</t>
  </si>
  <si>
    <t xml:space="preserve">  '512,211,0': 'RSS',</t>
  </si>
  <si>
    <t xml:space="preserve">  '499,144,0': 'RSS',</t>
  </si>
  <si>
    <t xml:space="preserve">  '491,460,0': 'RSS',</t>
  </si>
  <si>
    <t xml:space="preserve">  '467,264,0': 'RSS',</t>
  </si>
  <si>
    <t xml:space="preserve">  '507,207,0': 'RSS',</t>
  </si>
  <si>
    <t xml:space="preserve">  '472,200,0': 'RSS',</t>
  </si>
  <si>
    <t xml:space="preserve">  '496,199,0': 'RSS',</t>
  </si>
  <si>
    <t xml:space="preserve">  '480,130,0': 'RSS',</t>
  </si>
  <si>
    <t xml:space="preserve">  '497,202,0': 'RSS',</t>
  </si>
  <si>
    <t xml:space="preserve">  '493,508,0': 'RSS',</t>
  </si>
  <si>
    <t xml:space="preserve">  '499,182,0': 'RSS',</t>
  </si>
  <si>
    <t xml:space="preserve">  '467,93,0': 'RSS',</t>
  </si>
  <si>
    <t xml:space="preserve">  '473,296,0': 'RSS',</t>
  </si>
  <si>
    <t xml:space="preserve">  '494,315,0': 'RSS',</t>
  </si>
  <si>
    <t xml:space="preserve">  '498,413,0': 'RSS',</t>
  </si>
  <si>
    <t xml:space="preserve">  '502,88,0': 'RSS',</t>
  </si>
  <si>
    <t xml:space="preserve">  '496,444,0': 'RSS',</t>
  </si>
  <si>
    <t xml:space="preserve">  '465,419,0': 'RSS',</t>
  </si>
  <si>
    <t xml:space="preserve">  '500,228,0': 'RSS',</t>
  </si>
  <si>
    <t xml:space="preserve">  '467,218,0': 'RSS',</t>
  </si>
  <si>
    <t xml:space="preserve">  '467,213,0': 'RSS',</t>
  </si>
  <si>
    <t xml:space="preserve">  '475,458,0': 'RSS',</t>
  </si>
  <si>
    <t xml:space="preserve">  '503,271,0': 'RSS',</t>
  </si>
  <si>
    <t xml:space="preserve">  '494,498,0': 'RSS',</t>
  </si>
  <si>
    <t xml:space="preserve">  '494,172,0': 'RSS',</t>
  </si>
  <si>
    <t xml:space="preserve">  '488,480,0': 'RSS',</t>
  </si>
  <si>
    <t xml:space="preserve">  '481,398,0': 'RSS',</t>
  </si>
  <si>
    <t xml:space="preserve">  '484,366,0': 'RSS',</t>
  </si>
  <si>
    <t xml:space="preserve">  '498,418,0': 'RSS',</t>
  </si>
  <si>
    <t xml:space="preserve">  '473,98,0': 'RSS',</t>
  </si>
  <si>
    <t xml:space="preserve">  '503,487,0': 'RSS',</t>
  </si>
  <si>
    <t xml:space="preserve">  '481,340,0': 'RSS',</t>
  </si>
  <si>
    <t xml:space="preserve">  '500,108,0': 'RSS',</t>
  </si>
  <si>
    <t xml:space="preserve">  '504,254,0': 'RSS',</t>
  </si>
  <si>
    <t xml:space="preserve">  '470,398,0': 'RSS',</t>
  </si>
  <si>
    <t xml:space="preserve">  '464,197,0': 'RSS',</t>
  </si>
  <si>
    <t xml:space="preserve">  '465,208,0': 'RSS',</t>
  </si>
  <si>
    <t xml:space="preserve">  '497,341,0': 'RSS',</t>
  </si>
  <si>
    <t xml:space="preserve">  '501,120,0': 'RSS',</t>
  </si>
  <si>
    <t xml:space="preserve">  '503,145,0': 'RSS',</t>
  </si>
  <si>
    <t xml:space="preserve">  '471,203,0': 'RSS',</t>
  </si>
  <si>
    <t xml:space="preserve">  '479,380,0': 'RSS',</t>
  </si>
  <si>
    <t xml:space="preserve">  '496,85,0': 'RSS',</t>
  </si>
  <si>
    <t xml:space="preserve">  '468,459,0': 'RSS',</t>
  </si>
  <si>
    <t xml:space="preserve">  '500,508,0': 'RSS',</t>
  </si>
  <si>
    <t xml:space="preserve">  '511,210,0': 'RSS',</t>
  </si>
  <si>
    <t xml:space="preserve">  '500,141,0': 'RSS',</t>
  </si>
  <si>
    <t xml:space="preserve">  '483,161,0': 'RSS',</t>
  </si>
  <si>
    <t xml:space="preserve">  '490,382,0': 'RSS',</t>
  </si>
  <si>
    <t xml:space="preserve">  '493,349,0': 'RSS',</t>
  </si>
  <si>
    <t xml:space="preserve">  '482,473,0': 'RSS',</t>
  </si>
  <si>
    <t xml:space="preserve">  '512,463,0': 'RSS',</t>
  </si>
  <si>
    <t xml:space="preserve">  '477,320,0': 'RSS',</t>
  </si>
  <si>
    <t xml:space="preserve">  '498,389,0': 'RSS',</t>
  </si>
  <si>
    <t xml:space="preserve">  '505,331,0': 'RSS',</t>
  </si>
  <si>
    <t xml:space="preserve">  '470,224,0': 'RSS',</t>
  </si>
  <si>
    <t xml:space="preserve">  '486,251,0': 'RSS',</t>
  </si>
  <si>
    <t xml:space="preserve">  '483,302,0': 'RSS',</t>
  </si>
  <si>
    <t xml:space="preserve">  '472,158,0': 'RSS',</t>
  </si>
  <si>
    <t xml:space="preserve">  '506,411,0': 'RSS',</t>
  </si>
  <si>
    <t xml:space="preserve">  '474,185,0': 'RSS',</t>
  </si>
  <si>
    <t xml:space="preserve">  '508,429,0': 'RSS',</t>
  </si>
  <si>
    <t xml:space="preserve">  '468,248,0': 'RSS',</t>
  </si>
  <si>
    <t xml:space="preserve">  '479,237,0': 'RSS',</t>
  </si>
  <si>
    <t xml:space="preserve">  '483,244,0': 'RSS',</t>
  </si>
  <si>
    <t xml:space="preserve">  '492,174,0': 'RSS',</t>
  </si>
  <si>
    <t xml:space="preserve">  '505,324,0': 'RSS',</t>
  </si>
  <si>
    <t xml:space="preserve">  '487,200,0': 'RSS',</t>
  </si>
  <si>
    <t xml:space="preserve">  '510,434,0': 'RSS',</t>
  </si>
  <si>
    <t xml:space="preserve">  '471,339,0': 'RSS',</t>
  </si>
  <si>
    <t xml:space="preserve">  '502,190,0': 'RSS',</t>
  </si>
  <si>
    <t xml:space="preserve">  '478,411,0': 'RSS',</t>
  </si>
  <si>
    <t xml:space="preserve">  '466,142,0': 'RSS',</t>
  </si>
  <si>
    <t xml:space="preserve">  '464,287,0': 'RSS',</t>
  </si>
  <si>
    <t xml:space="preserve">  '473,369,0': 'RSS',</t>
  </si>
  <si>
    <t xml:space="preserve">  '506,174,0': 'RSS',</t>
  </si>
  <si>
    <t xml:space="preserve">  '483,100,0': 'RSS',</t>
  </si>
  <si>
    <t xml:space="preserve">  '512,320,0': 'RSS',</t>
  </si>
  <si>
    <t xml:space="preserve">  '501,492,0': 'RSS',</t>
  </si>
  <si>
    <t xml:space="preserve">  '509,287,0': 'RSS',</t>
  </si>
  <si>
    <t xml:space="preserve">  '501,140,0': 'RSS',</t>
  </si>
  <si>
    <t xml:space="preserve">  '475,225,0': 'RSS',</t>
  </si>
  <si>
    <t xml:space="preserve">  '499,263,0': 'RSS',</t>
  </si>
  <si>
    <t xml:space="preserve">  '499,119,0': 'RSS',</t>
  </si>
  <si>
    <t xml:space="preserve">  '488,250,0': 'RSS',</t>
  </si>
  <si>
    <t xml:space="preserve">  '471,171,0': 'RSS',</t>
  </si>
  <si>
    <t xml:space="preserve">  '482,290,0': 'RSS',</t>
  </si>
  <si>
    <t xml:space="preserve">  '498,365,0': 'RSS',</t>
  </si>
  <si>
    <t xml:space="preserve">  '475,270,0': 'RSS',</t>
  </si>
  <si>
    <t xml:space="preserve">  '472,386,0': 'RSS',</t>
  </si>
  <si>
    <t xml:space="preserve">  '473,298,0': 'RSS',</t>
  </si>
  <si>
    <t xml:space="preserve">  '493,478,0': 'RSS',</t>
  </si>
  <si>
    <t xml:space="preserve">  '487,429,0': 'RSS',</t>
  </si>
  <si>
    <t xml:space="preserve">  '478,200,0': 'RSS',</t>
  </si>
  <si>
    <t xml:space="preserve">  '496,510,0': 'RSS',</t>
  </si>
  <si>
    <t xml:space="preserve">  '504,81,0': 'RSS',</t>
  </si>
  <si>
    <t xml:space="preserve">  '493,381,0': 'RSS',</t>
  </si>
  <si>
    <t xml:space="preserve">  '490,263,0': 'RSS',</t>
  </si>
  <si>
    <t xml:space="preserve">  '511,393,0': 'RSS',</t>
  </si>
  <si>
    <t xml:space="preserve">  '484,344,0': 'RSS',</t>
  </si>
  <si>
    <t xml:space="preserve">  '508,262,0': 'RSS',</t>
  </si>
  <si>
    <t xml:space="preserve">  '477,488,0': 'RSS',</t>
  </si>
  <si>
    <t xml:space="preserve">  '501,235,0': 'RSS',</t>
  </si>
  <si>
    <t xml:space="preserve">  '507,205,0': 'RSS',</t>
  </si>
  <si>
    <t xml:space="preserve">  '510,129,0': 'RSS',</t>
  </si>
  <si>
    <t xml:space="preserve">  '467,347,0': 'RSS',</t>
  </si>
  <si>
    <t xml:space="preserve">  '499,247,0': 'RSS',</t>
  </si>
  <si>
    <t xml:space="preserve">  '489,453,0': 'RSS',</t>
  </si>
  <si>
    <t xml:space="preserve">  '500,498,0': 'RSS',</t>
  </si>
  <si>
    <t xml:space="preserve">  '507,452,0': 'RSS',</t>
  </si>
  <si>
    <t xml:space="preserve">  '501,460,0': 'RSS',</t>
  </si>
  <si>
    <t xml:space="preserve">  '484,239,0': 'RSS',</t>
  </si>
  <si>
    <t xml:space="preserve">  '473,421,0': 'RSS',</t>
  </si>
  <si>
    <t xml:space="preserve">  '509,401,0': 'RSS',</t>
  </si>
  <si>
    <t xml:space="preserve">  '491,241,0': 'RSS',</t>
  </si>
  <si>
    <t xml:space="preserve">  '503,197,0': 'RSS',</t>
  </si>
  <si>
    <t xml:space="preserve">  '508,426,0': 'RSS',</t>
  </si>
  <si>
    <t xml:space="preserve">  '497,423,0': 'RSS',</t>
  </si>
  <si>
    <t xml:space="preserve">  '497,201,0': 'RSS',</t>
  </si>
  <si>
    <t xml:space="preserve">  '501,116,0': 'RSS',</t>
  </si>
  <si>
    <t xml:space="preserve">  '511,497,0': 'RSS',</t>
  </si>
  <si>
    <t xml:space="preserve">  '485,226,0': 'RSS',</t>
  </si>
  <si>
    <t xml:space="preserve">  '468,448,0': 'RSS',</t>
  </si>
  <si>
    <t xml:space="preserve">  '490,483,0': 'RSS',</t>
  </si>
  <si>
    <t xml:space="preserve">  '494,438,0': 'RSS',</t>
  </si>
  <si>
    <t xml:space="preserve">  '507,388,0': 'RSS',</t>
  </si>
  <si>
    <t xml:space="preserve">  '496,196,0': 'RSS',</t>
  </si>
  <si>
    <t xml:space="preserve">  '480,371,0': 'RSS',</t>
  </si>
  <si>
    <t xml:space="preserve">  '487,270,0': 'RSS',</t>
  </si>
  <si>
    <t xml:space="preserve">  '509,217,0': 'RSS',</t>
  </si>
  <si>
    <t xml:space="preserve">  '508,236,0': 'RSS',</t>
  </si>
  <si>
    <t xml:space="preserve">  '470,349,0': 'RSS',</t>
  </si>
  <si>
    <t xml:space="preserve">  '476,381,0': 'RSS',</t>
  </si>
  <si>
    <t xml:space="preserve">  '504,458,0': 'RSS',</t>
  </si>
  <si>
    <t xml:space="preserve">  '469,235,0': 'RSS',</t>
  </si>
  <si>
    <t xml:space="preserve">  '470,389,0': 'RSS',</t>
  </si>
  <si>
    <t xml:space="preserve">  '505,388,0': 'RSS',</t>
  </si>
  <si>
    <t xml:space="preserve">  '491,437,0': 'RSS',</t>
  </si>
  <si>
    <t xml:space="preserve">  '512,460,0': 'RSS',</t>
  </si>
  <si>
    <t xml:space="preserve">  '509,422,0': 'RSS',</t>
  </si>
  <si>
    <t xml:space="preserve">  '469,263,0': 'RSS',</t>
  </si>
  <si>
    <t xml:space="preserve">  '477,157,0': 'RSS',</t>
  </si>
  <si>
    <t xml:space="preserve">  '508,160,0': 'RSS',</t>
  </si>
  <si>
    <t xml:space="preserve">  '497,143,0': 'RSS',</t>
  </si>
  <si>
    <t xml:space="preserve">  '465,132,0': 'RSS',</t>
  </si>
  <si>
    <t xml:space="preserve">  '486,482,0': 'RSS',</t>
  </si>
  <si>
    <t xml:space="preserve">  '479,257,0': 'RSS',</t>
  </si>
  <si>
    <t xml:space="preserve">  '488,352,0': 'RSS',</t>
  </si>
  <si>
    <t xml:space="preserve">  '495,260,0': 'RSS',</t>
  </si>
  <si>
    <t xml:space="preserve">  '491,494,0': 'RSS',</t>
  </si>
  <si>
    <t xml:space="preserve">  '480,458,0': 'RSS',</t>
  </si>
  <si>
    <t xml:space="preserve">  '480,134,0': 'RSS',</t>
  </si>
  <si>
    <t xml:space="preserve">  '491,243,0': 'RSS',</t>
  </si>
  <si>
    <t xml:space="preserve">  '481,457,0': 'RSS',</t>
  </si>
  <si>
    <t xml:space="preserve">  '484,105,0': 'RSS',</t>
  </si>
  <si>
    <t xml:space="preserve">  '488,217,0': 'RSS',</t>
  </si>
  <si>
    <t xml:space="preserve">  '505,333,0': 'RSS',</t>
  </si>
  <si>
    <t xml:space="preserve">  '490,421,0': 'RSS',</t>
  </si>
  <si>
    <t xml:space="preserve">  '468,197,0': 'RSS',</t>
  </si>
  <si>
    <t xml:space="preserve">  '485,159,0': 'RSS',</t>
  </si>
  <si>
    <t xml:space="preserve">  '468,167,0': 'RSS',</t>
  </si>
  <si>
    <t xml:space="preserve">  '497,366,0': 'RSS',</t>
  </si>
  <si>
    <t xml:space="preserve">  '473,430,0': 'RSS',</t>
  </si>
  <si>
    <t xml:space="preserve">  '510,304,0': 'RSS',</t>
  </si>
  <si>
    <t xml:space="preserve">  '485,272,0': 'RSS',</t>
  </si>
  <si>
    <t xml:space="preserve">  '479,340,0': 'RSS',</t>
  </si>
  <si>
    <t xml:space="preserve">  '493,144,0': 'RSS',</t>
  </si>
  <si>
    <t xml:space="preserve">  '499,449,0': 'RSS',</t>
  </si>
  <si>
    <t xml:space="preserve">  '504,296,0': 'RSS',</t>
  </si>
  <si>
    <t xml:space="preserve">  '489,184,0': 'RSS',</t>
  </si>
  <si>
    <t xml:space="preserve">  '497,459,0': 'RSS',</t>
  </si>
  <si>
    <t xml:space="preserve">  '499,225,0': 'RSS',</t>
  </si>
  <si>
    <t xml:space="preserve">  '466,108,0': 'RSS',</t>
  </si>
  <si>
    <t xml:space="preserve">  '473,155,0': 'RSS',</t>
  </si>
  <si>
    <t xml:space="preserve">  '479,462,0': 'RSS',</t>
  </si>
  <si>
    <t xml:space="preserve">  '465,373,0': 'RSS',</t>
  </si>
  <si>
    <t xml:space="preserve">  '499,279,0': 'RSS',</t>
  </si>
  <si>
    <t xml:space="preserve">  '493,123,0': 'RSS',</t>
  </si>
  <si>
    <t xml:space="preserve">  '467,107,0': 'RSS',</t>
  </si>
  <si>
    <t xml:space="preserve">  '502,186,0': 'RSS',</t>
  </si>
  <si>
    <t xml:space="preserve">  '490,459,0': 'RSS',</t>
  </si>
  <si>
    <t xml:space="preserve">  '512,479,0': 'RSS',</t>
  </si>
  <si>
    <t xml:space="preserve">  '506,265,0': 'RSS',</t>
  </si>
  <si>
    <t xml:space="preserve">  '469,474,0': 'RSS',</t>
  </si>
  <si>
    <t xml:space="preserve">  '467,381,0': 'RSS',</t>
  </si>
  <si>
    <t xml:space="preserve">  '470,407,0': 'RSS',</t>
  </si>
  <si>
    <t xml:space="preserve">  '475,245,0': 'RSS',</t>
  </si>
  <si>
    <t xml:space="preserve">  '485,96,0': 'RSS',</t>
  </si>
  <si>
    <t xml:space="preserve">  '473,347,0': 'RSS',</t>
  </si>
  <si>
    <t xml:space="preserve">  '509,492,0': 'RSS',</t>
  </si>
  <si>
    <t xml:space="preserve">  '491,304,0': 'RSS',</t>
  </si>
  <si>
    <t xml:space="preserve">  '467,314,0': 'RSS',</t>
  </si>
  <si>
    <t xml:space="preserve">  '489,202,0': 'RSS',</t>
  </si>
  <si>
    <t xml:space="preserve">  '497,418,0': 'RSS',</t>
  </si>
  <si>
    <t xml:space="preserve">  '478,344,0': 'RSS',</t>
  </si>
  <si>
    <t xml:space="preserve">  '470,98,0': 'RSS',</t>
  </si>
  <si>
    <t xml:space="preserve">  '506,267,0': 'RSS',</t>
  </si>
  <si>
    <t xml:space="preserve">  '468,229,0': 'RSS',</t>
  </si>
  <si>
    <t xml:space="preserve">  '483,271,0': 'RSS',</t>
  </si>
  <si>
    <t xml:space="preserve">  '503,505,0': 'RSS',</t>
  </si>
  <si>
    <t xml:space="preserve">  '496,434,0': 'RSS',</t>
  </si>
  <si>
    <t xml:space="preserve">  '480,92,0': 'RSS',</t>
  </si>
  <si>
    <t xml:space="preserve">  '511,96,0': 'RSS',</t>
  </si>
  <si>
    <t xml:space="preserve">  '474,281,0': 'RSS',</t>
  </si>
  <si>
    <t xml:space="preserve">  '465,135,0': 'RSS',</t>
  </si>
  <si>
    <t xml:space="preserve">  '502,147,0': 'RSS',</t>
  </si>
  <si>
    <t xml:space="preserve">  '472,241,0': 'RSS',</t>
  </si>
  <si>
    <t xml:space="preserve">  '472,301,0': 'RSS',</t>
  </si>
  <si>
    <t xml:space="preserve">  '499,273,0': 'RSS',</t>
  </si>
  <si>
    <t xml:space="preserve">  '500,192,0': 'RSS',</t>
  </si>
  <si>
    <t xml:space="preserve">  '498,271,0': 'RSS',</t>
  </si>
  <si>
    <t xml:space="preserve">  '501,248,0': 'RSS',</t>
  </si>
  <si>
    <t xml:space="preserve">  '478,80,0': 'RSS',</t>
  </si>
  <si>
    <t xml:space="preserve">  '512,83,0': 'RSS',</t>
  </si>
  <si>
    <t xml:space="preserve">  '469,194,0': 'RSS',</t>
  </si>
  <si>
    <t xml:space="preserve">  '512,278,0': 'RSS',</t>
  </si>
  <si>
    <t xml:space="preserve">  '501,503,0': 'RSS',</t>
  </si>
  <si>
    <t xml:space="preserve">  '489,406,0': 'RSS',</t>
  </si>
  <si>
    <t xml:space="preserve">  '485,385,0': 'RSS',</t>
  </si>
  <si>
    <t xml:space="preserve">  '475,189,0': 'RSS',</t>
  </si>
  <si>
    <t xml:space="preserve">  '511,448,0': 'RSS',</t>
  </si>
  <si>
    <t xml:space="preserve">  '509,487,0': 'RSS',</t>
  </si>
  <si>
    <t xml:space="preserve">  '496,489,0': 'RSS',</t>
  </si>
  <si>
    <t xml:space="preserve">  '475,445,0': 'RSS',</t>
  </si>
  <si>
    <t xml:space="preserve">  '485,321,0': 'RSS',</t>
  </si>
  <si>
    <t xml:space="preserve">  '469,289,0': 'RSS',</t>
  </si>
  <si>
    <t xml:space="preserve">  '479,314,0': 'RSS',</t>
  </si>
  <si>
    <t xml:space="preserve">  '474,169,0': 'RSS',</t>
  </si>
  <si>
    <t xml:space="preserve">  '512,86,0': 'RSS',</t>
  </si>
  <si>
    <t xml:space="preserve">  '508,303,0': 'RSS',</t>
  </si>
  <si>
    <t xml:space="preserve">  '476,323,0': 'RSS',</t>
  </si>
  <si>
    <t xml:space="preserve">  '493,130,0': 'RSS',</t>
  </si>
  <si>
    <t xml:space="preserve">  '501,451,0': 'RSS',</t>
  </si>
  <si>
    <t xml:space="preserve">  '475,116,0': 'RSS',</t>
  </si>
  <si>
    <t xml:space="preserve">  '469,420,0': 'RSS',</t>
  </si>
  <si>
    <t xml:space="preserve">  '474,326,0': 'RSS',</t>
  </si>
  <si>
    <t xml:space="preserve">  '469,92,0': 'RSS',</t>
  </si>
  <si>
    <t xml:space="preserve">  '494,325,0': 'RSS',</t>
  </si>
  <si>
    <t xml:space="preserve">  '492,278,0': 'RSS',</t>
  </si>
  <si>
    <t xml:space="preserve">  '475,329,0': 'RSS',</t>
  </si>
  <si>
    <t xml:space="preserve">  '506,319,0': 'RSS',</t>
  </si>
  <si>
    <t xml:space="preserve">  '510,268,0': 'RSS',</t>
  </si>
  <si>
    <t xml:space="preserve">  '510,440,0': 'RSS',</t>
  </si>
  <si>
    <t xml:space="preserve">  '504,297,0': 'RSS',</t>
  </si>
  <si>
    <t xml:space="preserve">  '481,443,0': 'RSS',</t>
  </si>
  <si>
    <t xml:space="preserve">  '499,224,0': 'RSS',</t>
  </si>
  <si>
    <t xml:space="preserve">  '496,357,0': 'RSS',</t>
  </si>
  <si>
    <t xml:space="preserve">  '503,452,0': 'RSS',</t>
  </si>
  <si>
    <t xml:space="preserve">  '465,223,0': 'RSS',</t>
  </si>
  <si>
    <t xml:space="preserve">  '465,84,0': 'RSS',</t>
  </si>
  <si>
    <t xml:space="preserve">  '490,485,0': 'RSS',</t>
  </si>
  <si>
    <t xml:space="preserve">  '505,491,0': 'RSS',</t>
  </si>
  <si>
    <t xml:space="preserve">  '464,101,0': 'RSS',</t>
  </si>
  <si>
    <t xml:space="preserve">  '482,459,0': 'RSS',</t>
  </si>
  <si>
    <t xml:space="preserve">  '504,252,0': 'RSS',</t>
  </si>
  <si>
    <t xml:space="preserve">  '500,115,0': 'RSS',</t>
  </si>
  <si>
    <t xml:space="preserve">  '484,364,0': 'RSS',</t>
  </si>
  <si>
    <t xml:space="preserve">  '480,145,0': 'RSS',</t>
  </si>
  <si>
    <t xml:space="preserve">  '488,312,0': 'RSS',</t>
  </si>
  <si>
    <t xml:space="preserve">  '487,292,0': 'RSS',</t>
  </si>
  <si>
    <t xml:space="preserve">  '501,347,0': 'RSS',</t>
  </si>
  <si>
    <t xml:space="preserve">  '506,406,0': 'RSS',</t>
  </si>
  <si>
    <t xml:space="preserve">  '472,145,0': 'RSS',</t>
  </si>
  <si>
    <t xml:space="preserve">  '507,152,0': 'RSS',</t>
  </si>
  <si>
    <t xml:space="preserve">  '471,480,0': 'RSS',</t>
  </si>
  <si>
    <t xml:space="preserve">  '477,110,0': 'RSS',</t>
  </si>
  <si>
    <t xml:space="preserve">  '503,462,0': 'RSS',</t>
  </si>
  <si>
    <t xml:space="preserve">  '490,452,0': 'RSS',</t>
  </si>
  <si>
    <t xml:space="preserve">  '466,415,0': 'RSS',</t>
  </si>
  <si>
    <t xml:space="preserve">  '505,257,0': 'RSS',</t>
  </si>
  <si>
    <t xml:space="preserve">  '472,365,0': 'RSS',</t>
  </si>
  <si>
    <t xml:space="preserve">  '471,305,0': 'RSS',</t>
  </si>
  <si>
    <t xml:space="preserve">  '492,125,0': 'RSS',</t>
  </si>
  <si>
    <t xml:space="preserve">  '499,105,0': 'RSS',</t>
  </si>
  <si>
    <t xml:space="preserve">  '511,364,0': 'RSS',</t>
  </si>
  <si>
    <t xml:space="preserve">  '500,151,0': 'RSS',</t>
  </si>
  <si>
    <t xml:space="preserve">  '498,87,0': 'RSS',</t>
  </si>
  <si>
    <t xml:space="preserve">  '471,294,0': 'RSS',</t>
  </si>
  <si>
    <t xml:space="preserve">  '484,230,0': 'RSS',</t>
  </si>
  <si>
    <t xml:space="preserve">  '504,177,0': 'RSS',</t>
  </si>
  <si>
    <t xml:space="preserve">  '474,407,0': 'RSS',</t>
  </si>
  <si>
    <t xml:space="preserve">  '472,190,0': 'RSS',</t>
  </si>
  <si>
    <t xml:space="preserve">  '495,210,0': 'RSS',</t>
  </si>
  <si>
    <t xml:space="preserve">  '467,128,0': 'RSS',</t>
  </si>
  <si>
    <t xml:space="preserve">  '21,461,0': 'RSS',</t>
  </si>
  <si>
    <t xml:space="preserve">  '337,455,0': 'RSS',</t>
  </si>
  <si>
    <t xml:space="preserve">  '216,457,0': 'RSS',</t>
  </si>
  <si>
    <t xml:space="preserve">  '14,498,0': 'RSS',</t>
  </si>
  <si>
    <t xml:space="preserve">  '389,462,0': 'RSS',</t>
  </si>
  <si>
    <t xml:space="preserve">  '239,469,0': 'RSS',</t>
  </si>
  <si>
    <t xml:space="preserve">  '194,451,0': 'RSS',</t>
  </si>
  <si>
    <t xml:space="preserve">  '326,460,0': 'RSS',</t>
  </si>
  <si>
    <t xml:space="preserve">  '233,437,0': 'RSS',</t>
  </si>
  <si>
    <t xml:space="preserve">  '179,469,0': 'RSS',</t>
  </si>
  <si>
    <t xml:space="preserve">  '52,457,0': 'RSS',</t>
  </si>
  <si>
    <t xml:space="preserve">  '231,487,0': 'RSS',</t>
  </si>
  <si>
    <t xml:space="preserve">  '99,452,0': 'RSS',</t>
  </si>
  <si>
    <t xml:space="preserve">  '326,465,0': 'RSS',</t>
  </si>
  <si>
    <t xml:space="preserve">  '431,494,0': 'RSS',</t>
  </si>
  <si>
    <t xml:space="preserve">  '205,451,0': 'RSS',</t>
  </si>
  <si>
    <t xml:space="preserve">  '15,492,0': 'RSS',</t>
  </si>
  <si>
    <t xml:space="preserve">  '78,433,0': 'RSS',</t>
  </si>
  <si>
    <t xml:space="preserve">  '327,467,0': 'RSS',</t>
  </si>
  <si>
    <t xml:space="preserve">  '305,485,0': 'RSS',</t>
  </si>
  <si>
    <t xml:space="preserve">  '185,439,0': 'RSS',</t>
  </si>
  <si>
    <t xml:space="preserve">  '381,492,0': 'RSS',</t>
  </si>
  <si>
    <t xml:space="preserve">  '160,462,0': 'RSS',</t>
  </si>
  <si>
    <t xml:space="preserve">  '302,498,0': 'RSS',</t>
  </si>
  <si>
    <t xml:space="preserve">  '141,447,0': 'RSS',</t>
  </si>
  <si>
    <t xml:space="preserve">  '7,477,0': 'RSS',</t>
  </si>
  <si>
    <t xml:space="preserve">  '15,457,0': 'RSS',</t>
  </si>
  <si>
    <t xml:space="preserve">  '420,493,0': 'RSS',</t>
  </si>
  <si>
    <t xml:space="preserve">  '0,502,0': 'RSS',</t>
  </si>
  <si>
    <t xml:space="preserve">  '413,472,0': 'RSS',</t>
  </si>
  <si>
    <t xml:space="preserve">  '416,480,0': 'RSS',</t>
  </si>
  <si>
    <t xml:space="preserve">  '456,492,0': 'RSS',</t>
  </si>
  <si>
    <t xml:space="preserve">  '423,497,0': 'RSS',</t>
  </si>
  <si>
    <t xml:space="preserve">  '153,478,0': 'RSS',</t>
  </si>
  <si>
    <t xml:space="preserve">  '395,440,0': 'RSS',</t>
  </si>
  <si>
    <t xml:space="preserve">  '125,503,0': 'RSS',</t>
  </si>
  <si>
    <t xml:space="preserve">  '131,448,0': 'RSS',</t>
  </si>
  <si>
    <t xml:space="preserve">  '95,457,0': 'RSS',</t>
  </si>
  <si>
    <t xml:space="preserve">  '194,477,0': 'RSS',</t>
  </si>
  <si>
    <t xml:space="preserve">  '154,448,0': 'RSS',</t>
  </si>
  <si>
    <t xml:space="preserve">  '397,507,0': 'RSS',</t>
  </si>
  <si>
    <t xml:space="preserve">  '264,473,0': 'RSS',</t>
  </si>
  <si>
    <t xml:space="preserve">  '233,468,0': 'RSS',</t>
  </si>
  <si>
    <t xml:space="preserve">  '344,468,0': 'RSS',</t>
  </si>
  <si>
    <t xml:space="preserve">  '33,480,0': 'RSS',</t>
  </si>
  <si>
    <t xml:space="preserve">  '371,473,0': 'RSS',</t>
  </si>
  <si>
    <t xml:space="preserve">  '37,504,0': 'RSS',</t>
  </si>
  <si>
    <t xml:space="preserve">  '273,470,0': 'RSS',</t>
  </si>
  <si>
    <t xml:space="preserve">  '123,447,0': 'RSS',</t>
  </si>
  <si>
    <t xml:space="preserve">  '420,489,0': 'RSS',</t>
  </si>
  <si>
    <t xml:space="preserve">  '321,511,0': 'RSS',</t>
  </si>
  <si>
    <t xml:space="preserve">  '211,456,0': 'RSS',</t>
  </si>
  <si>
    <t xml:space="preserve">  '379,490,0': 'RSS',</t>
  </si>
  <si>
    <t xml:space="preserve">  '51,436,0': 'RSS',</t>
  </si>
  <si>
    <t xml:space="preserve">  '117,468,0': 'RSS',</t>
  </si>
  <si>
    <t xml:space="preserve">  '246,498,0': 'RSS',</t>
  </si>
  <si>
    <t xml:space="preserve">  '347,441,0': 'RSS',</t>
  </si>
  <si>
    <t xml:space="preserve">  '312,510,0': 'RSS',</t>
  </si>
  <si>
    <t xml:space="preserve">  '306,468,0': 'RSS',</t>
  </si>
  <si>
    <t xml:space="preserve">  '394,480,0': 'RSS',</t>
  </si>
  <si>
    <t xml:space="preserve">  '51,439,0': 'RSS',</t>
  </si>
  <si>
    <t xml:space="preserve">  '380,455,0': 'RSS',</t>
  </si>
  <si>
    <t xml:space="preserve">  '122,441,0': 'RSS',</t>
  </si>
  <si>
    <t xml:space="preserve">  '324,484,0': 'RSS',</t>
  </si>
  <si>
    <t xml:space="preserve">  '427,449,0': 'RSS',</t>
  </si>
  <si>
    <t xml:space="preserve">  '438,445,0': 'RSS',</t>
  </si>
  <si>
    <t xml:space="preserve">  '41,484,0': 'RSS',</t>
  </si>
  <si>
    <t xml:space="preserve">  '53,461,0': 'RSS',</t>
  </si>
  <si>
    <t xml:space="preserve">  '393,464,0': 'RSS',</t>
  </si>
  <si>
    <t xml:space="preserve">  '230,504,0': 'RSS',</t>
  </si>
  <si>
    <t xml:space="preserve">  '183,474,0': 'RSS',</t>
  </si>
  <si>
    <t xml:space="preserve">  '210,496,0': 'RSS',</t>
  </si>
  <si>
    <t xml:space="preserve">  '149,510,0': 'RSS',</t>
  </si>
  <si>
    <t xml:space="preserve">  '46,503,0': 'RSS',</t>
  </si>
  <si>
    <t xml:space="preserve">  '88,434,0': 'RSS',</t>
  </si>
  <si>
    <t xml:space="preserve">  '64,477,0': 'RSS',</t>
  </si>
  <si>
    <t xml:space="preserve">  '132,478,0': 'RSS',</t>
  </si>
  <si>
    <t xml:space="preserve">  '17,433,0': 'RSS',</t>
  </si>
  <si>
    <t xml:space="preserve">  '177,468,0': 'RSS',</t>
  </si>
  <si>
    <t xml:space="preserve">  '437,489,0': 'RSS',</t>
  </si>
  <si>
    <t xml:space="preserve">  '389,500,0': 'RSS',</t>
  </si>
  <si>
    <t xml:space="preserve">  '432,456,0': 'RSS',</t>
  </si>
  <si>
    <t xml:space="preserve">  '83,497,0': 'RSS',</t>
  </si>
  <si>
    <t xml:space="preserve">  '337,489,0': 'RSS',</t>
  </si>
  <si>
    <t xml:space="preserve">  '41,478,0': 'RSS',</t>
  </si>
  <si>
    <t xml:space="preserve">  '335,448,0': 'RSS',</t>
  </si>
  <si>
    <t xml:space="preserve">  '44,478,0': 'RSS',</t>
  </si>
  <si>
    <t xml:space="preserve">  '25,470,0': 'RSS',</t>
  </si>
  <si>
    <t xml:space="preserve">  '45,441,0': 'RSS',</t>
  </si>
  <si>
    <t xml:space="preserve">  '83,442,0': 'RSS',</t>
  </si>
  <si>
    <t xml:space="preserve">  '291,435,0': 'RSS',</t>
  </si>
  <si>
    <t xml:space="preserve">  '4,453,0': 'RSS',</t>
  </si>
  <si>
    <t xml:space="preserve">  '127,463,0': 'RSS',</t>
  </si>
  <si>
    <t xml:space="preserve">  '125,498,0': 'RSS',</t>
  </si>
  <si>
    <t xml:space="preserve">  '95,473,0': 'RSS',</t>
  </si>
  <si>
    <t xml:space="preserve">  '127,499,0': 'RSS',</t>
  </si>
  <si>
    <t xml:space="preserve">  '239,481,0': 'RSS',</t>
  </si>
  <si>
    <t xml:space="preserve">  '401,498,0': 'RSS',</t>
  </si>
  <si>
    <t xml:space="preserve">  '127,462,0': 'RSS',</t>
  </si>
  <si>
    <t xml:space="preserve">  '262,467,0': 'RSS',</t>
  </si>
  <si>
    <t xml:space="preserve">  '116,449,0': 'RSS',</t>
  </si>
  <si>
    <t xml:space="preserve">  '274,511,0': 'RSS',</t>
  </si>
  <si>
    <t xml:space="preserve">  '387,492,0': 'RSS',</t>
  </si>
  <si>
    <t xml:space="preserve">  '448,443,0': 'RSS',</t>
  </si>
  <si>
    <t xml:space="preserve">  '243,484,0': 'RSS',</t>
  </si>
  <si>
    <t xml:space="preserve">  '149,460,0': 'RSS',</t>
  </si>
  <si>
    <t xml:space="preserve">  '303,491,0': 'RSS',</t>
  </si>
  <si>
    <t xml:space="preserve">  '293,455,0': 'RSS',</t>
  </si>
  <si>
    <t xml:space="preserve">  '201,473,0': 'RSS',</t>
  </si>
  <si>
    <t xml:space="preserve">  '199,498,0': 'RSS',</t>
  </si>
  <si>
    <t xml:space="preserve">  '107,468,0': 'RSS',</t>
  </si>
  <si>
    <t xml:space="preserve">  '274,490,0': 'RSS',</t>
  </si>
  <si>
    <t xml:space="preserve">  '183,446,0': 'RSS',</t>
  </si>
  <si>
    <t xml:space="preserve">  '419,495,0': 'RSS',</t>
  </si>
  <si>
    <t xml:space="preserve">  '149,474,0': 'RSS',</t>
  </si>
  <si>
    <t xml:space="preserve">  '84,448,0': 'RSS',</t>
  </si>
  <si>
    <t xml:space="preserve">  '48,455,0': 'RSS',</t>
  </si>
  <si>
    <t xml:space="preserve">  '360,506,0': 'RSS',</t>
  </si>
  <si>
    <t xml:space="preserve">  '275,441,0': 'RSS',</t>
  </si>
  <si>
    <t xml:space="preserve">  '331,468,0': 'RSS',</t>
  </si>
  <si>
    <t xml:space="preserve">  '259,481,0': 'RSS',</t>
  </si>
  <si>
    <t xml:space="preserve">  '355,478,0': 'RSS',</t>
  </si>
  <si>
    <t xml:space="preserve">  '35,492,0': 'RSS',</t>
  </si>
  <si>
    <t xml:space="preserve">  '434,460,0': 'RSS',</t>
  </si>
  <si>
    <t xml:space="preserve">  '96,491,0': 'RSS',</t>
  </si>
  <si>
    <t xml:space="preserve">  '285,496,0': 'RSS',</t>
  </si>
  <si>
    <t xml:space="preserve">  '316,473,0': 'RSS',</t>
  </si>
  <si>
    <t xml:space="preserve">  '355,500,0': 'RSS',</t>
  </si>
  <si>
    <t xml:space="preserve">  '459,486,0': 'RSS',</t>
  </si>
  <si>
    <t xml:space="preserve">  '104,498,0': 'RSS',</t>
  </si>
  <si>
    <t xml:space="preserve">  '96,490,0': 'RSS',</t>
  </si>
  <si>
    <t xml:space="preserve">  '294,444,0': 'RSS',</t>
  </si>
  <si>
    <t xml:space="preserve">  '294,464,0': 'RSS',</t>
  </si>
  <si>
    <t xml:space="preserve">  '403,503,0': 'RSS',</t>
  </si>
  <si>
    <t xml:space="preserve">  '181,463,0': 'RSS',</t>
  </si>
  <si>
    <t xml:space="preserve">  '7,491,0': 'RSS',</t>
  </si>
  <si>
    <t xml:space="preserve">  '160,511,0': 'RSS',</t>
  </si>
  <si>
    <t xml:space="preserve">  '245,445,0': 'RSS',</t>
  </si>
  <si>
    <t xml:space="preserve">  '261,509,0': 'RSS',</t>
  </si>
  <si>
    <t xml:space="preserve">  '142,441,0': 'RSS',</t>
  </si>
  <si>
    <t xml:space="preserve">  '41,446,0': 'RSS',</t>
  </si>
  <si>
    <t xml:space="preserve">  '449,447,0': 'RSS',</t>
  </si>
  <si>
    <t xml:space="preserve">  '159,496,0': 'RSS',</t>
  </si>
  <si>
    <t xml:space="preserve">  '209,485,0': 'RSS',</t>
  </si>
  <si>
    <t xml:space="preserve">  '182,456,0': 'RSS',</t>
  </si>
  <si>
    <t xml:space="preserve">  '209,490,0': 'RSS',</t>
  </si>
  <si>
    <t xml:space="preserve">  '103,451,0': 'RSS',</t>
  </si>
  <si>
    <t xml:space="preserve">  '138,438,0': 'RSS',</t>
  </si>
  <si>
    <t xml:space="preserve">  '193,434,0': 'RSS',</t>
  </si>
  <si>
    <t xml:space="preserve">  '409,460,0': 'RSS',</t>
  </si>
  <si>
    <t xml:space="preserve">  '266,474,0': 'RSS',</t>
  </si>
  <si>
    <t xml:space="preserve">  '390,447,0': 'RSS',</t>
  </si>
  <si>
    <t xml:space="preserve">  '22,503,0': 'RSS',</t>
  </si>
  <si>
    <t xml:space="preserve">  '49,472,0': 'RSS',</t>
  </si>
  <si>
    <t xml:space="preserve">  '278,439,0': 'RSS',</t>
  </si>
  <si>
    <t xml:space="preserve">  '439,443,0': 'RSS',</t>
  </si>
  <si>
    <t xml:space="preserve">  '378,505,0': 'RSS',</t>
  </si>
  <si>
    <t xml:space="preserve">  '107,502,0': 'RSS',</t>
  </si>
  <si>
    <t xml:space="preserve">  '2,478,0': 'RSS',</t>
  </si>
  <si>
    <t xml:space="preserve">  '306,467,0': 'RSS',</t>
  </si>
  <si>
    <t xml:space="preserve">  '159,434,0': 'RSS',</t>
  </si>
  <si>
    <t xml:space="preserve">  '87,438,0': 'RSS',</t>
  </si>
  <si>
    <t xml:space="preserve">  '158,452,0': 'RSS',</t>
  </si>
  <si>
    <t xml:space="preserve">  '220,458,0': 'RSS',</t>
  </si>
  <si>
    <t xml:space="preserve">  '360,476,0': 'RSS',</t>
  </si>
  <si>
    <t xml:space="preserve">  '213,501,0': 'RSS',</t>
  </si>
  <si>
    <t xml:space="preserve">  '194,490,0': 'RSS',</t>
  </si>
  <si>
    <t xml:space="preserve">  '31,493,0': 'RSS',</t>
  </si>
  <si>
    <t xml:space="preserve">  '75,436,0': 'RSS',</t>
  </si>
  <si>
    <t xml:space="preserve">  '84,461,0': 'RSS',</t>
  </si>
  <si>
    <t xml:space="preserve">  '273,457,0': 'RSS',</t>
  </si>
  <si>
    <t xml:space="preserve">  '45,507,0': 'RSS',</t>
  </si>
  <si>
    <t xml:space="preserve">  '453,446,0': 'RSS',</t>
  </si>
  <si>
    <t xml:space="preserve">  '418,511,0': 'RSS',</t>
  </si>
  <si>
    <t xml:space="preserve">  '89,447,0': 'RSS',</t>
  </si>
  <si>
    <t xml:space="preserve">  '192,495,0': 'RSS',</t>
  </si>
  <si>
    <t xml:space="preserve">  '67,447,0': 'RSS',</t>
  </si>
  <si>
    <t xml:space="preserve">  '346,443,0': 'RSS',</t>
  </si>
  <si>
    <t xml:space="preserve">  '210,469,0': 'RSS',</t>
  </si>
  <si>
    <t xml:space="preserve">  '110,452,0': 'RSS',</t>
  </si>
  <si>
    <t xml:space="preserve">  '215,447,0': 'RSS',</t>
  </si>
  <si>
    <t xml:space="preserve">  '273,432,0': 'RSS',</t>
  </si>
  <si>
    <t xml:space="preserve">  '52,463,0': 'RSS',</t>
  </si>
  <si>
    <t xml:space="preserve">  '76,491,0': 'RSS',</t>
  </si>
  <si>
    <t xml:space="preserve">  '183,464,0': 'RSS',</t>
  </si>
  <si>
    <t xml:space="preserve">  '8,503,0': 'RSS',</t>
  </si>
  <si>
    <t xml:space="preserve">  '35,454,0': 'RSS',</t>
  </si>
  <si>
    <t xml:space="preserve">  '128,509,0': 'RSS',</t>
  </si>
  <si>
    <t xml:space="preserve">  '263,497,0': 'RSS',</t>
  </si>
  <si>
    <t xml:space="preserve">  '423,482,0': 'RSS',</t>
  </si>
  <si>
    <t xml:space="preserve">  '19,437,0': 'RSS',</t>
  </si>
  <si>
    <t xml:space="preserve">  '261,466,0': 'RSS',</t>
  </si>
  <si>
    <t xml:space="preserve">  '159,441,0': 'RSS',</t>
  </si>
  <si>
    <t xml:space="preserve">  '140,493,0': 'RSS',</t>
  </si>
  <si>
    <t xml:space="preserve">  '264,440,0': 'RSS',</t>
  </si>
  <si>
    <t xml:space="preserve">  '59,498,0': 'RSS',</t>
  </si>
  <si>
    <t xml:space="preserve">  '229,455,0': 'RSS',</t>
  </si>
  <si>
    <t xml:space="preserve">  '103,486,0': 'RSS',</t>
  </si>
  <si>
    <t xml:space="preserve">  '462,495,0': 'RSS',</t>
  </si>
  <si>
    <t xml:space="preserve">  '415,509,0': 'RSS',</t>
  </si>
  <si>
    <t xml:space="preserve">  '174,432,0': 'RSS',</t>
  </si>
  <si>
    <t xml:space="preserve">  '45,491,0': 'RSS',</t>
  </si>
  <si>
    <t xml:space="preserve">  '252,473,0': 'RSS',</t>
  </si>
  <si>
    <t xml:space="preserve">  '13,469,0': 'RSS',</t>
  </si>
  <si>
    <t xml:space="preserve">  '33,436,0': 'RSS',</t>
  </si>
  <si>
    <t xml:space="preserve">  '363,459,0': 'RSS',</t>
  </si>
  <si>
    <t xml:space="preserve">  '46,475,0': 'RSS',</t>
  </si>
  <si>
    <t xml:space="preserve">  '269,454,0': 'RSS',</t>
  </si>
  <si>
    <t xml:space="preserve">  '396,433,0': 'RSS',</t>
  </si>
  <si>
    <t xml:space="preserve">  '259,442,0': 'RSS',</t>
  </si>
  <si>
    <t xml:space="preserve">  '111,475,0': 'RSS',</t>
  </si>
  <si>
    <t xml:space="preserve">  '313,455,0': 'RSS',</t>
  </si>
  <si>
    <t xml:space="preserve">  '292,477,0': 'RSS',</t>
  </si>
  <si>
    <t xml:space="preserve">  '106,454,0': 'RSS',</t>
  </si>
  <si>
    <t xml:space="preserve">  '153,460,0': 'RSS',</t>
  </si>
  <si>
    <t xml:space="preserve">  '22,475,0': 'RSS',</t>
  </si>
  <si>
    <t xml:space="preserve">  '358,441,0': 'RSS',</t>
  </si>
  <si>
    <t xml:space="preserve">  '115,460,0': 'RSS',</t>
  </si>
  <si>
    <t xml:space="preserve">  '313,500,0': 'RSS',</t>
  </si>
  <si>
    <t xml:space="preserve">  '264,510,0': 'RSS',</t>
  </si>
  <si>
    <t xml:space="preserve">  '397,478,0': 'RSS',</t>
  </si>
  <si>
    <t xml:space="preserve">  '135,461,0': 'RSS',</t>
  </si>
  <si>
    <t xml:space="preserve">  '405,441,0': 'RSS',</t>
  </si>
  <si>
    <t xml:space="preserve">  '263,493,0': 'RSS',</t>
  </si>
  <si>
    <t xml:space="preserve">  '120,459,0': 'RSS',</t>
  </si>
  <si>
    <t xml:space="preserve">  '88,497,0': 'RSS',</t>
  </si>
  <si>
    <t xml:space="preserve">  '331,464,0': 'RSS',</t>
  </si>
  <si>
    <t xml:space="preserve">  '124,444,0': 'RSS',</t>
  </si>
  <si>
    <t xml:space="preserve">  '270,489,0': 'RSS',</t>
  </si>
  <si>
    <t xml:space="preserve">  '289,466,0': 'RSS',</t>
  </si>
  <si>
    <t xml:space="preserve">  '246,457,0': 'RSS',</t>
  </si>
  <si>
    <t xml:space="preserve">  '131,505,0': 'RSS',</t>
  </si>
  <si>
    <t xml:space="preserve">  '35,506,0': 'RSS',</t>
  </si>
  <si>
    <t xml:space="preserve">  '264,464,0': 'RSS',</t>
  </si>
  <si>
    <t xml:space="preserve">  '390,453,0': 'RSS',</t>
  </si>
  <si>
    <t xml:space="preserve">  '45,464,0': 'RSS',</t>
  </si>
  <si>
    <t xml:space="preserve">  '421,467,0': 'RSS',</t>
  </si>
  <si>
    <t xml:space="preserve">  '329,492,0': 'RSS',</t>
  </si>
  <si>
    <t xml:space="preserve">  '21,496,0': 'RSS',</t>
  </si>
  <si>
    <t xml:space="preserve">  '278,490,0': 'RSS',</t>
  </si>
  <si>
    <t xml:space="preserve">  '229,441,0': 'RSS',</t>
  </si>
  <si>
    <t xml:space="preserve">  '173,489,0': 'RSS',</t>
  </si>
  <si>
    <t xml:space="preserve">  '171,497,0': 'RSS',</t>
  </si>
  <si>
    <t xml:space="preserve">  '301,483,0': 'RSS',</t>
  </si>
  <si>
    <t xml:space="preserve">  '349,483,0': 'RSS',</t>
  </si>
  <si>
    <t xml:space="preserve">  '354,479,0': 'RSS',</t>
  </si>
  <si>
    <t xml:space="preserve">  '142,433,0': 'RSS',</t>
  </si>
  <si>
    <t xml:space="preserve">  '225,458,0': 'RSS',</t>
  </si>
  <si>
    <t xml:space="preserve">  '390,450,0': 'RSS',</t>
  </si>
  <si>
    <t xml:space="preserve">  '263,458,0': 'RSS',</t>
  </si>
  <si>
    <t xml:space="preserve">  '348,448,0': 'RSS',</t>
  </si>
  <si>
    <t xml:space="preserve">  '30,445,0': 'RSS',</t>
  </si>
  <si>
    <t xml:space="preserve">  '127,449,0': 'RSS',</t>
  </si>
  <si>
    <t xml:space="preserve">  '18,499,0': 'RSS',</t>
  </si>
  <si>
    <t xml:space="preserve">  '34,434,0': 'RSS',</t>
  </si>
  <si>
    <t xml:space="preserve">  '3,439,0': 'RSS',</t>
  </si>
  <si>
    <t xml:space="preserve">  '266,444,0': 'RSS',</t>
  </si>
  <si>
    <t xml:space="preserve">  '309,439,0': 'RSS',</t>
  </si>
  <si>
    <t xml:space="preserve">  '344,455,0': 'RSS',</t>
  </si>
  <si>
    <t xml:space="preserve">  '198,446,0': 'RSS',</t>
  </si>
  <si>
    <t xml:space="preserve">  '248,498,0': 'RSS',</t>
  </si>
  <si>
    <t xml:space="preserve">  '93,495,0': 'RSS',</t>
  </si>
  <si>
    <t xml:space="preserve">  '170,462,0': 'RSS',</t>
  </si>
  <si>
    <t xml:space="preserve">  '299,474,0': 'RSS',</t>
  </si>
  <si>
    <t xml:space="preserve">  '258,440,0': 'RSS',</t>
  </si>
  <si>
    <t xml:space="preserve">  '116,501,0': 'RSS',</t>
  </si>
  <si>
    <t xml:space="preserve">  '67,484,0': 'RSS',</t>
  </si>
  <si>
    <t xml:space="preserve">  '427,489,0': 'RSS',</t>
  </si>
  <si>
    <t xml:space="preserve">  '350,494,0': 'RSS',</t>
  </si>
  <si>
    <t xml:space="preserve">  '392,441,0': 'RSS',</t>
  </si>
  <si>
    <t xml:space="preserve">  '297,481,0': 'RSS',</t>
  </si>
  <si>
    <t xml:space="preserve">  '284,510,0': 'RSS',</t>
  </si>
  <si>
    <t xml:space="preserve">  '154,483,0': 'RSS',</t>
  </si>
  <si>
    <t xml:space="preserve">  '437,450,0': 'RSS',</t>
  </si>
  <si>
    <t xml:space="preserve">  '420,433,0': 'RSS',</t>
  </si>
  <si>
    <t xml:space="preserve">  '310,444,0': 'RSS',</t>
  </si>
  <si>
    <t xml:space="preserve">  '34,492,0': 'RSS',</t>
  </si>
  <si>
    <t xml:space="preserve">  '157,495,0': 'RSS',</t>
  </si>
  <si>
    <t xml:space="preserve">  '186,453,0': 'RSS',</t>
  </si>
  <si>
    <t xml:space="preserve">  '387,500,0': 'RSS',</t>
  </si>
  <si>
    <t xml:space="preserve">  '146,498,0': 'RSS',</t>
  </si>
  <si>
    <t xml:space="preserve">  '171,489,0': 'RSS',</t>
  </si>
  <si>
    <t xml:space="preserve">  '132,471,0': 'RSS',</t>
  </si>
  <si>
    <t xml:space="preserve">  '398,464,0': 'RSS',</t>
  </si>
  <si>
    <t xml:space="preserve">  '274,465,0': 'RSS',</t>
  </si>
  <si>
    <t xml:space="preserve">  '242,447,0': 'RSS',</t>
  </si>
  <si>
    <t xml:space="preserve">  '111,452,0': 'RSS',</t>
  </si>
  <si>
    <t xml:space="preserve">  '135,498,0': 'RSS',</t>
  </si>
  <si>
    <t xml:space="preserve">  '150,468,0': 'RSS',</t>
  </si>
  <si>
    <t xml:space="preserve">  '267,495,0': 'RSS',</t>
  </si>
  <si>
    <t xml:space="preserve">  '162,508,0': 'RSS',</t>
  </si>
  <si>
    <t xml:space="preserve">  '107,497,0': 'RSS',</t>
  </si>
  <si>
    <t xml:space="preserve">  '60,448,0': 'RSS',</t>
  </si>
  <si>
    <t xml:space="preserve">  '144,451,0': 'RSS',</t>
  </si>
  <si>
    <t xml:space="preserve">  '5,469,0': 'RSS',</t>
  </si>
  <si>
    <t xml:space="preserve">  '452,492,0': 'RSS',</t>
  </si>
  <si>
    <t xml:space="preserve">  '422,506,0': 'RSS',</t>
  </si>
  <si>
    <t xml:space="preserve">  '264,468,0': 'RSS',</t>
  </si>
  <si>
    <t xml:space="preserve">  '58,452,0': 'RSS',</t>
  </si>
  <si>
    <t xml:space="preserve">  '409,496,0': 'RSS',</t>
  </si>
  <si>
    <t xml:space="preserve">  '249,457,0': 'RSS',</t>
  </si>
  <si>
    <t xml:space="preserve">  '233,480,0': 'RSS',</t>
  </si>
  <si>
    <t xml:space="preserve">  '153,469,0': 'RSS',</t>
  </si>
  <si>
    <t xml:space="preserve">  '336,466,0': 'RSS',</t>
  </si>
  <si>
    <t xml:space="preserve">  '392,460,0': 'RSS',</t>
  </si>
  <si>
    <t xml:space="preserve">  '136,482,0': 'RSS',</t>
  </si>
  <si>
    <t xml:space="preserve">  '437,498,0': 'RSS',</t>
  </si>
  <si>
    <t xml:space="preserve">  '326,487,0': 'RSS',</t>
  </si>
  <si>
    <t xml:space="preserve">  '109,507,0': 'RSS',</t>
  </si>
  <si>
    <t xml:space="preserve">  '286,506,0': 'RSS',</t>
  </si>
  <si>
    <t xml:space="preserve">  '309,479,0': 'RSS',</t>
  </si>
  <si>
    <t xml:space="preserve">  '459,462,0': 'RSS',</t>
  </si>
  <si>
    <t xml:space="preserve">  '312,441,0': 'RSS',</t>
  </si>
  <si>
    <t xml:space="preserve">  '164,474,0': 'RSS',</t>
  </si>
  <si>
    <t xml:space="preserve">  '370,437,0': 'RSS',</t>
  </si>
  <si>
    <t xml:space="preserve">  '107,479,0': 'RSS',</t>
  </si>
  <si>
    <t xml:space="preserve">  '104,508,0': 'RSS',</t>
  </si>
  <si>
    <t xml:space="preserve">  '117,432,0': 'RSS',</t>
  </si>
  <si>
    <t xml:space="preserve">  '38,480,0': 'RSS',</t>
  </si>
  <si>
    <t xml:space="preserve">  '317,494,0': 'RSS',</t>
  </si>
  <si>
    <t xml:space="preserve">  '416,509,0': 'RSS',</t>
  </si>
  <si>
    <t xml:space="preserve">  '195,436,0': 'RSS',</t>
  </si>
  <si>
    <t xml:space="preserve">  '245,480,0': 'RSS',</t>
  </si>
  <si>
    <t xml:space="preserve">  '41,510,0': 'RSS',</t>
  </si>
  <si>
    <t xml:space="preserve">  '397,445,0': 'RSS',</t>
  </si>
  <si>
    <t xml:space="preserve">  '7,443,0': 'RSS',</t>
  </si>
  <si>
    <t xml:space="preserve">  '394,496,0': 'RSS',</t>
  </si>
  <si>
    <t xml:space="preserve">  '357,467,0': 'RSS',</t>
  </si>
  <si>
    <t xml:space="preserve">  '379,473,0': 'RSS',</t>
  </si>
  <si>
    <t xml:space="preserve">  '205,482,0': 'RSS',</t>
  </si>
  <si>
    <t xml:space="preserve">  '331,489,0': 'RSS',</t>
  </si>
  <si>
    <t xml:space="preserve">  '360,511,0': 'RSS',</t>
  </si>
  <si>
    <t xml:space="preserve">  '11,464,0': 'RSS',</t>
  </si>
  <si>
    <t xml:space="preserve">  '387,495,0': 'RSS',</t>
  </si>
  <si>
    <t xml:space="preserve">  '284,451,0': 'RSS',</t>
  </si>
  <si>
    <t xml:space="preserve">  '2,467,0': 'RSS',</t>
  </si>
  <si>
    <t xml:space="preserve">  '351,433,0': 'RSS',</t>
  </si>
  <si>
    <t xml:space="preserve">  '187,472,0': 'RSS',</t>
  </si>
  <si>
    <t xml:space="preserve">  '389,488,0': 'RSS',</t>
  </si>
  <si>
    <t xml:space="preserve">  '303,471,0': 'RSS',</t>
  </si>
  <si>
    <t xml:space="preserve">  '327,440,0': 'RSS',</t>
  </si>
  <si>
    <t xml:space="preserve">  '48,499,0': 'RSS',</t>
  </si>
  <si>
    <t xml:space="preserve">  '329,491,0': 'RSS',</t>
  </si>
  <si>
    <t xml:space="preserve">  '195,446,0': 'RSS',</t>
  </si>
  <si>
    <t xml:space="preserve">  '445,436,0': 'RSS',</t>
  </si>
  <si>
    <t xml:space="preserve">  '291,500,0': 'RSS',</t>
  </si>
  <si>
    <t xml:space="preserve">  '126,494,0': 'RSS',</t>
  </si>
  <si>
    <t xml:space="preserve">  '224,466,0': 'RSS',</t>
  </si>
  <si>
    <t xml:space="preserve">  '211,485,0': 'RSS',</t>
  </si>
  <si>
    <t xml:space="preserve">  '37,213,0': 'RSS',</t>
  </si>
  <si>
    <t xml:space="preserve">  '192,483,0': 'RSS',</t>
  </si>
  <si>
    <t xml:space="preserve">  '7,128,0': 'RSS',</t>
  </si>
  <si>
    <t xml:space="preserve">  '42,168,0': 'RSS',</t>
  </si>
  <si>
    <t xml:space="preserve">  '48,226,0': 'RSS',</t>
  </si>
  <si>
    <t xml:space="preserve">  '26,244,0': 'RSS',</t>
  </si>
  <si>
    <t xml:space="preserve">  '1,355,0': 'RSS',</t>
  </si>
  <si>
    <t xml:space="preserve">  '10,395,0': 'RSS',</t>
  </si>
  <si>
    <t xml:space="preserve">  '48,355,0': 'RSS',</t>
  </si>
  <si>
    <t xml:space="preserve">  '18,375,0': 'RSS',</t>
  </si>
  <si>
    <t xml:space="preserve">  '33,81,0': 'RSS',</t>
  </si>
  <si>
    <t xml:space="preserve">  '7,257,0': 'RSS',</t>
  </si>
  <si>
    <t xml:space="preserve">  '26,269,0': 'RSS',</t>
  </si>
  <si>
    <t xml:space="preserve">  '12,388,0': 'RSS',</t>
  </si>
  <si>
    <t xml:space="preserve">  '9,301,0': 'RSS',</t>
  </si>
  <si>
    <t xml:space="preserve">  '16,321,0': 'RSS',</t>
  </si>
  <si>
    <t xml:space="preserve">  '15,328,0': 'RSS',</t>
  </si>
  <si>
    <t xml:space="preserve">  '47,258,0': 'RSS',</t>
  </si>
  <si>
    <t xml:space="preserve">  '45,123,0': 'RSS',</t>
  </si>
  <si>
    <t xml:space="preserve">  '16,332,0': 'RSS',</t>
  </si>
  <si>
    <t xml:space="preserve">  '12,411,0': 'RSS',</t>
  </si>
  <si>
    <t xml:space="preserve">  '18,201,0': 'RSS',</t>
  </si>
  <si>
    <t xml:space="preserve">  '7,121,0': 'RSS',</t>
  </si>
  <si>
    <t xml:space="preserve">  '7,255,0': 'RSS',</t>
  </si>
  <si>
    <t xml:space="preserve">  '5,333,0': 'RSS',</t>
  </si>
  <si>
    <t xml:space="preserve">  '1,362,0': 'RSS',</t>
  </si>
  <si>
    <t xml:space="preserve">  '29,296,0': 'RSS',</t>
  </si>
  <si>
    <t xml:space="preserve">  '28,174,0': 'RSS',</t>
  </si>
  <si>
    <t xml:space="preserve">  '5,221,0': 'RSS',</t>
  </si>
  <si>
    <t xml:space="preserve">  '34,80,0': 'RSS',</t>
  </si>
  <si>
    <t xml:space="preserve">  '31,364,0': 'RSS',</t>
  </si>
  <si>
    <t xml:space="preserve">  '31,120,0': 'RSS',</t>
  </si>
  <si>
    <t xml:space="preserve">  '8,286,0': 'RSS',</t>
  </si>
  <si>
    <t xml:space="preserve">  '2,371,0': 'RSS',</t>
  </si>
  <si>
    <t xml:space="preserve">  '39,200,0': 'RSS',</t>
  </si>
  <si>
    <t xml:space="preserve">  '1,431,0': 'RSS',</t>
  </si>
  <si>
    <t xml:space="preserve">  '15,345,0': 'RSS',</t>
  </si>
  <si>
    <t xml:space="preserve">  '47,395,0': 'RSS',</t>
  </si>
  <si>
    <t xml:space="preserve">  '31,102,0': 'RSS',</t>
  </si>
  <si>
    <t xml:space="preserve">  '24,329,0': 'RSS',</t>
  </si>
  <si>
    <t xml:space="preserve">  '11,356,0': 'RSS',</t>
  </si>
  <si>
    <t xml:space="preserve">  '43,144,0': 'RSS',</t>
  </si>
  <si>
    <t xml:space="preserve">  '21,187,0': 'RSS',</t>
  </si>
  <si>
    <t xml:space="preserve">  '40,336,0': 'RSS',</t>
  </si>
  <si>
    <t xml:space="preserve">  '46,333,0': 'RSS',</t>
  </si>
  <si>
    <t xml:space="preserve">  '38,140,0': 'RSS',</t>
  </si>
  <si>
    <t xml:space="preserve">  '9,153,0': 'RSS',</t>
  </si>
  <si>
    <t xml:space="preserve">  '45,168,0': 'RSS',</t>
  </si>
  <si>
    <t xml:space="preserve">  '21,129,0': 'RSS',</t>
  </si>
  <si>
    <t xml:space="preserve">  '8,279,0': 'RSS',</t>
  </si>
  <si>
    <t xml:space="preserve">  '38,319,0': 'RSS',</t>
  </si>
  <si>
    <t xml:space="preserve">  '23,196,0': 'RSS',</t>
  </si>
  <si>
    <t xml:space="preserve">  '41,306,0': 'RSS',</t>
  </si>
  <si>
    <t xml:space="preserve">  '45,240,0': 'RSS',</t>
  </si>
  <si>
    <t xml:space="preserve">  '11,263,0': 'RSS',</t>
  </si>
  <si>
    <t xml:space="preserve">  '41,138,0': 'RSS',</t>
  </si>
  <si>
    <t xml:space="preserve">  '43,124,0': 'RSS',</t>
  </si>
  <si>
    <t xml:space="preserve">  '39,191,0': 'RSS',</t>
  </si>
  <si>
    <t xml:space="preserve">  '33,414,0': 'RSS',</t>
  </si>
  <si>
    <t xml:space="preserve">  '47,363,0': 'RSS',</t>
  </si>
  <si>
    <t xml:space="preserve">  '18,148,0': 'RSS',</t>
  </si>
  <si>
    <t xml:space="preserve">  '43,128,0': 'RSS',</t>
  </si>
  <si>
    <t xml:space="preserve">  '35,281,0': 'RSS',</t>
  </si>
  <si>
    <t xml:space="preserve">  '8,333,0': 'RSS',</t>
  </si>
  <si>
    <t xml:space="preserve">  '39,202,0': 'RSS',</t>
  </si>
  <si>
    <t xml:space="preserve">  '24,158,0': 'RSS',</t>
  </si>
  <si>
    <t xml:space="preserve">  '38,369,0': 'RSS',</t>
  </si>
  <si>
    <t xml:space="preserve">  '31,389,0': 'RSS',</t>
  </si>
  <si>
    <t xml:space="preserve">  '46,88,0': 'RSS',</t>
  </si>
  <si>
    <t xml:space="preserve">  '29,346,0': 'RSS',</t>
  </si>
  <si>
    <t xml:space="preserve">  '35,241,0': 'RSS',</t>
  </si>
  <si>
    <t xml:space="preserve">  '0,299,0': 'RSS',</t>
  </si>
  <si>
    <t xml:space="preserve">  '42,351,0': 'RSS',</t>
  </si>
  <si>
    <t xml:space="preserve">  '29,324,0': 'RSS',</t>
  </si>
  <si>
    <t xml:space="preserve">  '42,421,0': 'RSS',</t>
  </si>
  <si>
    <t xml:space="preserve">  '18,189,0': 'RSS',</t>
  </si>
  <si>
    <t xml:space="preserve">  '26,278,0': 'RSS',</t>
  </si>
  <si>
    <t xml:space="preserve">  '5,413,0': 'RSS',</t>
  </si>
  <si>
    <t xml:space="preserve">  '18,151,0': 'RSS',</t>
  </si>
  <si>
    <t xml:space="preserve">  '37,185,0': 'RSS',</t>
  </si>
  <si>
    <t xml:space="preserve">  '19,125,0': 'RSS',</t>
  </si>
  <si>
    <t xml:space="preserve">  '4,229,0': 'RSS',</t>
  </si>
  <si>
    <t xml:space="preserve">  '20,165,0': 'RSS',</t>
  </si>
  <si>
    <t xml:space="preserve">  '33,338,0': 'RSS',</t>
  </si>
  <si>
    <t xml:space="preserve">  '13,352,0': 'RSS',</t>
  </si>
  <si>
    <t xml:space="preserve">  '9,205,0': 'RSS',</t>
  </si>
  <si>
    <t xml:space="preserve">  '16,240,0': 'RSS',</t>
  </si>
  <si>
    <t xml:space="preserve">  '25,94,0': 'RSS',</t>
  </si>
  <si>
    <t xml:space="preserve">  '2,191,0': 'RSS',</t>
  </si>
  <si>
    <t xml:space="preserve">  '6,109,0': 'RSS',</t>
  </si>
  <si>
    <t xml:space="preserve">  '30,254,0': 'RSS',</t>
  </si>
  <si>
    <t xml:space="preserve">  '47,379,0': 'RSS',</t>
  </si>
  <si>
    <t xml:space="preserve">  '45,391,0': 'RSS',</t>
  </si>
  <si>
    <t xml:space="preserve">  '17,274,0': 'RSS',</t>
  </si>
  <si>
    <t xml:space="preserve">  '5,380,0': 'RSS',</t>
  </si>
  <si>
    <t xml:space="preserve">  '25,269,0': 'RSS',</t>
  </si>
  <si>
    <t xml:space="preserve">  '41,297,0': 'RSS',</t>
  </si>
  <si>
    <t xml:space="preserve">  '10,399,0': 'RSS',</t>
  </si>
  <si>
    <t xml:space="preserve">  '36,414,0': 'RSS',</t>
  </si>
  <si>
    <t xml:space="preserve">  '0,159,0': 'RSS',</t>
  </si>
  <si>
    <t xml:space="preserve">  '2,160,0': 'RSS',</t>
  </si>
  <si>
    <t xml:space="preserve">  '12,426,0': 'RSS',</t>
  </si>
  <si>
    <t xml:space="preserve">  '31,139,0': 'RSS',</t>
  </si>
  <si>
    <t xml:space="preserve">  '28,198,0': 'RSS',</t>
  </si>
  <si>
    <t xml:space="preserve">  '15,298,0': 'RSS',</t>
  </si>
  <si>
    <t xml:space="preserve">  '21,372,0': 'RSS',</t>
  </si>
  <si>
    <t xml:space="preserve">  '28,190,0': 'RSS',</t>
  </si>
  <si>
    <t xml:space="preserve">  '3,139,0': 'RSS',</t>
  </si>
  <si>
    <t xml:space="preserve">  '15,213,0': 'RSS',</t>
  </si>
  <si>
    <t xml:space="preserve">  '35,130,0': 'RSS',</t>
  </si>
  <si>
    <t xml:space="preserve">  '19,200,0': 'RSS',</t>
  </si>
  <si>
    <t xml:space="preserve">  '31,351,0': 'RSS',</t>
  </si>
  <si>
    <t xml:space="preserve">  '17,354,0': 'RSS',</t>
  </si>
  <si>
    <t xml:space="preserve">  '8,321,0': 'RSS',</t>
  </si>
  <si>
    <t xml:space="preserve">  '2,139,0': 'RSS',</t>
  </si>
  <si>
    <t xml:space="preserve">  '10,149,0': 'RSS',</t>
  </si>
  <si>
    <t xml:space="preserve">  '16,122,0': 'RSS',</t>
  </si>
  <si>
    <t xml:space="preserve">  '18,85,0': 'RSS',</t>
  </si>
  <si>
    <t xml:space="preserve">  '42,389,0': 'RSS',</t>
  </si>
  <si>
    <t xml:space="preserve">  '13,262,0': 'RSS',</t>
  </si>
  <si>
    <t xml:space="preserve">  '2,326,0': 'RSS',</t>
  </si>
  <si>
    <t xml:space="preserve">  '13,263,0': 'RSS',</t>
  </si>
  <si>
    <t xml:space="preserve">  '26,225,0': 'RSS',</t>
  </si>
  <si>
    <t xml:space="preserve">  '9,249,0': 'RSS',</t>
  </si>
  <si>
    <t xml:space="preserve">  '39,350,0': 'RSS',</t>
  </si>
  <si>
    <t xml:space="preserve">  '12,344,0': 'RSS',</t>
  </si>
  <si>
    <t xml:space="preserve">  '39,358,0': 'RSS',</t>
  </si>
  <si>
    <t xml:space="preserve">  '6,200,0': 'RSS',</t>
  </si>
  <si>
    <t xml:space="preserve">  '48,81,0': 'RSS',</t>
  </si>
  <si>
    <t xml:space="preserve">  '10,338,0': 'RSS',</t>
  </si>
  <si>
    <t xml:space="preserve">  '1,84,0': 'RSS',</t>
  </si>
  <si>
    <t xml:space="preserve">  '16,189,0': 'RSS',</t>
  </si>
  <si>
    <t xml:space="preserve">  '30,104,0': 'RSS',</t>
  </si>
  <si>
    <t xml:space="preserve">  '9,234,0': 'RSS',</t>
  </si>
  <si>
    <t xml:space="preserve">  '43,127,0': 'RSS',</t>
  </si>
  <si>
    <t xml:space="preserve">  '3,136,0': 'RSS',</t>
  </si>
  <si>
    <t xml:space="preserve">  '46,366,0': 'RSS',</t>
  </si>
  <si>
    <t xml:space="preserve">  '40,103,0': 'RSS',</t>
  </si>
  <si>
    <t xml:space="preserve">  '47,327,0': 'RSS',</t>
  </si>
  <si>
    <t xml:space="preserve">  '13,149,0': 'RSS',</t>
  </si>
  <si>
    <t xml:space="preserve">  '25,271,0': 'RSS',</t>
  </si>
  <si>
    <t xml:space="preserve">  '14,164,0': 'RSS',</t>
  </si>
  <si>
    <t xml:space="preserve">  '42,281,0': 'RSS',</t>
  </si>
  <si>
    <t xml:space="preserve">  '48,91,0': 'RSS',</t>
  </si>
  <si>
    <t xml:space="preserve">  '46,253,0': 'RSS',</t>
  </si>
  <si>
    <t xml:space="preserve">  '41,154,0': 'RSS',</t>
  </si>
  <si>
    <t xml:space="preserve">  '23,241,0': 'RSS',</t>
  </si>
  <si>
    <t xml:space="preserve">  '34,330,0': 'RSS',</t>
  </si>
  <si>
    <t xml:space="preserve">  '29,287,0': 'RSS',</t>
  </si>
  <si>
    <t xml:space="preserve">  '25,258,0': 'RSS',</t>
  </si>
  <si>
    <t xml:space="preserve">  '7,426,0': 'RSS',</t>
  </si>
  <si>
    <t xml:space="preserve">  '38,148,0': 'RSS',</t>
  </si>
  <si>
    <t xml:space="preserve">  '11,203,0': 'RSS',</t>
  </si>
  <si>
    <t xml:space="preserve">  '13,144,0': 'RSS',</t>
  </si>
  <si>
    <t xml:space="preserve">  '30,411,0': 'RSS',</t>
  </si>
  <si>
    <t xml:space="preserve">  '45,357,0': 'RSS',</t>
  </si>
  <si>
    <t xml:space="preserve">  '28,113,0': 'RSS',</t>
  </si>
  <si>
    <t xml:space="preserve">  '23,411,0': 'RSS',</t>
  </si>
  <si>
    <t xml:space="preserve">  '14,357,0': 'RSS',</t>
  </si>
  <si>
    <t xml:space="preserve">  '3,312,0': 'RSS',</t>
  </si>
  <si>
    <t xml:space="preserve">  '48,171,0': 'RSS',</t>
  </si>
  <si>
    <t xml:space="preserve">  '40,118,0': 'RSS',</t>
  </si>
  <si>
    <t xml:space="preserve">  '25,342,0': 'RSS',</t>
  </si>
  <si>
    <t xml:space="preserve">  '37,352,0': 'RSS',</t>
  </si>
  <si>
    <t xml:space="preserve">  '42,413,0': 'RSS',</t>
  </si>
  <si>
    <t xml:space="preserve">  '18,98,0': 'RSS',</t>
  </si>
  <si>
    <t xml:space="preserve">  '5,361,0': 'RSS',</t>
  </si>
  <si>
    <t xml:space="preserve">  '21,107,0': 'RSS',</t>
  </si>
  <si>
    <t xml:space="preserve">  '27,232,0': 'RSS',</t>
  </si>
  <si>
    <t xml:space="preserve">  '7,311,0': 'RSS',</t>
  </si>
  <si>
    <t xml:space="preserve">  '32,105,0': 'RSS',</t>
  </si>
  <si>
    <t xml:space="preserve">  '44,251,0': 'RSS',</t>
  </si>
  <si>
    <t xml:space="preserve">  '2,384,0': 'RSS',</t>
  </si>
  <si>
    <t xml:space="preserve">  '0,244,0': 'RSS',</t>
  </si>
  <si>
    <t xml:space="preserve">  '26,298,0': 'RSS',</t>
  </si>
  <si>
    <t xml:space="preserve">  '16,319,0': 'RSS',</t>
  </si>
  <si>
    <t xml:space="preserve">  '28,351,0': 'RSS',</t>
  </si>
  <si>
    <t xml:space="preserve">  '29,167,0': 'RSS',</t>
  </si>
  <si>
    <t xml:space="preserve">  '24,206,0': 'RSS',</t>
  </si>
  <si>
    <t xml:space="preserve">  '35,336,0': 'RSS',</t>
  </si>
  <si>
    <t xml:space="preserve">  '18,300,0': 'RSS',</t>
  </si>
  <si>
    <t xml:space="preserve">  '32,242,0': 'RSS',</t>
  </si>
  <si>
    <t xml:space="preserve">  '31,265,0': 'RSS',</t>
  </si>
  <si>
    <t xml:space="preserve">  '43,257,0': 'RSS',</t>
  </si>
  <si>
    <t xml:space="preserve">  '45,368,0': 'RSS',</t>
  </si>
  <si>
    <t xml:space="preserve">  '38,90,0': 'RSS',</t>
  </si>
  <si>
    <t xml:space="preserve">  '2,89,0': 'RSS',</t>
  </si>
  <si>
    <t xml:space="preserve">  '21,172,0': 'RSS',</t>
  </si>
  <si>
    <t xml:space="preserve">  '28,261,0': 'RSS',</t>
  </si>
  <si>
    <t xml:space="preserve">  '48,268,0': 'RSS',</t>
  </si>
  <si>
    <t xml:space="preserve">  '38,358,0': 'RSS',</t>
  </si>
  <si>
    <t xml:space="preserve">  '44,165,0': 'RSS',</t>
  </si>
  <si>
    <t xml:space="preserve">  '5,158,0': 'RSS',</t>
  </si>
  <si>
    <t xml:space="preserve">  '21,224,0': 'RSS',</t>
  </si>
  <si>
    <t xml:space="preserve">  '5,179,0': 'RSS',</t>
  </si>
  <si>
    <t xml:space="preserve">  '46,334,0': 'RSS',</t>
  </si>
  <si>
    <t xml:space="preserve">  '38,238,0': 'RSS',</t>
  </si>
  <si>
    <t xml:space="preserve">  '42,159,0': 'RSS',</t>
  </si>
  <si>
    <t xml:space="preserve">  '2,257,0': 'RSS',</t>
  </si>
  <si>
    <t xml:space="preserve">  '10,388,0': 'RSS',</t>
  </si>
  <si>
    <t xml:space="preserve">  '47,111,0': 'RSS',</t>
  </si>
  <si>
    <t xml:space="preserve">  '8,119,0': 'RSS',</t>
  </si>
  <si>
    <t xml:space="preserve">  '26,122,0': 'RSS',</t>
  </si>
  <si>
    <t xml:space="preserve">  '41,229,0': 'RSS',</t>
  </si>
  <si>
    <t xml:space="preserve">  '27,243,0': 'RSS',</t>
  </si>
  <si>
    <t xml:space="preserve">  '14,349,0': 'RSS',</t>
  </si>
  <si>
    <t xml:space="preserve">  '21,371,0': 'RSS',</t>
  </si>
  <si>
    <t xml:space="preserve">  '30,432,0': 'RSS',</t>
  </si>
  <si>
    <t xml:space="preserve">  '8,220,0': 'RSS',</t>
  </si>
  <si>
    <t xml:space="preserve">  '18,354,0': 'RSS',</t>
  </si>
  <si>
    <t xml:space="preserve">  '2,390,0': 'RSS',</t>
  </si>
  <si>
    <t xml:space="preserve">  '47,296,0': 'RSS',</t>
  </si>
  <si>
    <t xml:space="preserve">  '21,102,0': 'RSS',</t>
  </si>
  <si>
    <t xml:space="preserve">  '25,317,0': 'RSS',</t>
  </si>
  <si>
    <t xml:space="preserve">  '43,269,0': 'RSS',</t>
  </si>
  <si>
    <t xml:space="preserve">  '33,315,0': 'RSS',</t>
  </si>
  <si>
    <t xml:space="preserve">  '43,162,0': 'RSS',</t>
  </si>
  <si>
    <t xml:space="preserve">  '30,116,0': 'RSS',</t>
  </si>
  <si>
    <t xml:space="preserve">  '36,138,0': 'RSS',</t>
  </si>
  <si>
    <t xml:space="preserve">  '3,133,0': 'RSS',</t>
  </si>
  <si>
    <t xml:space="preserve">  '32,415,0': 'RSS',</t>
  </si>
  <si>
    <t xml:space="preserve">  '47,429,0': 'RSS',</t>
  </si>
  <si>
    <t xml:space="preserve">  '17,95,0': 'RSS',</t>
  </si>
  <si>
    <t xml:space="preserve">  '6,283,0': 'RSS',</t>
  </si>
  <si>
    <t xml:space="preserve">  '32,144,0': 'RSS',</t>
  </si>
  <si>
    <t xml:space="preserve">  '41,197,0': 'RSS',</t>
  </si>
  <si>
    <t xml:space="preserve">  '18,87,0': 'RSS',</t>
  </si>
  <si>
    <t xml:space="preserve">  '11,104,0': 'RSS',</t>
  </si>
  <si>
    <t xml:space="preserve">  '4,189,0': 'RSS',</t>
  </si>
  <si>
    <t xml:space="preserve">  '47,420,0': 'RSS',</t>
  </si>
  <si>
    <t xml:space="preserve">  '8,226,0': 'RSS',</t>
  </si>
  <si>
    <t xml:space="preserve">  '2,87,0': 'RSS',</t>
  </si>
  <si>
    <t xml:space="preserve">  '41,207,0': 'RSS',</t>
  </si>
  <si>
    <t xml:space="preserve">  '9,144,0': 'RSS',</t>
  </si>
  <si>
    <t xml:space="preserve">  '33,178,0': 'RSS',</t>
  </si>
  <si>
    <t xml:space="preserve">  '37,306,0': 'RSS',</t>
  </si>
  <si>
    <t xml:space="preserve">  '37,187,0': 'RSS',</t>
  </si>
  <si>
    <t xml:space="preserve">  '10,245,0': 'RSS',</t>
  </si>
  <si>
    <t xml:space="preserve">  '28,93,0': 'RSS',</t>
  </si>
  <si>
    <t xml:space="preserve">  '44,279,0': 'RSS',</t>
  </si>
  <si>
    <t xml:space="preserve">  '5,107,0': 'RSS',</t>
  </si>
  <si>
    <t xml:space="preserve">  '31,400,0': 'RSS',</t>
  </si>
  <si>
    <t xml:space="preserve">  '23,213,0': 'RSS',</t>
  </si>
  <si>
    <t xml:space="preserve">  '38,162,0': 'RSS',</t>
  </si>
  <si>
    <t xml:space="preserve">  '4,262,0': 'RSS',</t>
  </si>
  <si>
    <t xml:space="preserve">  '18,164,0': 'RSS',</t>
  </si>
  <si>
    <t xml:space="preserve">  '44,278,0': 'RSS',</t>
  </si>
  <si>
    <t xml:space="preserve">  '9,87,0': 'RSS',</t>
  </si>
  <si>
    <t xml:space="preserve">  '39,246,0': 'RSS',</t>
  </si>
  <si>
    <t xml:space="preserve">  '14,420,0': 'RSS',</t>
  </si>
  <si>
    <t xml:space="preserve">  '48,135,0': 'RSS',</t>
  </si>
  <si>
    <t xml:space="preserve">  '9,179,0': 'RSS',</t>
  </si>
  <si>
    <t xml:space="preserve">  '12,427,0': 'RSS',</t>
  </si>
  <si>
    <t xml:space="preserve">  '3,119,0': 'RSS',</t>
  </si>
  <si>
    <t xml:space="preserve">  '24,251,0': 'RSS',</t>
  </si>
  <si>
    <t xml:space="preserve">  '21,381,0': 'RSS',</t>
  </si>
  <si>
    <t xml:space="preserve">  '21,373,0': 'RSS',</t>
  </si>
  <si>
    <t xml:space="preserve">  '39,151,0': 'RSS',</t>
  </si>
  <si>
    <t xml:space="preserve">  '37,353,0': 'RSS',</t>
  </si>
  <si>
    <t xml:space="preserve">  '44,186,0': 'RSS',</t>
  </si>
  <si>
    <t xml:space="preserve">  '18,381,0': 'RSS',</t>
  </si>
  <si>
    <t xml:space="preserve">  '4,391,0': 'RSS',</t>
  </si>
  <si>
    <t xml:space="preserve">  '3,196,0': 'RSS',</t>
  </si>
  <si>
    <t xml:space="preserve">  '24,337,0': 'RSS',</t>
  </si>
  <si>
    <t xml:space="preserve">  '20,181,0': 'RSS',</t>
  </si>
  <si>
    <t xml:space="preserve">  '44,180,0': 'RSS',</t>
  </si>
  <si>
    <t xml:space="preserve">  '2,325,0': 'RSS',</t>
  </si>
  <si>
    <t xml:space="preserve">  '33,168,0': 'RSS',</t>
  </si>
  <si>
    <t xml:space="preserve">  '14,326,0': 'RSS',</t>
  </si>
  <si>
    <t xml:space="preserve">  '36,171,0': 'RSS',</t>
  </si>
  <si>
    <t xml:space="preserve">  '44,179,0': 'RSS',</t>
  </si>
  <si>
    <t xml:space="preserve">  '41,291,0': 'RSS',</t>
  </si>
  <si>
    <t xml:space="preserve">  '26,404,0': 'RSS',</t>
  </si>
  <si>
    <t xml:space="preserve">  '12,211,0': 'RSS',</t>
  </si>
  <si>
    <t xml:space="preserve">  '2,97,0': 'RSS',</t>
  </si>
  <si>
    <t xml:space="preserve">  '13,282,0': 'RSS',</t>
  </si>
  <si>
    <t xml:space="preserve">  '34,123,0': 'RSS',</t>
  </si>
  <si>
    <t xml:space="preserve">  '27,175,0': 'RSS',</t>
  </si>
  <si>
    <t xml:space="preserve">  '39,125,0': 'RSS',</t>
  </si>
  <si>
    <t xml:space="preserve">  '4,237,0': 'RSS',</t>
  </si>
  <si>
    <t xml:space="preserve">  '11,253,0': 'RSS',</t>
  </si>
  <si>
    <t xml:space="preserve">  '24,250,0': 'RSS',</t>
  </si>
  <si>
    <t xml:space="preserve">  '5,93,0': 'RSS',</t>
  </si>
  <si>
    <t xml:space="preserve">  '21,226,0': 'RSS',</t>
  </si>
  <si>
    <t xml:space="preserve">  '45,152,0': 'RSS',</t>
  </si>
  <si>
    <t xml:space="preserve">  '35,419,0': 'RSS',</t>
  </si>
  <si>
    <t xml:space="preserve">  '48,139,0': 'RSS',</t>
  </si>
  <si>
    <t xml:space="preserve">  '1,177,0': 'RSS',</t>
  </si>
  <si>
    <t xml:space="preserve">  '27,106,0': 'RSS',</t>
  </si>
  <si>
    <t xml:space="preserve">  '32,282,0': 'RSS',</t>
  </si>
  <si>
    <t xml:space="preserve">  '11,420,0': 'RSS',</t>
  </si>
  <si>
    <t xml:space="preserve">  '29,225,0': 'RSS',</t>
  </si>
  <si>
    <t xml:space="preserve">  '38,210,0': 'RSS',</t>
  </si>
  <si>
    <t xml:space="preserve">  '10,334,0': 'RSS',</t>
  </si>
  <si>
    <t xml:space="preserve">  '44,412,0': 'RSS',</t>
  </si>
  <si>
    <t xml:space="preserve">  '13,409,0': 'RSS',</t>
  </si>
  <si>
    <t xml:space="preserve">  '24,311,0': 'RSS',</t>
  </si>
  <si>
    <t xml:space="preserve">  '29,427,0': 'RSS',</t>
  </si>
  <si>
    <t xml:space="preserve">  '43,409,0': 'RSS',</t>
  </si>
  <si>
    <t xml:space="preserve">  '18,81,0': 'RSS',</t>
  </si>
  <si>
    <t xml:space="preserve">  '18,138,0': 'RSS',</t>
  </si>
  <si>
    <t xml:space="preserve">  '35,103,0': 'RSS',</t>
  </si>
  <si>
    <t xml:space="preserve">  '9,409,0': 'RSS',</t>
  </si>
  <si>
    <t xml:space="preserve">  '9,81,0': 'RSS',</t>
  </si>
  <si>
    <t xml:space="preserve">  '35,266,0': 'RSS',</t>
  </si>
  <si>
    <t xml:space="preserve">  '8,97,0': 'RSS',</t>
  </si>
  <si>
    <t xml:space="preserve">  '0,267,0': 'RSS',</t>
  </si>
  <si>
    <t xml:space="preserve">  '17,127,0': 'RSS',</t>
  </si>
  <si>
    <t xml:space="preserve">  '34,318,0': 'RSS',</t>
  </si>
  <si>
    <t xml:space="preserve">  '3,233,0': 'RSS',</t>
  </si>
  <si>
    <t xml:space="preserve">  '3,118,0': 'RSS',</t>
  </si>
  <si>
    <t xml:space="preserve">  '15,332,0': 'RSS',</t>
  </si>
  <si>
    <t xml:space="preserve">  '48,118,0': 'RSS',</t>
  </si>
  <si>
    <t xml:space="preserve">  '24,245,0': 'RSS',</t>
  </si>
  <si>
    <t xml:space="preserve">  '20,403,0': 'RSS',</t>
  </si>
  <si>
    <t xml:space="preserve">  '35,178,0': 'RSS',</t>
  </si>
  <si>
    <t xml:space="preserve">  '36,260,0': 'RSS',</t>
  </si>
  <si>
    <t xml:space="preserve">  '21,228,0': 'RSS',</t>
  </si>
  <si>
    <t xml:space="preserve">  '44,109,0': 'RSS',</t>
  </si>
  <si>
    <t xml:space="preserve">  '45,88,0': 'RSS',</t>
  </si>
  <si>
    <t xml:space="preserve">  '4,198,0': 'RSS',</t>
  </si>
  <si>
    <t xml:space="preserve">  '26,262,0': 'RSS',</t>
  </si>
  <si>
    <t xml:space="preserve">  '48,279,0': 'RSS',</t>
  </si>
  <si>
    <t xml:space="preserve">  '39,417,0': 'RSS',</t>
  </si>
  <si>
    <t xml:space="preserve">  '42,134,0': 'RSS',</t>
  </si>
  <si>
    <t xml:space="preserve">  '33,226,0': 'RSS',</t>
  </si>
  <si>
    <t xml:space="preserve">  '3,204,0': 'RSS',</t>
  </si>
  <si>
    <t xml:space="preserve">  '6,215,0': 'RSS',</t>
  </si>
  <si>
    <t xml:space="preserve">  '21,275,0': 'RSS',</t>
  </si>
  <si>
    <t xml:space="preserve">  '41,255,0': 'RSS',</t>
  </si>
  <si>
    <t xml:space="preserve">  '42,321,0': 'RSS',</t>
  </si>
  <si>
    <t xml:space="preserve">  '2,198,0': 'RSS',</t>
  </si>
  <si>
    <t xml:space="preserve">  '8,425,0': 'RSS',</t>
  </si>
  <si>
    <t xml:space="preserve">  '24,205,0': 'RSS',</t>
  </si>
  <si>
    <t xml:space="preserve">  '22,169,0': 'RSS',</t>
  </si>
  <si>
    <t xml:space="preserve">  '37,290,0': 'RSS',</t>
  </si>
  <si>
    <t xml:space="preserve">  '30,161,0': 'RSS',</t>
  </si>
  <si>
    <t xml:space="preserve">  '17,372,0': 'RSS',</t>
  </si>
  <si>
    <t xml:space="preserve">  '39,154,0': 'RSS',</t>
  </si>
  <si>
    <t xml:space="preserve">  '18,262,0': 'RSS',</t>
  </si>
  <si>
    <t xml:space="preserve">  '26,371,0': 'RSS',</t>
  </si>
  <si>
    <t xml:space="preserve">  '45,215,0': 'RSS',</t>
  </si>
  <si>
    <t xml:space="preserve">  '19,256,0': 'RSS',</t>
  </si>
  <si>
    <t xml:space="preserve">  '3,214,0': 'RSS',</t>
  </si>
  <si>
    <t xml:space="preserve">  '39,94,0': 'RSS',</t>
  </si>
  <si>
    <t xml:space="preserve">  '22,181,0': 'RSS',</t>
  </si>
  <si>
    <t xml:space="preserve">  '46,345,0': 'RSS',</t>
  </si>
  <si>
    <t xml:space="preserve">  '40,182,0': 'RSS',</t>
  </si>
  <si>
    <t xml:space="preserve">  '15,253,0': 'RSS',</t>
  </si>
  <si>
    <t xml:space="preserve">  '33,142,0': 'RSS',</t>
  </si>
  <si>
    <t xml:space="preserve">  '39,293,0': 'RSS'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</si>
</sst>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0.39997558519241921"/>
      </left>
      <right style="thin">
        <color indexed="64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/>
      <bottom/>
      <diagonal/>
    </border>
    <border>
      <left style="thin">
        <color theme="5" tint="0.39997558519241921"/>
      </left>
      <right style="thin">
        <color theme="5" tint="0.39997558519241921"/>
      </right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5" tint="0.39997558519241921"/>
      </left>
      <right style="thin">
        <color theme="5" tint="0.39997558519241921"/>
      </right>
      <top/>
      <bottom style="thin">
        <color theme="5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2">
    <xf numFmtId="0" fontId="0" fillId="0" borderId="0" xfId="0"/>
    <xf numFmtId="0" fontId="0" fillId="0" borderId="1" xfId="0" applyBorder="1"/>
    <xf numFmtId="0" fontId="0" fillId="0" borderId="0" xfId="0" applyAlignment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2" borderId="1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3" fontId="0" fillId="6" borderId="14" xfId="0" applyNumberFormat="1" applyFill="1" applyBorder="1" applyAlignment="1">
      <alignment horizontal="center" vertical="center"/>
    </xf>
    <xf numFmtId="3" fontId="0" fillId="6" borderId="15" xfId="0" applyNumberFormat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3" fontId="0" fillId="10" borderId="11" xfId="0" applyNumberFormat="1" applyFill="1" applyBorder="1" applyAlignment="1">
      <alignment horizontal="center" vertical="center"/>
    </xf>
    <xf numFmtId="3" fontId="0" fillId="8" borderId="11" xfId="0" applyNumberFormat="1" applyFill="1" applyBorder="1" applyAlignment="1">
      <alignment horizontal="center" vertical="center"/>
    </xf>
    <xf numFmtId="3" fontId="0" fillId="7" borderId="11" xfId="0" applyNumberFormat="1" applyFill="1" applyBorder="1" applyAlignment="1">
      <alignment horizontal="center" vertical="center"/>
    </xf>
    <xf numFmtId="3" fontId="0" fillId="9" borderId="14" xfId="0" applyNumberFormat="1" applyFill="1" applyBorder="1" applyAlignment="1">
      <alignment horizontal="center" vertical="center"/>
    </xf>
    <xf numFmtId="3" fontId="0" fillId="10" borderId="14" xfId="0" applyNumberFormat="1" applyFill="1" applyBorder="1" applyAlignment="1">
      <alignment horizontal="center" vertical="center"/>
    </xf>
    <xf numFmtId="3" fontId="0" fillId="8" borderId="14" xfId="0" applyNumberFormat="1" applyFill="1" applyBorder="1" applyAlignment="1">
      <alignment horizontal="center" vertical="center"/>
    </xf>
    <xf numFmtId="3" fontId="0" fillId="7" borderId="14" xfId="0" applyNumberFormat="1" applyFill="1" applyBorder="1" applyAlignment="1">
      <alignment horizontal="center" vertical="center"/>
    </xf>
    <xf numFmtId="3" fontId="0" fillId="9" borderId="17" xfId="0" applyNumberFormat="1" applyFill="1" applyBorder="1" applyAlignment="1">
      <alignment horizontal="center" vertical="center"/>
    </xf>
    <xf numFmtId="3" fontId="0" fillId="10" borderId="17" xfId="0" applyNumberForma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0" fillId="8" borderId="18" xfId="0" applyNumberFormat="1" applyFill="1" applyBorder="1" applyAlignment="1">
      <alignment horizontal="center" vertical="center"/>
    </xf>
    <xf numFmtId="3" fontId="0" fillId="10" borderId="18" xfId="0" applyNumberFormat="1" applyFill="1" applyBorder="1" applyAlignment="1">
      <alignment horizontal="center" vertical="center"/>
    </xf>
    <xf numFmtId="3" fontId="0" fillId="9" borderId="18" xfId="0" applyNumberFormat="1" applyFill="1" applyBorder="1" applyAlignment="1">
      <alignment horizontal="center" vertical="center"/>
    </xf>
    <xf numFmtId="3" fontId="0" fillId="7" borderId="18" xfId="0" applyNumberFormat="1" applyFill="1" applyBorder="1" applyAlignment="1">
      <alignment horizontal="center" vertical="center"/>
    </xf>
    <xf numFmtId="3" fontId="0" fillId="9" borderId="15" xfId="0" applyNumberFormat="1" applyFill="1" applyBorder="1" applyAlignment="1">
      <alignment horizontal="center" vertical="center"/>
    </xf>
    <xf numFmtId="3" fontId="0" fillId="10" borderId="15" xfId="0" applyNumberFormat="1" applyFill="1" applyBorder="1" applyAlignment="1">
      <alignment horizontal="center" vertical="center"/>
    </xf>
    <xf numFmtId="3" fontId="0" fillId="8" borderId="15" xfId="0" applyNumberFormat="1" applyFill="1" applyBorder="1" applyAlignment="1">
      <alignment horizontal="center" vertical="center"/>
    </xf>
    <xf numFmtId="3" fontId="0" fillId="8" borderId="16" xfId="0" applyNumberFormat="1" applyFill="1" applyBorder="1" applyAlignment="1">
      <alignment horizontal="center" vertical="center"/>
    </xf>
    <xf numFmtId="3" fontId="0" fillId="10" borderId="16" xfId="0" applyNumberFormat="1" applyFill="1" applyBorder="1" applyAlignment="1">
      <alignment horizontal="center" vertical="center"/>
    </xf>
    <xf numFmtId="3" fontId="0" fillId="9" borderId="16" xfId="0" applyNumberFormat="1" applyFill="1" applyBorder="1" applyAlignment="1">
      <alignment horizontal="center" vertical="center"/>
    </xf>
    <xf numFmtId="3" fontId="0" fillId="6" borderId="19" xfId="0" applyNumberForma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3" fontId="0" fillId="10" borderId="13" xfId="0" applyNumberFormat="1" applyFill="1" applyBorder="1" applyAlignment="1">
      <alignment horizontal="center" vertical="center"/>
    </xf>
    <xf numFmtId="3" fontId="0" fillId="8" borderId="13" xfId="0" applyNumberFormat="1" applyFill="1" applyBorder="1" applyAlignment="1">
      <alignment horizontal="center" vertical="center"/>
    </xf>
    <xf numFmtId="3" fontId="0" fillId="8" borderId="12" xfId="0" applyNumberFormat="1" applyFill="1" applyBorder="1" applyAlignment="1">
      <alignment horizontal="center" vertical="center"/>
    </xf>
    <xf numFmtId="3" fontId="0" fillId="10" borderId="12" xfId="0" applyNumberForma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3" fontId="0" fillId="7" borderId="13" xfId="0" applyNumberFormat="1" applyFill="1" applyBorder="1" applyAlignment="1">
      <alignment horizontal="center" vertical="center"/>
    </xf>
    <xf numFmtId="3" fontId="0" fillId="7" borderId="12" xfId="0" applyNumberFormat="1" applyFill="1" applyBorder="1" applyAlignment="1">
      <alignment horizontal="center" vertical="center"/>
    </xf>
    <xf numFmtId="3" fontId="0" fillId="7" borderId="17" xfId="0" applyNumberFormat="1" applyFill="1" applyBorder="1" applyAlignment="1">
      <alignment horizontal="center" vertical="center"/>
    </xf>
    <xf numFmtId="3" fontId="0" fillId="7" borderId="16" xfId="0" applyNumberFormat="1" applyFill="1" applyBorder="1" applyAlignment="1">
      <alignment horizontal="center" vertical="center"/>
    </xf>
    <xf numFmtId="3" fontId="0" fillId="7" borderId="15" xfId="0" applyNumberFormat="1" applyFill="1" applyBorder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3" fontId="0" fillId="3" borderId="12" xfId="0" applyNumberFormat="1" applyFill="1" applyBorder="1" applyAlignment="1">
      <alignment horizontal="center" vertical="center"/>
    </xf>
    <xf numFmtId="3" fontId="0" fillId="3" borderId="17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3" fontId="0" fillId="3" borderId="13" xfId="0" applyNumberFormat="1" applyFill="1" applyBorder="1" applyAlignment="1">
      <alignment horizontal="center" vertical="center"/>
    </xf>
    <xf numFmtId="3" fontId="0" fillId="3" borderId="18" xfId="0" applyNumberForma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4" xfId="0" applyNumberFormat="1" applyFill="1" applyBorder="1" applyAlignment="1">
      <alignment horizontal="center" vertical="center"/>
    </xf>
    <xf numFmtId="3" fontId="0" fillId="11" borderId="12" xfId="0" applyNumberForma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3" fontId="0" fillId="11" borderId="17" xfId="0" applyNumberFormat="1" applyFill="1" applyBorder="1" applyAlignment="1">
      <alignment horizontal="center" vertical="center"/>
    </xf>
    <xf numFmtId="3" fontId="0" fillId="11" borderId="16" xfId="0" applyNumberFormat="1" applyFill="1" applyBorder="1" applyAlignment="1">
      <alignment horizontal="center" vertical="center"/>
    </xf>
    <xf numFmtId="3" fontId="0" fillId="11" borderId="14" xfId="0" applyNumberFormat="1" applyFill="1" applyBorder="1" applyAlignment="1">
      <alignment horizontal="center" vertical="center"/>
    </xf>
    <xf numFmtId="3" fontId="0" fillId="11" borderId="15" xfId="0" applyNumberFormat="1" applyFill="1" applyBorder="1" applyAlignment="1">
      <alignment horizontal="center" vertical="center"/>
    </xf>
    <xf numFmtId="3" fontId="0" fillId="11" borderId="11" xfId="0" applyNumberFormat="1" applyFill="1" applyBorder="1" applyAlignment="1">
      <alignment horizontal="center" vertical="center"/>
    </xf>
    <xf numFmtId="3" fontId="0" fillId="11" borderId="13" xfId="0" applyNumberFormat="1" applyFill="1" applyBorder="1" applyAlignment="1">
      <alignment horizontal="center" vertical="center"/>
    </xf>
    <xf numFmtId="3" fontId="0" fillId="11" borderId="18" xfId="0" applyNumberFormat="1" applyFill="1" applyBorder="1" applyAlignment="1">
      <alignment horizontal="center" vertical="center"/>
    </xf>
    <xf numFmtId="0" fontId="0" fillId="11" borderId="0" xfId="0" applyFill="1"/>
    <xf numFmtId="3" fontId="0" fillId="5" borderId="14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3" fontId="0" fillId="4" borderId="14" xfId="0" applyNumberFormat="1" applyFill="1" applyBorder="1" applyAlignment="1">
      <alignment horizontal="center" vertical="center"/>
    </xf>
    <xf numFmtId="3" fontId="0" fillId="4" borderId="15" xfId="0" applyNumberFormat="1" applyFill="1" applyBorder="1" applyAlignment="1">
      <alignment horizontal="center" vertical="center"/>
    </xf>
    <xf numFmtId="3" fontId="0" fillId="5" borderId="16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3" fontId="0" fillId="5" borderId="15" xfId="0" applyNumberForma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3" fontId="0" fillId="5" borderId="17" xfId="0" applyNumberForma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3" fontId="0" fillId="5" borderId="18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3" fontId="0" fillId="4" borderId="19" xfId="0" applyNumberFormat="1" applyFill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3" fontId="0" fillId="4" borderId="16" xfId="0" applyNumberForma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Fill="1"/>
    <xf numFmtId="0" fontId="0" fillId="0" borderId="0" xfId="0" applyFill="1"/>
    <xf numFmtId="0" fontId="0" fillId="6" borderId="1" xfId="0" applyFill="1" applyBorder="1"/>
    <xf numFmtId="0" fontId="0" fillId="6" borderId="0" xfId="0" applyFill="1" applyBorder="1"/>
    <xf numFmtId="0" fontId="0" fillId="13" borderId="0" xfId="0" applyFill="1"/>
    <xf numFmtId="0" fontId="0" fillId="14" borderId="0" xfId="0" applyFill="1"/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0" fontId="2" fillId="15" borderId="1" xfId="0" applyFont="1" applyFill="1" applyBorder="1"/>
    <xf numFmtId="0" fontId="2" fillId="12" borderId="1" xfId="0" applyFont="1" applyFill="1" applyBorder="1"/>
    <xf numFmtId="0" fontId="2" fillId="2" borderId="1" xfId="0" applyFont="1" applyFill="1" applyBorder="1"/>
    <xf numFmtId="0" fontId="2" fillId="16" borderId="1" xfId="0" applyFont="1" applyFill="1" applyBorder="1"/>
    <xf numFmtId="0" fontId="1" fillId="7" borderId="1" xfId="0" applyFont="1" applyFill="1" applyBorder="1"/>
    <xf numFmtId="0" fontId="2" fillId="0" borderId="0" xfId="0" applyFont="1" applyFill="1"/>
    <xf numFmtId="0" fontId="2" fillId="15" borderId="0" xfId="0" applyFont="1" applyFill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15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12" borderId="1" xfId="0" applyNumberFormat="1" applyFont="1" applyFill="1" applyBorder="1" applyAlignment="1">
      <alignment horizontal="center" vertical="center"/>
    </xf>
    <xf numFmtId="3" fontId="1" fillId="11" borderId="1" xfId="0" applyNumberFormat="1" applyFont="1" applyFill="1" applyBorder="1" applyAlignment="1">
      <alignment horizontal="center" vertical="center"/>
    </xf>
    <xf numFmtId="3" fontId="1" fillId="7" borderId="1" xfId="0" applyNumberFormat="1" applyFont="1" applyFill="1" applyBorder="1" applyAlignment="1">
      <alignment horizontal="center" vertical="center"/>
    </xf>
    <xf numFmtId="3" fontId="1" fillId="15" borderId="1" xfId="0" applyNumberFormat="1" applyFont="1" applyFill="1" applyBorder="1" applyAlignment="1">
      <alignment horizontal="center" vertical="center"/>
    </xf>
    <xf numFmtId="16" fontId="0" fillId="2" borderId="0" xfId="0" applyNumberFormat="1" applyFont="1" applyFill="1" applyAlignment="1">
      <alignment horizontal="center" vertical="center"/>
    </xf>
    <xf numFmtId="164" fontId="0" fillId="0" borderId="0" xfId="1" applyNumberFormat="1" applyFont="1"/>
    <xf numFmtId="164" fontId="0" fillId="0" borderId="0" xfId="0" applyNumberFormat="1"/>
    <xf numFmtId="2" fontId="0" fillId="0" borderId="0" xfId="0" quotePrefix="1" applyNumberFormat="1"/>
    <xf numFmtId="0" fontId="0" fillId="17" borderId="0" xfId="0" applyFont="1" applyFill="1" applyAlignment="1">
      <alignment horizontal="center" vertical="center"/>
    </xf>
    <xf numFmtId="0" fontId="1" fillId="10" borderId="3" xfId="0" applyFont="1" applyFill="1" applyBorder="1"/>
    <xf numFmtId="0" fontId="1" fillId="10" borderId="4" xfId="0" applyFont="1" applyFill="1" applyBorder="1"/>
    <xf numFmtId="0" fontId="1" fillId="10" borderId="1" xfId="0" applyFont="1" applyFill="1" applyBorder="1"/>
    <xf numFmtId="0" fontId="1" fillId="10" borderId="7" xfId="0" applyFont="1" applyFill="1" applyBorder="1"/>
    <xf numFmtId="0" fontId="1" fillId="10" borderId="10" xfId="0" applyFont="1" applyFill="1" applyBorder="1"/>
    <xf numFmtId="0" fontId="0" fillId="0" borderId="0" xfId="0" quotePrefix="1"/>
    <xf numFmtId="43" fontId="0" fillId="0" borderId="0" xfId="0" applyNumberFormat="1"/>
    <xf numFmtId="0" fontId="0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0" fontId="0" fillId="0" borderId="0" xfId="0" applyFont="1" applyAlignment="1" applyProtection="1">
      <alignment horizontal="center" vertical="center" shrinkToFit="1"/>
    </xf>
    <xf numFmtId="0" fontId="0" fillId="0" borderId="0" xfId="0" applyFont="1" applyAlignment="1">
      <alignment horizontal="center" vertical="center" shrinkToFit="1"/>
    </xf>
    <xf numFmtId="0" fontId="0" fillId="0" borderId="3" xfId="0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8" borderId="0" xfId="0" applyFont="1" applyFill="1" applyAlignment="1">
      <alignment horizontal="center" vertical="center" shrinkToFit="1"/>
    </xf>
    <xf numFmtId="0" fontId="0" fillId="18" borderId="0" xfId="0" applyFill="1"/>
    <xf numFmtId="0" fontId="0" fillId="18" borderId="3" xfId="0" applyFill="1" applyBorder="1" applyAlignment="1">
      <alignment horizontal="center" vertical="center"/>
    </xf>
    <xf numFmtId="0" fontId="1" fillId="18" borderId="3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6"/>
  <sheetViews>
    <sheetView zoomScale="70" zoomScaleNormal="70" workbookViewId="0">
      <pane xSplit="1" topLeftCell="B1" activePane="topRight" state="frozen"/>
      <selection pane="topRight" activeCell="B8" sqref="B8"/>
    </sheetView>
  </sheetViews>
  <sheetFormatPr defaultRowHeight="15" x14ac:dyDescent="0.25"/>
  <cols>
    <col min="1" max="1" width="5" style="120" bestFit="1" customWidth="1"/>
    <col min="2" max="2" width="3.85546875" style="120" bestFit="1" customWidth="1"/>
    <col min="3" max="3" width="2.85546875" style="120" bestFit="1" customWidth="1"/>
    <col min="4" max="4" width="5.7109375" style="120" bestFit="1" customWidth="1"/>
    <col min="5" max="5" width="3.140625" style="120" bestFit="1" customWidth="1"/>
    <col min="6" max="7" width="6.7109375" style="120" bestFit="1" customWidth="1"/>
    <col min="8" max="8" width="6" style="120" bestFit="1" customWidth="1"/>
    <col min="9" max="9" width="6.7109375" style="120" bestFit="1" customWidth="1"/>
    <col min="10" max="10" width="6" style="120" bestFit="1" customWidth="1"/>
    <col min="11" max="11" width="7.7109375" style="120" bestFit="1" customWidth="1"/>
    <col min="12" max="12" width="6" style="120" bestFit="1" customWidth="1"/>
    <col min="13" max="13" width="7.7109375" style="120" bestFit="1" customWidth="1"/>
    <col min="14" max="15" width="6" style="120" bestFit="1" customWidth="1"/>
    <col min="16" max="18" width="7.7109375" style="120" bestFit="1" customWidth="1"/>
    <col min="19" max="19" width="6" style="120" bestFit="1" customWidth="1"/>
    <col min="20" max="20" width="7.7109375" style="120" bestFit="1" customWidth="1"/>
    <col min="21" max="21" width="6" style="120" bestFit="1" customWidth="1"/>
    <col min="22" max="24" width="7.7109375" style="120" bestFit="1" customWidth="1"/>
    <col min="25" max="26" width="6" style="120" bestFit="1" customWidth="1"/>
    <col min="27" max="27" width="7.7109375" style="120" bestFit="1" customWidth="1"/>
    <col min="28" max="28" width="6" style="120" bestFit="1" customWidth="1"/>
    <col min="29" max="29" width="11.140625" style="120" bestFit="1" customWidth="1"/>
    <col min="30" max="30" width="6" style="120" bestFit="1" customWidth="1"/>
    <col min="31" max="31" width="7.7109375" style="120" bestFit="1" customWidth="1"/>
    <col min="32" max="32" width="6" style="120" bestFit="1" customWidth="1"/>
    <col min="33" max="33" width="11.140625" style="120" bestFit="1" customWidth="1"/>
    <col min="34" max="34" width="7.7109375" style="120" bestFit="1" customWidth="1"/>
    <col min="35" max="35" width="5" style="120" bestFit="1" customWidth="1"/>
    <col min="36" max="36" width="10.28515625" style="120" bestFit="1" customWidth="1"/>
    <col min="37" max="43" width="9.140625" style="120"/>
    <col min="44" max="44" width="12.28515625" style="120" bestFit="1" customWidth="1"/>
    <col min="45" max="45" width="12.5703125" style="120" customWidth="1"/>
    <col min="46" max="16384" width="9.140625" style="120"/>
  </cols>
  <sheetData>
    <row r="1" spans="1:45" x14ac:dyDescent="0.25">
      <c r="C1" s="166" t="s">
        <v>0</v>
      </c>
      <c r="D1" s="120">
        <v>0</v>
      </c>
      <c r="E1" s="120">
        <v>16</v>
      </c>
      <c r="F1" s="120">
        <v>32</v>
      </c>
      <c r="G1" s="120">
        <v>48</v>
      </c>
      <c r="H1" s="120">
        <v>64</v>
      </c>
      <c r="I1" s="120">
        <v>80</v>
      </c>
      <c r="J1" s="120">
        <v>96</v>
      </c>
      <c r="K1" s="120">
        <v>112</v>
      </c>
      <c r="L1" s="120">
        <v>128</v>
      </c>
      <c r="M1" s="120">
        <v>144</v>
      </c>
      <c r="N1" s="120">
        <v>160</v>
      </c>
      <c r="O1" s="120">
        <v>176</v>
      </c>
      <c r="P1" s="120">
        <v>192</v>
      </c>
      <c r="Q1" s="120">
        <v>208</v>
      </c>
      <c r="R1" s="120">
        <v>224</v>
      </c>
      <c r="S1" s="120">
        <v>240</v>
      </c>
      <c r="T1" s="120">
        <v>256</v>
      </c>
      <c r="U1" s="120">
        <v>272</v>
      </c>
      <c r="V1" s="120">
        <v>288</v>
      </c>
      <c r="W1" s="120">
        <v>304</v>
      </c>
      <c r="X1" s="120">
        <v>320</v>
      </c>
      <c r="Y1" s="120">
        <v>336</v>
      </c>
      <c r="Z1" s="120">
        <v>352</v>
      </c>
      <c r="AA1" s="120">
        <v>368</v>
      </c>
      <c r="AB1" s="120">
        <v>384</v>
      </c>
      <c r="AC1" s="120">
        <v>400</v>
      </c>
      <c r="AD1" s="120">
        <v>416</v>
      </c>
      <c r="AE1" s="120">
        <v>432</v>
      </c>
      <c r="AF1" s="120">
        <v>448</v>
      </c>
      <c r="AG1" s="120">
        <v>464</v>
      </c>
      <c r="AH1" s="120">
        <v>480</v>
      </c>
      <c r="AI1" s="120">
        <v>496</v>
      </c>
      <c r="AJ1" s="120">
        <v>512</v>
      </c>
    </row>
    <row r="2" spans="1:45" x14ac:dyDescent="0.25">
      <c r="C2" s="166"/>
      <c r="D2" s="120">
        <v>0</v>
      </c>
      <c r="E2" s="120">
        <v>1</v>
      </c>
      <c r="F2" s="120">
        <v>2</v>
      </c>
      <c r="G2" s="120">
        <v>3</v>
      </c>
      <c r="H2" s="120">
        <v>4</v>
      </c>
      <c r="I2" s="120">
        <v>5</v>
      </c>
      <c r="J2" s="120">
        <v>6</v>
      </c>
      <c r="K2" s="120">
        <v>7</v>
      </c>
      <c r="L2" s="120">
        <v>8</v>
      </c>
      <c r="M2" s="120">
        <v>9</v>
      </c>
      <c r="N2" s="120">
        <v>10</v>
      </c>
      <c r="O2" s="120">
        <v>11</v>
      </c>
      <c r="P2" s="120">
        <v>12</v>
      </c>
      <c r="Q2" s="120">
        <v>13</v>
      </c>
      <c r="R2" s="120">
        <v>14</v>
      </c>
      <c r="S2" s="120">
        <v>15</v>
      </c>
      <c r="T2" s="120">
        <v>16</v>
      </c>
      <c r="U2" s="120">
        <v>17</v>
      </c>
      <c r="V2" s="120">
        <v>18</v>
      </c>
      <c r="W2" s="120">
        <v>19</v>
      </c>
      <c r="X2" s="120">
        <v>20</v>
      </c>
      <c r="Y2" s="120">
        <v>21</v>
      </c>
      <c r="Z2" s="120">
        <v>22</v>
      </c>
      <c r="AA2" s="120">
        <v>23</v>
      </c>
      <c r="AB2" s="120">
        <v>24</v>
      </c>
      <c r="AC2" s="120">
        <v>25</v>
      </c>
      <c r="AD2" s="120">
        <v>26</v>
      </c>
      <c r="AE2" s="120">
        <v>27</v>
      </c>
      <c r="AF2" s="120">
        <v>28</v>
      </c>
      <c r="AG2" s="120">
        <v>29</v>
      </c>
      <c r="AH2" s="120">
        <v>30</v>
      </c>
      <c r="AI2" s="120">
        <v>31</v>
      </c>
      <c r="AJ2" s="120">
        <v>32</v>
      </c>
    </row>
    <row r="3" spans="1:45" x14ac:dyDescent="0.25">
      <c r="A3" s="120">
        <v>512</v>
      </c>
      <c r="B3" s="120">
        <v>32</v>
      </c>
      <c r="D3" s="126" t="s">
        <v>9</v>
      </c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32">
        <v>464512</v>
      </c>
      <c r="AH3" s="121"/>
      <c r="AI3" s="121"/>
      <c r="AJ3" s="132">
        <v>512512</v>
      </c>
      <c r="AL3" s="121"/>
      <c r="AM3" s="120" t="s">
        <v>22</v>
      </c>
      <c r="AQ3" s="146">
        <v>448256</v>
      </c>
      <c r="AR3" s="120" t="s">
        <v>69</v>
      </c>
    </row>
    <row r="4" spans="1:45" x14ac:dyDescent="0.25">
      <c r="A4" s="120">
        <f>A3-16</f>
        <v>496</v>
      </c>
      <c r="B4" s="120">
        <v>31</v>
      </c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I4" s="121"/>
      <c r="AJ4" s="121"/>
      <c r="AL4" s="122"/>
      <c r="AM4" s="120" t="s">
        <v>23</v>
      </c>
      <c r="AO4" s="146">
        <v>384128</v>
      </c>
    </row>
    <row r="5" spans="1:45" x14ac:dyDescent="0.25">
      <c r="A5" s="120">
        <f t="shared" ref="A5:A35" si="0">A4-16</f>
        <v>480</v>
      </c>
      <c r="B5" s="120">
        <v>30</v>
      </c>
      <c r="D5" s="121"/>
      <c r="E5" s="121"/>
      <c r="F5" s="128">
        <v>32480</v>
      </c>
      <c r="G5" s="133" t="s">
        <v>30</v>
      </c>
      <c r="H5" s="133" t="s">
        <v>30</v>
      </c>
      <c r="I5" s="133" t="s">
        <v>30</v>
      </c>
      <c r="J5" s="133" t="s">
        <v>30</v>
      </c>
      <c r="K5" s="133" t="s">
        <v>30</v>
      </c>
      <c r="L5" s="133" t="s">
        <v>30</v>
      </c>
      <c r="M5" s="133" t="s">
        <v>30</v>
      </c>
      <c r="N5" s="133" t="s">
        <v>30</v>
      </c>
      <c r="O5" s="133" t="s">
        <v>30</v>
      </c>
      <c r="P5" s="133" t="s">
        <v>30</v>
      </c>
      <c r="Q5" s="133" t="s">
        <v>30</v>
      </c>
      <c r="R5" s="133" t="s">
        <v>30</v>
      </c>
      <c r="S5" s="133" t="s">
        <v>30</v>
      </c>
      <c r="T5" s="133" t="s">
        <v>30</v>
      </c>
      <c r="U5" s="133" t="s">
        <v>30</v>
      </c>
      <c r="V5" s="133" t="s">
        <v>30</v>
      </c>
      <c r="W5" s="133" t="s">
        <v>30</v>
      </c>
      <c r="X5" s="133" t="s">
        <v>30</v>
      </c>
      <c r="Y5" s="133" t="s">
        <v>30</v>
      </c>
      <c r="Z5" s="133" t="s">
        <v>30</v>
      </c>
      <c r="AA5" s="133" t="s">
        <v>30</v>
      </c>
      <c r="AB5" s="133" t="s">
        <v>30</v>
      </c>
      <c r="AC5" s="128">
        <v>400480</v>
      </c>
      <c r="AD5" s="122" t="s">
        <v>30</v>
      </c>
      <c r="AE5" s="122" t="s">
        <v>30</v>
      </c>
      <c r="AF5" s="122" t="s">
        <v>30</v>
      </c>
      <c r="AG5" s="121" t="s">
        <v>30</v>
      </c>
      <c r="AH5" s="128">
        <v>480480</v>
      </c>
      <c r="AI5" s="121"/>
      <c r="AJ5" s="121"/>
      <c r="AL5" s="123"/>
      <c r="AM5" s="120" t="s">
        <v>24</v>
      </c>
    </row>
    <row r="6" spans="1:45" x14ac:dyDescent="0.25">
      <c r="A6" s="120">
        <f t="shared" si="0"/>
        <v>464</v>
      </c>
      <c r="B6" s="120">
        <v>29</v>
      </c>
      <c r="D6" s="121"/>
      <c r="E6" s="121"/>
      <c r="F6" s="133" t="s">
        <v>30</v>
      </c>
      <c r="G6" s="120" t="s">
        <v>30</v>
      </c>
      <c r="H6" s="120" t="s">
        <v>30</v>
      </c>
      <c r="I6" s="120" t="s">
        <v>30</v>
      </c>
      <c r="J6" s="120" t="s">
        <v>30</v>
      </c>
      <c r="K6" s="120" t="s">
        <v>30</v>
      </c>
      <c r="L6" s="120" t="s">
        <v>30</v>
      </c>
      <c r="M6" s="120" t="s">
        <v>30</v>
      </c>
      <c r="N6" s="120" t="s">
        <v>30</v>
      </c>
      <c r="O6" s="120" t="s">
        <v>30</v>
      </c>
      <c r="P6" s="120" t="s">
        <v>30</v>
      </c>
      <c r="Q6" s="120" t="s">
        <v>30</v>
      </c>
      <c r="R6" s="120" t="s">
        <v>30</v>
      </c>
      <c r="S6" s="120" t="s">
        <v>30</v>
      </c>
      <c r="T6" s="120" t="s">
        <v>30</v>
      </c>
      <c r="U6" s="120" t="s">
        <v>30</v>
      </c>
      <c r="V6" s="120" t="s">
        <v>30</v>
      </c>
      <c r="W6" s="120" t="s">
        <v>30</v>
      </c>
      <c r="X6" s="120" t="s">
        <v>30</v>
      </c>
      <c r="Y6" s="120" t="s">
        <v>30</v>
      </c>
      <c r="Z6" s="120" t="s">
        <v>30</v>
      </c>
      <c r="AA6" s="120" t="s">
        <v>30</v>
      </c>
      <c r="AB6" s="120" t="s">
        <v>30</v>
      </c>
      <c r="AC6" s="120" t="s">
        <v>30</v>
      </c>
      <c r="AD6" s="120" t="s">
        <v>30</v>
      </c>
      <c r="AE6" s="120" t="s">
        <v>30</v>
      </c>
      <c r="AF6" s="120" t="s">
        <v>30</v>
      </c>
      <c r="AG6" s="121" t="s">
        <v>30</v>
      </c>
      <c r="AH6" s="122" t="s">
        <v>30</v>
      </c>
      <c r="AI6" s="121"/>
      <c r="AJ6" s="121"/>
      <c r="AL6" s="124"/>
      <c r="AM6" s="120" t="s">
        <v>25</v>
      </c>
    </row>
    <row r="7" spans="1:45" x14ac:dyDescent="0.25">
      <c r="A7" s="120">
        <f t="shared" si="0"/>
        <v>448</v>
      </c>
      <c r="B7" s="120">
        <v>28</v>
      </c>
      <c r="D7" s="121"/>
      <c r="E7" s="121"/>
      <c r="F7" s="133" t="s">
        <v>30</v>
      </c>
      <c r="G7" s="120" t="s">
        <v>30</v>
      </c>
      <c r="H7" s="120" t="s">
        <v>30</v>
      </c>
      <c r="I7" s="120" t="s">
        <v>30</v>
      </c>
      <c r="J7" s="120" t="s">
        <v>30</v>
      </c>
      <c r="K7" s="120" t="s">
        <v>30</v>
      </c>
      <c r="L7" s="120" t="s">
        <v>30</v>
      </c>
      <c r="M7" s="120" t="s">
        <v>30</v>
      </c>
      <c r="N7" s="120" t="s">
        <v>30</v>
      </c>
      <c r="O7" s="120" t="s">
        <v>30</v>
      </c>
      <c r="P7" s="120" t="s">
        <v>30</v>
      </c>
      <c r="Q7" s="120" t="s">
        <v>30</v>
      </c>
      <c r="R7" s="120" t="s">
        <v>30</v>
      </c>
      <c r="S7" s="120" t="s">
        <v>30</v>
      </c>
      <c r="T7" s="137" t="s">
        <v>30</v>
      </c>
      <c r="U7" s="120" t="s">
        <v>30</v>
      </c>
      <c r="V7" s="120" t="s">
        <v>30</v>
      </c>
      <c r="W7" s="120" t="s">
        <v>30</v>
      </c>
      <c r="X7" s="120" t="s">
        <v>30</v>
      </c>
      <c r="Y7" s="120" t="s">
        <v>30</v>
      </c>
      <c r="Z7" s="120" t="s">
        <v>30</v>
      </c>
      <c r="AA7" s="120" t="s">
        <v>30</v>
      </c>
      <c r="AB7" s="120" t="s">
        <v>30</v>
      </c>
      <c r="AC7" s="120" t="s">
        <v>30</v>
      </c>
      <c r="AD7" s="120" t="s">
        <v>30</v>
      </c>
      <c r="AE7" s="120" t="s">
        <v>30</v>
      </c>
      <c r="AF7" s="120" t="s">
        <v>30</v>
      </c>
      <c r="AG7" s="121" t="s">
        <v>30</v>
      </c>
      <c r="AH7" s="122" t="s">
        <v>30</v>
      </c>
      <c r="AI7" s="121"/>
      <c r="AJ7" s="121"/>
      <c r="AL7" s="125"/>
      <c r="AM7" s="120" t="s">
        <v>26</v>
      </c>
    </row>
    <row r="8" spans="1:45" x14ac:dyDescent="0.25">
      <c r="A8" s="120">
        <f t="shared" si="0"/>
        <v>432</v>
      </c>
      <c r="B8" s="120">
        <v>27</v>
      </c>
      <c r="D8" s="126" t="s">
        <v>55</v>
      </c>
      <c r="E8" s="121"/>
      <c r="F8" s="133" t="s">
        <v>30</v>
      </c>
      <c r="G8" s="132">
        <v>48432</v>
      </c>
      <c r="H8" s="121" t="s">
        <v>30</v>
      </c>
      <c r="I8" s="121" t="s">
        <v>30</v>
      </c>
      <c r="J8" s="121" t="s">
        <v>30</v>
      </c>
      <c r="K8" s="121" t="s">
        <v>30</v>
      </c>
      <c r="L8" s="121" t="s">
        <v>30</v>
      </c>
      <c r="M8" s="121" t="s">
        <v>30</v>
      </c>
      <c r="N8" s="121" t="s">
        <v>30</v>
      </c>
      <c r="O8" s="121" t="s">
        <v>30</v>
      </c>
      <c r="P8" s="121" t="s">
        <v>30</v>
      </c>
      <c r="Q8" s="121" t="s">
        <v>30</v>
      </c>
      <c r="R8" s="121" t="s">
        <v>30</v>
      </c>
      <c r="S8" s="121" t="s">
        <v>30</v>
      </c>
      <c r="T8" s="121" t="s">
        <v>30</v>
      </c>
      <c r="U8" s="121" t="s">
        <v>30</v>
      </c>
      <c r="V8" s="121" t="s">
        <v>30</v>
      </c>
      <c r="W8" s="121" t="s">
        <v>30</v>
      </c>
      <c r="X8" s="121" t="s">
        <v>30</v>
      </c>
      <c r="Y8" s="121" t="s">
        <v>30</v>
      </c>
      <c r="Z8" s="121" t="s">
        <v>30</v>
      </c>
      <c r="AA8" s="121" t="s">
        <v>30</v>
      </c>
      <c r="AB8" s="121" t="s">
        <v>30</v>
      </c>
      <c r="AC8" s="121" t="s">
        <v>30</v>
      </c>
      <c r="AD8" s="121" t="s">
        <v>30</v>
      </c>
      <c r="AE8" s="121" t="s">
        <v>30</v>
      </c>
      <c r="AF8" s="121" t="s">
        <v>30</v>
      </c>
      <c r="AG8" s="132">
        <v>464432</v>
      </c>
      <c r="AH8" s="122" t="s">
        <v>30</v>
      </c>
      <c r="AI8" s="121"/>
      <c r="AJ8" s="121"/>
    </row>
    <row r="9" spans="1:45" x14ac:dyDescent="0.25">
      <c r="A9" s="120">
        <f t="shared" si="0"/>
        <v>416</v>
      </c>
      <c r="B9" s="120">
        <v>26</v>
      </c>
      <c r="D9" s="121"/>
      <c r="E9" s="121"/>
      <c r="F9" s="133" t="s">
        <v>30</v>
      </c>
      <c r="G9" s="121" t="s">
        <v>30</v>
      </c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22"/>
      <c r="AG9" s="121" t="s">
        <v>30</v>
      </c>
      <c r="AH9" s="122" t="s">
        <v>30</v>
      </c>
      <c r="AI9" s="121"/>
      <c r="AJ9" s="121"/>
      <c r="AL9" s="2"/>
      <c r="AM9" s="167" t="s">
        <v>5</v>
      </c>
      <c r="AN9" s="168"/>
      <c r="AO9" s="169" t="s">
        <v>6</v>
      </c>
      <c r="AP9" s="170"/>
    </row>
    <row r="10" spans="1:45" x14ac:dyDescent="0.25">
      <c r="A10" s="120">
        <f t="shared" si="0"/>
        <v>400</v>
      </c>
      <c r="B10" s="120">
        <v>25</v>
      </c>
      <c r="D10" s="121"/>
      <c r="E10" s="121"/>
      <c r="F10" s="133" t="s">
        <v>30</v>
      </c>
      <c r="G10" s="121" t="s">
        <v>30</v>
      </c>
      <c r="H10" s="122"/>
      <c r="I10" s="130">
        <v>80400</v>
      </c>
      <c r="J10" s="123" t="s">
        <v>31</v>
      </c>
      <c r="K10" s="123" t="s">
        <v>31</v>
      </c>
      <c r="L10" s="123" t="s">
        <v>31</v>
      </c>
      <c r="M10" s="123" t="s">
        <v>31</v>
      </c>
      <c r="N10" s="123" t="s">
        <v>31</v>
      </c>
      <c r="O10" s="123" t="s">
        <v>31</v>
      </c>
      <c r="P10" s="123" t="s">
        <v>31</v>
      </c>
      <c r="Q10" s="123" t="s">
        <v>31</v>
      </c>
      <c r="R10" s="123" t="s">
        <v>31</v>
      </c>
      <c r="S10" s="123" t="s">
        <v>31</v>
      </c>
      <c r="T10" s="123" t="s">
        <v>31</v>
      </c>
      <c r="U10" s="123" t="s">
        <v>31</v>
      </c>
      <c r="V10" s="123" t="s">
        <v>31</v>
      </c>
      <c r="W10" s="123" t="s">
        <v>31</v>
      </c>
      <c r="X10" s="130">
        <v>400320</v>
      </c>
      <c r="Y10" s="123" t="s">
        <v>31</v>
      </c>
      <c r="Z10" s="123" t="s">
        <v>31</v>
      </c>
      <c r="AA10" s="123" t="s">
        <v>31</v>
      </c>
      <c r="AB10" s="123" t="s">
        <v>31</v>
      </c>
      <c r="AC10" s="123" t="s">
        <v>31</v>
      </c>
      <c r="AD10" s="123" t="s">
        <v>31</v>
      </c>
      <c r="AE10" s="130">
        <v>432400</v>
      </c>
      <c r="AF10" s="122"/>
      <c r="AG10" s="121" t="s">
        <v>30</v>
      </c>
      <c r="AH10" s="122" t="s">
        <v>30</v>
      </c>
      <c r="AI10" s="121"/>
      <c r="AJ10" s="121"/>
      <c r="AL10" t="s">
        <v>2</v>
      </c>
      <c r="AM10" s="6" t="s">
        <v>0</v>
      </c>
      <c r="AN10" s="5" t="s">
        <v>1</v>
      </c>
      <c r="AO10" s="4" t="s">
        <v>3</v>
      </c>
      <c r="AP10" s="1" t="s">
        <v>4</v>
      </c>
      <c r="AR10" s="120" t="s">
        <v>70</v>
      </c>
      <c r="AS10" s="145" t="s">
        <v>71</v>
      </c>
    </row>
    <row r="11" spans="1:45" x14ac:dyDescent="0.25">
      <c r="A11" s="120">
        <f t="shared" si="0"/>
        <v>384</v>
      </c>
      <c r="B11" s="120">
        <v>24</v>
      </c>
      <c r="D11" s="121"/>
      <c r="E11" s="121"/>
      <c r="F11" s="128">
        <v>32384</v>
      </c>
      <c r="G11" s="121" t="s">
        <v>30</v>
      </c>
      <c r="H11" s="122"/>
      <c r="I11" s="123" t="s">
        <v>31</v>
      </c>
      <c r="J11" s="122" t="s">
        <v>31</v>
      </c>
      <c r="K11" s="128">
        <v>112384</v>
      </c>
      <c r="L11" s="137" t="s">
        <v>31</v>
      </c>
      <c r="M11" s="122" t="s">
        <v>31</v>
      </c>
      <c r="N11" s="122" t="s">
        <v>31</v>
      </c>
      <c r="O11" s="122" t="s">
        <v>31</v>
      </c>
      <c r="P11" s="122" t="s">
        <v>31</v>
      </c>
      <c r="Q11" s="122" t="s">
        <v>31</v>
      </c>
      <c r="R11" s="122" t="s">
        <v>31</v>
      </c>
      <c r="S11" s="122" t="s">
        <v>31</v>
      </c>
      <c r="T11" s="147" t="s">
        <v>31</v>
      </c>
      <c r="U11" s="122" t="s">
        <v>31</v>
      </c>
      <c r="V11" s="122" t="s">
        <v>31</v>
      </c>
      <c r="W11" s="122" t="s">
        <v>31</v>
      </c>
      <c r="X11" s="122" t="s">
        <v>31</v>
      </c>
      <c r="Y11" s="122" t="s">
        <v>31</v>
      </c>
      <c r="Z11" s="122" t="s">
        <v>31</v>
      </c>
      <c r="AA11" s="122" t="s">
        <v>31</v>
      </c>
      <c r="AB11" s="137" t="s">
        <v>31</v>
      </c>
      <c r="AC11" s="128">
        <v>400384</v>
      </c>
      <c r="AD11" s="122" t="s">
        <v>31</v>
      </c>
      <c r="AE11" s="123" t="s">
        <v>31</v>
      </c>
      <c r="AF11" s="122"/>
      <c r="AG11" s="121" t="s">
        <v>30</v>
      </c>
      <c r="AH11" s="122" t="s">
        <v>30</v>
      </c>
      <c r="AI11" s="121"/>
      <c r="AJ11" s="121"/>
      <c r="AL11">
        <v>1</v>
      </c>
      <c r="AM11" s="5">
        <v>128</v>
      </c>
      <c r="AN11" s="5">
        <v>128</v>
      </c>
      <c r="AO11" s="4">
        <f>AM11+5</f>
        <v>133</v>
      </c>
      <c r="AP11" s="1">
        <f>AN11+5</f>
        <v>133</v>
      </c>
      <c r="AQ11" s="149"/>
      <c r="AR11" s="148" t="s">
        <v>74</v>
      </c>
      <c r="AS11" s="149" t="s">
        <v>75</v>
      </c>
    </row>
    <row r="12" spans="1:45" x14ac:dyDescent="0.25">
      <c r="A12" s="120">
        <f t="shared" si="0"/>
        <v>368</v>
      </c>
      <c r="B12" s="120">
        <v>23</v>
      </c>
      <c r="D12" s="121"/>
      <c r="E12" s="121"/>
      <c r="F12" s="133" t="s">
        <v>30</v>
      </c>
      <c r="G12" s="121" t="s">
        <v>30</v>
      </c>
      <c r="H12" s="122"/>
      <c r="I12" s="123" t="s">
        <v>31</v>
      </c>
      <c r="J12" s="120" t="s">
        <v>31</v>
      </c>
      <c r="K12" s="122" t="s">
        <v>31</v>
      </c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2" t="s">
        <v>31</v>
      </c>
      <c r="AD12" s="120" t="s">
        <v>31</v>
      </c>
      <c r="AE12" s="123" t="s">
        <v>31</v>
      </c>
      <c r="AF12" s="122"/>
      <c r="AG12" s="121" t="s">
        <v>30</v>
      </c>
      <c r="AH12" s="122" t="s">
        <v>30</v>
      </c>
      <c r="AI12" s="121"/>
      <c r="AJ12" s="121"/>
      <c r="AL12">
        <v>2</v>
      </c>
      <c r="AM12" s="138">
        <v>256</v>
      </c>
      <c r="AN12" s="141">
        <v>64</v>
      </c>
      <c r="AO12" s="139">
        <f t="shared" ref="AO12:AP19" si="1">AM12+5</f>
        <v>261</v>
      </c>
      <c r="AP12" s="140">
        <f t="shared" si="1"/>
        <v>69</v>
      </c>
      <c r="AQ12" s="149" t="s">
        <v>20</v>
      </c>
      <c r="AR12" s="149" t="s">
        <v>76</v>
      </c>
      <c r="AS12" s="149" t="s">
        <v>77</v>
      </c>
    </row>
    <row r="13" spans="1:45" x14ac:dyDescent="0.25">
      <c r="A13" s="120">
        <f t="shared" si="0"/>
        <v>352</v>
      </c>
      <c r="B13" s="120">
        <v>22</v>
      </c>
      <c r="D13" s="121"/>
      <c r="E13" s="121"/>
      <c r="F13" s="133" t="s">
        <v>30</v>
      </c>
      <c r="G13" s="121" t="s">
        <v>30</v>
      </c>
      <c r="H13" s="122"/>
      <c r="I13" s="123" t="s">
        <v>31</v>
      </c>
      <c r="J13" s="120" t="s">
        <v>31</v>
      </c>
      <c r="K13" s="122" t="s">
        <v>31</v>
      </c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2" t="s">
        <v>31</v>
      </c>
      <c r="AD13" s="120" t="s">
        <v>31</v>
      </c>
      <c r="AE13" s="123" t="s">
        <v>31</v>
      </c>
      <c r="AF13" s="122"/>
      <c r="AG13" s="121" t="s">
        <v>30</v>
      </c>
      <c r="AH13" s="122" t="s">
        <v>30</v>
      </c>
      <c r="AI13" s="121"/>
      <c r="AJ13" s="121"/>
      <c r="AL13">
        <v>3</v>
      </c>
      <c r="AM13" s="5">
        <v>384</v>
      </c>
      <c r="AN13" s="7">
        <v>128</v>
      </c>
      <c r="AO13" s="4">
        <f t="shared" si="1"/>
        <v>389</v>
      </c>
      <c r="AP13" s="1">
        <f t="shared" si="1"/>
        <v>133</v>
      </c>
      <c r="AQ13" s="149"/>
      <c r="AR13" s="149" t="s">
        <v>72</v>
      </c>
      <c r="AS13" s="149" t="s">
        <v>73</v>
      </c>
    </row>
    <row r="14" spans="1:45" x14ac:dyDescent="0.25">
      <c r="A14" s="120">
        <f t="shared" si="0"/>
        <v>336</v>
      </c>
      <c r="B14" s="120">
        <v>21</v>
      </c>
      <c r="D14" s="121"/>
      <c r="E14" s="121"/>
      <c r="F14" s="133" t="s">
        <v>30</v>
      </c>
      <c r="G14" s="121" t="s">
        <v>30</v>
      </c>
      <c r="H14" s="122"/>
      <c r="I14" s="123" t="s">
        <v>31</v>
      </c>
      <c r="J14" s="120" t="s">
        <v>31</v>
      </c>
      <c r="K14" s="122" t="s">
        <v>31</v>
      </c>
      <c r="L14" s="123"/>
      <c r="M14" s="129">
        <v>144336</v>
      </c>
      <c r="N14" s="124" t="s">
        <v>32</v>
      </c>
      <c r="O14" s="124" t="s">
        <v>32</v>
      </c>
      <c r="P14" s="124" t="s">
        <v>32</v>
      </c>
      <c r="Q14" s="124" t="s">
        <v>32</v>
      </c>
      <c r="R14" s="124" t="s">
        <v>32</v>
      </c>
      <c r="S14" s="124" t="s">
        <v>32</v>
      </c>
      <c r="T14" s="124" t="s">
        <v>32</v>
      </c>
      <c r="U14" s="124" t="s">
        <v>32</v>
      </c>
      <c r="V14" s="124" t="s">
        <v>32</v>
      </c>
      <c r="W14" s="129">
        <v>304336</v>
      </c>
      <c r="X14" s="123" t="s">
        <v>32</v>
      </c>
      <c r="Y14" s="124" t="s">
        <v>32</v>
      </c>
      <c r="Z14" s="124" t="s">
        <v>32</v>
      </c>
      <c r="AA14" s="129">
        <v>368336</v>
      </c>
      <c r="AB14" s="123"/>
      <c r="AC14" s="122" t="s">
        <v>31</v>
      </c>
      <c r="AD14" s="120" t="s">
        <v>31</v>
      </c>
      <c r="AE14" s="123" t="s">
        <v>31</v>
      </c>
      <c r="AF14" s="122"/>
      <c r="AG14" s="121" t="s">
        <v>30</v>
      </c>
      <c r="AH14" s="122" t="s">
        <v>30</v>
      </c>
      <c r="AI14" s="121"/>
      <c r="AJ14" s="121"/>
      <c r="AL14">
        <v>4</v>
      </c>
      <c r="AM14" s="6">
        <v>128</v>
      </c>
      <c r="AN14" s="5">
        <v>256</v>
      </c>
      <c r="AO14" s="4">
        <f t="shared" si="1"/>
        <v>133</v>
      </c>
      <c r="AP14" s="1">
        <f t="shared" si="1"/>
        <v>261</v>
      </c>
      <c r="AQ14" s="149"/>
      <c r="AR14" s="149" t="s">
        <v>78</v>
      </c>
      <c r="AS14" s="149" t="s">
        <v>79</v>
      </c>
    </row>
    <row r="15" spans="1:45" x14ac:dyDescent="0.25">
      <c r="A15" s="120">
        <f t="shared" si="0"/>
        <v>320</v>
      </c>
      <c r="B15" s="120">
        <v>20</v>
      </c>
      <c r="D15" s="121"/>
      <c r="E15" s="121"/>
      <c r="F15" s="133" t="s">
        <v>30</v>
      </c>
      <c r="G15" s="121" t="s">
        <v>30</v>
      </c>
      <c r="H15" s="122"/>
      <c r="I15" s="130">
        <v>80320</v>
      </c>
      <c r="J15" s="123" t="s">
        <v>31</v>
      </c>
      <c r="K15" s="122" t="s">
        <v>31</v>
      </c>
      <c r="L15" s="123"/>
      <c r="M15" s="123" t="s">
        <v>32</v>
      </c>
      <c r="N15" s="123" t="s">
        <v>32</v>
      </c>
      <c r="O15" s="123" t="s">
        <v>32</v>
      </c>
      <c r="P15" s="130">
        <v>192320</v>
      </c>
      <c r="Q15" s="123" t="s">
        <v>32</v>
      </c>
      <c r="R15" s="123" t="s">
        <v>32</v>
      </c>
      <c r="S15" s="123" t="s">
        <v>32</v>
      </c>
      <c r="T15" s="123" t="s">
        <v>32</v>
      </c>
      <c r="U15" s="123" t="s">
        <v>32</v>
      </c>
      <c r="V15" s="123" t="s">
        <v>32</v>
      </c>
      <c r="W15" s="123" t="s">
        <v>32</v>
      </c>
      <c r="X15" s="130">
        <v>320320</v>
      </c>
      <c r="Y15" s="123" t="s">
        <v>32</v>
      </c>
      <c r="Z15" s="123" t="s">
        <v>32</v>
      </c>
      <c r="AA15" s="123" t="s">
        <v>32</v>
      </c>
      <c r="AB15" s="123"/>
      <c r="AC15" s="122" t="s">
        <v>31</v>
      </c>
      <c r="AD15" s="120" t="s">
        <v>31</v>
      </c>
      <c r="AE15" s="123" t="s">
        <v>31</v>
      </c>
      <c r="AF15" s="122"/>
      <c r="AG15" s="121" t="s">
        <v>30</v>
      </c>
      <c r="AH15" s="122" t="s">
        <v>30</v>
      </c>
      <c r="AI15" s="121"/>
      <c r="AJ15" s="121"/>
      <c r="AL15">
        <v>5</v>
      </c>
      <c r="AM15" s="9">
        <v>256</v>
      </c>
      <c r="AN15" s="10">
        <v>256</v>
      </c>
      <c r="AO15" s="11">
        <f t="shared" si="1"/>
        <v>261</v>
      </c>
      <c r="AP15" s="12">
        <f t="shared" si="1"/>
        <v>261</v>
      </c>
      <c r="AQ15" s="149"/>
      <c r="AR15" s="149" t="s">
        <v>88</v>
      </c>
      <c r="AS15" s="149" t="s">
        <v>89</v>
      </c>
    </row>
    <row r="16" spans="1:45" x14ac:dyDescent="0.25">
      <c r="A16" s="120">
        <f t="shared" si="0"/>
        <v>304</v>
      </c>
      <c r="B16" s="120">
        <v>19</v>
      </c>
      <c r="D16" s="121"/>
      <c r="E16" s="121"/>
      <c r="F16" s="133" t="s">
        <v>30</v>
      </c>
      <c r="G16" s="121" t="s">
        <v>30</v>
      </c>
      <c r="H16" s="122"/>
      <c r="I16" s="123" t="s">
        <v>31</v>
      </c>
      <c r="J16" s="120" t="s">
        <v>31</v>
      </c>
      <c r="K16" s="122" t="s">
        <v>31</v>
      </c>
      <c r="L16" s="123"/>
      <c r="M16" s="129">
        <v>144304</v>
      </c>
      <c r="N16" s="124" t="s">
        <v>32</v>
      </c>
      <c r="O16" s="124" t="s">
        <v>32</v>
      </c>
      <c r="P16" s="123" t="s">
        <v>32</v>
      </c>
      <c r="Q16" s="129">
        <v>208304</v>
      </c>
      <c r="R16" s="124"/>
      <c r="S16" s="124"/>
      <c r="T16" s="124"/>
      <c r="U16" s="124"/>
      <c r="V16" s="124"/>
      <c r="W16" s="129">
        <v>304304</v>
      </c>
      <c r="X16" s="123" t="s">
        <v>32</v>
      </c>
      <c r="Y16" s="124" t="s">
        <v>32</v>
      </c>
      <c r="Z16" s="124" t="s">
        <v>32</v>
      </c>
      <c r="AA16" s="124" t="s">
        <v>32</v>
      </c>
      <c r="AB16" s="123"/>
      <c r="AC16" s="122" t="s">
        <v>31</v>
      </c>
      <c r="AD16" s="120" t="s">
        <v>31</v>
      </c>
      <c r="AE16" s="123" t="s">
        <v>31</v>
      </c>
      <c r="AF16" s="122"/>
      <c r="AG16" s="121" t="s">
        <v>30</v>
      </c>
      <c r="AH16" s="122" t="s">
        <v>30</v>
      </c>
      <c r="AI16" s="121"/>
      <c r="AJ16" s="121"/>
      <c r="AL16">
        <v>6</v>
      </c>
      <c r="AM16" s="6">
        <v>384</v>
      </c>
      <c r="AN16" s="5">
        <v>256</v>
      </c>
      <c r="AO16" s="4">
        <f t="shared" si="1"/>
        <v>389</v>
      </c>
      <c r="AP16" s="1">
        <f t="shared" si="1"/>
        <v>261</v>
      </c>
      <c r="AQ16" s="149"/>
      <c r="AR16" s="149" t="s">
        <v>80</v>
      </c>
      <c r="AS16" s="149" t="s">
        <v>81</v>
      </c>
    </row>
    <row r="17" spans="1:45" x14ac:dyDescent="0.25">
      <c r="A17" s="120">
        <f t="shared" si="0"/>
        <v>288</v>
      </c>
      <c r="B17" s="120">
        <v>18</v>
      </c>
      <c r="D17" s="121"/>
      <c r="E17" s="121"/>
      <c r="F17" s="133" t="s">
        <v>30</v>
      </c>
      <c r="G17" s="121" t="s">
        <v>30</v>
      </c>
      <c r="H17" s="122"/>
      <c r="I17" s="123" t="s">
        <v>31</v>
      </c>
      <c r="J17" s="120" t="s">
        <v>31</v>
      </c>
      <c r="K17" s="122" t="s">
        <v>31</v>
      </c>
      <c r="L17" s="123"/>
      <c r="M17" s="124" t="s">
        <v>32</v>
      </c>
      <c r="N17" s="124" t="s">
        <v>32</v>
      </c>
      <c r="O17" s="124" t="s">
        <v>32</v>
      </c>
      <c r="P17" s="123" t="s">
        <v>32</v>
      </c>
      <c r="Q17" s="124"/>
      <c r="R17" s="131">
        <v>224288</v>
      </c>
      <c r="S17" s="125"/>
      <c r="T17" s="125"/>
      <c r="U17" s="125"/>
      <c r="V17" s="131">
        <v>288288</v>
      </c>
      <c r="W17" s="124"/>
      <c r="X17" s="123" t="s">
        <v>32</v>
      </c>
      <c r="Y17" s="124" t="s">
        <v>32</v>
      </c>
      <c r="Z17" s="124" t="s">
        <v>32</v>
      </c>
      <c r="AA17" s="124" t="s">
        <v>32</v>
      </c>
      <c r="AB17" s="123"/>
      <c r="AC17" s="122" t="s">
        <v>31</v>
      </c>
      <c r="AD17" s="120" t="s">
        <v>31</v>
      </c>
      <c r="AE17" s="123" t="s">
        <v>31</v>
      </c>
      <c r="AF17" s="122"/>
      <c r="AG17" s="121" t="s">
        <v>30</v>
      </c>
      <c r="AH17" s="122" t="s">
        <v>30</v>
      </c>
      <c r="AI17" s="121"/>
      <c r="AJ17" s="121"/>
      <c r="AL17">
        <v>7</v>
      </c>
      <c r="AM17" s="5">
        <v>128</v>
      </c>
      <c r="AN17" s="8">
        <v>384</v>
      </c>
      <c r="AO17" s="4">
        <f t="shared" si="1"/>
        <v>133</v>
      </c>
      <c r="AP17" s="1">
        <f t="shared" si="1"/>
        <v>389</v>
      </c>
      <c r="AQ17" s="149"/>
      <c r="AR17" s="149" t="s">
        <v>82</v>
      </c>
      <c r="AS17" s="149" t="s">
        <v>83</v>
      </c>
    </row>
    <row r="18" spans="1:45" x14ac:dyDescent="0.25">
      <c r="A18" s="120">
        <f t="shared" si="0"/>
        <v>272</v>
      </c>
      <c r="B18" s="120">
        <v>17</v>
      </c>
      <c r="D18" s="121"/>
      <c r="E18" s="121"/>
      <c r="F18" s="133" t="s">
        <v>30</v>
      </c>
      <c r="G18" s="121" t="s">
        <v>30</v>
      </c>
      <c r="H18" s="122"/>
      <c r="I18" s="123" t="s">
        <v>31</v>
      </c>
      <c r="J18" s="120" t="s">
        <v>31</v>
      </c>
      <c r="K18" s="122" t="s">
        <v>31</v>
      </c>
      <c r="L18" s="123"/>
      <c r="M18" s="124" t="s">
        <v>32</v>
      </c>
      <c r="N18" s="124" t="s">
        <v>32</v>
      </c>
      <c r="O18" s="124" t="s">
        <v>32</v>
      </c>
      <c r="P18" s="123" t="s">
        <v>32</v>
      </c>
      <c r="Q18" s="124"/>
      <c r="R18" s="125"/>
      <c r="S18" s="125"/>
      <c r="T18" s="125"/>
      <c r="U18" s="125"/>
      <c r="V18" s="125"/>
      <c r="W18" s="124"/>
      <c r="X18" s="123" t="s">
        <v>32</v>
      </c>
      <c r="Y18" s="124" t="s">
        <v>32</v>
      </c>
      <c r="Z18" s="124" t="s">
        <v>32</v>
      </c>
      <c r="AA18" s="124" t="s">
        <v>32</v>
      </c>
      <c r="AB18" s="123"/>
      <c r="AC18" s="122" t="s">
        <v>31</v>
      </c>
      <c r="AD18" s="120" t="s">
        <v>31</v>
      </c>
      <c r="AE18" s="123" t="s">
        <v>31</v>
      </c>
      <c r="AF18" s="122"/>
      <c r="AG18" s="121" t="s">
        <v>30</v>
      </c>
      <c r="AH18" s="122" t="s">
        <v>30</v>
      </c>
      <c r="AI18" s="121"/>
      <c r="AJ18" s="121"/>
      <c r="AL18">
        <v>8</v>
      </c>
      <c r="AM18" s="142">
        <v>256</v>
      </c>
      <c r="AN18" s="141">
        <v>448</v>
      </c>
      <c r="AO18" s="139">
        <f t="shared" si="1"/>
        <v>261</v>
      </c>
      <c r="AP18" s="140">
        <f t="shared" si="1"/>
        <v>453</v>
      </c>
      <c r="AQ18" s="149" t="s">
        <v>20</v>
      </c>
      <c r="AR18" s="149" t="s">
        <v>84</v>
      </c>
      <c r="AS18" s="149" t="s">
        <v>85</v>
      </c>
    </row>
    <row r="19" spans="1:45" x14ac:dyDescent="0.25">
      <c r="A19" s="120">
        <f t="shared" si="0"/>
        <v>256</v>
      </c>
      <c r="B19" s="120">
        <v>16</v>
      </c>
      <c r="D19" s="121"/>
      <c r="E19" s="121"/>
      <c r="F19" s="133" t="s">
        <v>30</v>
      </c>
      <c r="G19" s="121" t="s">
        <v>30</v>
      </c>
      <c r="H19" s="122"/>
      <c r="I19" s="123" t="s">
        <v>31</v>
      </c>
      <c r="J19" s="120" t="s">
        <v>31</v>
      </c>
      <c r="K19" s="122" t="s">
        <v>31</v>
      </c>
      <c r="L19" s="137"/>
      <c r="M19" s="124" t="s">
        <v>32</v>
      </c>
      <c r="N19" s="124" t="s">
        <v>32</v>
      </c>
      <c r="O19" s="124" t="s">
        <v>32</v>
      </c>
      <c r="P19" s="123" t="s">
        <v>32</v>
      </c>
      <c r="Q19" s="124"/>
      <c r="R19" s="125"/>
      <c r="S19" s="125"/>
      <c r="T19" s="131">
        <v>256256</v>
      </c>
      <c r="U19" s="125"/>
      <c r="V19" s="125"/>
      <c r="W19" s="124"/>
      <c r="X19" s="123" t="s">
        <v>32</v>
      </c>
      <c r="Y19" s="124" t="s">
        <v>32</v>
      </c>
      <c r="Z19" s="124" t="s">
        <v>32</v>
      </c>
      <c r="AA19" s="124" t="s">
        <v>32</v>
      </c>
      <c r="AB19" s="137"/>
      <c r="AC19" s="122" t="s">
        <v>31</v>
      </c>
      <c r="AD19" s="120" t="s">
        <v>31</v>
      </c>
      <c r="AE19" s="123" t="s">
        <v>31</v>
      </c>
      <c r="AF19" s="122"/>
      <c r="AG19" s="121" t="s">
        <v>30</v>
      </c>
      <c r="AH19" s="122" t="s">
        <v>30</v>
      </c>
      <c r="AI19" s="121"/>
      <c r="AJ19" s="121"/>
      <c r="AL19">
        <v>9</v>
      </c>
      <c r="AM19" s="5">
        <v>384</v>
      </c>
      <c r="AN19" s="5">
        <v>384</v>
      </c>
      <c r="AO19" s="4">
        <f t="shared" si="1"/>
        <v>389</v>
      </c>
      <c r="AP19" s="1">
        <f t="shared" si="1"/>
        <v>389</v>
      </c>
      <c r="AQ19" s="149"/>
      <c r="AR19" s="149" t="s">
        <v>86</v>
      </c>
      <c r="AS19" s="149" t="s">
        <v>87</v>
      </c>
    </row>
    <row r="20" spans="1:45" x14ac:dyDescent="0.25">
      <c r="A20" s="120">
        <f t="shared" si="0"/>
        <v>240</v>
      </c>
      <c r="B20" s="120">
        <v>15</v>
      </c>
      <c r="D20" s="121"/>
      <c r="E20" s="121"/>
      <c r="F20" s="133" t="s">
        <v>30</v>
      </c>
      <c r="G20" s="121" t="s">
        <v>30</v>
      </c>
      <c r="H20" s="122"/>
      <c r="I20" s="123" t="s">
        <v>31</v>
      </c>
      <c r="J20" s="120" t="s">
        <v>31</v>
      </c>
      <c r="K20" s="122" t="s">
        <v>31</v>
      </c>
      <c r="L20" s="123"/>
      <c r="M20" s="124" t="s">
        <v>32</v>
      </c>
      <c r="N20" s="124" t="s">
        <v>32</v>
      </c>
      <c r="O20" s="124" t="s">
        <v>32</v>
      </c>
      <c r="P20" s="123" t="s">
        <v>32</v>
      </c>
      <c r="Q20" s="124"/>
      <c r="R20" s="125"/>
      <c r="S20" s="125"/>
      <c r="T20" s="125"/>
      <c r="U20" s="125"/>
      <c r="V20" s="125"/>
      <c r="W20" s="124"/>
      <c r="X20" s="123" t="s">
        <v>32</v>
      </c>
      <c r="Y20" s="124" t="s">
        <v>32</v>
      </c>
      <c r="Z20" s="124" t="s">
        <v>32</v>
      </c>
      <c r="AA20" s="124" t="s">
        <v>32</v>
      </c>
      <c r="AB20" s="123"/>
      <c r="AC20" s="122" t="s">
        <v>31</v>
      </c>
      <c r="AD20" s="120" t="s">
        <v>31</v>
      </c>
      <c r="AE20" s="123" t="s">
        <v>31</v>
      </c>
      <c r="AF20" s="122"/>
      <c r="AG20" s="121" t="s">
        <v>30</v>
      </c>
      <c r="AH20" s="122" t="s">
        <v>30</v>
      </c>
      <c r="AI20" s="121"/>
      <c r="AJ20" s="121"/>
    </row>
    <row r="21" spans="1:45" x14ac:dyDescent="0.25">
      <c r="A21" s="120">
        <f t="shared" si="0"/>
        <v>224</v>
      </c>
      <c r="B21" s="120">
        <v>14</v>
      </c>
      <c r="D21" s="121"/>
      <c r="E21" s="121"/>
      <c r="F21" s="133" t="s">
        <v>30</v>
      </c>
      <c r="G21" s="121" t="s">
        <v>30</v>
      </c>
      <c r="H21" s="122"/>
      <c r="I21" s="123" t="s">
        <v>31</v>
      </c>
      <c r="J21" s="120" t="s">
        <v>31</v>
      </c>
      <c r="K21" s="122" t="s">
        <v>31</v>
      </c>
      <c r="L21" s="123"/>
      <c r="M21" s="124" t="s">
        <v>32</v>
      </c>
      <c r="N21" s="124" t="s">
        <v>32</v>
      </c>
      <c r="O21" s="124" t="s">
        <v>32</v>
      </c>
      <c r="P21" s="123" t="s">
        <v>32</v>
      </c>
      <c r="Q21" s="124"/>
      <c r="R21" s="131">
        <v>224224</v>
      </c>
      <c r="S21" s="125"/>
      <c r="T21" s="125"/>
      <c r="U21" s="125"/>
      <c r="V21" s="131">
        <v>288224</v>
      </c>
      <c r="W21" s="124"/>
      <c r="X21" s="123" t="s">
        <v>32</v>
      </c>
      <c r="Y21" s="124" t="s">
        <v>32</v>
      </c>
      <c r="Z21" s="124" t="s">
        <v>32</v>
      </c>
      <c r="AA21" s="124" t="s">
        <v>32</v>
      </c>
      <c r="AB21" s="123"/>
      <c r="AC21" s="122" t="s">
        <v>31</v>
      </c>
      <c r="AD21" s="120" t="s">
        <v>31</v>
      </c>
      <c r="AE21" s="123" t="s">
        <v>31</v>
      </c>
      <c r="AF21" s="122"/>
      <c r="AG21" s="121" t="s">
        <v>30</v>
      </c>
      <c r="AH21" s="122" t="s">
        <v>30</v>
      </c>
      <c r="AI21" s="121"/>
      <c r="AJ21" s="121"/>
      <c r="AL21" s="120" t="s">
        <v>336</v>
      </c>
      <c r="AM21" s="120">
        <v>63</v>
      </c>
    </row>
    <row r="22" spans="1:45" x14ac:dyDescent="0.25">
      <c r="A22" s="120">
        <f t="shared" si="0"/>
        <v>208</v>
      </c>
      <c r="B22" s="120">
        <v>13</v>
      </c>
      <c r="D22" s="121"/>
      <c r="E22" s="121"/>
      <c r="F22" s="133" t="s">
        <v>30</v>
      </c>
      <c r="G22" s="121" t="s">
        <v>30</v>
      </c>
      <c r="H22" s="122"/>
      <c r="I22" s="123" t="s">
        <v>31</v>
      </c>
      <c r="J22" s="120" t="s">
        <v>31</v>
      </c>
      <c r="K22" s="122" t="s">
        <v>31</v>
      </c>
      <c r="L22" s="123"/>
      <c r="M22" s="129">
        <v>144208</v>
      </c>
      <c r="N22" s="124" t="s">
        <v>32</v>
      </c>
      <c r="O22" s="124" t="s">
        <v>32</v>
      </c>
      <c r="P22" s="123" t="s">
        <v>32</v>
      </c>
      <c r="Q22" s="129">
        <v>208208</v>
      </c>
      <c r="R22" s="124"/>
      <c r="S22" s="124"/>
      <c r="T22" s="124"/>
      <c r="U22" s="124"/>
      <c r="V22" s="124"/>
      <c r="W22" s="129">
        <v>208304</v>
      </c>
      <c r="X22" s="123" t="s">
        <v>32</v>
      </c>
      <c r="Y22" s="124" t="s">
        <v>32</v>
      </c>
      <c r="Z22" s="124" t="s">
        <v>32</v>
      </c>
      <c r="AA22" s="129">
        <v>368208</v>
      </c>
      <c r="AB22" s="123"/>
      <c r="AC22" s="122" t="s">
        <v>31</v>
      </c>
      <c r="AD22" s="120" t="s">
        <v>31</v>
      </c>
      <c r="AE22" s="123" t="s">
        <v>31</v>
      </c>
      <c r="AF22" s="122"/>
      <c r="AG22" s="121" t="s">
        <v>30</v>
      </c>
      <c r="AH22" s="122" t="s">
        <v>30</v>
      </c>
      <c r="AI22" s="121"/>
      <c r="AJ22" s="121"/>
      <c r="AL22" s="120" t="s">
        <v>337</v>
      </c>
      <c r="AM22" s="120">
        <v>108</v>
      </c>
    </row>
    <row r="23" spans="1:45" x14ac:dyDescent="0.25">
      <c r="A23" s="120">
        <f t="shared" si="0"/>
        <v>192</v>
      </c>
      <c r="B23" s="120">
        <v>12</v>
      </c>
      <c r="D23" s="121"/>
      <c r="E23" s="121"/>
      <c r="F23" s="133" t="s">
        <v>30</v>
      </c>
      <c r="G23" s="121" t="s">
        <v>30</v>
      </c>
      <c r="H23" s="122"/>
      <c r="I23" s="130">
        <v>80192</v>
      </c>
      <c r="J23" s="123" t="s">
        <v>31</v>
      </c>
      <c r="K23" s="122" t="s">
        <v>31</v>
      </c>
      <c r="L23" s="123"/>
      <c r="M23" s="123" t="s">
        <v>32</v>
      </c>
      <c r="N23" s="123" t="s">
        <v>32</v>
      </c>
      <c r="O23" s="123" t="s">
        <v>32</v>
      </c>
      <c r="P23" s="130">
        <v>192192</v>
      </c>
      <c r="Q23" s="123" t="s">
        <v>32</v>
      </c>
      <c r="R23" s="123" t="s">
        <v>32</v>
      </c>
      <c r="S23" s="123" t="s">
        <v>32</v>
      </c>
      <c r="T23" s="123" t="s">
        <v>32</v>
      </c>
      <c r="U23" s="123" t="s">
        <v>32</v>
      </c>
      <c r="V23" s="123" t="s">
        <v>32</v>
      </c>
      <c r="W23" s="123" t="s">
        <v>32</v>
      </c>
      <c r="X23" s="130">
        <v>320192</v>
      </c>
      <c r="Y23" s="123" t="s">
        <v>32</v>
      </c>
      <c r="Z23" s="123" t="s">
        <v>32</v>
      </c>
      <c r="AA23" s="123" t="s">
        <v>32</v>
      </c>
      <c r="AB23" s="123"/>
      <c r="AC23" s="122" t="s">
        <v>31</v>
      </c>
      <c r="AD23" s="120" t="s">
        <v>31</v>
      </c>
      <c r="AE23" s="130">
        <v>432192</v>
      </c>
      <c r="AF23" s="122"/>
      <c r="AG23" s="121" t="s">
        <v>30</v>
      </c>
      <c r="AH23" s="122" t="s">
        <v>30</v>
      </c>
      <c r="AI23" s="121"/>
      <c r="AJ23" s="121"/>
    </row>
    <row r="24" spans="1:45" x14ac:dyDescent="0.25">
      <c r="A24" s="120">
        <f t="shared" si="0"/>
        <v>176</v>
      </c>
      <c r="B24" s="120">
        <v>11</v>
      </c>
      <c r="D24" s="121"/>
      <c r="E24" s="121"/>
      <c r="F24" s="133" t="s">
        <v>30</v>
      </c>
      <c r="G24" s="121" t="s">
        <v>30</v>
      </c>
      <c r="H24" s="122"/>
      <c r="I24" s="123" t="s">
        <v>31</v>
      </c>
      <c r="J24" s="120" t="s">
        <v>31</v>
      </c>
      <c r="K24" s="122" t="s">
        <v>31</v>
      </c>
      <c r="L24" s="123"/>
      <c r="M24" s="129">
        <v>144176</v>
      </c>
      <c r="N24" s="124" t="s">
        <v>32</v>
      </c>
      <c r="O24" s="124" t="s">
        <v>32</v>
      </c>
      <c r="P24" s="124" t="s">
        <v>32</v>
      </c>
      <c r="Q24" s="124" t="s">
        <v>32</v>
      </c>
      <c r="R24" s="124" t="s">
        <v>32</v>
      </c>
      <c r="S24" s="124" t="s">
        <v>32</v>
      </c>
      <c r="T24" s="124" t="s">
        <v>32</v>
      </c>
      <c r="U24" s="124" t="s">
        <v>32</v>
      </c>
      <c r="V24" s="124" t="s">
        <v>32</v>
      </c>
      <c r="W24" s="124" t="s">
        <v>32</v>
      </c>
      <c r="X24" s="124" t="s">
        <v>32</v>
      </c>
      <c r="Y24" s="124" t="s">
        <v>32</v>
      </c>
      <c r="Z24" s="124" t="s">
        <v>32</v>
      </c>
      <c r="AA24" s="129">
        <v>368176</v>
      </c>
      <c r="AB24" s="123"/>
      <c r="AC24" s="122" t="s">
        <v>31</v>
      </c>
      <c r="AD24" s="120" t="s">
        <v>31</v>
      </c>
      <c r="AE24" s="123" t="s">
        <v>31</v>
      </c>
      <c r="AF24" s="122"/>
      <c r="AG24" s="121" t="s">
        <v>30</v>
      </c>
      <c r="AH24" s="122" t="s">
        <v>30</v>
      </c>
      <c r="AI24" s="121"/>
      <c r="AJ24" s="121"/>
    </row>
    <row r="25" spans="1:45" x14ac:dyDescent="0.25">
      <c r="A25" s="120">
        <f t="shared" si="0"/>
        <v>160</v>
      </c>
      <c r="B25" s="120">
        <v>10</v>
      </c>
      <c r="D25" s="121"/>
      <c r="E25" s="121"/>
      <c r="F25" s="133" t="s">
        <v>30</v>
      </c>
      <c r="G25" s="121" t="s">
        <v>30</v>
      </c>
      <c r="H25" s="122"/>
      <c r="I25" s="123" t="s">
        <v>31</v>
      </c>
      <c r="J25" s="120" t="s">
        <v>31</v>
      </c>
      <c r="K25" s="122" t="s">
        <v>31</v>
      </c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2" t="s">
        <v>31</v>
      </c>
      <c r="AD25" s="120" t="s">
        <v>31</v>
      </c>
      <c r="AE25" s="123" t="s">
        <v>31</v>
      </c>
      <c r="AF25" s="122"/>
      <c r="AG25" s="121" t="s">
        <v>30</v>
      </c>
      <c r="AH25" s="122" t="s">
        <v>30</v>
      </c>
      <c r="AI25" s="121"/>
      <c r="AJ25" s="121"/>
    </row>
    <row r="26" spans="1:45" x14ac:dyDescent="0.25">
      <c r="A26" s="120">
        <f t="shared" si="0"/>
        <v>144</v>
      </c>
      <c r="B26" s="120">
        <v>9</v>
      </c>
      <c r="D26" s="121"/>
      <c r="E26" s="121"/>
      <c r="F26" s="133" t="s">
        <v>30</v>
      </c>
      <c r="G26" s="121" t="s">
        <v>30</v>
      </c>
      <c r="H26" s="122"/>
      <c r="I26" s="123" t="s">
        <v>31</v>
      </c>
      <c r="J26" s="120" t="s">
        <v>31</v>
      </c>
      <c r="K26" s="122" t="s">
        <v>31</v>
      </c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  <c r="AA26" s="123"/>
      <c r="AB26" s="123"/>
      <c r="AC26" s="122" t="s">
        <v>31</v>
      </c>
      <c r="AD26" s="120" t="s">
        <v>31</v>
      </c>
      <c r="AE26" s="123" t="s">
        <v>31</v>
      </c>
      <c r="AF26" s="122"/>
      <c r="AG26" s="121" t="s">
        <v>30</v>
      </c>
      <c r="AH26" s="122" t="s">
        <v>30</v>
      </c>
      <c r="AI26" s="121"/>
      <c r="AJ26" s="121"/>
    </row>
    <row r="27" spans="1:45" x14ac:dyDescent="0.25">
      <c r="A27" s="120">
        <f t="shared" si="0"/>
        <v>128</v>
      </c>
      <c r="B27" s="120">
        <v>8</v>
      </c>
      <c r="D27" s="121"/>
      <c r="E27" s="121"/>
      <c r="F27" s="133" t="s">
        <v>30</v>
      </c>
      <c r="G27" s="121" t="s">
        <v>30</v>
      </c>
      <c r="H27" s="122"/>
      <c r="I27" s="123" t="s">
        <v>31</v>
      </c>
      <c r="J27" s="122" t="s">
        <v>31</v>
      </c>
      <c r="K27" s="128">
        <v>112128</v>
      </c>
      <c r="L27" s="137" t="s">
        <v>31</v>
      </c>
      <c r="M27" s="122" t="s">
        <v>31</v>
      </c>
      <c r="N27" s="122" t="s">
        <v>31</v>
      </c>
      <c r="O27" s="122" t="s">
        <v>31</v>
      </c>
      <c r="P27" s="122" t="s">
        <v>31</v>
      </c>
      <c r="Q27" s="122" t="s">
        <v>31</v>
      </c>
      <c r="R27" s="122" t="s">
        <v>31</v>
      </c>
      <c r="S27" s="122" t="s">
        <v>31</v>
      </c>
      <c r="T27" s="147" t="s">
        <v>31</v>
      </c>
      <c r="U27" s="122" t="s">
        <v>31</v>
      </c>
      <c r="V27" s="122" t="s">
        <v>31</v>
      </c>
      <c r="W27" s="122" t="s">
        <v>31</v>
      </c>
      <c r="X27" s="122" t="s">
        <v>31</v>
      </c>
      <c r="Y27" s="122" t="s">
        <v>31</v>
      </c>
      <c r="Z27" s="122" t="s">
        <v>31</v>
      </c>
      <c r="AA27" s="122" t="s">
        <v>31</v>
      </c>
      <c r="AB27" s="137" t="s">
        <v>31</v>
      </c>
      <c r="AC27" s="128">
        <v>400128</v>
      </c>
      <c r="AD27" s="122" t="s">
        <v>31</v>
      </c>
      <c r="AE27" s="123" t="s">
        <v>31</v>
      </c>
      <c r="AF27" s="122"/>
      <c r="AG27" s="121" t="s">
        <v>30</v>
      </c>
      <c r="AH27" s="128">
        <v>480128</v>
      </c>
      <c r="AI27" s="121"/>
      <c r="AJ27" s="121"/>
    </row>
    <row r="28" spans="1:45" x14ac:dyDescent="0.25">
      <c r="A28" s="120">
        <f t="shared" si="0"/>
        <v>112</v>
      </c>
      <c r="B28" s="120">
        <v>7</v>
      </c>
      <c r="D28" s="121"/>
      <c r="E28" s="121"/>
      <c r="F28" s="133" t="s">
        <v>30</v>
      </c>
      <c r="G28" s="121" t="s">
        <v>30</v>
      </c>
      <c r="H28" s="122"/>
      <c r="I28" s="130">
        <v>80112</v>
      </c>
      <c r="J28" s="123" t="s">
        <v>31</v>
      </c>
      <c r="K28" s="123" t="s">
        <v>31</v>
      </c>
      <c r="L28" s="123" t="s">
        <v>31</v>
      </c>
      <c r="M28" s="123" t="s">
        <v>31</v>
      </c>
      <c r="N28" s="123" t="s">
        <v>31</v>
      </c>
      <c r="O28" s="123" t="s">
        <v>31</v>
      </c>
      <c r="P28" s="123" t="s">
        <v>31</v>
      </c>
      <c r="Q28" s="123" t="s">
        <v>31</v>
      </c>
      <c r="R28" s="123" t="s">
        <v>31</v>
      </c>
      <c r="S28" s="123" t="s">
        <v>31</v>
      </c>
      <c r="T28" s="123" t="s">
        <v>31</v>
      </c>
      <c r="U28" s="123" t="s">
        <v>31</v>
      </c>
      <c r="V28" s="123" t="s">
        <v>31</v>
      </c>
      <c r="W28" s="123" t="s">
        <v>31</v>
      </c>
      <c r="X28" s="123" t="s">
        <v>31</v>
      </c>
      <c r="Y28" s="123" t="s">
        <v>31</v>
      </c>
      <c r="Z28" s="123" t="s">
        <v>31</v>
      </c>
      <c r="AA28" s="123" t="s">
        <v>31</v>
      </c>
      <c r="AB28" s="123" t="s">
        <v>31</v>
      </c>
      <c r="AC28" s="123" t="s">
        <v>31</v>
      </c>
      <c r="AD28" s="123" t="s">
        <v>31</v>
      </c>
      <c r="AE28" s="130">
        <v>432112</v>
      </c>
      <c r="AF28" s="122"/>
      <c r="AG28" s="121" t="s">
        <v>30</v>
      </c>
      <c r="AH28" s="122" t="s">
        <v>30</v>
      </c>
      <c r="AI28" s="121"/>
      <c r="AJ28" s="121"/>
    </row>
    <row r="29" spans="1:45" x14ac:dyDescent="0.25">
      <c r="A29" s="120">
        <f t="shared" si="0"/>
        <v>96</v>
      </c>
      <c r="B29" s="120">
        <v>6</v>
      </c>
      <c r="D29" s="121"/>
      <c r="E29" s="121"/>
      <c r="F29" s="133" t="s">
        <v>30</v>
      </c>
      <c r="G29" s="121" t="s">
        <v>30</v>
      </c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1" t="s">
        <v>30</v>
      </c>
      <c r="AH29" s="122" t="s">
        <v>30</v>
      </c>
      <c r="AI29" s="121"/>
      <c r="AJ29" s="121"/>
    </row>
    <row r="30" spans="1:45" x14ac:dyDescent="0.25">
      <c r="A30" s="120">
        <f t="shared" si="0"/>
        <v>80</v>
      </c>
      <c r="B30" s="120">
        <v>5</v>
      </c>
      <c r="D30" s="126" t="s">
        <v>53</v>
      </c>
      <c r="E30" s="121"/>
      <c r="F30" s="133" t="s">
        <v>30</v>
      </c>
      <c r="G30" s="126" t="s">
        <v>54</v>
      </c>
      <c r="H30" s="121" t="s">
        <v>30</v>
      </c>
      <c r="I30" s="121" t="s">
        <v>30</v>
      </c>
      <c r="J30" s="121" t="s">
        <v>30</v>
      </c>
      <c r="K30" s="121" t="s">
        <v>30</v>
      </c>
      <c r="L30" s="121" t="s">
        <v>30</v>
      </c>
      <c r="M30" s="121" t="s">
        <v>30</v>
      </c>
      <c r="N30" s="121" t="s">
        <v>30</v>
      </c>
      <c r="O30" s="121" t="s">
        <v>30</v>
      </c>
      <c r="P30" s="121" t="s">
        <v>30</v>
      </c>
      <c r="Q30" s="121" t="s">
        <v>30</v>
      </c>
      <c r="R30" s="121" t="s">
        <v>30</v>
      </c>
      <c r="S30" s="121" t="s">
        <v>30</v>
      </c>
      <c r="T30" s="121" t="s">
        <v>30</v>
      </c>
      <c r="U30" s="121" t="s">
        <v>30</v>
      </c>
      <c r="V30" s="121" t="s">
        <v>30</v>
      </c>
      <c r="W30" s="121" t="s">
        <v>30</v>
      </c>
      <c r="X30" s="121" t="s">
        <v>30</v>
      </c>
      <c r="Y30" s="121" t="s">
        <v>30</v>
      </c>
      <c r="Z30" s="121" t="s">
        <v>30</v>
      </c>
      <c r="AA30" s="121" t="s">
        <v>30</v>
      </c>
      <c r="AB30" s="121" t="s">
        <v>30</v>
      </c>
      <c r="AC30" s="121" t="s">
        <v>30</v>
      </c>
      <c r="AD30" s="121" t="s">
        <v>30</v>
      </c>
      <c r="AE30" s="121" t="s">
        <v>30</v>
      </c>
      <c r="AF30" s="121" t="s">
        <v>30</v>
      </c>
      <c r="AG30" s="132" t="s">
        <v>56</v>
      </c>
      <c r="AH30" s="122" t="s">
        <v>30</v>
      </c>
      <c r="AI30" s="121"/>
      <c r="AJ30" s="132" t="s">
        <v>57</v>
      </c>
    </row>
    <row r="31" spans="1:45" x14ac:dyDescent="0.25">
      <c r="A31" s="120">
        <f t="shared" si="0"/>
        <v>64</v>
      </c>
      <c r="B31" s="120">
        <v>4</v>
      </c>
      <c r="D31" s="121"/>
      <c r="E31" s="121"/>
      <c r="F31" s="133" t="s">
        <v>30</v>
      </c>
      <c r="G31" s="120" t="s">
        <v>30</v>
      </c>
      <c r="H31" s="120" t="s">
        <v>30</v>
      </c>
      <c r="I31" s="120" t="s">
        <v>30</v>
      </c>
      <c r="J31" s="120" t="s">
        <v>30</v>
      </c>
      <c r="K31" s="120" t="s">
        <v>30</v>
      </c>
      <c r="L31" s="120" t="s">
        <v>30</v>
      </c>
      <c r="M31" s="120" t="s">
        <v>30</v>
      </c>
      <c r="N31" s="120" t="s">
        <v>30</v>
      </c>
      <c r="O31" s="120" t="s">
        <v>30</v>
      </c>
      <c r="P31" s="120" t="s">
        <v>30</v>
      </c>
      <c r="Q31" s="120" t="s">
        <v>30</v>
      </c>
      <c r="R31" s="120" t="s">
        <v>30</v>
      </c>
      <c r="S31" s="120" t="s">
        <v>30</v>
      </c>
      <c r="T31" s="137" t="s">
        <v>30</v>
      </c>
      <c r="U31" s="120" t="s">
        <v>30</v>
      </c>
      <c r="V31" s="120" t="s">
        <v>30</v>
      </c>
      <c r="W31" s="120" t="s">
        <v>30</v>
      </c>
      <c r="X31" s="120" t="s">
        <v>30</v>
      </c>
      <c r="Y31" s="120" t="s">
        <v>30</v>
      </c>
      <c r="Z31" s="120" t="s">
        <v>30</v>
      </c>
      <c r="AA31" s="120" t="s">
        <v>30</v>
      </c>
      <c r="AB31" s="120" t="s">
        <v>30</v>
      </c>
      <c r="AC31" s="120" t="s">
        <v>30</v>
      </c>
      <c r="AD31" s="120" t="s">
        <v>30</v>
      </c>
      <c r="AE31" s="120" t="s">
        <v>30</v>
      </c>
      <c r="AF31" s="120" t="s">
        <v>30</v>
      </c>
      <c r="AG31" s="120" t="s">
        <v>30</v>
      </c>
      <c r="AH31" s="122" t="s">
        <v>30</v>
      </c>
      <c r="AI31" s="121"/>
      <c r="AJ31" s="121"/>
    </row>
    <row r="32" spans="1:45" x14ac:dyDescent="0.25">
      <c r="A32" s="120">
        <f t="shared" si="0"/>
        <v>48</v>
      </c>
      <c r="B32" s="120">
        <v>3</v>
      </c>
      <c r="D32" s="121"/>
      <c r="E32" s="121"/>
      <c r="F32" s="133" t="s">
        <v>30</v>
      </c>
      <c r="G32" s="120" t="s">
        <v>30</v>
      </c>
      <c r="H32" s="120" t="s">
        <v>30</v>
      </c>
      <c r="I32" s="120" t="s">
        <v>30</v>
      </c>
      <c r="J32" s="120" t="s">
        <v>30</v>
      </c>
      <c r="K32" s="120" t="s">
        <v>30</v>
      </c>
      <c r="L32" s="120" t="s">
        <v>30</v>
      </c>
      <c r="M32" s="120" t="s">
        <v>30</v>
      </c>
      <c r="N32" s="120" t="s">
        <v>30</v>
      </c>
      <c r="O32" s="120" t="s">
        <v>30</v>
      </c>
      <c r="P32" s="120" t="s">
        <v>30</v>
      </c>
      <c r="Q32" s="120" t="s">
        <v>30</v>
      </c>
      <c r="R32" s="120" t="s">
        <v>30</v>
      </c>
      <c r="S32" s="120" t="s">
        <v>30</v>
      </c>
      <c r="T32" s="120" t="s">
        <v>30</v>
      </c>
      <c r="U32" s="120" t="s">
        <v>30</v>
      </c>
      <c r="V32" s="120" t="s">
        <v>30</v>
      </c>
      <c r="W32" s="120" t="s">
        <v>30</v>
      </c>
      <c r="X32" s="120" t="s">
        <v>30</v>
      </c>
      <c r="Y32" s="120" t="s">
        <v>30</v>
      </c>
      <c r="Z32" s="120" t="s">
        <v>30</v>
      </c>
      <c r="AA32" s="120" t="s">
        <v>30</v>
      </c>
      <c r="AB32" s="120" t="s">
        <v>30</v>
      </c>
      <c r="AC32" s="120" t="s">
        <v>30</v>
      </c>
      <c r="AD32" s="120" t="s">
        <v>30</v>
      </c>
      <c r="AE32" s="120" t="s">
        <v>30</v>
      </c>
      <c r="AF32" s="120" t="s">
        <v>30</v>
      </c>
      <c r="AG32" s="120" t="s">
        <v>30</v>
      </c>
      <c r="AH32" s="122" t="s">
        <v>30</v>
      </c>
      <c r="AI32" s="121"/>
      <c r="AJ32" s="121"/>
    </row>
    <row r="33" spans="1:36" x14ac:dyDescent="0.25">
      <c r="A33" s="120">
        <f t="shared" si="0"/>
        <v>32</v>
      </c>
      <c r="B33" s="120">
        <v>2</v>
      </c>
      <c r="D33" s="121"/>
      <c r="E33" s="121"/>
      <c r="F33" s="127" t="s">
        <v>27</v>
      </c>
      <c r="G33" s="122" t="s">
        <v>30</v>
      </c>
      <c r="H33" s="122" t="s">
        <v>30</v>
      </c>
      <c r="I33" s="122" t="s">
        <v>30</v>
      </c>
      <c r="J33" s="122" t="s">
        <v>30</v>
      </c>
      <c r="K33" s="122" t="s">
        <v>30</v>
      </c>
      <c r="L33" s="122" t="s">
        <v>30</v>
      </c>
      <c r="M33" s="122" t="s">
        <v>30</v>
      </c>
      <c r="N33" s="122" t="s">
        <v>30</v>
      </c>
      <c r="O33" s="122" t="s">
        <v>30</v>
      </c>
      <c r="P33" s="122" t="s">
        <v>30</v>
      </c>
      <c r="Q33" s="122" t="s">
        <v>30</v>
      </c>
      <c r="R33" s="122" t="s">
        <v>30</v>
      </c>
      <c r="S33" s="122" t="s">
        <v>30</v>
      </c>
      <c r="T33" s="122" t="s">
        <v>30</v>
      </c>
      <c r="U33" s="122" t="s">
        <v>30</v>
      </c>
      <c r="V33" s="122" t="s">
        <v>30</v>
      </c>
      <c r="W33" s="122" t="s">
        <v>30</v>
      </c>
      <c r="X33" s="122" t="s">
        <v>30</v>
      </c>
      <c r="Y33" s="122" t="s">
        <v>30</v>
      </c>
      <c r="Z33" s="122" t="s">
        <v>30</v>
      </c>
      <c r="AA33" s="122" t="s">
        <v>30</v>
      </c>
      <c r="AB33" s="122" t="s">
        <v>30</v>
      </c>
      <c r="AC33" s="122" t="s">
        <v>30</v>
      </c>
      <c r="AD33" s="122" t="s">
        <v>30</v>
      </c>
      <c r="AE33" s="122" t="s">
        <v>30</v>
      </c>
      <c r="AF33" s="122" t="s">
        <v>30</v>
      </c>
      <c r="AG33" s="122" t="s">
        <v>30</v>
      </c>
      <c r="AH33" s="128" t="s">
        <v>29</v>
      </c>
      <c r="AI33" s="121"/>
      <c r="AJ33" s="121"/>
    </row>
    <row r="34" spans="1:36" x14ac:dyDescent="0.25">
      <c r="A34" s="120">
        <f t="shared" si="0"/>
        <v>16</v>
      </c>
      <c r="B34" s="120">
        <v>1</v>
      </c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</row>
    <row r="35" spans="1:36" x14ac:dyDescent="0.25">
      <c r="A35" s="120">
        <f t="shared" si="0"/>
        <v>0</v>
      </c>
      <c r="B35" s="120">
        <v>0</v>
      </c>
      <c r="D35" s="126" t="s">
        <v>7</v>
      </c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6" t="s">
        <v>8</v>
      </c>
    </row>
    <row r="36" spans="1:36" x14ac:dyDescent="0.25">
      <c r="A36" s="166" t="s">
        <v>1</v>
      </c>
      <c r="B36" s="166"/>
    </row>
  </sheetData>
  <mergeCells count="4">
    <mergeCell ref="A36:B36"/>
    <mergeCell ref="C1:C2"/>
    <mergeCell ref="AM9:AN9"/>
    <mergeCell ref="AO9:AP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9"/>
  <sheetViews>
    <sheetView tabSelected="1" workbookViewId="0">
      <selection activeCell="J67" sqref="J67"/>
    </sheetView>
  </sheetViews>
  <sheetFormatPr defaultRowHeight="15" x14ac:dyDescent="0.25"/>
  <cols>
    <col min="4" max="4" width="10.140625" bestFit="1" customWidth="1"/>
    <col min="5" max="5" width="10" bestFit="1" customWidth="1"/>
    <col min="6" max="6" width="10" customWidth="1"/>
  </cols>
  <sheetData>
    <row r="1" spans="1:7" x14ac:dyDescent="0.25">
      <c r="A1" s="2"/>
      <c r="B1" s="167" t="s">
        <v>5</v>
      </c>
      <c r="C1" s="168"/>
      <c r="D1" s="169" t="s">
        <v>6</v>
      </c>
      <c r="E1" s="170"/>
      <c r="F1" s="13"/>
      <c r="G1" t="s">
        <v>486</v>
      </c>
    </row>
    <row r="2" spans="1:7" x14ac:dyDescent="0.25">
      <c r="A2" t="s">
        <v>2</v>
      </c>
      <c r="B2" s="6" t="s">
        <v>0</v>
      </c>
      <c r="C2" s="5" t="s">
        <v>1</v>
      </c>
      <c r="D2" s="4" t="s">
        <v>3</v>
      </c>
      <c r="E2" s="1" t="s">
        <v>4</v>
      </c>
      <c r="F2" s="14"/>
      <c r="G2" t="s">
        <v>487</v>
      </c>
    </row>
    <row r="3" spans="1:7" x14ac:dyDescent="0.25">
      <c r="A3">
        <v>1</v>
      </c>
      <c r="B3" s="5">
        <v>128</v>
      </c>
      <c r="C3" s="5">
        <v>128</v>
      </c>
      <c r="D3" s="4">
        <f>B3+5</f>
        <v>133</v>
      </c>
      <c r="E3" s="1">
        <f>C3+5</f>
        <v>133</v>
      </c>
      <c r="F3" s="14"/>
      <c r="G3" t="s">
        <v>488</v>
      </c>
    </row>
    <row r="4" spans="1:7" x14ac:dyDescent="0.25">
      <c r="A4">
        <v>2</v>
      </c>
      <c r="B4" s="138">
        <v>256</v>
      </c>
      <c r="C4" s="141">
        <v>64</v>
      </c>
      <c r="D4" s="139">
        <f t="shared" ref="D4:D11" si="0">B4+5</f>
        <v>261</v>
      </c>
      <c r="E4" s="140">
        <f t="shared" ref="E4:E11" si="1">C4+5</f>
        <v>69</v>
      </c>
      <c r="F4" s="14"/>
      <c r="G4" t="s">
        <v>489</v>
      </c>
    </row>
    <row r="5" spans="1:7" x14ac:dyDescent="0.25">
      <c r="A5">
        <v>3</v>
      </c>
      <c r="B5" s="5">
        <v>384</v>
      </c>
      <c r="C5" s="7">
        <v>128</v>
      </c>
      <c r="D5" s="4">
        <f t="shared" si="0"/>
        <v>389</v>
      </c>
      <c r="E5" s="1">
        <f t="shared" si="1"/>
        <v>133</v>
      </c>
      <c r="F5" s="14"/>
      <c r="G5" t="s">
        <v>490</v>
      </c>
    </row>
    <row r="6" spans="1:7" x14ac:dyDescent="0.25">
      <c r="A6">
        <v>4</v>
      </c>
      <c r="B6" s="6">
        <v>128</v>
      </c>
      <c r="C6" s="5">
        <v>256</v>
      </c>
      <c r="D6" s="4">
        <f t="shared" si="0"/>
        <v>133</v>
      </c>
      <c r="E6" s="1">
        <f t="shared" si="1"/>
        <v>261</v>
      </c>
      <c r="F6" s="14"/>
      <c r="G6" t="s">
        <v>491</v>
      </c>
    </row>
    <row r="7" spans="1:7" x14ac:dyDescent="0.25">
      <c r="A7">
        <v>5</v>
      </c>
      <c r="B7" s="9">
        <v>256</v>
      </c>
      <c r="C7" s="10">
        <v>256</v>
      </c>
      <c r="D7" s="11">
        <f t="shared" si="0"/>
        <v>261</v>
      </c>
      <c r="E7" s="12">
        <f t="shared" si="1"/>
        <v>261</v>
      </c>
      <c r="F7" s="15"/>
      <c r="G7" t="s">
        <v>492</v>
      </c>
    </row>
    <row r="8" spans="1:7" x14ac:dyDescent="0.25">
      <c r="A8">
        <v>6</v>
      </c>
      <c r="B8" s="6">
        <v>384</v>
      </c>
      <c r="C8" s="5">
        <v>256</v>
      </c>
      <c r="D8" s="4">
        <f t="shared" si="0"/>
        <v>389</v>
      </c>
      <c r="E8" s="1">
        <f t="shared" si="1"/>
        <v>261</v>
      </c>
      <c r="F8" s="14"/>
      <c r="G8" t="s">
        <v>493</v>
      </c>
    </row>
    <row r="9" spans="1:7" x14ac:dyDescent="0.25">
      <c r="A9">
        <v>7</v>
      </c>
      <c r="B9" s="5">
        <v>128</v>
      </c>
      <c r="C9" s="8">
        <v>384</v>
      </c>
      <c r="D9" s="4">
        <f t="shared" si="0"/>
        <v>133</v>
      </c>
      <c r="E9" s="1">
        <f t="shared" si="1"/>
        <v>389</v>
      </c>
      <c r="F9" s="14"/>
      <c r="G9" t="s">
        <v>494</v>
      </c>
    </row>
    <row r="10" spans="1:7" x14ac:dyDescent="0.25">
      <c r="A10">
        <v>8</v>
      </c>
      <c r="B10" s="142">
        <v>256</v>
      </c>
      <c r="C10" s="141">
        <v>448</v>
      </c>
      <c r="D10" s="139">
        <f t="shared" si="0"/>
        <v>261</v>
      </c>
      <c r="E10" s="140">
        <f t="shared" si="1"/>
        <v>453</v>
      </c>
      <c r="F10" s="14"/>
      <c r="G10" t="s">
        <v>495</v>
      </c>
    </row>
    <row r="11" spans="1:7" x14ac:dyDescent="0.25">
      <c r="A11">
        <v>9</v>
      </c>
      <c r="B11" s="5">
        <v>384</v>
      </c>
      <c r="C11" s="5">
        <v>384</v>
      </c>
      <c r="D11" s="4">
        <f t="shared" si="0"/>
        <v>389</v>
      </c>
      <c r="E11" s="1">
        <f t="shared" si="1"/>
        <v>389</v>
      </c>
      <c r="F11" s="14"/>
      <c r="G11" t="s">
        <v>496</v>
      </c>
    </row>
    <row r="12" spans="1:7" x14ac:dyDescent="0.25">
      <c r="G12" t="s">
        <v>497</v>
      </c>
    </row>
    <row r="13" spans="1:7" x14ac:dyDescent="0.25">
      <c r="G13" t="s">
        <v>498</v>
      </c>
    </row>
    <row r="14" spans="1:7" x14ac:dyDescent="0.25">
      <c r="G14" t="s">
        <v>499</v>
      </c>
    </row>
    <row r="15" spans="1:7" x14ac:dyDescent="0.25">
      <c r="C15" s="3"/>
      <c r="G15" t="s">
        <v>500</v>
      </c>
    </row>
    <row r="16" spans="1:7" x14ac:dyDescent="0.25">
      <c r="G16" t="s">
        <v>501</v>
      </c>
    </row>
    <row r="17" spans="4:7" x14ac:dyDescent="0.25">
      <c r="D17" s="3"/>
      <c r="G17" t="s">
        <v>502</v>
      </c>
    </row>
    <row r="18" spans="4:7" x14ac:dyDescent="0.25">
      <c r="G18" t="s">
        <v>503</v>
      </c>
    </row>
    <row r="19" spans="4:7" x14ac:dyDescent="0.25">
      <c r="G19" t="s">
        <v>504</v>
      </c>
    </row>
    <row r="20" spans="4:7" x14ac:dyDescent="0.25">
      <c r="G20" t="s">
        <v>505</v>
      </c>
    </row>
    <row r="21" spans="4:7" x14ac:dyDescent="0.25">
      <c r="G21" t="s">
        <v>506</v>
      </c>
    </row>
    <row r="22" spans="4:7" x14ac:dyDescent="0.25">
      <c r="G22" t="s">
        <v>507</v>
      </c>
    </row>
    <row r="23" spans="4:7" x14ac:dyDescent="0.25">
      <c r="G23" t="s">
        <v>508</v>
      </c>
    </row>
    <row r="24" spans="4:7" x14ac:dyDescent="0.25">
      <c r="G24" t="s">
        <v>509</v>
      </c>
    </row>
    <row r="25" spans="4:7" x14ac:dyDescent="0.25">
      <c r="G25" t="s">
        <v>510</v>
      </c>
    </row>
    <row r="26" spans="4:7" x14ac:dyDescent="0.25">
      <c r="G26" t="s">
        <v>511</v>
      </c>
    </row>
    <row r="27" spans="4:7" x14ac:dyDescent="0.25">
      <c r="G27" t="s">
        <v>512</v>
      </c>
    </row>
    <row r="28" spans="4:7" x14ac:dyDescent="0.25">
      <c r="G28" t="s">
        <v>513</v>
      </c>
    </row>
    <row r="29" spans="4:7" x14ac:dyDescent="0.25">
      <c r="G29" t="s">
        <v>514</v>
      </c>
    </row>
    <row r="30" spans="4:7" x14ac:dyDescent="0.25">
      <c r="G30" t="s">
        <v>515</v>
      </c>
    </row>
    <row r="31" spans="4:7" x14ac:dyDescent="0.25">
      <c r="G31" t="s">
        <v>516</v>
      </c>
    </row>
    <row r="32" spans="4:7" x14ac:dyDescent="0.25">
      <c r="G32" t="s">
        <v>517</v>
      </c>
    </row>
    <row r="33" spans="7:7" x14ac:dyDescent="0.25">
      <c r="G33" t="s">
        <v>518</v>
      </c>
    </row>
    <row r="34" spans="7:7" x14ac:dyDescent="0.25">
      <c r="G34" t="s">
        <v>519</v>
      </c>
    </row>
    <row r="35" spans="7:7" x14ac:dyDescent="0.25">
      <c r="G35" t="s">
        <v>520</v>
      </c>
    </row>
    <row r="36" spans="7:7" x14ac:dyDescent="0.25">
      <c r="G36" t="s">
        <v>521</v>
      </c>
    </row>
    <row r="37" spans="7:7" x14ac:dyDescent="0.25">
      <c r="G37" t="s">
        <v>522</v>
      </c>
    </row>
    <row r="38" spans="7:7" x14ac:dyDescent="0.25">
      <c r="G38" t="s">
        <v>523</v>
      </c>
    </row>
    <row r="39" spans="7:7" x14ac:dyDescent="0.25">
      <c r="G39" t="s">
        <v>524</v>
      </c>
    </row>
    <row r="40" spans="7:7" x14ac:dyDescent="0.25">
      <c r="G40" t="s">
        <v>525</v>
      </c>
    </row>
    <row r="41" spans="7:7" x14ac:dyDescent="0.25">
      <c r="G41" t="s">
        <v>526</v>
      </c>
    </row>
    <row r="42" spans="7:7" x14ac:dyDescent="0.25">
      <c r="G42" t="s">
        <v>527</v>
      </c>
    </row>
    <row r="43" spans="7:7" x14ac:dyDescent="0.25">
      <c r="G43" t="s">
        <v>528</v>
      </c>
    </row>
    <row r="44" spans="7:7" x14ac:dyDescent="0.25">
      <c r="G44" t="s">
        <v>529</v>
      </c>
    </row>
    <row r="45" spans="7:7" x14ac:dyDescent="0.25">
      <c r="G45" t="s">
        <v>530</v>
      </c>
    </row>
    <row r="46" spans="7:7" x14ac:dyDescent="0.25">
      <c r="G46" t="s">
        <v>531</v>
      </c>
    </row>
    <row r="47" spans="7:7" x14ac:dyDescent="0.25">
      <c r="G47" t="s">
        <v>532</v>
      </c>
    </row>
    <row r="48" spans="7:7" x14ac:dyDescent="0.25">
      <c r="G48" t="s">
        <v>533</v>
      </c>
    </row>
    <row r="49" spans="7:7" x14ac:dyDescent="0.25">
      <c r="G49" t="s">
        <v>534</v>
      </c>
    </row>
    <row r="50" spans="7:7" x14ac:dyDescent="0.25">
      <c r="G50" t="s">
        <v>535</v>
      </c>
    </row>
    <row r="51" spans="7:7" x14ac:dyDescent="0.25">
      <c r="G51" t="s">
        <v>536</v>
      </c>
    </row>
    <row r="52" spans="7:7" x14ac:dyDescent="0.25">
      <c r="G52" t="s">
        <v>537</v>
      </c>
    </row>
    <row r="53" spans="7:7" x14ac:dyDescent="0.25">
      <c r="G53" t="s">
        <v>538</v>
      </c>
    </row>
    <row r="54" spans="7:7" x14ac:dyDescent="0.25">
      <c r="G54" t="s">
        <v>539</v>
      </c>
    </row>
    <row r="55" spans="7:7" x14ac:dyDescent="0.25">
      <c r="G55" t="s">
        <v>540</v>
      </c>
    </row>
    <row r="56" spans="7:7" x14ac:dyDescent="0.25">
      <c r="G56" t="s">
        <v>541</v>
      </c>
    </row>
    <row r="57" spans="7:7" x14ac:dyDescent="0.25">
      <c r="G57" t="s">
        <v>542</v>
      </c>
    </row>
    <row r="58" spans="7:7" x14ac:dyDescent="0.25">
      <c r="G58" t="s">
        <v>543</v>
      </c>
    </row>
    <row r="59" spans="7:7" x14ac:dyDescent="0.25">
      <c r="G59" t="s">
        <v>544</v>
      </c>
    </row>
    <row r="60" spans="7:7" x14ac:dyDescent="0.25">
      <c r="G60" t="s">
        <v>545</v>
      </c>
    </row>
    <row r="61" spans="7:7" x14ac:dyDescent="0.25">
      <c r="G61" t="s">
        <v>546</v>
      </c>
    </row>
    <row r="62" spans="7:7" x14ac:dyDescent="0.25">
      <c r="G62" t="s">
        <v>547</v>
      </c>
    </row>
    <row r="63" spans="7:7" x14ac:dyDescent="0.25">
      <c r="G63" t="s">
        <v>548</v>
      </c>
    </row>
    <row r="64" spans="7:7" x14ac:dyDescent="0.25">
      <c r="G64" t="s">
        <v>549</v>
      </c>
    </row>
    <row r="65" spans="7:7" x14ac:dyDescent="0.25">
      <c r="G65" t="s">
        <v>550</v>
      </c>
    </row>
    <row r="66" spans="7:7" x14ac:dyDescent="0.25">
      <c r="G66" t="s">
        <v>551</v>
      </c>
    </row>
    <row r="67" spans="7:7" x14ac:dyDescent="0.25">
      <c r="G67" t="s">
        <v>552</v>
      </c>
    </row>
    <row r="68" spans="7:7" x14ac:dyDescent="0.25">
      <c r="G68" t="s">
        <v>553</v>
      </c>
    </row>
    <row r="69" spans="7:7" x14ac:dyDescent="0.25">
      <c r="G69" t="s">
        <v>554</v>
      </c>
    </row>
    <row r="70" spans="7:7" x14ac:dyDescent="0.25">
      <c r="G70" t="s">
        <v>555</v>
      </c>
    </row>
    <row r="71" spans="7:7" x14ac:dyDescent="0.25">
      <c r="G71" t="s">
        <v>556</v>
      </c>
    </row>
    <row r="72" spans="7:7" x14ac:dyDescent="0.25">
      <c r="G72" t="s">
        <v>557</v>
      </c>
    </row>
    <row r="73" spans="7:7" x14ac:dyDescent="0.25">
      <c r="G73" t="s">
        <v>558</v>
      </c>
    </row>
    <row r="74" spans="7:7" x14ac:dyDescent="0.25">
      <c r="G74" t="s">
        <v>559</v>
      </c>
    </row>
    <row r="75" spans="7:7" x14ac:dyDescent="0.25">
      <c r="G75" t="s">
        <v>560</v>
      </c>
    </row>
    <row r="76" spans="7:7" x14ac:dyDescent="0.25">
      <c r="G76" t="s">
        <v>561</v>
      </c>
    </row>
    <row r="77" spans="7:7" x14ac:dyDescent="0.25">
      <c r="G77" t="s">
        <v>562</v>
      </c>
    </row>
    <row r="78" spans="7:7" x14ac:dyDescent="0.25">
      <c r="G78" t="s">
        <v>563</v>
      </c>
    </row>
    <row r="79" spans="7:7" x14ac:dyDescent="0.25">
      <c r="G79" t="s">
        <v>564</v>
      </c>
    </row>
    <row r="80" spans="7:7" x14ac:dyDescent="0.25">
      <c r="G80" t="s">
        <v>565</v>
      </c>
    </row>
    <row r="81" spans="7:7" x14ac:dyDescent="0.25">
      <c r="G81" t="s">
        <v>566</v>
      </c>
    </row>
    <row r="82" spans="7:7" x14ac:dyDescent="0.25">
      <c r="G82" t="s">
        <v>567</v>
      </c>
    </row>
    <row r="83" spans="7:7" x14ac:dyDescent="0.25">
      <c r="G83" t="s">
        <v>568</v>
      </c>
    </row>
    <row r="84" spans="7:7" x14ac:dyDescent="0.25">
      <c r="G84" t="s">
        <v>569</v>
      </c>
    </row>
    <row r="85" spans="7:7" x14ac:dyDescent="0.25">
      <c r="G85" t="s">
        <v>570</v>
      </c>
    </row>
    <row r="86" spans="7:7" x14ac:dyDescent="0.25">
      <c r="G86" t="s">
        <v>571</v>
      </c>
    </row>
    <row r="87" spans="7:7" x14ac:dyDescent="0.25">
      <c r="G87" t="s">
        <v>572</v>
      </c>
    </row>
    <row r="88" spans="7:7" x14ac:dyDescent="0.25">
      <c r="G88" t="s">
        <v>573</v>
      </c>
    </row>
    <row r="89" spans="7:7" x14ac:dyDescent="0.25">
      <c r="G89" t="s">
        <v>574</v>
      </c>
    </row>
    <row r="90" spans="7:7" x14ac:dyDescent="0.25">
      <c r="G90" t="s">
        <v>575</v>
      </c>
    </row>
    <row r="91" spans="7:7" x14ac:dyDescent="0.25">
      <c r="G91" t="s">
        <v>576</v>
      </c>
    </row>
    <row r="92" spans="7:7" x14ac:dyDescent="0.25">
      <c r="G92" t="s">
        <v>577</v>
      </c>
    </row>
    <row r="93" spans="7:7" x14ac:dyDescent="0.25">
      <c r="G93" t="s">
        <v>578</v>
      </c>
    </row>
    <row r="94" spans="7:7" x14ac:dyDescent="0.25">
      <c r="G94" t="s">
        <v>579</v>
      </c>
    </row>
    <row r="95" spans="7:7" x14ac:dyDescent="0.25">
      <c r="G95" t="s">
        <v>580</v>
      </c>
    </row>
    <row r="96" spans="7:7" x14ac:dyDescent="0.25">
      <c r="G96" t="s">
        <v>581</v>
      </c>
    </row>
    <row r="97" spans="7:7" x14ac:dyDescent="0.25">
      <c r="G97" t="s">
        <v>582</v>
      </c>
    </row>
    <row r="98" spans="7:7" x14ac:dyDescent="0.25">
      <c r="G98" t="s">
        <v>583</v>
      </c>
    </row>
    <row r="99" spans="7:7" x14ac:dyDescent="0.25">
      <c r="G99" t="s">
        <v>584</v>
      </c>
    </row>
    <row r="100" spans="7:7" x14ac:dyDescent="0.25">
      <c r="G100" t="s">
        <v>585</v>
      </c>
    </row>
    <row r="101" spans="7:7" x14ac:dyDescent="0.25">
      <c r="G101" t="s">
        <v>586</v>
      </c>
    </row>
    <row r="102" spans="7:7" x14ac:dyDescent="0.25">
      <c r="G102" t="s">
        <v>587</v>
      </c>
    </row>
    <row r="103" spans="7:7" x14ac:dyDescent="0.25">
      <c r="G103" t="s">
        <v>588</v>
      </c>
    </row>
    <row r="104" spans="7:7" x14ac:dyDescent="0.25">
      <c r="G104" t="s">
        <v>589</v>
      </c>
    </row>
    <row r="105" spans="7:7" x14ac:dyDescent="0.25">
      <c r="G105" t="s">
        <v>590</v>
      </c>
    </row>
    <row r="106" spans="7:7" x14ac:dyDescent="0.25">
      <c r="G106" t="s">
        <v>591</v>
      </c>
    </row>
    <row r="107" spans="7:7" x14ac:dyDescent="0.25">
      <c r="G107" t="s">
        <v>592</v>
      </c>
    </row>
    <row r="108" spans="7:7" x14ac:dyDescent="0.25">
      <c r="G108" t="s">
        <v>593</v>
      </c>
    </row>
    <row r="109" spans="7:7" x14ac:dyDescent="0.25">
      <c r="G109" t="s">
        <v>594</v>
      </c>
    </row>
    <row r="110" spans="7:7" x14ac:dyDescent="0.25">
      <c r="G110" t="s">
        <v>595</v>
      </c>
    </row>
    <row r="111" spans="7:7" x14ac:dyDescent="0.25">
      <c r="G111" t="s">
        <v>596</v>
      </c>
    </row>
    <row r="112" spans="7:7" x14ac:dyDescent="0.25">
      <c r="G112" t="s">
        <v>597</v>
      </c>
    </row>
    <row r="113" spans="7:7" x14ac:dyDescent="0.25">
      <c r="G113" t="s">
        <v>598</v>
      </c>
    </row>
    <row r="114" spans="7:7" x14ac:dyDescent="0.25">
      <c r="G114" t="s">
        <v>599</v>
      </c>
    </row>
    <row r="115" spans="7:7" x14ac:dyDescent="0.25">
      <c r="G115" t="s">
        <v>600</v>
      </c>
    </row>
    <row r="116" spans="7:7" x14ac:dyDescent="0.25">
      <c r="G116" t="s">
        <v>601</v>
      </c>
    </row>
    <row r="117" spans="7:7" x14ac:dyDescent="0.25">
      <c r="G117" t="s">
        <v>602</v>
      </c>
    </row>
    <row r="118" spans="7:7" x14ac:dyDescent="0.25">
      <c r="G118" t="s">
        <v>603</v>
      </c>
    </row>
    <row r="119" spans="7:7" x14ac:dyDescent="0.25">
      <c r="G119" t="s">
        <v>604</v>
      </c>
    </row>
    <row r="120" spans="7:7" x14ac:dyDescent="0.25">
      <c r="G120" t="s">
        <v>605</v>
      </c>
    </row>
    <row r="121" spans="7:7" x14ac:dyDescent="0.25">
      <c r="G121" t="s">
        <v>606</v>
      </c>
    </row>
    <row r="122" spans="7:7" x14ac:dyDescent="0.25">
      <c r="G122" t="s">
        <v>607</v>
      </c>
    </row>
    <row r="123" spans="7:7" x14ac:dyDescent="0.25">
      <c r="G123" t="s">
        <v>608</v>
      </c>
    </row>
    <row r="124" spans="7:7" x14ac:dyDescent="0.25">
      <c r="G124" t="s">
        <v>609</v>
      </c>
    </row>
    <row r="125" spans="7:7" x14ac:dyDescent="0.25">
      <c r="G125" t="s">
        <v>610</v>
      </c>
    </row>
    <row r="126" spans="7:7" x14ac:dyDescent="0.25">
      <c r="G126" t="s">
        <v>611</v>
      </c>
    </row>
    <row r="127" spans="7:7" x14ac:dyDescent="0.25">
      <c r="G127" t="s">
        <v>612</v>
      </c>
    </row>
    <row r="128" spans="7:7" x14ac:dyDescent="0.25">
      <c r="G128" t="s">
        <v>613</v>
      </c>
    </row>
    <row r="129" spans="7:7" x14ac:dyDescent="0.25">
      <c r="G129" t="s">
        <v>614</v>
      </c>
    </row>
    <row r="130" spans="7:7" x14ac:dyDescent="0.25">
      <c r="G130" t="s">
        <v>615</v>
      </c>
    </row>
    <row r="131" spans="7:7" x14ac:dyDescent="0.25">
      <c r="G131" t="s">
        <v>616</v>
      </c>
    </row>
    <row r="132" spans="7:7" x14ac:dyDescent="0.25">
      <c r="G132" t="s">
        <v>617</v>
      </c>
    </row>
    <row r="133" spans="7:7" x14ac:dyDescent="0.25">
      <c r="G133" t="s">
        <v>618</v>
      </c>
    </row>
    <row r="134" spans="7:7" x14ac:dyDescent="0.25">
      <c r="G134" t="s">
        <v>619</v>
      </c>
    </row>
    <row r="135" spans="7:7" x14ac:dyDescent="0.25">
      <c r="G135" t="s">
        <v>620</v>
      </c>
    </row>
    <row r="136" spans="7:7" x14ac:dyDescent="0.25">
      <c r="G136" t="s">
        <v>621</v>
      </c>
    </row>
    <row r="137" spans="7:7" x14ac:dyDescent="0.25">
      <c r="G137" t="s">
        <v>622</v>
      </c>
    </row>
    <row r="138" spans="7:7" x14ac:dyDescent="0.25">
      <c r="G138" t="s">
        <v>623</v>
      </c>
    </row>
    <row r="139" spans="7:7" x14ac:dyDescent="0.25">
      <c r="G139" t="s">
        <v>624</v>
      </c>
    </row>
    <row r="140" spans="7:7" x14ac:dyDescent="0.25">
      <c r="G140" t="s">
        <v>625</v>
      </c>
    </row>
    <row r="141" spans="7:7" x14ac:dyDescent="0.25">
      <c r="G141" t="s">
        <v>626</v>
      </c>
    </row>
    <row r="142" spans="7:7" x14ac:dyDescent="0.25">
      <c r="G142" t="s">
        <v>627</v>
      </c>
    </row>
    <row r="143" spans="7:7" x14ac:dyDescent="0.25">
      <c r="G143" t="s">
        <v>628</v>
      </c>
    </row>
    <row r="144" spans="7:7" x14ac:dyDescent="0.25">
      <c r="G144" t="s">
        <v>629</v>
      </c>
    </row>
    <row r="145" spans="7:7" x14ac:dyDescent="0.25">
      <c r="G145" t="s">
        <v>630</v>
      </c>
    </row>
    <row r="146" spans="7:7" x14ac:dyDescent="0.25">
      <c r="G146" t="s">
        <v>631</v>
      </c>
    </row>
    <row r="147" spans="7:7" x14ac:dyDescent="0.25">
      <c r="G147" t="s">
        <v>632</v>
      </c>
    </row>
    <row r="148" spans="7:7" x14ac:dyDescent="0.25">
      <c r="G148" t="s">
        <v>633</v>
      </c>
    </row>
    <row r="149" spans="7:7" x14ac:dyDescent="0.25">
      <c r="G149" t="s">
        <v>634</v>
      </c>
    </row>
    <row r="150" spans="7:7" x14ac:dyDescent="0.25">
      <c r="G150" t="s">
        <v>635</v>
      </c>
    </row>
    <row r="151" spans="7:7" x14ac:dyDescent="0.25">
      <c r="G151" t="s">
        <v>636</v>
      </c>
    </row>
    <row r="152" spans="7:7" x14ac:dyDescent="0.25">
      <c r="G152" t="s">
        <v>637</v>
      </c>
    </row>
    <row r="153" spans="7:7" x14ac:dyDescent="0.25">
      <c r="G153" t="s">
        <v>638</v>
      </c>
    </row>
    <row r="154" spans="7:7" x14ac:dyDescent="0.25">
      <c r="G154" t="s">
        <v>639</v>
      </c>
    </row>
    <row r="155" spans="7:7" x14ac:dyDescent="0.25">
      <c r="G155" t="s">
        <v>640</v>
      </c>
    </row>
    <row r="156" spans="7:7" x14ac:dyDescent="0.25">
      <c r="G156" t="s">
        <v>641</v>
      </c>
    </row>
    <row r="157" spans="7:7" x14ac:dyDescent="0.25">
      <c r="G157" t="s">
        <v>642</v>
      </c>
    </row>
    <row r="158" spans="7:7" x14ac:dyDescent="0.25">
      <c r="G158" t="s">
        <v>643</v>
      </c>
    </row>
    <row r="159" spans="7:7" x14ac:dyDescent="0.25">
      <c r="G159" t="s">
        <v>644</v>
      </c>
    </row>
    <row r="160" spans="7:7" x14ac:dyDescent="0.25">
      <c r="G160" t="s">
        <v>645</v>
      </c>
    </row>
    <row r="161" spans="7:7" x14ac:dyDescent="0.25">
      <c r="G161" t="s">
        <v>646</v>
      </c>
    </row>
    <row r="162" spans="7:7" x14ac:dyDescent="0.25">
      <c r="G162" t="s">
        <v>647</v>
      </c>
    </row>
    <row r="163" spans="7:7" x14ac:dyDescent="0.25">
      <c r="G163" t="s">
        <v>648</v>
      </c>
    </row>
    <row r="164" spans="7:7" x14ac:dyDescent="0.25">
      <c r="G164" t="s">
        <v>649</v>
      </c>
    </row>
    <row r="165" spans="7:7" x14ac:dyDescent="0.25">
      <c r="G165" t="s">
        <v>650</v>
      </c>
    </row>
    <row r="166" spans="7:7" x14ac:dyDescent="0.25">
      <c r="G166" t="s">
        <v>651</v>
      </c>
    </row>
    <row r="167" spans="7:7" x14ac:dyDescent="0.25">
      <c r="G167" t="s">
        <v>652</v>
      </c>
    </row>
    <row r="168" spans="7:7" x14ac:dyDescent="0.25">
      <c r="G168" t="s">
        <v>653</v>
      </c>
    </row>
    <row r="169" spans="7:7" x14ac:dyDescent="0.25">
      <c r="G169" t="s">
        <v>654</v>
      </c>
    </row>
    <row r="170" spans="7:7" x14ac:dyDescent="0.25">
      <c r="G170" t="s">
        <v>655</v>
      </c>
    </row>
    <row r="171" spans="7:7" x14ac:dyDescent="0.25">
      <c r="G171" t="s">
        <v>656</v>
      </c>
    </row>
    <row r="172" spans="7:7" x14ac:dyDescent="0.25">
      <c r="G172" t="s">
        <v>657</v>
      </c>
    </row>
    <row r="173" spans="7:7" x14ac:dyDescent="0.25">
      <c r="G173" t="s">
        <v>658</v>
      </c>
    </row>
    <row r="174" spans="7:7" x14ac:dyDescent="0.25">
      <c r="G174" t="s">
        <v>659</v>
      </c>
    </row>
    <row r="175" spans="7:7" x14ac:dyDescent="0.25">
      <c r="G175" t="s">
        <v>660</v>
      </c>
    </row>
    <row r="176" spans="7:7" x14ac:dyDescent="0.25">
      <c r="G176" t="s">
        <v>661</v>
      </c>
    </row>
    <row r="177" spans="7:7" x14ac:dyDescent="0.25">
      <c r="G177" t="s">
        <v>662</v>
      </c>
    </row>
    <row r="178" spans="7:7" x14ac:dyDescent="0.25">
      <c r="G178" t="s">
        <v>663</v>
      </c>
    </row>
    <row r="179" spans="7:7" x14ac:dyDescent="0.25">
      <c r="G179" t="s">
        <v>664</v>
      </c>
    </row>
    <row r="180" spans="7:7" x14ac:dyDescent="0.25">
      <c r="G180" t="s">
        <v>665</v>
      </c>
    </row>
    <row r="181" spans="7:7" x14ac:dyDescent="0.25">
      <c r="G181" t="s">
        <v>666</v>
      </c>
    </row>
    <row r="182" spans="7:7" x14ac:dyDescent="0.25">
      <c r="G182" t="s">
        <v>667</v>
      </c>
    </row>
    <row r="183" spans="7:7" x14ac:dyDescent="0.25">
      <c r="G183" t="s">
        <v>668</v>
      </c>
    </row>
    <row r="184" spans="7:7" x14ac:dyDescent="0.25">
      <c r="G184" t="s">
        <v>669</v>
      </c>
    </row>
    <row r="185" spans="7:7" x14ac:dyDescent="0.25">
      <c r="G185" t="s">
        <v>670</v>
      </c>
    </row>
    <row r="186" spans="7:7" x14ac:dyDescent="0.25">
      <c r="G186" t="s">
        <v>671</v>
      </c>
    </row>
    <row r="187" spans="7:7" x14ac:dyDescent="0.25">
      <c r="G187" t="s">
        <v>672</v>
      </c>
    </row>
    <row r="188" spans="7:7" x14ac:dyDescent="0.25">
      <c r="G188" t="s">
        <v>673</v>
      </c>
    </row>
    <row r="189" spans="7:7" x14ac:dyDescent="0.25">
      <c r="G189" t="s">
        <v>674</v>
      </c>
    </row>
    <row r="190" spans="7:7" x14ac:dyDescent="0.25">
      <c r="G190" t="s">
        <v>675</v>
      </c>
    </row>
    <row r="191" spans="7:7" x14ac:dyDescent="0.25">
      <c r="G191" t="s">
        <v>676</v>
      </c>
    </row>
    <row r="192" spans="7:7" x14ac:dyDescent="0.25">
      <c r="G192" t="s">
        <v>677</v>
      </c>
    </row>
    <row r="193" spans="7:7" x14ac:dyDescent="0.25">
      <c r="G193" t="s">
        <v>678</v>
      </c>
    </row>
    <row r="194" spans="7:7" x14ac:dyDescent="0.25">
      <c r="G194" t="s">
        <v>679</v>
      </c>
    </row>
    <row r="195" spans="7:7" x14ac:dyDescent="0.25">
      <c r="G195" t="s">
        <v>680</v>
      </c>
    </row>
    <row r="196" spans="7:7" x14ac:dyDescent="0.25">
      <c r="G196" t="s">
        <v>681</v>
      </c>
    </row>
    <row r="197" spans="7:7" x14ac:dyDescent="0.25">
      <c r="G197" t="s">
        <v>682</v>
      </c>
    </row>
    <row r="198" spans="7:7" x14ac:dyDescent="0.25">
      <c r="G198" t="s">
        <v>683</v>
      </c>
    </row>
    <row r="199" spans="7:7" x14ac:dyDescent="0.25">
      <c r="G199" t="s">
        <v>684</v>
      </c>
    </row>
    <row r="200" spans="7:7" x14ac:dyDescent="0.25">
      <c r="G200" t="s">
        <v>685</v>
      </c>
    </row>
    <row r="201" spans="7:7" x14ac:dyDescent="0.25">
      <c r="G201" t="s">
        <v>686</v>
      </c>
    </row>
    <row r="202" spans="7:7" x14ac:dyDescent="0.25">
      <c r="G202" t="s">
        <v>687</v>
      </c>
    </row>
    <row r="203" spans="7:7" x14ac:dyDescent="0.25">
      <c r="G203" t="s">
        <v>688</v>
      </c>
    </row>
    <row r="204" spans="7:7" x14ac:dyDescent="0.25">
      <c r="G204" t="s">
        <v>689</v>
      </c>
    </row>
    <row r="205" spans="7:7" x14ac:dyDescent="0.25">
      <c r="G205" t="s">
        <v>690</v>
      </c>
    </row>
    <row r="206" spans="7:7" x14ac:dyDescent="0.25">
      <c r="G206" t="s">
        <v>691</v>
      </c>
    </row>
    <row r="207" spans="7:7" x14ac:dyDescent="0.25">
      <c r="G207" t="s">
        <v>692</v>
      </c>
    </row>
    <row r="208" spans="7:7" x14ac:dyDescent="0.25">
      <c r="G208" t="s">
        <v>693</v>
      </c>
    </row>
    <row r="209" spans="7:7" x14ac:dyDescent="0.25">
      <c r="G209" t="s">
        <v>694</v>
      </c>
    </row>
    <row r="210" spans="7:7" x14ac:dyDescent="0.25">
      <c r="G210" t="s">
        <v>695</v>
      </c>
    </row>
    <row r="211" spans="7:7" x14ac:dyDescent="0.25">
      <c r="G211" t="s">
        <v>696</v>
      </c>
    </row>
    <row r="212" spans="7:7" x14ac:dyDescent="0.25">
      <c r="G212" t="s">
        <v>697</v>
      </c>
    </row>
    <row r="213" spans="7:7" x14ac:dyDescent="0.25">
      <c r="G213" t="s">
        <v>698</v>
      </c>
    </row>
    <row r="214" spans="7:7" x14ac:dyDescent="0.25">
      <c r="G214" t="s">
        <v>699</v>
      </c>
    </row>
    <row r="215" spans="7:7" x14ac:dyDescent="0.25">
      <c r="G215" t="s">
        <v>700</v>
      </c>
    </row>
    <row r="216" spans="7:7" x14ac:dyDescent="0.25">
      <c r="G216" t="s">
        <v>701</v>
      </c>
    </row>
    <row r="217" spans="7:7" x14ac:dyDescent="0.25">
      <c r="G217" t="s">
        <v>702</v>
      </c>
    </row>
    <row r="218" spans="7:7" x14ac:dyDescent="0.25">
      <c r="G218" t="s">
        <v>703</v>
      </c>
    </row>
    <row r="219" spans="7:7" x14ac:dyDescent="0.25">
      <c r="G219" t="s">
        <v>704</v>
      </c>
    </row>
    <row r="220" spans="7:7" x14ac:dyDescent="0.25">
      <c r="G220" t="s">
        <v>705</v>
      </c>
    </row>
    <row r="221" spans="7:7" x14ac:dyDescent="0.25">
      <c r="G221" t="s">
        <v>706</v>
      </c>
    </row>
    <row r="222" spans="7:7" x14ac:dyDescent="0.25">
      <c r="G222" t="s">
        <v>707</v>
      </c>
    </row>
    <row r="223" spans="7:7" x14ac:dyDescent="0.25">
      <c r="G223" t="s">
        <v>708</v>
      </c>
    </row>
    <row r="224" spans="7:7" x14ac:dyDescent="0.25">
      <c r="G224" t="s">
        <v>709</v>
      </c>
    </row>
    <row r="225" spans="7:7" x14ac:dyDescent="0.25">
      <c r="G225" t="s">
        <v>710</v>
      </c>
    </row>
    <row r="226" spans="7:7" x14ac:dyDescent="0.25">
      <c r="G226" t="s">
        <v>711</v>
      </c>
    </row>
    <row r="227" spans="7:7" x14ac:dyDescent="0.25">
      <c r="G227" t="s">
        <v>712</v>
      </c>
    </row>
    <row r="228" spans="7:7" x14ac:dyDescent="0.25">
      <c r="G228" t="s">
        <v>713</v>
      </c>
    </row>
    <row r="229" spans="7:7" x14ac:dyDescent="0.25">
      <c r="G229" t="s">
        <v>714</v>
      </c>
    </row>
    <row r="230" spans="7:7" x14ac:dyDescent="0.25">
      <c r="G230" t="s">
        <v>715</v>
      </c>
    </row>
    <row r="231" spans="7:7" x14ac:dyDescent="0.25">
      <c r="G231" t="s">
        <v>716</v>
      </c>
    </row>
    <row r="232" spans="7:7" x14ac:dyDescent="0.25">
      <c r="G232" t="s">
        <v>717</v>
      </c>
    </row>
    <row r="233" spans="7:7" x14ac:dyDescent="0.25">
      <c r="G233" t="s">
        <v>718</v>
      </c>
    </row>
    <row r="234" spans="7:7" x14ac:dyDescent="0.25">
      <c r="G234" t="s">
        <v>719</v>
      </c>
    </row>
    <row r="235" spans="7:7" x14ac:dyDescent="0.25">
      <c r="G235" t="s">
        <v>720</v>
      </c>
    </row>
    <row r="236" spans="7:7" x14ac:dyDescent="0.25">
      <c r="G236" t="s">
        <v>721</v>
      </c>
    </row>
    <row r="237" spans="7:7" x14ac:dyDescent="0.25">
      <c r="G237" t="s">
        <v>722</v>
      </c>
    </row>
    <row r="238" spans="7:7" x14ac:dyDescent="0.25">
      <c r="G238" t="s">
        <v>723</v>
      </c>
    </row>
    <row r="239" spans="7:7" x14ac:dyDescent="0.25">
      <c r="G239" t="s">
        <v>724</v>
      </c>
    </row>
    <row r="240" spans="7:7" x14ac:dyDescent="0.25">
      <c r="G240" t="s">
        <v>725</v>
      </c>
    </row>
    <row r="241" spans="7:7" x14ac:dyDescent="0.25">
      <c r="G241" t="s">
        <v>726</v>
      </c>
    </row>
    <row r="242" spans="7:7" x14ac:dyDescent="0.25">
      <c r="G242" t="s">
        <v>727</v>
      </c>
    </row>
    <row r="243" spans="7:7" x14ac:dyDescent="0.25">
      <c r="G243" t="s">
        <v>728</v>
      </c>
    </row>
    <row r="244" spans="7:7" x14ac:dyDescent="0.25">
      <c r="G244" t="s">
        <v>729</v>
      </c>
    </row>
    <row r="245" spans="7:7" x14ac:dyDescent="0.25">
      <c r="G245" t="s">
        <v>730</v>
      </c>
    </row>
    <row r="246" spans="7:7" x14ac:dyDescent="0.25">
      <c r="G246" t="s">
        <v>731</v>
      </c>
    </row>
    <row r="247" spans="7:7" x14ac:dyDescent="0.25">
      <c r="G247" t="s">
        <v>732</v>
      </c>
    </row>
    <row r="248" spans="7:7" x14ac:dyDescent="0.25">
      <c r="G248" t="s">
        <v>733</v>
      </c>
    </row>
    <row r="249" spans="7:7" x14ac:dyDescent="0.25">
      <c r="G249" t="s">
        <v>734</v>
      </c>
    </row>
    <row r="250" spans="7:7" x14ac:dyDescent="0.25">
      <c r="G250" t="s">
        <v>735</v>
      </c>
    </row>
    <row r="251" spans="7:7" x14ac:dyDescent="0.25">
      <c r="G251" t="s">
        <v>736</v>
      </c>
    </row>
    <row r="252" spans="7:7" x14ac:dyDescent="0.25">
      <c r="G252" t="s">
        <v>737</v>
      </c>
    </row>
    <row r="253" spans="7:7" x14ac:dyDescent="0.25">
      <c r="G253" t="s">
        <v>738</v>
      </c>
    </row>
    <row r="254" spans="7:7" x14ac:dyDescent="0.25">
      <c r="G254" t="s">
        <v>739</v>
      </c>
    </row>
    <row r="255" spans="7:7" x14ac:dyDescent="0.25">
      <c r="G255" t="s">
        <v>740</v>
      </c>
    </row>
    <row r="256" spans="7:7" x14ac:dyDescent="0.25">
      <c r="G256" t="s">
        <v>741</v>
      </c>
    </row>
    <row r="257" spans="7:7" x14ac:dyDescent="0.25">
      <c r="G257" t="s">
        <v>742</v>
      </c>
    </row>
    <row r="258" spans="7:7" x14ac:dyDescent="0.25">
      <c r="G258" t="s">
        <v>743</v>
      </c>
    </row>
    <row r="259" spans="7:7" x14ac:dyDescent="0.25">
      <c r="G259" t="s">
        <v>744</v>
      </c>
    </row>
    <row r="260" spans="7:7" x14ac:dyDescent="0.25">
      <c r="G260" t="s">
        <v>745</v>
      </c>
    </row>
    <row r="261" spans="7:7" x14ac:dyDescent="0.25">
      <c r="G261" t="s">
        <v>746</v>
      </c>
    </row>
    <row r="262" spans="7:7" x14ac:dyDescent="0.25">
      <c r="G262" t="s">
        <v>747</v>
      </c>
    </row>
    <row r="263" spans="7:7" x14ac:dyDescent="0.25">
      <c r="G263" t="s">
        <v>748</v>
      </c>
    </row>
    <row r="264" spans="7:7" x14ac:dyDescent="0.25">
      <c r="G264" t="s">
        <v>749</v>
      </c>
    </row>
    <row r="265" spans="7:7" x14ac:dyDescent="0.25">
      <c r="G265" t="s">
        <v>750</v>
      </c>
    </row>
    <row r="266" spans="7:7" x14ac:dyDescent="0.25">
      <c r="G266" t="s">
        <v>751</v>
      </c>
    </row>
    <row r="267" spans="7:7" x14ac:dyDescent="0.25">
      <c r="G267" t="s">
        <v>752</v>
      </c>
    </row>
    <row r="268" spans="7:7" x14ac:dyDescent="0.25">
      <c r="G268" t="s">
        <v>753</v>
      </c>
    </row>
    <row r="269" spans="7:7" x14ac:dyDescent="0.25">
      <c r="G269" t="s">
        <v>754</v>
      </c>
    </row>
    <row r="270" spans="7:7" x14ac:dyDescent="0.25">
      <c r="G270" t="s">
        <v>755</v>
      </c>
    </row>
    <row r="271" spans="7:7" x14ac:dyDescent="0.25">
      <c r="G271" t="s">
        <v>756</v>
      </c>
    </row>
    <row r="272" spans="7:7" x14ac:dyDescent="0.25">
      <c r="G272" t="s">
        <v>757</v>
      </c>
    </row>
    <row r="273" spans="7:7" x14ac:dyDescent="0.25">
      <c r="G273" t="s">
        <v>758</v>
      </c>
    </row>
    <row r="274" spans="7:7" x14ac:dyDescent="0.25">
      <c r="G274" t="s">
        <v>759</v>
      </c>
    </row>
    <row r="275" spans="7:7" x14ac:dyDescent="0.25">
      <c r="G275" t="s">
        <v>760</v>
      </c>
    </row>
    <row r="276" spans="7:7" x14ac:dyDescent="0.25">
      <c r="G276" t="s">
        <v>761</v>
      </c>
    </row>
    <row r="277" spans="7:7" x14ac:dyDescent="0.25">
      <c r="G277" t="s">
        <v>762</v>
      </c>
    </row>
    <row r="278" spans="7:7" x14ac:dyDescent="0.25">
      <c r="G278" t="s">
        <v>763</v>
      </c>
    </row>
    <row r="279" spans="7:7" x14ac:dyDescent="0.25">
      <c r="G279" t="s">
        <v>764</v>
      </c>
    </row>
    <row r="280" spans="7:7" x14ac:dyDescent="0.25">
      <c r="G280" t="s">
        <v>765</v>
      </c>
    </row>
    <row r="281" spans="7:7" x14ac:dyDescent="0.25">
      <c r="G281" t="s">
        <v>766</v>
      </c>
    </row>
    <row r="282" spans="7:7" x14ac:dyDescent="0.25">
      <c r="G282" t="s">
        <v>767</v>
      </c>
    </row>
    <row r="283" spans="7:7" x14ac:dyDescent="0.25">
      <c r="G283" t="s">
        <v>768</v>
      </c>
    </row>
    <row r="284" spans="7:7" x14ac:dyDescent="0.25">
      <c r="G284" t="s">
        <v>769</v>
      </c>
    </row>
    <row r="285" spans="7:7" x14ac:dyDescent="0.25">
      <c r="G285" t="s">
        <v>770</v>
      </c>
    </row>
    <row r="286" spans="7:7" x14ac:dyDescent="0.25">
      <c r="G286" t="s">
        <v>771</v>
      </c>
    </row>
    <row r="287" spans="7:7" x14ac:dyDescent="0.25">
      <c r="G287" t="s">
        <v>772</v>
      </c>
    </row>
    <row r="288" spans="7:7" x14ac:dyDescent="0.25">
      <c r="G288" t="s">
        <v>773</v>
      </c>
    </row>
    <row r="289" spans="7:7" x14ac:dyDescent="0.25">
      <c r="G289" t="s">
        <v>774</v>
      </c>
    </row>
    <row r="290" spans="7:7" x14ac:dyDescent="0.25">
      <c r="G290" t="s">
        <v>775</v>
      </c>
    </row>
    <row r="291" spans="7:7" x14ac:dyDescent="0.25">
      <c r="G291" t="s">
        <v>776</v>
      </c>
    </row>
    <row r="292" spans="7:7" x14ac:dyDescent="0.25">
      <c r="G292" t="s">
        <v>777</v>
      </c>
    </row>
    <row r="293" spans="7:7" x14ac:dyDescent="0.25">
      <c r="G293" t="s">
        <v>778</v>
      </c>
    </row>
    <row r="294" spans="7:7" x14ac:dyDescent="0.25">
      <c r="G294" t="s">
        <v>779</v>
      </c>
    </row>
    <row r="295" spans="7:7" x14ac:dyDescent="0.25">
      <c r="G295" t="s">
        <v>780</v>
      </c>
    </row>
    <row r="296" spans="7:7" x14ac:dyDescent="0.25">
      <c r="G296" t="s">
        <v>781</v>
      </c>
    </row>
    <row r="297" spans="7:7" x14ac:dyDescent="0.25">
      <c r="G297" t="s">
        <v>782</v>
      </c>
    </row>
    <row r="298" spans="7:7" x14ac:dyDescent="0.25">
      <c r="G298" t="s">
        <v>783</v>
      </c>
    </row>
    <row r="299" spans="7:7" x14ac:dyDescent="0.25">
      <c r="G299" t="s">
        <v>784</v>
      </c>
    </row>
    <row r="300" spans="7:7" x14ac:dyDescent="0.25">
      <c r="G300" t="s">
        <v>785</v>
      </c>
    </row>
    <row r="301" spans="7:7" x14ac:dyDescent="0.25">
      <c r="G301" t="s">
        <v>786</v>
      </c>
    </row>
    <row r="302" spans="7:7" x14ac:dyDescent="0.25">
      <c r="G302" t="s">
        <v>787</v>
      </c>
    </row>
    <row r="303" spans="7:7" x14ac:dyDescent="0.25">
      <c r="G303" t="s">
        <v>788</v>
      </c>
    </row>
    <row r="304" spans="7:7" x14ac:dyDescent="0.25">
      <c r="G304" t="s">
        <v>789</v>
      </c>
    </row>
    <row r="305" spans="7:7" x14ac:dyDescent="0.25">
      <c r="G305" t="s">
        <v>790</v>
      </c>
    </row>
    <row r="306" spans="7:7" x14ac:dyDescent="0.25">
      <c r="G306" t="s">
        <v>791</v>
      </c>
    </row>
    <row r="307" spans="7:7" x14ac:dyDescent="0.25">
      <c r="G307" t="s">
        <v>792</v>
      </c>
    </row>
    <row r="308" spans="7:7" x14ac:dyDescent="0.25">
      <c r="G308" t="s">
        <v>793</v>
      </c>
    </row>
    <row r="309" spans="7:7" x14ac:dyDescent="0.25">
      <c r="G309" t="s">
        <v>794</v>
      </c>
    </row>
    <row r="310" spans="7:7" x14ac:dyDescent="0.25">
      <c r="G310" t="s">
        <v>795</v>
      </c>
    </row>
    <row r="311" spans="7:7" x14ac:dyDescent="0.25">
      <c r="G311" t="s">
        <v>796</v>
      </c>
    </row>
    <row r="312" spans="7:7" x14ac:dyDescent="0.25">
      <c r="G312" t="s">
        <v>797</v>
      </c>
    </row>
    <row r="313" spans="7:7" x14ac:dyDescent="0.25">
      <c r="G313" t="s">
        <v>798</v>
      </c>
    </row>
    <row r="314" spans="7:7" x14ac:dyDescent="0.25">
      <c r="G314" t="s">
        <v>799</v>
      </c>
    </row>
    <row r="315" spans="7:7" x14ac:dyDescent="0.25">
      <c r="G315" t="s">
        <v>800</v>
      </c>
    </row>
    <row r="316" spans="7:7" x14ac:dyDescent="0.25">
      <c r="G316" t="s">
        <v>801</v>
      </c>
    </row>
    <row r="317" spans="7:7" x14ac:dyDescent="0.25">
      <c r="G317" t="s">
        <v>802</v>
      </c>
    </row>
    <row r="318" spans="7:7" x14ac:dyDescent="0.25">
      <c r="G318" t="s">
        <v>803</v>
      </c>
    </row>
    <row r="319" spans="7:7" x14ac:dyDescent="0.25">
      <c r="G319" t="s">
        <v>804</v>
      </c>
    </row>
    <row r="320" spans="7:7" x14ac:dyDescent="0.25">
      <c r="G320" t="s">
        <v>805</v>
      </c>
    </row>
    <row r="321" spans="7:7" x14ac:dyDescent="0.25">
      <c r="G321" t="s">
        <v>806</v>
      </c>
    </row>
    <row r="322" spans="7:7" x14ac:dyDescent="0.25">
      <c r="G322" t="s">
        <v>807</v>
      </c>
    </row>
    <row r="323" spans="7:7" x14ac:dyDescent="0.25">
      <c r="G323" t="s">
        <v>808</v>
      </c>
    </row>
    <row r="324" spans="7:7" x14ac:dyDescent="0.25">
      <c r="G324" t="s">
        <v>809</v>
      </c>
    </row>
    <row r="325" spans="7:7" x14ac:dyDescent="0.25">
      <c r="G325" t="s">
        <v>810</v>
      </c>
    </row>
    <row r="326" spans="7:7" x14ac:dyDescent="0.25">
      <c r="G326" t="s">
        <v>811</v>
      </c>
    </row>
    <row r="327" spans="7:7" x14ac:dyDescent="0.25">
      <c r="G327" t="s">
        <v>812</v>
      </c>
    </row>
    <row r="328" spans="7:7" x14ac:dyDescent="0.25">
      <c r="G328" t="s">
        <v>813</v>
      </c>
    </row>
    <row r="329" spans="7:7" x14ac:dyDescent="0.25">
      <c r="G329" t="s">
        <v>814</v>
      </c>
    </row>
    <row r="330" spans="7:7" x14ac:dyDescent="0.25">
      <c r="G330" t="s">
        <v>815</v>
      </c>
    </row>
    <row r="331" spans="7:7" x14ac:dyDescent="0.25">
      <c r="G331" t="s">
        <v>816</v>
      </c>
    </row>
    <row r="332" spans="7:7" x14ac:dyDescent="0.25">
      <c r="G332" t="s">
        <v>817</v>
      </c>
    </row>
    <row r="333" spans="7:7" x14ac:dyDescent="0.25">
      <c r="G333" t="s">
        <v>818</v>
      </c>
    </row>
    <row r="334" spans="7:7" x14ac:dyDescent="0.25">
      <c r="G334" t="s">
        <v>819</v>
      </c>
    </row>
    <row r="335" spans="7:7" x14ac:dyDescent="0.25">
      <c r="G335" t="s">
        <v>820</v>
      </c>
    </row>
    <row r="336" spans="7:7" x14ac:dyDescent="0.25">
      <c r="G336" t="s">
        <v>821</v>
      </c>
    </row>
    <row r="337" spans="7:7" x14ac:dyDescent="0.25">
      <c r="G337" t="s">
        <v>822</v>
      </c>
    </row>
    <row r="338" spans="7:7" x14ac:dyDescent="0.25">
      <c r="G338" t="s">
        <v>823</v>
      </c>
    </row>
    <row r="339" spans="7:7" x14ac:dyDescent="0.25">
      <c r="G339" t="s">
        <v>824</v>
      </c>
    </row>
    <row r="340" spans="7:7" x14ac:dyDescent="0.25">
      <c r="G340" t="s">
        <v>825</v>
      </c>
    </row>
    <row r="341" spans="7:7" x14ac:dyDescent="0.25">
      <c r="G341" t="s">
        <v>826</v>
      </c>
    </row>
    <row r="342" spans="7:7" x14ac:dyDescent="0.25">
      <c r="G342" t="s">
        <v>827</v>
      </c>
    </row>
    <row r="343" spans="7:7" x14ac:dyDescent="0.25">
      <c r="G343" t="s">
        <v>828</v>
      </c>
    </row>
    <row r="344" spans="7:7" x14ac:dyDescent="0.25">
      <c r="G344" t="s">
        <v>829</v>
      </c>
    </row>
    <row r="345" spans="7:7" x14ac:dyDescent="0.25">
      <c r="G345" t="s">
        <v>830</v>
      </c>
    </row>
    <row r="346" spans="7:7" x14ac:dyDescent="0.25">
      <c r="G346" t="s">
        <v>831</v>
      </c>
    </row>
    <row r="347" spans="7:7" x14ac:dyDescent="0.25">
      <c r="G347" t="s">
        <v>832</v>
      </c>
    </row>
    <row r="348" spans="7:7" x14ac:dyDescent="0.25">
      <c r="G348" t="s">
        <v>833</v>
      </c>
    </row>
    <row r="349" spans="7:7" x14ac:dyDescent="0.25">
      <c r="G349" t="s">
        <v>834</v>
      </c>
    </row>
    <row r="350" spans="7:7" x14ac:dyDescent="0.25">
      <c r="G350" t="s">
        <v>835</v>
      </c>
    </row>
    <row r="351" spans="7:7" x14ac:dyDescent="0.25">
      <c r="G351" t="s">
        <v>836</v>
      </c>
    </row>
    <row r="352" spans="7:7" x14ac:dyDescent="0.25">
      <c r="G352" t="s">
        <v>837</v>
      </c>
    </row>
    <row r="353" spans="7:7" x14ac:dyDescent="0.25">
      <c r="G353" t="s">
        <v>838</v>
      </c>
    </row>
    <row r="354" spans="7:7" x14ac:dyDescent="0.25">
      <c r="G354" t="s">
        <v>839</v>
      </c>
    </row>
    <row r="355" spans="7:7" x14ac:dyDescent="0.25">
      <c r="G355" t="s">
        <v>840</v>
      </c>
    </row>
    <row r="356" spans="7:7" x14ac:dyDescent="0.25">
      <c r="G356" t="s">
        <v>841</v>
      </c>
    </row>
    <row r="357" spans="7:7" x14ac:dyDescent="0.25">
      <c r="G357" t="s">
        <v>842</v>
      </c>
    </row>
    <row r="358" spans="7:7" x14ac:dyDescent="0.25">
      <c r="G358" t="s">
        <v>843</v>
      </c>
    </row>
    <row r="359" spans="7:7" x14ac:dyDescent="0.25">
      <c r="G359" t="s">
        <v>844</v>
      </c>
    </row>
    <row r="360" spans="7:7" x14ac:dyDescent="0.25">
      <c r="G360" t="s">
        <v>845</v>
      </c>
    </row>
    <row r="361" spans="7:7" x14ac:dyDescent="0.25">
      <c r="G361" t="s">
        <v>846</v>
      </c>
    </row>
    <row r="362" spans="7:7" x14ac:dyDescent="0.25">
      <c r="G362" t="s">
        <v>847</v>
      </c>
    </row>
    <row r="363" spans="7:7" x14ac:dyDescent="0.25">
      <c r="G363" t="s">
        <v>848</v>
      </c>
    </row>
    <row r="364" spans="7:7" x14ac:dyDescent="0.25">
      <c r="G364" t="s">
        <v>849</v>
      </c>
    </row>
    <row r="365" spans="7:7" x14ac:dyDescent="0.25">
      <c r="G365" t="s">
        <v>850</v>
      </c>
    </row>
    <row r="366" spans="7:7" x14ac:dyDescent="0.25">
      <c r="G366" t="s">
        <v>851</v>
      </c>
    </row>
    <row r="367" spans="7:7" x14ac:dyDescent="0.25">
      <c r="G367" t="s">
        <v>852</v>
      </c>
    </row>
    <row r="368" spans="7:7" x14ac:dyDescent="0.25">
      <c r="G368" t="s">
        <v>853</v>
      </c>
    </row>
    <row r="369" spans="7:7" x14ac:dyDescent="0.25">
      <c r="G369" t="s">
        <v>854</v>
      </c>
    </row>
    <row r="370" spans="7:7" x14ac:dyDescent="0.25">
      <c r="G370" t="s">
        <v>855</v>
      </c>
    </row>
    <row r="371" spans="7:7" x14ac:dyDescent="0.25">
      <c r="G371" t="s">
        <v>856</v>
      </c>
    </row>
    <row r="372" spans="7:7" x14ac:dyDescent="0.25">
      <c r="G372" t="s">
        <v>857</v>
      </c>
    </row>
    <row r="373" spans="7:7" x14ac:dyDescent="0.25">
      <c r="G373" t="s">
        <v>858</v>
      </c>
    </row>
    <row r="374" spans="7:7" x14ac:dyDescent="0.25">
      <c r="G374" t="s">
        <v>859</v>
      </c>
    </row>
    <row r="375" spans="7:7" x14ac:dyDescent="0.25">
      <c r="G375" t="s">
        <v>860</v>
      </c>
    </row>
    <row r="376" spans="7:7" x14ac:dyDescent="0.25">
      <c r="G376" t="s">
        <v>861</v>
      </c>
    </row>
    <row r="377" spans="7:7" x14ac:dyDescent="0.25">
      <c r="G377" t="s">
        <v>862</v>
      </c>
    </row>
    <row r="378" spans="7:7" x14ac:dyDescent="0.25">
      <c r="G378" t="s">
        <v>863</v>
      </c>
    </row>
    <row r="379" spans="7:7" x14ac:dyDescent="0.25">
      <c r="G379" t="s">
        <v>864</v>
      </c>
    </row>
    <row r="380" spans="7:7" x14ac:dyDescent="0.25">
      <c r="G380" t="s">
        <v>865</v>
      </c>
    </row>
    <row r="381" spans="7:7" x14ac:dyDescent="0.25">
      <c r="G381" t="s">
        <v>866</v>
      </c>
    </row>
    <row r="382" spans="7:7" x14ac:dyDescent="0.25">
      <c r="G382" t="s">
        <v>867</v>
      </c>
    </row>
    <row r="383" spans="7:7" x14ac:dyDescent="0.25">
      <c r="G383" t="s">
        <v>868</v>
      </c>
    </row>
    <row r="384" spans="7:7" x14ac:dyDescent="0.25">
      <c r="G384" t="s">
        <v>869</v>
      </c>
    </row>
    <row r="385" spans="7:7" x14ac:dyDescent="0.25">
      <c r="G385" t="s">
        <v>870</v>
      </c>
    </row>
    <row r="386" spans="7:7" x14ac:dyDescent="0.25">
      <c r="G386" t="s">
        <v>871</v>
      </c>
    </row>
    <row r="387" spans="7:7" x14ac:dyDescent="0.25">
      <c r="G387" t="s">
        <v>872</v>
      </c>
    </row>
    <row r="388" spans="7:7" x14ac:dyDescent="0.25">
      <c r="G388" t="s">
        <v>873</v>
      </c>
    </row>
    <row r="389" spans="7:7" x14ac:dyDescent="0.25">
      <c r="G389" t="s">
        <v>874</v>
      </c>
    </row>
    <row r="390" spans="7:7" x14ac:dyDescent="0.25">
      <c r="G390" t="s">
        <v>875</v>
      </c>
    </row>
    <row r="391" spans="7:7" x14ac:dyDescent="0.25">
      <c r="G391" t="s">
        <v>876</v>
      </c>
    </row>
    <row r="392" spans="7:7" x14ac:dyDescent="0.25">
      <c r="G392" t="s">
        <v>877</v>
      </c>
    </row>
    <row r="393" spans="7:7" x14ac:dyDescent="0.25">
      <c r="G393" t="s">
        <v>878</v>
      </c>
    </row>
    <row r="394" spans="7:7" x14ac:dyDescent="0.25">
      <c r="G394" t="s">
        <v>879</v>
      </c>
    </row>
    <row r="395" spans="7:7" x14ac:dyDescent="0.25">
      <c r="G395" t="s">
        <v>880</v>
      </c>
    </row>
    <row r="396" spans="7:7" x14ac:dyDescent="0.25">
      <c r="G396" t="s">
        <v>881</v>
      </c>
    </row>
    <row r="397" spans="7:7" x14ac:dyDescent="0.25">
      <c r="G397" t="s">
        <v>882</v>
      </c>
    </row>
    <row r="398" spans="7:7" x14ac:dyDescent="0.25">
      <c r="G398" t="s">
        <v>883</v>
      </c>
    </row>
    <row r="399" spans="7:7" x14ac:dyDescent="0.25">
      <c r="G399" t="s">
        <v>884</v>
      </c>
    </row>
    <row r="400" spans="7:7" x14ac:dyDescent="0.25">
      <c r="G400" t="s">
        <v>885</v>
      </c>
    </row>
    <row r="401" spans="7:7" x14ac:dyDescent="0.25">
      <c r="G401" t="s">
        <v>886</v>
      </c>
    </row>
    <row r="402" spans="7:7" x14ac:dyDescent="0.25">
      <c r="G402" t="s">
        <v>887</v>
      </c>
    </row>
    <row r="403" spans="7:7" x14ac:dyDescent="0.25">
      <c r="G403" t="s">
        <v>888</v>
      </c>
    </row>
    <row r="404" spans="7:7" x14ac:dyDescent="0.25">
      <c r="G404" t="s">
        <v>889</v>
      </c>
    </row>
    <row r="405" spans="7:7" x14ac:dyDescent="0.25">
      <c r="G405" t="s">
        <v>890</v>
      </c>
    </row>
    <row r="406" spans="7:7" x14ac:dyDescent="0.25">
      <c r="G406" t="s">
        <v>891</v>
      </c>
    </row>
    <row r="407" spans="7:7" x14ac:dyDescent="0.25">
      <c r="G407" t="s">
        <v>892</v>
      </c>
    </row>
    <row r="408" spans="7:7" x14ac:dyDescent="0.25">
      <c r="G408" t="s">
        <v>893</v>
      </c>
    </row>
    <row r="409" spans="7:7" x14ac:dyDescent="0.25">
      <c r="G409" t="s">
        <v>894</v>
      </c>
    </row>
    <row r="410" spans="7:7" x14ac:dyDescent="0.25">
      <c r="G410" t="s">
        <v>895</v>
      </c>
    </row>
    <row r="411" spans="7:7" x14ac:dyDescent="0.25">
      <c r="G411" t="s">
        <v>896</v>
      </c>
    </row>
    <row r="412" spans="7:7" x14ac:dyDescent="0.25">
      <c r="G412" t="s">
        <v>897</v>
      </c>
    </row>
    <row r="413" spans="7:7" x14ac:dyDescent="0.25">
      <c r="G413" t="s">
        <v>898</v>
      </c>
    </row>
    <row r="414" spans="7:7" x14ac:dyDescent="0.25">
      <c r="G414" t="s">
        <v>899</v>
      </c>
    </row>
    <row r="415" spans="7:7" x14ac:dyDescent="0.25">
      <c r="G415" t="s">
        <v>900</v>
      </c>
    </row>
    <row r="416" spans="7:7" x14ac:dyDescent="0.25">
      <c r="G416" t="s">
        <v>901</v>
      </c>
    </row>
    <row r="417" spans="7:7" x14ac:dyDescent="0.25">
      <c r="G417" t="s">
        <v>902</v>
      </c>
    </row>
    <row r="418" spans="7:7" x14ac:dyDescent="0.25">
      <c r="G418" t="s">
        <v>903</v>
      </c>
    </row>
    <row r="419" spans="7:7" x14ac:dyDescent="0.25">
      <c r="G419" t="s">
        <v>904</v>
      </c>
    </row>
    <row r="420" spans="7:7" x14ac:dyDescent="0.25">
      <c r="G420" t="s">
        <v>905</v>
      </c>
    </row>
    <row r="421" spans="7:7" x14ac:dyDescent="0.25">
      <c r="G421" t="s">
        <v>906</v>
      </c>
    </row>
    <row r="422" spans="7:7" x14ac:dyDescent="0.25">
      <c r="G422" t="s">
        <v>907</v>
      </c>
    </row>
    <row r="423" spans="7:7" x14ac:dyDescent="0.25">
      <c r="G423" t="s">
        <v>908</v>
      </c>
    </row>
    <row r="424" spans="7:7" x14ac:dyDescent="0.25">
      <c r="G424" t="s">
        <v>909</v>
      </c>
    </row>
    <row r="425" spans="7:7" x14ac:dyDescent="0.25">
      <c r="G425" t="s">
        <v>910</v>
      </c>
    </row>
    <row r="426" spans="7:7" x14ac:dyDescent="0.25">
      <c r="G426" t="s">
        <v>911</v>
      </c>
    </row>
    <row r="427" spans="7:7" x14ac:dyDescent="0.25">
      <c r="G427" t="s">
        <v>912</v>
      </c>
    </row>
    <row r="428" spans="7:7" x14ac:dyDescent="0.25">
      <c r="G428" t="s">
        <v>913</v>
      </c>
    </row>
    <row r="429" spans="7:7" x14ac:dyDescent="0.25">
      <c r="G429" t="s">
        <v>914</v>
      </c>
    </row>
    <row r="430" spans="7:7" x14ac:dyDescent="0.25">
      <c r="G430" t="s">
        <v>915</v>
      </c>
    </row>
    <row r="431" spans="7:7" x14ac:dyDescent="0.25">
      <c r="G431" t="s">
        <v>916</v>
      </c>
    </row>
    <row r="432" spans="7:7" x14ac:dyDescent="0.25">
      <c r="G432" t="s">
        <v>917</v>
      </c>
    </row>
    <row r="433" spans="7:7" x14ac:dyDescent="0.25">
      <c r="G433" t="s">
        <v>918</v>
      </c>
    </row>
    <row r="434" spans="7:7" x14ac:dyDescent="0.25">
      <c r="G434" t="s">
        <v>919</v>
      </c>
    </row>
    <row r="435" spans="7:7" x14ac:dyDescent="0.25">
      <c r="G435" t="s">
        <v>920</v>
      </c>
    </row>
    <row r="436" spans="7:7" x14ac:dyDescent="0.25">
      <c r="G436" t="s">
        <v>921</v>
      </c>
    </row>
    <row r="437" spans="7:7" x14ac:dyDescent="0.25">
      <c r="G437" t="s">
        <v>922</v>
      </c>
    </row>
    <row r="438" spans="7:7" x14ac:dyDescent="0.25">
      <c r="G438" t="s">
        <v>923</v>
      </c>
    </row>
    <row r="439" spans="7:7" x14ac:dyDescent="0.25">
      <c r="G439" t="s">
        <v>924</v>
      </c>
    </row>
    <row r="440" spans="7:7" x14ac:dyDescent="0.25">
      <c r="G440" t="s">
        <v>925</v>
      </c>
    </row>
    <row r="441" spans="7:7" x14ac:dyDescent="0.25">
      <c r="G441" t="s">
        <v>926</v>
      </c>
    </row>
    <row r="442" spans="7:7" x14ac:dyDescent="0.25">
      <c r="G442" t="s">
        <v>927</v>
      </c>
    </row>
    <row r="443" spans="7:7" x14ac:dyDescent="0.25">
      <c r="G443" t="s">
        <v>928</v>
      </c>
    </row>
    <row r="444" spans="7:7" x14ac:dyDescent="0.25">
      <c r="G444" t="s">
        <v>929</v>
      </c>
    </row>
    <row r="445" spans="7:7" x14ac:dyDescent="0.25">
      <c r="G445" t="s">
        <v>930</v>
      </c>
    </row>
    <row r="446" spans="7:7" x14ac:dyDescent="0.25">
      <c r="G446" t="s">
        <v>931</v>
      </c>
    </row>
    <row r="447" spans="7:7" x14ac:dyDescent="0.25">
      <c r="G447" t="s">
        <v>932</v>
      </c>
    </row>
    <row r="448" spans="7:7" x14ac:dyDescent="0.25">
      <c r="G448" t="s">
        <v>933</v>
      </c>
    </row>
    <row r="449" spans="7:7" x14ac:dyDescent="0.25">
      <c r="G449" t="s">
        <v>934</v>
      </c>
    </row>
    <row r="450" spans="7:7" x14ac:dyDescent="0.25">
      <c r="G450" t="s">
        <v>935</v>
      </c>
    </row>
    <row r="451" spans="7:7" x14ac:dyDescent="0.25">
      <c r="G451" t="s">
        <v>936</v>
      </c>
    </row>
    <row r="452" spans="7:7" x14ac:dyDescent="0.25">
      <c r="G452" t="s">
        <v>937</v>
      </c>
    </row>
    <row r="453" spans="7:7" x14ac:dyDescent="0.25">
      <c r="G453" t="s">
        <v>938</v>
      </c>
    </row>
    <row r="454" spans="7:7" x14ac:dyDescent="0.25">
      <c r="G454" t="s">
        <v>939</v>
      </c>
    </row>
    <row r="455" spans="7:7" x14ac:dyDescent="0.25">
      <c r="G455" t="s">
        <v>940</v>
      </c>
    </row>
    <row r="456" spans="7:7" x14ac:dyDescent="0.25">
      <c r="G456" t="s">
        <v>941</v>
      </c>
    </row>
    <row r="457" spans="7:7" x14ac:dyDescent="0.25">
      <c r="G457" t="s">
        <v>942</v>
      </c>
    </row>
    <row r="458" spans="7:7" x14ac:dyDescent="0.25">
      <c r="G458" t="s">
        <v>943</v>
      </c>
    </row>
    <row r="459" spans="7:7" x14ac:dyDescent="0.25">
      <c r="G459" t="s">
        <v>944</v>
      </c>
    </row>
    <row r="460" spans="7:7" x14ac:dyDescent="0.25">
      <c r="G460" t="s">
        <v>945</v>
      </c>
    </row>
    <row r="461" spans="7:7" x14ac:dyDescent="0.25">
      <c r="G461" t="s">
        <v>946</v>
      </c>
    </row>
    <row r="462" spans="7:7" x14ac:dyDescent="0.25">
      <c r="G462" t="s">
        <v>947</v>
      </c>
    </row>
    <row r="463" spans="7:7" x14ac:dyDescent="0.25">
      <c r="G463" t="s">
        <v>948</v>
      </c>
    </row>
    <row r="464" spans="7:7" x14ac:dyDescent="0.25">
      <c r="G464" t="s">
        <v>949</v>
      </c>
    </row>
    <row r="465" spans="7:7" x14ac:dyDescent="0.25">
      <c r="G465" t="s">
        <v>950</v>
      </c>
    </row>
    <row r="466" spans="7:7" x14ac:dyDescent="0.25">
      <c r="G466" t="s">
        <v>951</v>
      </c>
    </row>
    <row r="467" spans="7:7" x14ac:dyDescent="0.25">
      <c r="G467" t="s">
        <v>952</v>
      </c>
    </row>
    <row r="468" spans="7:7" x14ac:dyDescent="0.25">
      <c r="G468" t="s">
        <v>953</v>
      </c>
    </row>
    <row r="469" spans="7:7" x14ac:dyDescent="0.25">
      <c r="G469" t="s">
        <v>954</v>
      </c>
    </row>
    <row r="470" spans="7:7" x14ac:dyDescent="0.25">
      <c r="G470" t="s">
        <v>955</v>
      </c>
    </row>
    <row r="471" spans="7:7" x14ac:dyDescent="0.25">
      <c r="G471" t="s">
        <v>956</v>
      </c>
    </row>
    <row r="472" spans="7:7" x14ac:dyDescent="0.25">
      <c r="G472" t="s">
        <v>957</v>
      </c>
    </row>
    <row r="473" spans="7:7" x14ac:dyDescent="0.25">
      <c r="G473" t="s">
        <v>958</v>
      </c>
    </row>
    <row r="474" spans="7:7" x14ac:dyDescent="0.25">
      <c r="G474" t="s">
        <v>959</v>
      </c>
    </row>
    <row r="475" spans="7:7" x14ac:dyDescent="0.25">
      <c r="G475" t="s">
        <v>960</v>
      </c>
    </row>
    <row r="476" spans="7:7" x14ac:dyDescent="0.25">
      <c r="G476" t="s">
        <v>961</v>
      </c>
    </row>
    <row r="477" spans="7:7" x14ac:dyDescent="0.25">
      <c r="G477" t="s">
        <v>962</v>
      </c>
    </row>
    <row r="478" spans="7:7" x14ac:dyDescent="0.25">
      <c r="G478" t="s">
        <v>963</v>
      </c>
    </row>
    <row r="479" spans="7:7" x14ac:dyDescent="0.25">
      <c r="G479" t="s">
        <v>964</v>
      </c>
    </row>
    <row r="480" spans="7:7" x14ac:dyDescent="0.25">
      <c r="G480" t="s">
        <v>965</v>
      </c>
    </row>
    <row r="481" spans="7:7" x14ac:dyDescent="0.25">
      <c r="G481" t="s">
        <v>966</v>
      </c>
    </row>
    <row r="482" spans="7:7" x14ac:dyDescent="0.25">
      <c r="G482" t="s">
        <v>967</v>
      </c>
    </row>
    <row r="483" spans="7:7" x14ac:dyDescent="0.25">
      <c r="G483" t="s">
        <v>968</v>
      </c>
    </row>
    <row r="484" spans="7:7" x14ac:dyDescent="0.25">
      <c r="G484" t="s">
        <v>969</v>
      </c>
    </row>
    <row r="485" spans="7:7" x14ac:dyDescent="0.25">
      <c r="G485" t="s">
        <v>970</v>
      </c>
    </row>
    <row r="486" spans="7:7" x14ac:dyDescent="0.25">
      <c r="G486" t="s">
        <v>971</v>
      </c>
    </row>
    <row r="487" spans="7:7" x14ac:dyDescent="0.25">
      <c r="G487" t="s">
        <v>972</v>
      </c>
    </row>
    <row r="488" spans="7:7" x14ac:dyDescent="0.25">
      <c r="G488" t="s">
        <v>973</v>
      </c>
    </row>
    <row r="489" spans="7:7" x14ac:dyDescent="0.25">
      <c r="G489" t="s">
        <v>974</v>
      </c>
    </row>
    <row r="490" spans="7:7" x14ac:dyDescent="0.25">
      <c r="G490" t="s">
        <v>975</v>
      </c>
    </row>
    <row r="491" spans="7:7" x14ac:dyDescent="0.25">
      <c r="G491" t="s">
        <v>976</v>
      </c>
    </row>
    <row r="492" spans="7:7" x14ac:dyDescent="0.25">
      <c r="G492" t="s">
        <v>977</v>
      </c>
    </row>
    <row r="493" spans="7:7" x14ac:dyDescent="0.25">
      <c r="G493" t="s">
        <v>978</v>
      </c>
    </row>
    <row r="494" spans="7:7" x14ac:dyDescent="0.25">
      <c r="G494" t="s">
        <v>979</v>
      </c>
    </row>
    <row r="495" spans="7:7" x14ac:dyDescent="0.25">
      <c r="G495" t="s">
        <v>980</v>
      </c>
    </row>
    <row r="496" spans="7:7" x14ac:dyDescent="0.25">
      <c r="G496" t="s">
        <v>981</v>
      </c>
    </row>
    <row r="497" spans="7:7" x14ac:dyDescent="0.25">
      <c r="G497" t="s">
        <v>982</v>
      </c>
    </row>
    <row r="498" spans="7:7" x14ac:dyDescent="0.25">
      <c r="G498" t="s">
        <v>983</v>
      </c>
    </row>
    <row r="499" spans="7:7" x14ac:dyDescent="0.25">
      <c r="G499" t="s">
        <v>984</v>
      </c>
    </row>
    <row r="500" spans="7:7" x14ac:dyDescent="0.25">
      <c r="G500" t="s">
        <v>985</v>
      </c>
    </row>
    <row r="501" spans="7:7" x14ac:dyDescent="0.25">
      <c r="G501" t="s">
        <v>986</v>
      </c>
    </row>
    <row r="502" spans="7:7" x14ac:dyDescent="0.25">
      <c r="G502" t="s">
        <v>987</v>
      </c>
    </row>
    <row r="503" spans="7:7" x14ac:dyDescent="0.25">
      <c r="G503" t="s">
        <v>988</v>
      </c>
    </row>
    <row r="504" spans="7:7" x14ac:dyDescent="0.25">
      <c r="G504" t="s">
        <v>989</v>
      </c>
    </row>
    <row r="505" spans="7:7" x14ac:dyDescent="0.25">
      <c r="G505" t="s">
        <v>990</v>
      </c>
    </row>
    <row r="506" spans="7:7" x14ac:dyDescent="0.25">
      <c r="G506" t="s">
        <v>991</v>
      </c>
    </row>
    <row r="507" spans="7:7" x14ac:dyDescent="0.25">
      <c r="G507" t="s">
        <v>992</v>
      </c>
    </row>
    <row r="508" spans="7:7" x14ac:dyDescent="0.25">
      <c r="G508" t="s">
        <v>993</v>
      </c>
    </row>
    <row r="509" spans="7:7" x14ac:dyDescent="0.25">
      <c r="G509" t="s">
        <v>994</v>
      </c>
    </row>
    <row r="510" spans="7:7" x14ac:dyDescent="0.25">
      <c r="G510" t="s">
        <v>995</v>
      </c>
    </row>
    <row r="511" spans="7:7" x14ac:dyDescent="0.25">
      <c r="G511" t="s">
        <v>996</v>
      </c>
    </row>
    <row r="512" spans="7:7" x14ac:dyDescent="0.25">
      <c r="G512" t="s">
        <v>997</v>
      </c>
    </row>
    <row r="513" spans="7:7" x14ac:dyDescent="0.25">
      <c r="G513" t="s">
        <v>998</v>
      </c>
    </row>
    <row r="514" spans="7:7" x14ac:dyDescent="0.25">
      <c r="G514" t="s">
        <v>999</v>
      </c>
    </row>
    <row r="515" spans="7:7" x14ac:dyDescent="0.25">
      <c r="G515" t="s">
        <v>1000</v>
      </c>
    </row>
    <row r="516" spans="7:7" x14ac:dyDescent="0.25">
      <c r="G516" t="s">
        <v>1001</v>
      </c>
    </row>
    <row r="517" spans="7:7" x14ac:dyDescent="0.25">
      <c r="G517" t="s">
        <v>1002</v>
      </c>
    </row>
    <row r="518" spans="7:7" x14ac:dyDescent="0.25">
      <c r="G518" t="s">
        <v>1003</v>
      </c>
    </row>
    <row r="519" spans="7:7" x14ac:dyDescent="0.25">
      <c r="G519" t="s">
        <v>1004</v>
      </c>
    </row>
    <row r="520" spans="7:7" x14ac:dyDescent="0.25">
      <c r="G520" t="s">
        <v>1005</v>
      </c>
    </row>
    <row r="521" spans="7:7" x14ac:dyDescent="0.25">
      <c r="G521" t="s">
        <v>1006</v>
      </c>
    </row>
    <row r="522" spans="7:7" x14ac:dyDescent="0.25">
      <c r="G522" t="s">
        <v>1007</v>
      </c>
    </row>
    <row r="523" spans="7:7" x14ac:dyDescent="0.25">
      <c r="G523" t="s">
        <v>1008</v>
      </c>
    </row>
    <row r="524" spans="7:7" x14ac:dyDescent="0.25">
      <c r="G524" t="s">
        <v>1009</v>
      </c>
    </row>
    <row r="525" spans="7:7" x14ac:dyDescent="0.25">
      <c r="G525" t="s">
        <v>1010</v>
      </c>
    </row>
    <row r="526" spans="7:7" x14ac:dyDescent="0.25">
      <c r="G526" t="s">
        <v>1011</v>
      </c>
    </row>
    <row r="527" spans="7:7" x14ac:dyDescent="0.25">
      <c r="G527" t="s">
        <v>1012</v>
      </c>
    </row>
    <row r="528" spans="7:7" x14ac:dyDescent="0.25">
      <c r="G528" t="s">
        <v>1013</v>
      </c>
    </row>
    <row r="529" spans="7:7" x14ac:dyDescent="0.25">
      <c r="G529" t="s">
        <v>1014</v>
      </c>
    </row>
    <row r="530" spans="7:7" x14ac:dyDescent="0.25">
      <c r="G530" t="s">
        <v>1015</v>
      </c>
    </row>
    <row r="531" spans="7:7" x14ac:dyDescent="0.25">
      <c r="G531" t="s">
        <v>1016</v>
      </c>
    </row>
    <row r="532" spans="7:7" x14ac:dyDescent="0.25">
      <c r="G532" t="s">
        <v>1017</v>
      </c>
    </row>
    <row r="533" spans="7:7" x14ac:dyDescent="0.25">
      <c r="G533" t="s">
        <v>1018</v>
      </c>
    </row>
    <row r="534" spans="7:7" x14ac:dyDescent="0.25">
      <c r="G534" t="s">
        <v>1019</v>
      </c>
    </row>
    <row r="535" spans="7:7" x14ac:dyDescent="0.25">
      <c r="G535" t="s">
        <v>1020</v>
      </c>
    </row>
    <row r="536" spans="7:7" x14ac:dyDescent="0.25">
      <c r="G536" t="s">
        <v>1021</v>
      </c>
    </row>
    <row r="537" spans="7:7" x14ac:dyDescent="0.25">
      <c r="G537" t="s">
        <v>1022</v>
      </c>
    </row>
    <row r="538" spans="7:7" x14ac:dyDescent="0.25">
      <c r="G538" t="s">
        <v>1023</v>
      </c>
    </row>
    <row r="539" spans="7:7" x14ac:dyDescent="0.25">
      <c r="G539" t="s">
        <v>1024</v>
      </c>
    </row>
    <row r="540" spans="7:7" x14ac:dyDescent="0.25">
      <c r="G540" t="s">
        <v>1025</v>
      </c>
    </row>
    <row r="541" spans="7:7" x14ac:dyDescent="0.25">
      <c r="G541" t="s">
        <v>1026</v>
      </c>
    </row>
    <row r="542" spans="7:7" x14ac:dyDescent="0.25">
      <c r="G542" t="s">
        <v>1027</v>
      </c>
    </row>
    <row r="543" spans="7:7" x14ac:dyDescent="0.25">
      <c r="G543" t="s">
        <v>1028</v>
      </c>
    </row>
    <row r="544" spans="7:7" x14ac:dyDescent="0.25">
      <c r="G544" t="s">
        <v>1029</v>
      </c>
    </row>
    <row r="545" spans="7:7" x14ac:dyDescent="0.25">
      <c r="G545" t="s">
        <v>1030</v>
      </c>
    </row>
    <row r="546" spans="7:7" x14ac:dyDescent="0.25">
      <c r="G546" t="s">
        <v>1031</v>
      </c>
    </row>
    <row r="547" spans="7:7" x14ac:dyDescent="0.25">
      <c r="G547" t="s">
        <v>1032</v>
      </c>
    </row>
    <row r="548" spans="7:7" x14ac:dyDescent="0.25">
      <c r="G548" t="s">
        <v>1033</v>
      </c>
    </row>
    <row r="549" spans="7:7" x14ac:dyDescent="0.25">
      <c r="G549" t="s">
        <v>1034</v>
      </c>
    </row>
    <row r="550" spans="7:7" x14ac:dyDescent="0.25">
      <c r="G550" t="s">
        <v>1035</v>
      </c>
    </row>
    <row r="551" spans="7:7" x14ac:dyDescent="0.25">
      <c r="G551" t="s">
        <v>1036</v>
      </c>
    </row>
    <row r="552" spans="7:7" x14ac:dyDescent="0.25">
      <c r="G552" t="s">
        <v>1037</v>
      </c>
    </row>
    <row r="553" spans="7:7" x14ac:dyDescent="0.25">
      <c r="G553" t="s">
        <v>1038</v>
      </c>
    </row>
    <row r="554" spans="7:7" x14ac:dyDescent="0.25">
      <c r="G554" t="s">
        <v>1039</v>
      </c>
    </row>
    <row r="555" spans="7:7" x14ac:dyDescent="0.25">
      <c r="G555" t="s">
        <v>1040</v>
      </c>
    </row>
    <row r="556" spans="7:7" x14ac:dyDescent="0.25">
      <c r="G556" t="s">
        <v>1041</v>
      </c>
    </row>
    <row r="557" spans="7:7" x14ac:dyDescent="0.25">
      <c r="G557" t="s">
        <v>1042</v>
      </c>
    </row>
    <row r="558" spans="7:7" x14ac:dyDescent="0.25">
      <c r="G558" t="s">
        <v>1043</v>
      </c>
    </row>
    <row r="559" spans="7:7" x14ac:dyDescent="0.25">
      <c r="G559" t="s">
        <v>1044</v>
      </c>
    </row>
    <row r="560" spans="7:7" x14ac:dyDescent="0.25">
      <c r="G560" t="s">
        <v>1045</v>
      </c>
    </row>
    <row r="561" spans="7:7" x14ac:dyDescent="0.25">
      <c r="G561" t="s">
        <v>1046</v>
      </c>
    </row>
    <row r="562" spans="7:7" x14ac:dyDescent="0.25">
      <c r="G562" t="s">
        <v>1047</v>
      </c>
    </row>
    <row r="563" spans="7:7" x14ac:dyDescent="0.25">
      <c r="G563" t="s">
        <v>1048</v>
      </c>
    </row>
    <row r="564" spans="7:7" x14ac:dyDescent="0.25">
      <c r="G564" t="s">
        <v>1049</v>
      </c>
    </row>
    <row r="565" spans="7:7" x14ac:dyDescent="0.25">
      <c r="G565" t="s">
        <v>1050</v>
      </c>
    </row>
    <row r="566" spans="7:7" x14ac:dyDescent="0.25">
      <c r="G566" t="s">
        <v>1051</v>
      </c>
    </row>
    <row r="567" spans="7:7" x14ac:dyDescent="0.25">
      <c r="G567" t="s">
        <v>1052</v>
      </c>
    </row>
    <row r="568" spans="7:7" x14ac:dyDescent="0.25">
      <c r="G568" t="s">
        <v>1053</v>
      </c>
    </row>
    <row r="569" spans="7:7" x14ac:dyDescent="0.25">
      <c r="G569" t="s">
        <v>1054</v>
      </c>
    </row>
    <row r="570" spans="7:7" x14ac:dyDescent="0.25">
      <c r="G570" t="s">
        <v>1055</v>
      </c>
    </row>
    <row r="571" spans="7:7" x14ac:dyDescent="0.25">
      <c r="G571" t="s">
        <v>1056</v>
      </c>
    </row>
    <row r="572" spans="7:7" x14ac:dyDescent="0.25">
      <c r="G572" t="s">
        <v>1057</v>
      </c>
    </row>
    <row r="573" spans="7:7" x14ac:dyDescent="0.25">
      <c r="G573" t="s">
        <v>1058</v>
      </c>
    </row>
    <row r="574" spans="7:7" x14ac:dyDescent="0.25">
      <c r="G574" t="s">
        <v>1059</v>
      </c>
    </row>
    <row r="575" spans="7:7" x14ac:dyDescent="0.25">
      <c r="G575" t="s">
        <v>1060</v>
      </c>
    </row>
    <row r="576" spans="7:7" x14ac:dyDescent="0.25">
      <c r="G576" t="s">
        <v>1061</v>
      </c>
    </row>
    <row r="577" spans="7:7" x14ac:dyDescent="0.25">
      <c r="G577" t="s">
        <v>1062</v>
      </c>
    </row>
    <row r="578" spans="7:7" x14ac:dyDescent="0.25">
      <c r="G578" t="s">
        <v>1063</v>
      </c>
    </row>
    <row r="579" spans="7:7" x14ac:dyDescent="0.25">
      <c r="G579" t="s">
        <v>1064</v>
      </c>
    </row>
    <row r="580" spans="7:7" x14ac:dyDescent="0.25">
      <c r="G580" t="s">
        <v>1065</v>
      </c>
    </row>
    <row r="581" spans="7:7" x14ac:dyDescent="0.25">
      <c r="G581" t="s">
        <v>1066</v>
      </c>
    </row>
    <row r="582" spans="7:7" x14ac:dyDescent="0.25">
      <c r="G582" t="s">
        <v>1067</v>
      </c>
    </row>
    <row r="583" spans="7:7" x14ac:dyDescent="0.25">
      <c r="G583" t="s">
        <v>1068</v>
      </c>
    </row>
    <row r="584" spans="7:7" x14ac:dyDescent="0.25">
      <c r="G584" t="s">
        <v>1069</v>
      </c>
    </row>
    <row r="585" spans="7:7" x14ac:dyDescent="0.25">
      <c r="G585" t="s">
        <v>1070</v>
      </c>
    </row>
    <row r="586" spans="7:7" x14ac:dyDescent="0.25">
      <c r="G586" t="s">
        <v>1071</v>
      </c>
    </row>
    <row r="587" spans="7:7" x14ac:dyDescent="0.25">
      <c r="G587" t="s">
        <v>1072</v>
      </c>
    </row>
    <row r="588" spans="7:7" x14ac:dyDescent="0.25">
      <c r="G588" t="s">
        <v>1073</v>
      </c>
    </row>
    <row r="589" spans="7:7" x14ac:dyDescent="0.25">
      <c r="G589" t="s">
        <v>1074</v>
      </c>
    </row>
    <row r="590" spans="7:7" x14ac:dyDescent="0.25">
      <c r="G590" t="s">
        <v>1075</v>
      </c>
    </row>
    <row r="591" spans="7:7" x14ac:dyDescent="0.25">
      <c r="G591" t="s">
        <v>1076</v>
      </c>
    </row>
    <row r="592" spans="7:7" x14ac:dyDescent="0.25">
      <c r="G592" t="s">
        <v>1077</v>
      </c>
    </row>
    <row r="593" spans="7:7" x14ac:dyDescent="0.25">
      <c r="G593" t="s">
        <v>1078</v>
      </c>
    </row>
    <row r="594" spans="7:7" x14ac:dyDescent="0.25">
      <c r="G594" t="s">
        <v>1079</v>
      </c>
    </row>
    <row r="595" spans="7:7" x14ac:dyDescent="0.25">
      <c r="G595" t="s">
        <v>1080</v>
      </c>
    </row>
    <row r="596" spans="7:7" x14ac:dyDescent="0.25">
      <c r="G596" t="s">
        <v>1081</v>
      </c>
    </row>
    <row r="597" spans="7:7" x14ac:dyDescent="0.25">
      <c r="G597" t="s">
        <v>1082</v>
      </c>
    </row>
    <row r="598" spans="7:7" x14ac:dyDescent="0.25">
      <c r="G598" t="s">
        <v>1083</v>
      </c>
    </row>
    <row r="599" spans="7:7" x14ac:dyDescent="0.25">
      <c r="G599" t="s">
        <v>1084</v>
      </c>
    </row>
    <row r="600" spans="7:7" x14ac:dyDescent="0.25">
      <c r="G600" t="s">
        <v>1085</v>
      </c>
    </row>
    <row r="601" spans="7:7" x14ac:dyDescent="0.25">
      <c r="G601" t="s">
        <v>1086</v>
      </c>
    </row>
    <row r="602" spans="7:7" x14ac:dyDescent="0.25">
      <c r="G602" t="s">
        <v>1087</v>
      </c>
    </row>
    <row r="603" spans="7:7" x14ac:dyDescent="0.25">
      <c r="G603" t="s">
        <v>1088</v>
      </c>
    </row>
    <row r="604" spans="7:7" x14ac:dyDescent="0.25">
      <c r="G604" t="s">
        <v>1089</v>
      </c>
    </row>
    <row r="605" spans="7:7" x14ac:dyDescent="0.25">
      <c r="G605" t="s">
        <v>1090</v>
      </c>
    </row>
    <row r="606" spans="7:7" x14ac:dyDescent="0.25">
      <c r="G606" t="s">
        <v>1091</v>
      </c>
    </row>
    <row r="607" spans="7:7" x14ac:dyDescent="0.25">
      <c r="G607" t="s">
        <v>1092</v>
      </c>
    </row>
    <row r="608" spans="7:7" x14ac:dyDescent="0.25">
      <c r="G608" t="s">
        <v>1093</v>
      </c>
    </row>
    <row r="609" spans="7:7" x14ac:dyDescent="0.25">
      <c r="G609" t="s">
        <v>1094</v>
      </c>
    </row>
    <row r="610" spans="7:7" x14ac:dyDescent="0.25">
      <c r="G610" t="s">
        <v>1095</v>
      </c>
    </row>
    <row r="611" spans="7:7" x14ac:dyDescent="0.25">
      <c r="G611" t="s">
        <v>1096</v>
      </c>
    </row>
    <row r="612" spans="7:7" x14ac:dyDescent="0.25">
      <c r="G612" t="s">
        <v>1097</v>
      </c>
    </row>
    <row r="613" spans="7:7" x14ac:dyDescent="0.25">
      <c r="G613" t="s">
        <v>1098</v>
      </c>
    </row>
    <row r="614" spans="7:7" x14ac:dyDescent="0.25">
      <c r="G614" t="s">
        <v>1099</v>
      </c>
    </row>
    <row r="615" spans="7:7" x14ac:dyDescent="0.25">
      <c r="G615" t="s">
        <v>1100</v>
      </c>
    </row>
    <row r="616" spans="7:7" x14ac:dyDescent="0.25">
      <c r="G616" t="s">
        <v>1101</v>
      </c>
    </row>
    <row r="617" spans="7:7" x14ac:dyDescent="0.25">
      <c r="G617" t="s">
        <v>1102</v>
      </c>
    </row>
    <row r="618" spans="7:7" x14ac:dyDescent="0.25">
      <c r="G618" t="s">
        <v>1103</v>
      </c>
    </row>
    <row r="619" spans="7:7" x14ac:dyDescent="0.25">
      <c r="G619" t="s">
        <v>1104</v>
      </c>
    </row>
    <row r="620" spans="7:7" x14ac:dyDescent="0.25">
      <c r="G620" t="s">
        <v>1105</v>
      </c>
    </row>
    <row r="621" spans="7:7" x14ac:dyDescent="0.25">
      <c r="G621" t="s">
        <v>1106</v>
      </c>
    </row>
    <row r="622" spans="7:7" x14ac:dyDescent="0.25">
      <c r="G622" t="s">
        <v>1107</v>
      </c>
    </row>
    <row r="623" spans="7:7" x14ac:dyDescent="0.25">
      <c r="G623" t="s">
        <v>1108</v>
      </c>
    </row>
    <row r="624" spans="7:7" x14ac:dyDescent="0.25">
      <c r="G624" t="s">
        <v>1109</v>
      </c>
    </row>
    <row r="625" spans="7:7" x14ac:dyDescent="0.25">
      <c r="G625" t="s">
        <v>1110</v>
      </c>
    </row>
    <row r="626" spans="7:7" x14ac:dyDescent="0.25">
      <c r="G626" t="s">
        <v>1111</v>
      </c>
    </row>
    <row r="627" spans="7:7" x14ac:dyDescent="0.25">
      <c r="G627" t="s">
        <v>1112</v>
      </c>
    </row>
    <row r="628" spans="7:7" x14ac:dyDescent="0.25">
      <c r="G628" t="s">
        <v>1113</v>
      </c>
    </row>
    <row r="629" spans="7:7" x14ac:dyDescent="0.25">
      <c r="G629" t="s">
        <v>1114</v>
      </c>
    </row>
    <row r="630" spans="7:7" x14ac:dyDescent="0.25">
      <c r="G630" t="s">
        <v>1115</v>
      </c>
    </row>
    <row r="631" spans="7:7" x14ac:dyDescent="0.25">
      <c r="G631" t="s">
        <v>1116</v>
      </c>
    </row>
    <row r="632" spans="7:7" x14ac:dyDescent="0.25">
      <c r="G632" t="s">
        <v>1117</v>
      </c>
    </row>
    <row r="633" spans="7:7" x14ac:dyDescent="0.25">
      <c r="G633" t="s">
        <v>1118</v>
      </c>
    </row>
    <row r="634" spans="7:7" x14ac:dyDescent="0.25">
      <c r="G634" t="s">
        <v>1119</v>
      </c>
    </row>
    <row r="635" spans="7:7" x14ac:dyDescent="0.25">
      <c r="G635" t="s">
        <v>1120</v>
      </c>
    </row>
    <row r="636" spans="7:7" x14ac:dyDescent="0.25">
      <c r="G636" t="s">
        <v>1121</v>
      </c>
    </row>
    <row r="637" spans="7:7" x14ac:dyDescent="0.25">
      <c r="G637" t="s">
        <v>1122</v>
      </c>
    </row>
    <row r="638" spans="7:7" x14ac:dyDescent="0.25">
      <c r="G638" t="s">
        <v>1123</v>
      </c>
    </row>
    <row r="639" spans="7:7" x14ac:dyDescent="0.25">
      <c r="G639" t="s">
        <v>1124</v>
      </c>
    </row>
    <row r="640" spans="7:7" x14ac:dyDescent="0.25">
      <c r="G640" t="s">
        <v>1125</v>
      </c>
    </row>
    <row r="641" spans="7:7" x14ac:dyDescent="0.25">
      <c r="G641" t="s">
        <v>1126</v>
      </c>
    </row>
    <row r="642" spans="7:7" x14ac:dyDescent="0.25">
      <c r="G642" t="s">
        <v>1127</v>
      </c>
    </row>
    <row r="643" spans="7:7" x14ac:dyDescent="0.25">
      <c r="G643" t="s">
        <v>1128</v>
      </c>
    </row>
    <row r="644" spans="7:7" x14ac:dyDescent="0.25">
      <c r="G644" t="s">
        <v>1129</v>
      </c>
    </row>
    <row r="645" spans="7:7" x14ac:dyDescent="0.25">
      <c r="G645" t="s">
        <v>1130</v>
      </c>
    </row>
    <row r="646" spans="7:7" x14ac:dyDescent="0.25">
      <c r="G646" t="s">
        <v>1131</v>
      </c>
    </row>
    <row r="647" spans="7:7" x14ac:dyDescent="0.25">
      <c r="G647" t="s">
        <v>1132</v>
      </c>
    </row>
    <row r="648" spans="7:7" x14ac:dyDescent="0.25">
      <c r="G648" t="s">
        <v>1133</v>
      </c>
    </row>
    <row r="649" spans="7:7" x14ac:dyDescent="0.25">
      <c r="G649" t="s">
        <v>1134</v>
      </c>
    </row>
    <row r="650" spans="7:7" x14ac:dyDescent="0.25">
      <c r="G650" t="s">
        <v>1135</v>
      </c>
    </row>
    <row r="651" spans="7:7" x14ac:dyDescent="0.25">
      <c r="G651" t="s">
        <v>1136</v>
      </c>
    </row>
    <row r="652" spans="7:7" x14ac:dyDescent="0.25">
      <c r="G652" t="s">
        <v>1137</v>
      </c>
    </row>
    <row r="653" spans="7:7" x14ac:dyDescent="0.25">
      <c r="G653" t="s">
        <v>1138</v>
      </c>
    </row>
    <row r="654" spans="7:7" x14ac:dyDescent="0.25">
      <c r="G654" t="s">
        <v>1139</v>
      </c>
    </row>
    <row r="655" spans="7:7" x14ac:dyDescent="0.25">
      <c r="G655" t="s">
        <v>1140</v>
      </c>
    </row>
    <row r="656" spans="7:7" x14ac:dyDescent="0.25">
      <c r="G656" t="s">
        <v>1141</v>
      </c>
    </row>
    <row r="657" spans="7:7" x14ac:dyDescent="0.25">
      <c r="G657" t="s">
        <v>1142</v>
      </c>
    </row>
    <row r="658" spans="7:7" x14ac:dyDescent="0.25">
      <c r="G658" t="s">
        <v>1143</v>
      </c>
    </row>
    <row r="659" spans="7:7" x14ac:dyDescent="0.25">
      <c r="G659" t="s">
        <v>1144</v>
      </c>
    </row>
    <row r="660" spans="7:7" x14ac:dyDescent="0.25">
      <c r="G660" t="s">
        <v>1145</v>
      </c>
    </row>
    <row r="661" spans="7:7" x14ac:dyDescent="0.25">
      <c r="G661" t="s">
        <v>1146</v>
      </c>
    </row>
    <row r="662" spans="7:7" x14ac:dyDescent="0.25">
      <c r="G662" t="s">
        <v>1147</v>
      </c>
    </row>
    <row r="663" spans="7:7" x14ac:dyDescent="0.25">
      <c r="G663" t="s">
        <v>1148</v>
      </c>
    </row>
    <row r="664" spans="7:7" x14ac:dyDescent="0.25">
      <c r="G664" t="s">
        <v>1149</v>
      </c>
    </row>
    <row r="665" spans="7:7" x14ac:dyDescent="0.25">
      <c r="G665" t="s">
        <v>1150</v>
      </c>
    </row>
    <row r="666" spans="7:7" x14ac:dyDescent="0.25">
      <c r="G666" t="s">
        <v>1151</v>
      </c>
    </row>
    <row r="667" spans="7:7" x14ac:dyDescent="0.25">
      <c r="G667" t="s">
        <v>1152</v>
      </c>
    </row>
    <row r="668" spans="7:7" x14ac:dyDescent="0.25">
      <c r="G668" t="s">
        <v>1153</v>
      </c>
    </row>
    <row r="669" spans="7:7" x14ac:dyDescent="0.25">
      <c r="G669" t="s">
        <v>1154</v>
      </c>
    </row>
    <row r="670" spans="7:7" x14ac:dyDescent="0.25">
      <c r="G670" t="s">
        <v>1155</v>
      </c>
    </row>
    <row r="671" spans="7:7" x14ac:dyDescent="0.25">
      <c r="G671" t="s">
        <v>1156</v>
      </c>
    </row>
    <row r="672" spans="7:7" x14ac:dyDescent="0.25">
      <c r="G672" t="s">
        <v>1157</v>
      </c>
    </row>
    <row r="673" spans="7:7" x14ac:dyDescent="0.25">
      <c r="G673" t="s">
        <v>1158</v>
      </c>
    </row>
    <row r="674" spans="7:7" x14ac:dyDescent="0.25">
      <c r="G674" t="s">
        <v>1159</v>
      </c>
    </row>
    <row r="675" spans="7:7" x14ac:dyDescent="0.25">
      <c r="G675" t="s">
        <v>1160</v>
      </c>
    </row>
    <row r="676" spans="7:7" x14ac:dyDescent="0.25">
      <c r="G676" t="s">
        <v>1161</v>
      </c>
    </row>
    <row r="677" spans="7:7" x14ac:dyDescent="0.25">
      <c r="G677" t="s">
        <v>1162</v>
      </c>
    </row>
    <row r="678" spans="7:7" x14ac:dyDescent="0.25">
      <c r="G678" t="s">
        <v>1163</v>
      </c>
    </row>
    <row r="679" spans="7:7" x14ac:dyDescent="0.25">
      <c r="G679" t="s">
        <v>1164</v>
      </c>
    </row>
    <row r="680" spans="7:7" x14ac:dyDescent="0.25">
      <c r="G680" t="s">
        <v>1165</v>
      </c>
    </row>
    <row r="681" spans="7:7" x14ac:dyDescent="0.25">
      <c r="G681" t="s">
        <v>1166</v>
      </c>
    </row>
    <row r="682" spans="7:7" x14ac:dyDescent="0.25">
      <c r="G682" t="s">
        <v>1167</v>
      </c>
    </row>
    <row r="683" spans="7:7" x14ac:dyDescent="0.25">
      <c r="G683" t="s">
        <v>1168</v>
      </c>
    </row>
    <row r="684" spans="7:7" x14ac:dyDescent="0.25">
      <c r="G684" t="s">
        <v>1169</v>
      </c>
    </row>
    <row r="685" spans="7:7" x14ac:dyDescent="0.25">
      <c r="G685" t="s">
        <v>1170</v>
      </c>
    </row>
    <row r="686" spans="7:7" x14ac:dyDescent="0.25">
      <c r="G686" t="s">
        <v>1171</v>
      </c>
    </row>
    <row r="687" spans="7:7" x14ac:dyDescent="0.25">
      <c r="G687" t="s">
        <v>1172</v>
      </c>
    </row>
    <row r="688" spans="7:7" x14ac:dyDescent="0.25">
      <c r="G688" t="s">
        <v>1173</v>
      </c>
    </row>
    <row r="689" spans="7:7" x14ac:dyDescent="0.25">
      <c r="G689" t="s">
        <v>1174</v>
      </c>
    </row>
    <row r="690" spans="7:7" x14ac:dyDescent="0.25">
      <c r="G690" t="s">
        <v>1175</v>
      </c>
    </row>
    <row r="691" spans="7:7" x14ac:dyDescent="0.25">
      <c r="G691" t="s">
        <v>1176</v>
      </c>
    </row>
    <row r="692" spans="7:7" x14ac:dyDescent="0.25">
      <c r="G692" t="s">
        <v>1177</v>
      </c>
    </row>
    <row r="693" spans="7:7" x14ac:dyDescent="0.25">
      <c r="G693" t="s">
        <v>1178</v>
      </c>
    </row>
    <row r="694" spans="7:7" x14ac:dyDescent="0.25">
      <c r="G694" t="s">
        <v>1179</v>
      </c>
    </row>
    <row r="695" spans="7:7" x14ac:dyDescent="0.25">
      <c r="G695" t="s">
        <v>1180</v>
      </c>
    </row>
    <row r="696" spans="7:7" x14ac:dyDescent="0.25">
      <c r="G696" t="s">
        <v>1181</v>
      </c>
    </row>
    <row r="697" spans="7:7" x14ac:dyDescent="0.25">
      <c r="G697" t="s">
        <v>1182</v>
      </c>
    </row>
    <row r="698" spans="7:7" x14ac:dyDescent="0.25">
      <c r="G698" t="s">
        <v>1183</v>
      </c>
    </row>
    <row r="699" spans="7:7" x14ac:dyDescent="0.25">
      <c r="G699" t="s">
        <v>1184</v>
      </c>
    </row>
    <row r="700" spans="7:7" x14ac:dyDescent="0.25">
      <c r="G700" t="s">
        <v>1185</v>
      </c>
    </row>
    <row r="701" spans="7:7" x14ac:dyDescent="0.25">
      <c r="G701" t="s">
        <v>1186</v>
      </c>
    </row>
    <row r="702" spans="7:7" x14ac:dyDescent="0.25">
      <c r="G702" t="s">
        <v>1187</v>
      </c>
    </row>
    <row r="703" spans="7:7" x14ac:dyDescent="0.25">
      <c r="G703" t="s">
        <v>1188</v>
      </c>
    </row>
    <row r="704" spans="7:7" x14ac:dyDescent="0.25">
      <c r="G704" t="s">
        <v>1189</v>
      </c>
    </row>
    <row r="705" spans="7:7" x14ac:dyDescent="0.25">
      <c r="G705" t="s">
        <v>1190</v>
      </c>
    </row>
    <row r="706" spans="7:7" x14ac:dyDescent="0.25">
      <c r="G706" t="s">
        <v>1191</v>
      </c>
    </row>
    <row r="707" spans="7:7" x14ac:dyDescent="0.25">
      <c r="G707" t="s">
        <v>1192</v>
      </c>
    </row>
    <row r="708" spans="7:7" x14ac:dyDescent="0.25">
      <c r="G708" t="s">
        <v>1193</v>
      </c>
    </row>
    <row r="709" spans="7:7" x14ac:dyDescent="0.25">
      <c r="G709" t="s">
        <v>1194</v>
      </c>
    </row>
    <row r="710" spans="7:7" x14ac:dyDescent="0.25">
      <c r="G710" t="s">
        <v>1195</v>
      </c>
    </row>
    <row r="711" spans="7:7" x14ac:dyDescent="0.25">
      <c r="G711" t="s">
        <v>1196</v>
      </c>
    </row>
    <row r="712" spans="7:7" x14ac:dyDescent="0.25">
      <c r="G712" t="s">
        <v>1197</v>
      </c>
    </row>
    <row r="713" spans="7:7" x14ac:dyDescent="0.25">
      <c r="G713" t="s">
        <v>1198</v>
      </c>
    </row>
    <row r="714" spans="7:7" x14ac:dyDescent="0.25">
      <c r="G714" t="s">
        <v>1199</v>
      </c>
    </row>
    <row r="715" spans="7:7" x14ac:dyDescent="0.25">
      <c r="G715" t="s">
        <v>1200</v>
      </c>
    </row>
    <row r="716" spans="7:7" x14ac:dyDescent="0.25">
      <c r="G716" t="s">
        <v>1201</v>
      </c>
    </row>
    <row r="717" spans="7:7" x14ac:dyDescent="0.25">
      <c r="G717" t="s">
        <v>1202</v>
      </c>
    </row>
    <row r="718" spans="7:7" x14ac:dyDescent="0.25">
      <c r="G718" t="s">
        <v>1203</v>
      </c>
    </row>
    <row r="719" spans="7:7" x14ac:dyDescent="0.25">
      <c r="G719" t="s">
        <v>1204</v>
      </c>
    </row>
    <row r="720" spans="7:7" x14ac:dyDescent="0.25">
      <c r="G720" t="s">
        <v>1205</v>
      </c>
    </row>
    <row r="721" spans="7:7" x14ac:dyDescent="0.25">
      <c r="G721" t="s">
        <v>1206</v>
      </c>
    </row>
    <row r="722" spans="7:7" x14ac:dyDescent="0.25">
      <c r="G722" t="s">
        <v>1207</v>
      </c>
    </row>
    <row r="723" spans="7:7" x14ac:dyDescent="0.25">
      <c r="G723" t="s">
        <v>1208</v>
      </c>
    </row>
    <row r="724" spans="7:7" x14ac:dyDescent="0.25">
      <c r="G724" t="s">
        <v>1209</v>
      </c>
    </row>
    <row r="725" spans="7:7" x14ac:dyDescent="0.25">
      <c r="G725" t="s">
        <v>1210</v>
      </c>
    </row>
    <row r="726" spans="7:7" x14ac:dyDescent="0.25">
      <c r="G726" t="s">
        <v>1211</v>
      </c>
    </row>
    <row r="727" spans="7:7" x14ac:dyDescent="0.25">
      <c r="G727" t="s">
        <v>1212</v>
      </c>
    </row>
    <row r="728" spans="7:7" x14ac:dyDescent="0.25">
      <c r="G728" t="s">
        <v>1213</v>
      </c>
    </row>
    <row r="729" spans="7:7" x14ac:dyDescent="0.25">
      <c r="G729" t="s">
        <v>1214</v>
      </c>
    </row>
    <row r="730" spans="7:7" x14ac:dyDescent="0.25">
      <c r="G730" t="s">
        <v>1215</v>
      </c>
    </row>
    <row r="731" spans="7:7" x14ac:dyDescent="0.25">
      <c r="G731" t="s">
        <v>1216</v>
      </c>
    </row>
    <row r="732" spans="7:7" x14ac:dyDescent="0.25">
      <c r="G732" t="s">
        <v>1217</v>
      </c>
    </row>
    <row r="733" spans="7:7" x14ac:dyDescent="0.25">
      <c r="G733" t="s">
        <v>1218</v>
      </c>
    </row>
    <row r="734" spans="7:7" x14ac:dyDescent="0.25">
      <c r="G734" t="s">
        <v>1219</v>
      </c>
    </row>
    <row r="735" spans="7:7" x14ac:dyDescent="0.25">
      <c r="G735" t="s">
        <v>1220</v>
      </c>
    </row>
    <row r="736" spans="7:7" x14ac:dyDescent="0.25">
      <c r="G736" t="s">
        <v>1221</v>
      </c>
    </row>
    <row r="737" spans="7:7" x14ac:dyDescent="0.25">
      <c r="G737" t="s">
        <v>1222</v>
      </c>
    </row>
    <row r="738" spans="7:7" x14ac:dyDescent="0.25">
      <c r="G738" t="s">
        <v>1223</v>
      </c>
    </row>
    <row r="739" spans="7:7" x14ac:dyDescent="0.25">
      <c r="G739" t="s">
        <v>1224</v>
      </c>
    </row>
    <row r="740" spans="7:7" x14ac:dyDescent="0.25">
      <c r="G740" t="s">
        <v>1225</v>
      </c>
    </row>
    <row r="741" spans="7:7" x14ac:dyDescent="0.25">
      <c r="G741" t="s">
        <v>1226</v>
      </c>
    </row>
    <row r="742" spans="7:7" x14ac:dyDescent="0.25">
      <c r="G742" t="s">
        <v>1227</v>
      </c>
    </row>
    <row r="743" spans="7:7" x14ac:dyDescent="0.25">
      <c r="G743" t="s">
        <v>1228</v>
      </c>
    </row>
    <row r="744" spans="7:7" x14ac:dyDescent="0.25">
      <c r="G744" t="s">
        <v>1229</v>
      </c>
    </row>
    <row r="745" spans="7:7" x14ac:dyDescent="0.25">
      <c r="G745" t="s">
        <v>1230</v>
      </c>
    </row>
    <row r="746" spans="7:7" x14ac:dyDescent="0.25">
      <c r="G746" t="s">
        <v>1231</v>
      </c>
    </row>
    <row r="747" spans="7:7" x14ac:dyDescent="0.25">
      <c r="G747" t="s">
        <v>1232</v>
      </c>
    </row>
    <row r="748" spans="7:7" x14ac:dyDescent="0.25">
      <c r="G748" t="s">
        <v>1233</v>
      </c>
    </row>
    <row r="749" spans="7:7" x14ac:dyDescent="0.25">
      <c r="G749" t="s">
        <v>1234</v>
      </c>
    </row>
    <row r="750" spans="7:7" x14ac:dyDescent="0.25">
      <c r="G750" t="s">
        <v>1235</v>
      </c>
    </row>
    <row r="751" spans="7:7" x14ac:dyDescent="0.25">
      <c r="G751" t="s">
        <v>1236</v>
      </c>
    </row>
    <row r="752" spans="7:7" x14ac:dyDescent="0.25">
      <c r="G752" t="s">
        <v>1237</v>
      </c>
    </row>
    <row r="753" spans="7:7" x14ac:dyDescent="0.25">
      <c r="G753" t="s">
        <v>1238</v>
      </c>
    </row>
    <row r="754" spans="7:7" x14ac:dyDescent="0.25">
      <c r="G754" t="s">
        <v>1239</v>
      </c>
    </row>
    <row r="755" spans="7:7" x14ac:dyDescent="0.25">
      <c r="G755" t="s">
        <v>1240</v>
      </c>
    </row>
    <row r="756" spans="7:7" x14ac:dyDescent="0.25">
      <c r="G756" t="s">
        <v>1241</v>
      </c>
    </row>
    <row r="757" spans="7:7" x14ac:dyDescent="0.25">
      <c r="G757" t="s">
        <v>1242</v>
      </c>
    </row>
    <row r="758" spans="7:7" x14ac:dyDescent="0.25">
      <c r="G758" t="s">
        <v>1243</v>
      </c>
    </row>
    <row r="759" spans="7:7" x14ac:dyDescent="0.25">
      <c r="G759" t="s">
        <v>1244</v>
      </c>
    </row>
    <row r="760" spans="7:7" x14ac:dyDescent="0.25">
      <c r="G760" t="s">
        <v>1245</v>
      </c>
    </row>
    <row r="761" spans="7:7" x14ac:dyDescent="0.25">
      <c r="G761" t="s">
        <v>1246</v>
      </c>
    </row>
    <row r="762" spans="7:7" x14ac:dyDescent="0.25">
      <c r="G762" t="s">
        <v>1247</v>
      </c>
    </row>
    <row r="763" spans="7:7" x14ac:dyDescent="0.25">
      <c r="G763" t="s">
        <v>1248</v>
      </c>
    </row>
    <row r="764" spans="7:7" x14ac:dyDescent="0.25">
      <c r="G764" t="s">
        <v>1249</v>
      </c>
    </row>
    <row r="765" spans="7:7" x14ac:dyDescent="0.25">
      <c r="G765" t="s">
        <v>1250</v>
      </c>
    </row>
    <row r="766" spans="7:7" x14ac:dyDescent="0.25">
      <c r="G766" t="s">
        <v>1251</v>
      </c>
    </row>
    <row r="767" spans="7:7" x14ac:dyDescent="0.25">
      <c r="G767" t="s">
        <v>1252</v>
      </c>
    </row>
    <row r="768" spans="7:7" x14ac:dyDescent="0.25">
      <c r="G768" t="s">
        <v>1253</v>
      </c>
    </row>
    <row r="769" spans="7:7" x14ac:dyDescent="0.25">
      <c r="G769" t="s">
        <v>1254</v>
      </c>
    </row>
    <row r="770" spans="7:7" x14ac:dyDescent="0.25">
      <c r="G770" t="s">
        <v>1255</v>
      </c>
    </row>
    <row r="771" spans="7:7" x14ac:dyDescent="0.25">
      <c r="G771" t="s">
        <v>1256</v>
      </c>
    </row>
    <row r="772" spans="7:7" x14ac:dyDescent="0.25">
      <c r="G772" t="s">
        <v>1257</v>
      </c>
    </row>
    <row r="773" spans="7:7" x14ac:dyDescent="0.25">
      <c r="G773" t="s">
        <v>1258</v>
      </c>
    </row>
    <row r="774" spans="7:7" x14ac:dyDescent="0.25">
      <c r="G774" t="s">
        <v>1259</v>
      </c>
    </row>
    <row r="775" spans="7:7" x14ac:dyDescent="0.25">
      <c r="G775" t="s">
        <v>1260</v>
      </c>
    </row>
    <row r="776" spans="7:7" x14ac:dyDescent="0.25">
      <c r="G776" t="s">
        <v>1261</v>
      </c>
    </row>
    <row r="777" spans="7:7" x14ac:dyDescent="0.25">
      <c r="G777" t="s">
        <v>1262</v>
      </c>
    </row>
    <row r="778" spans="7:7" x14ac:dyDescent="0.25">
      <c r="G778" t="s">
        <v>1263</v>
      </c>
    </row>
    <row r="779" spans="7:7" x14ac:dyDescent="0.25">
      <c r="G779" t="s">
        <v>1264</v>
      </c>
    </row>
    <row r="780" spans="7:7" x14ac:dyDescent="0.25">
      <c r="G780" t="s">
        <v>1265</v>
      </c>
    </row>
    <row r="781" spans="7:7" x14ac:dyDescent="0.25">
      <c r="G781" t="s">
        <v>1266</v>
      </c>
    </row>
    <row r="782" spans="7:7" x14ac:dyDescent="0.25">
      <c r="G782" t="s">
        <v>1267</v>
      </c>
    </row>
    <row r="783" spans="7:7" x14ac:dyDescent="0.25">
      <c r="G783" t="s">
        <v>1268</v>
      </c>
    </row>
    <row r="784" spans="7:7" x14ac:dyDescent="0.25">
      <c r="G784" t="s">
        <v>1269</v>
      </c>
    </row>
    <row r="785" spans="7:7" x14ac:dyDescent="0.25">
      <c r="G785" t="s">
        <v>1270</v>
      </c>
    </row>
    <row r="786" spans="7:7" x14ac:dyDescent="0.25">
      <c r="G786" t="s">
        <v>1271</v>
      </c>
    </row>
    <row r="787" spans="7:7" x14ac:dyDescent="0.25">
      <c r="G787" t="s">
        <v>1272</v>
      </c>
    </row>
    <row r="788" spans="7:7" x14ac:dyDescent="0.25">
      <c r="G788" t="s">
        <v>1273</v>
      </c>
    </row>
    <row r="789" spans="7:7" x14ac:dyDescent="0.25">
      <c r="G789" t="s">
        <v>1274</v>
      </c>
    </row>
    <row r="790" spans="7:7" x14ac:dyDescent="0.25">
      <c r="G790" t="s">
        <v>1275</v>
      </c>
    </row>
    <row r="791" spans="7:7" x14ac:dyDescent="0.25">
      <c r="G791" t="s">
        <v>1276</v>
      </c>
    </row>
    <row r="792" spans="7:7" x14ac:dyDescent="0.25">
      <c r="G792" t="s">
        <v>1277</v>
      </c>
    </row>
    <row r="793" spans="7:7" x14ac:dyDescent="0.25">
      <c r="G793" t="s">
        <v>1278</v>
      </c>
    </row>
    <row r="794" spans="7:7" x14ac:dyDescent="0.25">
      <c r="G794" t="s">
        <v>1279</v>
      </c>
    </row>
    <row r="795" spans="7:7" x14ac:dyDescent="0.25">
      <c r="G795" t="s">
        <v>1280</v>
      </c>
    </row>
    <row r="796" spans="7:7" x14ac:dyDescent="0.25">
      <c r="G796" t="s">
        <v>1281</v>
      </c>
    </row>
    <row r="797" spans="7:7" x14ac:dyDescent="0.25">
      <c r="G797" t="s">
        <v>1282</v>
      </c>
    </row>
    <row r="798" spans="7:7" x14ac:dyDescent="0.25">
      <c r="G798" t="s">
        <v>1283</v>
      </c>
    </row>
    <row r="799" spans="7:7" x14ac:dyDescent="0.25">
      <c r="G799" t="s">
        <v>1284</v>
      </c>
    </row>
    <row r="800" spans="7:7" x14ac:dyDescent="0.25">
      <c r="G800" t="s">
        <v>1285</v>
      </c>
    </row>
    <row r="801" spans="7:7" x14ac:dyDescent="0.25">
      <c r="G801" t="s">
        <v>1286</v>
      </c>
    </row>
    <row r="802" spans="7:7" x14ac:dyDescent="0.25">
      <c r="G802" t="s">
        <v>1287</v>
      </c>
    </row>
    <row r="803" spans="7:7" x14ac:dyDescent="0.25">
      <c r="G803" t="s">
        <v>1288</v>
      </c>
    </row>
    <row r="804" spans="7:7" x14ac:dyDescent="0.25">
      <c r="G804" t="s">
        <v>1289</v>
      </c>
    </row>
    <row r="805" spans="7:7" x14ac:dyDescent="0.25">
      <c r="G805" t="s">
        <v>1290</v>
      </c>
    </row>
    <row r="806" spans="7:7" x14ac:dyDescent="0.25">
      <c r="G806" t="s">
        <v>1291</v>
      </c>
    </row>
    <row r="807" spans="7:7" x14ac:dyDescent="0.25">
      <c r="G807" t="s">
        <v>1292</v>
      </c>
    </row>
    <row r="808" spans="7:7" x14ac:dyDescent="0.25">
      <c r="G808" t="s">
        <v>1293</v>
      </c>
    </row>
    <row r="809" spans="7:7" x14ac:dyDescent="0.25">
      <c r="G809" t="s">
        <v>1294</v>
      </c>
    </row>
    <row r="810" spans="7:7" x14ac:dyDescent="0.25">
      <c r="G810" t="s">
        <v>1295</v>
      </c>
    </row>
    <row r="811" spans="7:7" x14ac:dyDescent="0.25">
      <c r="G811" t="s">
        <v>1296</v>
      </c>
    </row>
    <row r="812" spans="7:7" x14ac:dyDescent="0.25">
      <c r="G812" t="s">
        <v>1297</v>
      </c>
    </row>
    <row r="813" spans="7:7" x14ac:dyDescent="0.25">
      <c r="G813" t="s">
        <v>1298</v>
      </c>
    </row>
    <row r="814" spans="7:7" x14ac:dyDescent="0.25">
      <c r="G814" t="s">
        <v>1299</v>
      </c>
    </row>
    <row r="815" spans="7:7" x14ac:dyDescent="0.25">
      <c r="G815" t="s">
        <v>1300</v>
      </c>
    </row>
    <row r="816" spans="7:7" x14ac:dyDescent="0.25">
      <c r="G816" t="s">
        <v>1301</v>
      </c>
    </row>
    <row r="817" spans="7:7" x14ac:dyDescent="0.25">
      <c r="G817" t="s">
        <v>1302</v>
      </c>
    </row>
    <row r="818" spans="7:7" x14ac:dyDescent="0.25">
      <c r="G818" t="s">
        <v>1303</v>
      </c>
    </row>
    <row r="819" spans="7:7" x14ac:dyDescent="0.25">
      <c r="G819" t="s">
        <v>1304</v>
      </c>
    </row>
    <row r="820" spans="7:7" x14ac:dyDescent="0.25">
      <c r="G820" t="s">
        <v>1305</v>
      </c>
    </row>
    <row r="821" spans="7:7" x14ac:dyDescent="0.25">
      <c r="G821" t="s">
        <v>1306</v>
      </c>
    </row>
    <row r="822" spans="7:7" x14ac:dyDescent="0.25">
      <c r="G822" t="s">
        <v>1307</v>
      </c>
    </row>
    <row r="823" spans="7:7" x14ac:dyDescent="0.25">
      <c r="G823" t="s">
        <v>1308</v>
      </c>
    </row>
    <row r="824" spans="7:7" x14ac:dyDescent="0.25">
      <c r="G824" t="s">
        <v>1309</v>
      </c>
    </row>
    <row r="825" spans="7:7" x14ac:dyDescent="0.25">
      <c r="G825" t="s">
        <v>1310</v>
      </c>
    </row>
    <row r="826" spans="7:7" x14ac:dyDescent="0.25">
      <c r="G826" t="s">
        <v>1311</v>
      </c>
    </row>
    <row r="827" spans="7:7" x14ac:dyDescent="0.25">
      <c r="G827" t="s">
        <v>1312</v>
      </c>
    </row>
    <row r="828" spans="7:7" x14ac:dyDescent="0.25">
      <c r="G828" t="s">
        <v>1313</v>
      </c>
    </row>
    <row r="829" spans="7:7" x14ac:dyDescent="0.25">
      <c r="G829" t="s">
        <v>1314</v>
      </c>
    </row>
    <row r="830" spans="7:7" x14ac:dyDescent="0.25">
      <c r="G830" t="s">
        <v>1315</v>
      </c>
    </row>
    <row r="831" spans="7:7" x14ac:dyDescent="0.25">
      <c r="G831" t="s">
        <v>1316</v>
      </c>
    </row>
    <row r="832" spans="7:7" x14ac:dyDescent="0.25">
      <c r="G832" t="s">
        <v>1317</v>
      </c>
    </row>
    <row r="833" spans="7:7" x14ac:dyDescent="0.25">
      <c r="G833" t="s">
        <v>1318</v>
      </c>
    </row>
    <row r="834" spans="7:7" x14ac:dyDescent="0.25">
      <c r="G834" t="s">
        <v>1319</v>
      </c>
    </row>
    <row r="835" spans="7:7" x14ac:dyDescent="0.25">
      <c r="G835" t="s">
        <v>1320</v>
      </c>
    </row>
    <row r="836" spans="7:7" x14ac:dyDescent="0.25">
      <c r="G836" t="s">
        <v>1321</v>
      </c>
    </row>
    <row r="837" spans="7:7" x14ac:dyDescent="0.25">
      <c r="G837" t="s">
        <v>1322</v>
      </c>
    </row>
    <row r="838" spans="7:7" x14ac:dyDescent="0.25">
      <c r="G838" t="s">
        <v>1323</v>
      </c>
    </row>
    <row r="839" spans="7:7" x14ac:dyDescent="0.25">
      <c r="G839" t="s">
        <v>1324</v>
      </c>
    </row>
    <row r="840" spans="7:7" x14ac:dyDescent="0.25">
      <c r="G840" t="s">
        <v>1325</v>
      </c>
    </row>
    <row r="841" spans="7:7" x14ac:dyDescent="0.25">
      <c r="G841" t="s">
        <v>1326</v>
      </c>
    </row>
    <row r="842" spans="7:7" x14ac:dyDescent="0.25">
      <c r="G842" t="s">
        <v>1327</v>
      </c>
    </row>
    <row r="843" spans="7:7" x14ac:dyDescent="0.25">
      <c r="G843" t="s">
        <v>1328</v>
      </c>
    </row>
    <row r="844" spans="7:7" x14ac:dyDescent="0.25">
      <c r="G844" t="s">
        <v>1329</v>
      </c>
    </row>
    <row r="845" spans="7:7" x14ac:dyDescent="0.25">
      <c r="G845" t="s">
        <v>1330</v>
      </c>
    </row>
    <row r="846" spans="7:7" x14ac:dyDescent="0.25">
      <c r="G846" t="s">
        <v>1331</v>
      </c>
    </row>
    <row r="847" spans="7:7" x14ac:dyDescent="0.25">
      <c r="G847" t="s">
        <v>1332</v>
      </c>
    </row>
    <row r="848" spans="7:7" x14ac:dyDescent="0.25">
      <c r="G848" t="s">
        <v>1333</v>
      </c>
    </row>
    <row r="849" spans="7:7" x14ac:dyDescent="0.25">
      <c r="G849" t="s">
        <v>1334</v>
      </c>
    </row>
    <row r="850" spans="7:7" x14ac:dyDescent="0.25">
      <c r="G850" t="s">
        <v>1335</v>
      </c>
    </row>
    <row r="851" spans="7:7" x14ac:dyDescent="0.25">
      <c r="G851" t="s">
        <v>1336</v>
      </c>
    </row>
    <row r="852" spans="7:7" x14ac:dyDescent="0.25">
      <c r="G852" t="s">
        <v>1337</v>
      </c>
    </row>
    <row r="853" spans="7:7" x14ac:dyDescent="0.25">
      <c r="G853" t="s">
        <v>1338</v>
      </c>
    </row>
    <row r="854" spans="7:7" x14ac:dyDescent="0.25">
      <c r="G854" t="s">
        <v>1339</v>
      </c>
    </row>
    <row r="855" spans="7:7" x14ac:dyDescent="0.25">
      <c r="G855" t="s">
        <v>1340</v>
      </c>
    </row>
    <row r="856" spans="7:7" x14ac:dyDescent="0.25">
      <c r="G856" t="s">
        <v>1341</v>
      </c>
    </row>
    <row r="857" spans="7:7" x14ac:dyDescent="0.25">
      <c r="G857" t="s">
        <v>1342</v>
      </c>
    </row>
    <row r="858" spans="7:7" x14ac:dyDescent="0.25">
      <c r="G858" t="s">
        <v>1343</v>
      </c>
    </row>
    <row r="859" spans="7:7" x14ac:dyDescent="0.25">
      <c r="G859" t="s">
        <v>1344</v>
      </c>
    </row>
    <row r="860" spans="7:7" x14ac:dyDescent="0.25">
      <c r="G860" t="s">
        <v>1345</v>
      </c>
    </row>
    <row r="861" spans="7:7" x14ac:dyDescent="0.25">
      <c r="G861" t="s">
        <v>1346</v>
      </c>
    </row>
    <row r="862" spans="7:7" x14ac:dyDescent="0.25">
      <c r="G862" t="s">
        <v>1347</v>
      </c>
    </row>
    <row r="863" spans="7:7" x14ac:dyDescent="0.25">
      <c r="G863" t="s">
        <v>1348</v>
      </c>
    </row>
    <row r="864" spans="7:7" x14ac:dyDescent="0.25">
      <c r="G864" t="s">
        <v>1349</v>
      </c>
    </row>
    <row r="865" spans="7:7" x14ac:dyDescent="0.25">
      <c r="G865" t="s">
        <v>1350</v>
      </c>
    </row>
    <row r="866" spans="7:7" x14ac:dyDescent="0.25">
      <c r="G866" t="s">
        <v>1351</v>
      </c>
    </row>
    <row r="867" spans="7:7" x14ac:dyDescent="0.25">
      <c r="G867" t="s">
        <v>1352</v>
      </c>
    </row>
    <row r="868" spans="7:7" x14ac:dyDescent="0.25">
      <c r="G868" t="s">
        <v>1353</v>
      </c>
    </row>
    <row r="869" spans="7:7" x14ac:dyDescent="0.25">
      <c r="G869" t="s">
        <v>1354</v>
      </c>
    </row>
    <row r="870" spans="7:7" x14ac:dyDescent="0.25">
      <c r="G870" t="s">
        <v>1355</v>
      </c>
    </row>
    <row r="871" spans="7:7" x14ac:dyDescent="0.25">
      <c r="G871" t="s">
        <v>1356</v>
      </c>
    </row>
    <row r="872" spans="7:7" x14ac:dyDescent="0.25">
      <c r="G872" t="s">
        <v>1357</v>
      </c>
    </row>
    <row r="873" spans="7:7" x14ac:dyDescent="0.25">
      <c r="G873" t="s">
        <v>1358</v>
      </c>
    </row>
    <row r="874" spans="7:7" x14ac:dyDescent="0.25">
      <c r="G874" t="s">
        <v>1359</v>
      </c>
    </row>
    <row r="875" spans="7:7" x14ac:dyDescent="0.25">
      <c r="G875" t="s">
        <v>1360</v>
      </c>
    </row>
    <row r="876" spans="7:7" x14ac:dyDescent="0.25">
      <c r="G876" t="s">
        <v>1361</v>
      </c>
    </row>
    <row r="877" spans="7:7" x14ac:dyDescent="0.25">
      <c r="G877" t="s">
        <v>1362</v>
      </c>
    </row>
    <row r="878" spans="7:7" x14ac:dyDescent="0.25">
      <c r="G878" t="s">
        <v>1363</v>
      </c>
    </row>
    <row r="879" spans="7:7" x14ac:dyDescent="0.25">
      <c r="G879" t="s">
        <v>1364</v>
      </c>
    </row>
    <row r="880" spans="7:7" x14ac:dyDescent="0.25">
      <c r="G880" t="s">
        <v>1365</v>
      </c>
    </row>
    <row r="881" spans="7:7" x14ac:dyDescent="0.25">
      <c r="G881" t="s">
        <v>1366</v>
      </c>
    </row>
    <row r="882" spans="7:7" x14ac:dyDescent="0.25">
      <c r="G882" t="s">
        <v>1367</v>
      </c>
    </row>
    <row r="883" spans="7:7" x14ac:dyDescent="0.25">
      <c r="G883" t="s">
        <v>1368</v>
      </c>
    </row>
    <row r="884" spans="7:7" x14ac:dyDescent="0.25">
      <c r="G884" t="s">
        <v>1369</v>
      </c>
    </row>
    <row r="885" spans="7:7" x14ac:dyDescent="0.25">
      <c r="G885" t="s">
        <v>1370</v>
      </c>
    </row>
    <row r="886" spans="7:7" x14ac:dyDescent="0.25">
      <c r="G886" t="s">
        <v>1371</v>
      </c>
    </row>
    <row r="887" spans="7:7" x14ac:dyDescent="0.25">
      <c r="G887" t="s">
        <v>1372</v>
      </c>
    </row>
    <row r="888" spans="7:7" x14ac:dyDescent="0.25">
      <c r="G888" t="s">
        <v>1373</v>
      </c>
    </row>
    <row r="889" spans="7:7" x14ac:dyDescent="0.25">
      <c r="G889" t="s">
        <v>1374</v>
      </c>
    </row>
    <row r="890" spans="7:7" x14ac:dyDescent="0.25">
      <c r="G890" t="s">
        <v>1375</v>
      </c>
    </row>
    <row r="891" spans="7:7" x14ac:dyDescent="0.25">
      <c r="G891" t="s">
        <v>1376</v>
      </c>
    </row>
    <row r="892" spans="7:7" x14ac:dyDescent="0.25">
      <c r="G892" t="s">
        <v>1377</v>
      </c>
    </row>
    <row r="893" spans="7:7" x14ac:dyDescent="0.25">
      <c r="G893" t="s">
        <v>1378</v>
      </c>
    </row>
    <row r="894" spans="7:7" x14ac:dyDescent="0.25">
      <c r="G894" t="s">
        <v>1379</v>
      </c>
    </row>
    <row r="895" spans="7:7" x14ac:dyDescent="0.25">
      <c r="G895" t="s">
        <v>1380</v>
      </c>
    </row>
    <row r="896" spans="7:7" x14ac:dyDescent="0.25">
      <c r="G896" t="s">
        <v>1381</v>
      </c>
    </row>
    <row r="897" spans="7:7" x14ac:dyDescent="0.25">
      <c r="G897" t="s">
        <v>1382</v>
      </c>
    </row>
    <row r="898" spans="7:7" x14ac:dyDescent="0.25">
      <c r="G898" t="s">
        <v>1383</v>
      </c>
    </row>
    <row r="899" spans="7:7" x14ac:dyDescent="0.25">
      <c r="G899" t="s">
        <v>1384</v>
      </c>
    </row>
    <row r="900" spans="7:7" x14ac:dyDescent="0.25">
      <c r="G900" t="s">
        <v>1385</v>
      </c>
    </row>
    <row r="901" spans="7:7" x14ac:dyDescent="0.25">
      <c r="G901" t="s">
        <v>1386</v>
      </c>
    </row>
    <row r="902" spans="7:7" x14ac:dyDescent="0.25">
      <c r="G902" t="s">
        <v>1387</v>
      </c>
    </row>
    <row r="903" spans="7:7" x14ac:dyDescent="0.25">
      <c r="G903" t="s">
        <v>1388</v>
      </c>
    </row>
    <row r="904" spans="7:7" x14ac:dyDescent="0.25">
      <c r="G904" t="s">
        <v>1389</v>
      </c>
    </row>
    <row r="905" spans="7:7" x14ac:dyDescent="0.25">
      <c r="G905" t="s">
        <v>1390</v>
      </c>
    </row>
    <row r="906" spans="7:7" x14ac:dyDescent="0.25">
      <c r="G906" t="s">
        <v>1391</v>
      </c>
    </row>
    <row r="907" spans="7:7" x14ac:dyDescent="0.25">
      <c r="G907" t="s">
        <v>1392</v>
      </c>
    </row>
    <row r="908" spans="7:7" x14ac:dyDescent="0.25">
      <c r="G908" t="s">
        <v>1393</v>
      </c>
    </row>
    <row r="909" spans="7:7" x14ac:dyDescent="0.25">
      <c r="G909" t="s">
        <v>1394</v>
      </c>
    </row>
    <row r="910" spans="7:7" x14ac:dyDescent="0.25">
      <c r="G910" t="s">
        <v>1395</v>
      </c>
    </row>
    <row r="911" spans="7:7" x14ac:dyDescent="0.25">
      <c r="G911" t="s">
        <v>1396</v>
      </c>
    </row>
    <row r="912" spans="7:7" x14ac:dyDescent="0.25">
      <c r="G912" t="s">
        <v>1397</v>
      </c>
    </row>
    <row r="913" spans="7:7" x14ac:dyDescent="0.25">
      <c r="G913" t="s">
        <v>1398</v>
      </c>
    </row>
    <row r="914" spans="7:7" x14ac:dyDescent="0.25">
      <c r="G914" t="s">
        <v>1399</v>
      </c>
    </row>
    <row r="915" spans="7:7" x14ac:dyDescent="0.25">
      <c r="G915" t="s">
        <v>1400</v>
      </c>
    </row>
    <row r="916" spans="7:7" x14ac:dyDescent="0.25">
      <c r="G916" t="s">
        <v>1401</v>
      </c>
    </row>
    <row r="917" spans="7:7" x14ac:dyDescent="0.25">
      <c r="G917" t="s">
        <v>1402</v>
      </c>
    </row>
    <row r="918" spans="7:7" x14ac:dyDescent="0.25">
      <c r="G918" t="s">
        <v>1403</v>
      </c>
    </row>
    <row r="919" spans="7:7" x14ac:dyDescent="0.25">
      <c r="G919" t="s">
        <v>1404</v>
      </c>
    </row>
    <row r="920" spans="7:7" x14ac:dyDescent="0.25">
      <c r="G920" t="s">
        <v>1405</v>
      </c>
    </row>
    <row r="921" spans="7:7" x14ac:dyDescent="0.25">
      <c r="G921" t="s">
        <v>1406</v>
      </c>
    </row>
    <row r="922" spans="7:7" x14ac:dyDescent="0.25">
      <c r="G922" t="s">
        <v>1407</v>
      </c>
    </row>
    <row r="923" spans="7:7" x14ac:dyDescent="0.25">
      <c r="G923" t="s">
        <v>1408</v>
      </c>
    </row>
    <row r="924" spans="7:7" x14ac:dyDescent="0.25">
      <c r="G924" t="s">
        <v>1409</v>
      </c>
    </row>
    <row r="925" spans="7:7" x14ac:dyDescent="0.25">
      <c r="G925" t="s">
        <v>1410</v>
      </c>
    </row>
    <row r="926" spans="7:7" x14ac:dyDescent="0.25">
      <c r="G926" t="s">
        <v>1411</v>
      </c>
    </row>
    <row r="927" spans="7:7" x14ac:dyDescent="0.25">
      <c r="G927" t="s">
        <v>1412</v>
      </c>
    </row>
    <row r="928" spans="7:7" x14ac:dyDescent="0.25">
      <c r="G928" t="s">
        <v>1413</v>
      </c>
    </row>
    <row r="929" spans="7:7" x14ac:dyDescent="0.25">
      <c r="G929" t="s">
        <v>1414</v>
      </c>
    </row>
    <row r="930" spans="7:7" x14ac:dyDescent="0.25">
      <c r="G930" t="s">
        <v>1415</v>
      </c>
    </row>
    <row r="931" spans="7:7" x14ac:dyDescent="0.25">
      <c r="G931" t="s">
        <v>1416</v>
      </c>
    </row>
    <row r="932" spans="7:7" x14ac:dyDescent="0.25">
      <c r="G932" t="s">
        <v>1417</v>
      </c>
    </row>
    <row r="933" spans="7:7" x14ac:dyDescent="0.25">
      <c r="G933" t="s">
        <v>1418</v>
      </c>
    </row>
    <row r="934" spans="7:7" x14ac:dyDescent="0.25">
      <c r="G934" t="s">
        <v>1419</v>
      </c>
    </row>
    <row r="935" spans="7:7" x14ac:dyDescent="0.25">
      <c r="G935" t="s">
        <v>1420</v>
      </c>
    </row>
    <row r="936" spans="7:7" x14ac:dyDescent="0.25">
      <c r="G936" t="s">
        <v>1421</v>
      </c>
    </row>
    <row r="937" spans="7:7" x14ac:dyDescent="0.25">
      <c r="G937" t="s">
        <v>1422</v>
      </c>
    </row>
    <row r="938" spans="7:7" x14ac:dyDescent="0.25">
      <c r="G938" t="s">
        <v>1423</v>
      </c>
    </row>
    <row r="939" spans="7:7" x14ac:dyDescent="0.25">
      <c r="G939" t="s">
        <v>1424</v>
      </c>
    </row>
    <row r="940" spans="7:7" x14ac:dyDescent="0.25">
      <c r="G940" t="s">
        <v>1425</v>
      </c>
    </row>
    <row r="941" spans="7:7" x14ac:dyDescent="0.25">
      <c r="G941" t="s">
        <v>1426</v>
      </c>
    </row>
    <row r="942" spans="7:7" x14ac:dyDescent="0.25">
      <c r="G942" t="s">
        <v>1427</v>
      </c>
    </row>
    <row r="943" spans="7:7" x14ac:dyDescent="0.25">
      <c r="G943" t="s">
        <v>1428</v>
      </c>
    </row>
    <row r="944" spans="7:7" x14ac:dyDescent="0.25">
      <c r="G944" t="s">
        <v>1429</v>
      </c>
    </row>
    <row r="945" spans="7:7" x14ac:dyDescent="0.25">
      <c r="G945" t="s">
        <v>1430</v>
      </c>
    </row>
    <row r="946" spans="7:7" x14ac:dyDescent="0.25">
      <c r="G946" t="s">
        <v>1431</v>
      </c>
    </row>
    <row r="947" spans="7:7" x14ac:dyDescent="0.25">
      <c r="G947" t="s">
        <v>1432</v>
      </c>
    </row>
    <row r="948" spans="7:7" x14ac:dyDescent="0.25">
      <c r="G948" t="s">
        <v>1433</v>
      </c>
    </row>
    <row r="949" spans="7:7" x14ac:dyDescent="0.25">
      <c r="G949" t="s">
        <v>1434</v>
      </c>
    </row>
    <row r="950" spans="7:7" x14ac:dyDescent="0.25">
      <c r="G950" t="s">
        <v>1435</v>
      </c>
    </row>
    <row r="951" spans="7:7" x14ac:dyDescent="0.25">
      <c r="G951" t="s">
        <v>1436</v>
      </c>
    </row>
    <row r="952" spans="7:7" x14ac:dyDescent="0.25">
      <c r="G952" t="s">
        <v>1437</v>
      </c>
    </row>
    <row r="953" spans="7:7" x14ac:dyDescent="0.25">
      <c r="G953" t="s">
        <v>1438</v>
      </c>
    </row>
    <row r="954" spans="7:7" x14ac:dyDescent="0.25">
      <c r="G954" t="s">
        <v>1439</v>
      </c>
    </row>
    <row r="955" spans="7:7" x14ac:dyDescent="0.25">
      <c r="G955" t="s">
        <v>1440</v>
      </c>
    </row>
    <row r="956" spans="7:7" x14ac:dyDescent="0.25">
      <c r="G956" t="s">
        <v>1441</v>
      </c>
    </row>
    <row r="957" spans="7:7" x14ac:dyDescent="0.25">
      <c r="G957" t="s">
        <v>1442</v>
      </c>
    </row>
    <row r="958" spans="7:7" x14ac:dyDescent="0.25">
      <c r="G958" t="s">
        <v>1443</v>
      </c>
    </row>
    <row r="959" spans="7:7" x14ac:dyDescent="0.25">
      <c r="G959" t="s">
        <v>1444</v>
      </c>
    </row>
    <row r="960" spans="7:7" x14ac:dyDescent="0.25">
      <c r="G960" t="s">
        <v>1445</v>
      </c>
    </row>
    <row r="961" spans="7:7" x14ac:dyDescent="0.25">
      <c r="G961" t="s">
        <v>1446</v>
      </c>
    </row>
    <row r="962" spans="7:7" x14ac:dyDescent="0.25">
      <c r="G962" t="s">
        <v>1447</v>
      </c>
    </row>
    <row r="963" spans="7:7" x14ac:dyDescent="0.25">
      <c r="G963" t="s">
        <v>1448</v>
      </c>
    </row>
    <row r="964" spans="7:7" x14ac:dyDescent="0.25">
      <c r="G964" t="s">
        <v>1449</v>
      </c>
    </row>
    <row r="965" spans="7:7" x14ac:dyDescent="0.25">
      <c r="G965" t="s">
        <v>1450</v>
      </c>
    </row>
    <row r="966" spans="7:7" x14ac:dyDescent="0.25">
      <c r="G966" t="s">
        <v>1451</v>
      </c>
    </row>
    <row r="967" spans="7:7" x14ac:dyDescent="0.25">
      <c r="G967" t="s">
        <v>1452</v>
      </c>
    </row>
    <row r="968" spans="7:7" x14ac:dyDescent="0.25">
      <c r="G968" t="s">
        <v>1453</v>
      </c>
    </row>
    <row r="969" spans="7:7" x14ac:dyDescent="0.25">
      <c r="G969" t="s">
        <v>1454</v>
      </c>
    </row>
    <row r="970" spans="7:7" x14ac:dyDescent="0.25">
      <c r="G970" t="s">
        <v>1455</v>
      </c>
    </row>
    <row r="971" spans="7:7" x14ac:dyDescent="0.25">
      <c r="G971" t="s">
        <v>1456</v>
      </c>
    </row>
    <row r="972" spans="7:7" x14ac:dyDescent="0.25">
      <c r="G972" t="s">
        <v>1457</v>
      </c>
    </row>
    <row r="973" spans="7:7" x14ac:dyDescent="0.25">
      <c r="G973" t="s">
        <v>1458</v>
      </c>
    </row>
    <row r="974" spans="7:7" x14ac:dyDescent="0.25">
      <c r="G974" t="s">
        <v>1459</v>
      </c>
    </row>
    <row r="975" spans="7:7" x14ac:dyDescent="0.25">
      <c r="G975" t="s">
        <v>1460</v>
      </c>
    </row>
    <row r="976" spans="7:7" x14ac:dyDescent="0.25">
      <c r="G976" t="s">
        <v>1461</v>
      </c>
    </row>
    <row r="977" spans="7:7" x14ac:dyDescent="0.25">
      <c r="G977" t="s">
        <v>1462</v>
      </c>
    </row>
    <row r="978" spans="7:7" x14ac:dyDescent="0.25">
      <c r="G978" t="s">
        <v>1463</v>
      </c>
    </row>
    <row r="979" spans="7:7" x14ac:dyDescent="0.25">
      <c r="G979" t="s">
        <v>1464</v>
      </c>
    </row>
    <row r="980" spans="7:7" x14ac:dyDescent="0.25">
      <c r="G980" t="s">
        <v>1465</v>
      </c>
    </row>
    <row r="981" spans="7:7" x14ac:dyDescent="0.25">
      <c r="G981" t="s">
        <v>1466</v>
      </c>
    </row>
    <row r="982" spans="7:7" x14ac:dyDescent="0.25">
      <c r="G982" t="s">
        <v>1467</v>
      </c>
    </row>
    <row r="983" spans="7:7" x14ac:dyDescent="0.25">
      <c r="G983" t="s">
        <v>1468</v>
      </c>
    </row>
    <row r="984" spans="7:7" x14ac:dyDescent="0.25">
      <c r="G984" t="s">
        <v>1469</v>
      </c>
    </row>
    <row r="985" spans="7:7" x14ac:dyDescent="0.25">
      <c r="G985" t="s">
        <v>1470</v>
      </c>
    </row>
    <row r="986" spans="7:7" x14ac:dyDescent="0.25">
      <c r="G986" t="s">
        <v>1471</v>
      </c>
    </row>
    <row r="987" spans="7:7" x14ac:dyDescent="0.25">
      <c r="G987" t="s">
        <v>1472</v>
      </c>
    </row>
    <row r="988" spans="7:7" x14ac:dyDescent="0.25">
      <c r="G988" t="s">
        <v>1473</v>
      </c>
    </row>
    <row r="989" spans="7:7" x14ac:dyDescent="0.25">
      <c r="G989" t="s">
        <v>1474</v>
      </c>
    </row>
    <row r="990" spans="7:7" x14ac:dyDescent="0.25">
      <c r="G990" t="s">
        <v>1475</v>
      </c>
    </row>
    <row r="991" spans="7:7" x14ac:dyDescent="0.25">
      <c r="G991" t="s">
        <v>1476</v>
      </c>
    </row>
    <row r="992" spans="7:7" x14ac:dyDescent="0.25">
      <c r="G992" t="s">
        <v>1477</v>
      </c>
    </row>
    <row r="993" spans="7:7" x14ac:dyDescent="0.25">
      <c r="G993" t="s">
        <v>1478</v>
      </c>
    </row>
    <row r="994" spans="7:7" x14ac:dyDescent="0.25">
      <c r="G994" t="s">
        <v>1479</v>
      </c>
    </row>
    <row r="995" spans="7:7" x14ac:dyDescent="0.25">
      <c r="G995" t="s">
        <v>1480</v>
      </c>
    </row>
    <row r="996" spans="7:7" x14ac:dyDescent="0.25">
      <c r="G996" t="s">
        <v>1481</v>
      </c>
    </row>
    <row r="997" spans="7:7" x14ac:dyDescent="0.25">
      <c r="G997" t="s">
        <v>1482</v>
      </c>
    </row>
    <row r="998" spans="7:7" x14ac:dyDescent="0.25">
      <c r="G998" t="s">
        <v>1483</v>
      </c>
    </row>
    <row r="999" spans="7:7" x14ac:dyDescent="0.25">
      <c r="G999" t="s">
        <v>1484</v>
      </c>
    </row>
    <row r="1000" spans="7:7" x14ac:dyDescent="0.25">
      <c r="G1000" t="s">
        <v>1485</v>
      </c>
    </row>
    <row r="1001" spans="7:7" x14ac:dyDescent="0.25">
      <c r="G1001" t="s">
        <v>1486</v>
      </c>
    </row>
    <row r="1002" spans="7:7" x14ac:dyDescent="0.25">
      <c r="G1002" t="s">
        <v>1487</v>
      </c>
    </row>
    <row r="1003" spans="7:7" x14ac:dyDescent="0.25">
      <c r="G1003" t="s">
        <v>1488</v>
      </c>
    </row>
    <row r="1004" spans="7:7" x14ac:dyDescent="0.25">
      <c r="G1004" t="s">
        <v>1489</v>
      </c>
    </row>
    <row r="1005" spans="7:7" x14ac:dyDescent="0.25">
      <c r="G1005" t="s">
        <v>1490</v>
      </c>
    </row>
    <row r="1006" spans="7:7" x14ac:dyDescent="0.25">
      <c r="G1006" t="s">
        <v>1491</v>
      </c>
    </row>
    <row r="1007" spans="7:7" x14ac:dyDescent="0.25">
      <c r="G1007" t="s">
        <v>1492</v>
      </c>
    </row>
    <row r="1008" spans="7:7" x14ac:dyDescent="0.25">
      <c r="G1008" t="s">
        <v>1493</v>
      </c>
    </row>
    <row r="1009" spans="7:7" x14ac:dyDescent="0.25">
      <c r="G1009" t="s">
        <v>1494</v>
      </c>
    </row>
    <row r="1010" spans="7:7" x14ac:dyDescent="0.25">
      <c r="G1010" t="s">
        <v>1495</v>
      </c>
    </row>
    <row r="1011" spans="7:7" x14ac:dyDescent="0.25">
      <c r="G1011" t="s">
        <v>1496</v>
      </c>
    </row>
    <row r="1012" spans="7:7" x14ac:dyDescent="0.25">
      <c r="G1012" t="s">
        <v>1497</v>
      </c>
    </row>
    <row r="1013" spans="7:7" x14ac:dyDescent="0.25">
      <c r="G1013" t="s">
        <v>1498</v>
      </c>
    </row>
    <row r="1014" spans="7:7" x14ac:dyDescent="0.25">
      <c r="G1014" t="s">
        <v>1499</v>
      </c>
    </row>
    <row r="1015" spans="7:7" x14ac:dyDescent="0.25">
      <c r="G1015" t="s">
        <v>1500</v>
      </c>
    </row>
    <row r="1016" spans="7:7" x14ac:dyDescent="0.25">
      <c r="G1016" t="s">
        <v>1501</v>
      </c>
    </row>
    <row r="1017" spans="7:7" x14ac:dyDescent="0.25">
      <c r="G1017" t="s">
        <v>1502</v>
      </c>
    </row>
    <row r="1018" spans="7:7" x14ac:dyDescent="0.25">
      <c r="G1018" t="s">
        <v>1503</v>
      </c>
    </row>
    <row r="1019" spans="7:7" x14ac:dyDescent="0.25">
      <c r="G1019" t="s">
        <v>1504</v>
      </c>
    </row>
    <row r="1020" spans="7:7" x14ac:dyDescent="0.25">
      <c r="G1020" t="s">
        <v>1505</v>
      </c>
    </row>
    <row r="1021" spans="7:7" x14ac:dyDescent="0.25">
      <c r="G1021" t="s">
        <v>1506</v>
      </c>
    </row>
    <row r="1022" spans="7:7" x14ac:dyDescent="0.25">
      <c r="G1022" t="s">
        <v>1507</v>
      </c>
    </row>
    <row r="1023" spans="7:7" x14ac:dyDescent="0.25">
      <c r="G1023" t="s">
        <v>1508</v>
      </c>
    </row>
    <row r="1024" spans="7:7" x14ac:dyDescent="0.25">
      <c r="G1024" t="s">
        <v>1509</v>
      </c>
    </row>
    <row r="1025" spans="7:7" x14ac:dyDescent="0.25">
      <c r="G1025" t="s">
        <v>1510</v>
      </c>
    </row>
    <row r="1026" spans="7:7" x14ac:dyDescent="0.25">
      <c r="G1026" t="s">
        <v>1511</v>
      </c>
    </row>
    <row r="1027" spans="7:7" x14ac:dyDescent="0.25">
      <c r="G1027" t="s">
        <v>1512</v>
      </c>
    </row>
    <row r="1028" spans="7:7" x14ac:dyDescent="0.25">
      <c r="G1028" t="s">
        <v>1513</v>
      </c>
    </row>
    <row r="1029" spans="7:7" x14ac:dyDescent="0.25">
      <c r="G1029" t="s">
        <v>1514</v>
      </c>
    </row>
    <row r="1030" spans="7:7" x14ac:dyDescent="0.25">
      <c r="G1030" t="s">
        <v>1515</v>
      </c>
    </row>
    <row r="1031" spans="7:7" x14ac:dyDescent="0.25">
      <c r="G1031" t="s">
        <v>1516</v>
      </c>
    </row>
    <row r="1032" spans="7:7" x14ac:dyDescent="0.25">
      <c r="G1032" t="s">
        <v>1517</v>
      </c>
    </row>
    <row r="1033" spans="7:7" x14ac:dyDescent="0.25">
      <c r="G1033" t="s">
        <v>1518</v>
      </c>
    </row>
    <row r="1034" spans="7:7" x14ac:dyDescent="0.25">
      <c r="G1034" t="s">
        <v>1519</v>
      </c>
    </row>
    <row r="1035" spans="7:7" x14ac:dyDescent="0.25">
      <c r="G1035" t="s">
        <v>1520</v>
      </c>
    </row>
    <row r="1036" spans="7:7" x14ac:dyDescent="0.25">
      <c r="G1036" t="s">
        <v>1521</v>
      </c>
    </row>
    <row r="1037" spans="7:7" x14ac:dyDescent="0.25">
      <c r="G1037" t="s">
        <v>1522</v>
      </c>
    </row>
    <row r="1038" spans="7:7" x14ac:dyDescent="0.25">
      <c r="G1038" t="s">
        <v>1523</v>
      </c>
    </row>
    <row r="1039" spans="7:7" x14ac:dyDescent="0.25">
      <c r="G1039" t="s">
        <v>1524</v>
      </c>
    </row>
    <row r="1040" spans="7:7" x14ac:dyDescent="0.25">
      <c r="G1040" t="s">
        <v>1525</v>
      </c>
    </row>
    <row r="1041" spans="7:7" x14ac:dyDescent="0.25">
      <c r="G1041" t="s">
        <v>1526</v>
      </c>
    </row>
    <row r="1042" spans="7:7" x14ac:dyDescent="0.25">
      <c r="G1042" t="s">
        <v>1527</v>
      </c>
    </row>
    <row r="1043" spans="7:7" x14ac:dyDescent="0.25">
      <c r="G1043" t="s">
        <v>1528</v>
      </c>
    </row>
    <row r="1044" spans="7:7" x14ac:dyDescent="0.25">
      <c r="G1044" t="s">
        <v>1529</v>
      </c>
    </row>
    <row r="1045" spans="7:7" x14ac:dyDescent="0.25">
      <c r="G1045" t="s">
        <v>1530</v>
      </c>
    </row>
    <row r="1046" spans="7:7" x14ac:dyDescent="0.25">
      <c r="G1046" t="s">
        <v>1531</v>
      </c>
    </row>
    <row r="1047" spans="7:7" x14ac:dyDescent="0.25">
      <c r="G1047" t="s">
        <v>1532</v>
      </c>
    </row>
    <row r="1048" spans="7:7" x14ac:dyDescent="0.25">
      <c r="G1048" t="s">
        <v>1533</v>
      </c>
    </row>
    <row r="1049" spans="7:7" x14ac:dyDescent="0.25">
      <c r="G1049" t="s">
        <v>1534</v>
      </c>
    </row>
    <row r="1050" spans="7:7" x14ac:dyDescent="0.25">
      <c r="G1050" t="s">
        <v>1535</v>
      </c>
    </row>
    <row r="1051" spans="7:7" x14ac:dyDescent="0.25">
      <c r="G1051" t="s">
        <v>1536</v>
      </c>
    </row>
    <row r="1052" spans="7:7" x14ac:dyDescent="0.25">
      <c r="G1052" t="s">
        <v>1537</v>
      </c>
    </row>
    <row r="1053" spans="7:7" x14ac:dyDescent="0.25">
      <c r="G1053" t="s">
        <v>1538</v>
      </c>
    </row>
    <row r="1054" spans="7:7" x14ac:dyDescent="0.25">
      <c r="G1054" t="s">
        <v>1539</v>
      </c>
    </row>
    <row r="1055" spans="7:7" x14ac:dyDescent="0.25">
      <c r="G1055" t="s">
        <v>1540</v>
      </c>
    </row>
    <row r="1056" spans="7:7" x14ac:dyDescent="0.25">
      <c r="G1056" t="s">
        <v>1541</v>
      </c>
    </row>
    <row r="1057" spans="7:7" x14ac:dyDescent="0.25">
      <c r="G1057" t="s">
        <v>1542</v>
      </c>
    </row>
    <row r="1058" spans="7:7" x14ac:dyDescent="0.25">
      <c r="G1058" t="s">
        <v>1543</v>
      </c>
    </row>
    <row r="1059" spans="7:7" x14ac:dyDescent="0.25">
      <c r="G1059" t="s">
        <v>1544</v>
      </c>
    </row>
    <row r="1060" spans="7:7" x14ac:dyDescent="0.25">
      <c r="G1060" t="s">
        <v>1545</v>
      </c>
    </row>
    <row r="1061" spans="7:7" x14ac:dyDescent="0.25">
      <c r="G1061" t="s">
        <v>1546</v>
      </c>
    </row>
    <row r="1062" spans="7:7" x14ac:dyDescent="0.25">
      <c r="G1062" t="s">
        <v>1547</v>
      </c>
    </row>
    <row r="1063" spans="7:7" x14ac:dyDescent="0.25">
      <c r="G1063" t="s">
        <v>1548</v>
      </c>
    </row>
    <row r="1064" spans="7:7" x14ac:dyDescent="0.25">
      <c r="G1064" t="s">
        <v>1549</v>
      </c>
    </row>
    <row r="1065" spans="7:7" x14ac:dyDescent="0.25">
      <c r="G1065" t="s">
        <v>1550</v>
      </c>
    </row>
    <row r="1066" spans="7:7" x14ac:dyDescent="0.25">
      <c r="G1066" t="s">
        <v>1551</v>
      </c>
    </row>
    <row r="1067" spans="7:7" x14ac:dyDescent="0.25">
      <c r="G1067" t="s">
        <v>1552</v>
      </c>
    </row>
    <row r="1068" spans="7:7" x14ac:dyDescent="0.25">
      <c r="G1068" t="s">
        <v>1553</v>
      </c>
    </row>
    <row r="1069" spans="7:7" x14ac:dyDescent="0.25">
      <c r="G1069" t="s">
        <v>1554</v>
      </c>
    </row>
    <row r="1070" spans="7:7" x14ac:dyDescent="0.25">
      <c r="G1070" t="s">
        <v>1555</v>
      </c>
    </row>
    <row r="1071" spans="7:7" x14ac:dyDescent="0.25">
      <c r="G1071" t="s">
        <v>1556</v>
      </c>
    </row>
    <row r="1072" spans="7:7" x14ac:dyDescent="0.25">
      <c r="G1072" t="s">
        <v>1557</v>
      </c>
    </row>
    <row r="1073" spans="7:7" x14ac:dyDescent="0.25">
      <c r="G1073" t="s">
        <v>1558</v>
      </c>
    </row>
    <row r="1074" spans="7:7" x14ac:dyDescent="0.25">
      <c r="G1074" t="s">
        <v>1559</v>
      </c>
    </row>
    <row r="1075" spans="7:7" x14ac:dyDescent="0.25">
      <c r="G1075" t="s">
        <v>1560</v>
      </c>
    </row>
    <row r="1076" spans="7:7" x14ac:dyDescent="0.25">
      <c r="G1076" t="s">
        <v>1561</v>
      </c>
    </row>
    <row r="1077" spans="7:7" x14ac:dyDescent="0.25">
      <c r="G1077" t="s">
        <v>1562</v>
      </c>
    </row>
    <row r="1078" spans="7:7" x14ac:dyDescent="0.25">
      <c r="G1078" t="s">
        <v>1563</v>
      </c>
    </row>
    <row r="1079" spans="7:7" x14ac:dyDescent="0.25">
      <c r="G1079" t="s">
        <v>1564</v>
      </c>
    </row>
    <row r="1080" spans="7:7" x14ac:dyDescent="0.25">
      <c r="G1080" t="s">
        <v>1565</v>
      </c>
    </row>
    <row r="1081" spans="7:7" x14ac:dyDescent="0.25">
      <c r="G1081" t="s">
        <v>1566</v>
      </c>
    </row>
    <row r="1082" spans="7:7" x14ac:dyDescent="0.25">
      <c r="G1082" t="s">
        <v>1567</v>
      </c>
    </row>
    <row r="1083" spans="7:7" x14ac:dyDescent="0.25">
      <c r="G1083" t="s">
        <v>1568</v>
      </c>
    </row>
    <row r="1084" spans="7:7" x14ac:dyDescent="0.25">
      <c r="G1084" t="s">
        <v>1569</v>
      </c>
    </row>
    <row r="1085" spans="7:7" x14ac:dyDescent="0.25">
      <c r="G1085" t="s">
        <v>1570</v>
      </c>
    </row>
    <row r="1086" spans="7:7" x14ac:dyDescent="0.25">
      <c r="G1086" t="s">
        <v>1571</v>
      </c>
    </row>
    <row r="1087" spans="7:7" x14ac:dyDescent="0.25">
      <c r="G1087" t="s">
        <v>1572</v>
      </c>
    </row>
    <row r="1088" spans="7:7" x14ac:dyDescent="0.25">
      <c r="G1088" t="s">
        <v>1573</v>
      </c>
    </row>
    <row r="1089" spans="7:7" x14ac:dyDescent="0.25">
      <c r="G1089" t="s">
        <v>1574</v>
      </c>
    </row>
    <row r="1090" spans="7:7" x14ac:dyDescent="0.25">
      <c r="G1090" t="s">
        <v>1575</v>
      </c>
    </row>
    <row r="1091" spans="7:7" x14ac:dyDescent="0.25">
      <c r="G1091" t="s">
        <v>1576</v>
      </c>
    </row>
    <row r="1092" spans="7:7" x14ac:dyDescent="0.25">
      <c r="G1092" t="s">
        <v>1577</v>
      </c>
    </row>
    <row r="1093" spans="7:7" x14ac:dyDescent="0.25">
      <c r="G1093" t="s">
        <v>1578</v>
      </c>
    </row>
    <row r="1094" spans="7:7" x14ac:dyDescent="0.25">
      <c r="G1094" t="s">
        <v>1579</v>
      </c>
    </row>
    <row r="1095" spans="7:7" x14ac:dyDescent="0.25">
      <c r="G1095" t="s">
        <v>1580</v>
      </c>
    </row>
    <row r="1096" spans="7:7" x14ac:dyDescent="0.25">
      <c r="G1096" t="s">
        <v>1581</v>
      </c>
    </row>
    <row r="1097" spans="7:7" x14ac:dyDescent="0.25">
      <c r="G1097" t="s">
        <v>1582</v>
      </c>
    </row>
    <row r="1098" spans="7:7" x14ac:dyDescent="0.25">
      <c r="G1098" t="s">
        <v>1583</v>
      </c>
    </row>
    <row r="1099" spans="7:7" x14ac:dyDescent="0.25">
      <c r="G1099" t="s">
        <v>1584</v>
      </c>
    </row>
    <row r="1100" spans="7:7" x14ac:dyDescent="0.25">
      <c r="G1100" t="s">
        <v>1585</v>
      </c>
    </row>
    <row r="1101" spans="7:7" x14ac:dyDescent="0.25">
      <c r="G1101" t="s">
        <v>1586</v>
      </c>
    </row>
    <row r="1102" spans="7:7" x14ac:dyDescent="0.25">
      <c r="G1102" t="s">
        <v>1587</v>
      </c>
    </row>
    <row r="1103" spans="7:7" x14ac:dyDescent="0.25">
      <c r="G1103" t="s">
        <v>1588</v>
      </c>
    </row>
    <row r="1104" spans="7:7" x14ac:dyDescent="0.25">
      <c r="G1104" t="s">
        <v>1589</v>
      </c>
    </row>
    <row r="1105" spans="7:7" x14ac:dyDescent="0.25">
      <c r="G1105" t="s">
        <v>1590</v>
      </c>
    </row>
    <row r="1106" spans="7:7" x14ac:dyDescent="0.25">
      <c r="G1106" t="s">
        <v>1591</v>
      </c>
    </row>
    <row r="1107" spans="7:7" x14ac:dyDescent="0.25">
      <c r="G1107" t="s">
        <v>1592</v>
      </c>
    </row>
    <row r="1108" spans="7:7" x14ac:dyDescent="0.25">
      <c r="G1108" t="s">
        <v>1593</v>
      </c>
    </row>
    <row r="1109" spans="7:7" x14ac:dyDescent="0.25">
      <c r="G1109" t="s">
        <v>1594</v>
      </c>
    </row>
    <row r="1110" spans="7:7" x14ac:dyDescent="0.25">
      <c r="G1110" t="s">
        <v>1595</v>
      </c>
    </row>
    <row r="1111" spans="7:7" x14ac:dyDescent="0.25">
      <c r="G1111" t="s">
        <v>1596</v>
      </c>
    </row>
    <row r="1112" spans="7:7" x14ac:dyDescent="0.25">
      <c r="G1112" t="s">
        <v>1597</v>
      </c>
    </row>
    <row r="1113" spans="7:7" x14ac:dyDescent="0.25">
      <c r="G1113" t="s">
        <v>1598</v>
      </c>
    </row>
    <row r="1114" spans="7:7" x14ac:dyDescent="0.25">
      <c r="G1114" t="s">
        <v>1599</v>
      </c>
    </row>
    <row r="1115" spans="7:7" x14ac:dyDescent="0.25">
      <c r="G1115" t="s">
        <v>1600</v>
      </c>
    </row>
    <row r="1116" spans="7:7" x14ac:dyDescent="0.25">
      <c r="G1116" t="s">
        <v>1601</v>
      </c>
    </row>
    <row r="1117" spans="7:7" x14ac:dyDescent="0.25">
      <c r="G1117" t="s">
        <v>1602</v>
      </c>
    </row>
    <row r="1118" spans="7:7" x14ac:dyDescent="0.25">
      <c r="G1118" t="s">
        <v>1603</v>
      </c>
    </row>
    <row r="1119" spans="7:7" x14ac:dyDescent="0.25">
      <c r="G1119" t="s">
        <v>1604</v>
      </c>
    </row>
    <row r="1120" spans="7:7" x14ac:dyDescent="0.25">
      <c r="G1120" t="s">
        <v>1605</v>
      </c>
    </row>
    <row r="1121" spans="7:7" x14ac:dyDescent="0.25">
      <c r="G1121" t="s">
        <v>1606</v>
      </c>
    </row>
    <row r="1122" spans="7:7" x14ac:dyDescent="0.25">
      <c r="G1122" t="s">
        <v>1607</v>
      </c>
    </row>
    <row r="1123" spans="7:7" x14ac:dyDescent="0.25">
      <c r="G1123" t="s">
        <v>1608</v>
      </c>
    </row>
    <row r="1124" spans="7:7" x14ac:dyDescent="0.25">
      <c r="G1124" t="s">
        <v>1609</v>
      </c>
    </row>
    <row r="1125" spans="7:7" x14ac:dyDescent="0.25">
      <c r="G1125" t="s">
        <v>1610</v>
      </c>
    </row>
    <row r="1126" spans="7:7" x14ac:dyDescent="0.25">
      <c r="G1126" t="s">
        <v>1611</v>
      </c>
    </row>
    <row r="1127" spans="7:7" x14ac:dyDescent="0.25">
      <c r="G1127" t="s">
        <v>1612</v>
      </c>
    </row>
    <row r="1128" spans="7:7" x14ac:dyDescent="0.25">
      <c r="G1128" t="s">
        <v>1613</v>
      </c>
    </row>
    <row r="1129" spans="7:7" x14ac:dyDescent="0.25">
      <c r="G1129" t="s">
        <v>1614</v>
      </c>
    </row>
    <row r="1130" spans="7:7" x14ac:dyDescent="0.25">
      <c r="G1130" t="s">
        <v>1615</v>
      </c>
    </row>
    <row r="1131" spans="7:7" x14ac:dyDescent="0.25">
      <c r="G1131" t="s">
        <v>1616</v>
      </c>
    </row>
    <row r="1132" spans="7:7" x14ac:dyDescent="0.25">
      <c r="G1132" t="s">
        <v>1617</v>
      </c>
    </row>
    <row r="1133" spans="7:7" x14ac:dyDescent="0.25">
      <c r="G1133" t="s">
        <v>1618</v>
      </c>
    </row>
    <row r="1134" spans="7:7" x14ac:dyDescent="0.25">
      <c r="G1134" t="s">
        <v>1619</v>
      </c>
    </row>
    <row r="1135" spans="7:7" x14ac:dyDescent="0.25">
      <c r="G1135" t="s">
        <v>1620</v>
      </c>
    </row>
    <row r="1136" spans="7:7" x14ac:dyDescent="0.25">
      <c r="G1136" t="s">
        <v>1621</v>
      </c>
    </row>
    <row r="1137" spans="7:7" x14ac:dyDescent="0.25">
      <c r="G1137" t="s">
        <v>1622</v>
      </c>
    </row>
    <row r="1138" spans="7:7" x14ac:dyDescent="0.25">
      <c r="G1138" t="s">
        <v>1623</v>
      </c>
    </row>
    <row r="1139" spans="7:7" x14ac:dyDescent="0.25">
      <c r="G1139" t="s">
        <v>1624</v>
      </c>
    </row>
    <row r="1140" spans="7:7" x14ac:dyDescent="0.25">
      <c r="G1140" t="s">
        <v>1625</v>
      </c>
    </row>
    <row r="1141" spans="7:7" x14ac:dyDescent="0.25">
      <c r="G1141" t="s">
        <v>1626</v>
      </c>
    </row>
    <row r="1142" spans="7:7" x14ac:dyDescent="0.25">
      <c r="G1142" t="s">
        <v>1627</v>
      </c>
    </row>
    <row r="1143" spans="7:7" x14ac:dyDescent="0.25">
      <c r="G1143" t="s">
        <v>1628</v>
      </c>
    </row>
    <row r="1144" spans="7:7" x14ac:dyDescent="0.25">
      <c r="G1144" t="s">
        <v>1629</v>
      </c>
    </row>
    <row r="1145" spans="7:7" x14ac:dyDescent="0.25">
      <c r="G1145" t="s">
        <v>1630</v>
      </c>
    </row>
    <row r="1146" spans="7:7" x14ac:dyDescent="0.25">
      <c r="G1146" t="s">
        <v>1631</v>
      </c>
    </row>
    <row r="1147" spans="7:7" x14ac:dyDescent="0.25">
      <c r="G1147" t="s">
        <v>1632</v>
      </c>
    </row>
    <row r="1148" spans="7:7" x14ac:dyDescent="0.25">
      <c r="G1148" t="s">
        <v>1633</v>
      </c>
    </row>
    <row r="1149" spans="7:7" x14ac:dyDescent="0.25">
      <c r="G1149" t="s">
        <v>1634</v>
      </c>
    </row>
    <row r="1150" spans="7:7" x14ac:dyDescent="0.25">
      <c r="G1150" t="s">
        <v>1635</v>
      </c>
    </row>
    <row r="1151" spans="7:7" x14ac:dyDescent="0.25">
      <c r="G1151" t="s">
        <v>1636</v>
      </c>
    </row>
    <row r="1152" spans="7:7" x14ac:dyDescent="0.25">
      <c r="G1152" t="s">
        <v>1637</v>
      </c>
    </row>
    <row r="1153" spans="7:7" x14ac:dyDescent="0.25">
      <c r="G1153" t="s">
        <v>1638</v>
      </c>
    </row>
    <row r="1154" spans="7:7" x14ac:dyDescent="0.25">
      <c r="G1154" t="s">
        <v>1639</v>
      </c>
    </row>
    <row r="1155" spans="7:7" x14ac:dyDescent="0.25">
      <c r="G1155" t="s">
        <v>1640</v>
      </c>
    </row>
    <row r="1156" spans="7:7" x14ac:dyDescent="0.25">
      <c r="G1156" t="s">
        <v>1641</v>
      </c>
    </row>
    <row r="1157" spans="7:7" x14ac:dyDescent="0.25">
      <c r="G1157" t="s">
        <v>1642</v>
      </c>
    </row>
    <row r="1158" spans="7:7" x14ac:dyDescent="0.25">
      <c r="G1158" t="s">
        <v>1643</v>
      </c>
    </row>
    <row r="1159" spans="7:7" x14ac:dyDescent="0.25">
      <c r="G1159" t="s">
        <v>1644</v>
      </c>
    </row>
    <row r="1160" spans="7:7" x14ac:dyDescent="0.25">
      <c r="G1160" t="s">
        <v>1645</v>
      </c>
    </row>
    <row r="1161" spans="7:7" x14ac:dyDescent="0.25">
      <c r="G1161" t="s">
        <v>1646</v>
      </c>
    </row>
    <row r="1162" spans="7:7" x14ac:dyDescent="0.25">
      <c r="G1162" t="s">
        <v>1647</v>
      </c>
    </row>
    <row r="1163" spans="7:7" x14ac:dyDescent="0.25">
      <c r="G1163" t="s">
        <v>1648</v>
      </c>
    </row>
    <row r="1164" spans="7:7" x14ac:dyDescent="0.25">
      <c r="G1164" t="s">
        <v>1649</v>
      </c>
    </row>
    <row r="1165" spans="7:7" x14ac:dyDescent="0.25">
      <c r="G1165" t="s">
        <v>1650</v>
      </c>
    </row>
    <row r="1166" spans="7:7" x14ac:dyDescent="0.25">
      <c r="G1166" t="s">
        <v>1651</v>
      </c>
    </row>
    <row r="1167" spans="7:7" x14ac:dyDescent="0.25">
      <c r="G1167" t="s">
        <v>1652</v>
      </c>
    </row>
    <row r="1168" spans="7:7" x14ac:dyDescent="0.25">
      <c r="G1168" t="s">
        <v>1653</v>
      </c>
    </row>
    <row r="1169" spans="7:7" x14ac:dyDescent="0.25">
      <c r="G1169" t="s">
        <v>1654</v>
      </c>
    </row>
    <row r="1170" spans="7:7" x14ac:dyDescent="0.25">
      <c r="G1170" t="s">
        <v>1655</v>
      </c>
    </row>
    <row r="1171" spans="7:7" x14ac:dyDescent="0.25">
      <c r="G1171" t="s">
        <v>1656</v>
      </c>
    </row>
    <row r="1172" spans="7:7" x14ac:dyDescent="0.25">
      <c r="G1172" t="s">
        <v>1657</v>
      </c>
    </row>
    <row r="1173" spans="7:7" x14ac:dyDescent="0.25">
      <c r="G1173" t="s">
        <v>1658</v>
      </c>
    </row>
    <row r="1174" spans="7:7" x14ac:dyDescent="0.25">
      <c r="G1174" t="s">
        <v>1659</v>
      </c>
    </row>
    <row r="1175" spans="7:7" x14ac:dyDescent="0.25">
      <c r="G1175" t="s">
        <v>1660</v>
      </c>
    </row>
    <row r="1176" spans="7:7" x14ac:dyDescent="0.25">
      <c r="G1176" t="s">
        <v>1661</v>
      </c>
    </row>
    <row r="1177" spans="7:7" x14ac:dyDescent="0.25">
      <c r="G1177" t="s">
        <v>1662</v>
      </c>
    </row>
    <row r="1178" spans="7:7" x14ac:dyDescent="0.25">
      <c r="G1178" t="s">
        <v>1663</v>
      </c>
    </row>
    <row r="1179" spans="7:7" x14ac:dyDescent="0.25">
      <c r="G1179" t="s">
        <v>1664</v>
      </c>
    </row>
    <row r="1180" spans="7:7" x14ac:dyDescent="0.25">
      <c r="G1180" t="s">
        <v>1665</v>
      </c>
    </row>
    <row r="1181" spans="7:7" x14ac:dyDescent="0.25">
      <c r="G1181" t="s">
        <v>1666</v>
      </c>
    </row>
    <row r="1182" spans="7:7" x14ac:dyDescent="0.25">
      <c r="G1182" t="s">
        <v>1667</v>
      </c>
    </row>
    <row r="1183" spans="7:7" x14ac:dyDescent="0.25">
      <c r="G1183" t="s">
        <v>1668</v>
      </c>
    </row>
    <row r="1184" spans="7:7" x14ac:dyDescent="0.25">
      <c r="G1184" t="s">
        <v>1669</v>
      </c>
    </row>
    <row r="1185" spans="7:7" x14ac:dyDescent="0.25">
      <c r="G1185" t="s">
        <v>1670</v>
      </c>
    </row>
    <row r="1186" spans="7:7" x14ac:dyDescent="0.25">
      <c r="G1186" t="s">
        <v>1671</v>
      </c>
    </row>
    <row r="1187" spans="7:7" x14ac:dyDescent="0.25">
      <c r="G1187" t="s">
        <v>1672</v>
      </c>
    </row>
    <row r="1188" spans="7:7" x14ac:dyDescent="0.25">
      <c r="G1188" t="s">
        <v>1673</v>
      </c>
    </row>
    <row r="1189" spans="7:7" x14ac:dyDescent="0.25">
      <c r="G1189" t="s">
        <v>1674</v>
      </c>
    </row>
    <row r="1190" spans="7:7" x14ac:dyDescent="0.25">
      <c r="G1190" t="s">
        <v>1675</v>
      </c>
    </row>
    <row r="1191" spans="7:7" x14ac:dyDescent="0.25">
      <c r="G1191" t="s">
        <v>1676</v>
      </c>
    </row>
    <row r="1192" spans="7:7" x14ac:dyDescent="0.25">
      <c r="G1192" t="s">
        <v>1677</v>
      </c>
    </row>
    <row r="1193" spans="7:7" x14ac:dyDescent="0.25">
      <c r="G1193" t="s">
        <v>1678</v>
      </c>
    </row>
    <row r="1194" spans="7:7" x14ac:dyDescent="0.25">
      <c r="G1194" t="s">
        <v>1679</v>
      </c>
    </row>
    <row r="1195" spans="7:7" x14ac:dyDescent="0.25">
      <c r="G1195" t="s">
        <v>1680</v>
      </c>
    </row>
    <row r="1196" spans="7:7" x14ac:dyDescent="0.25">
      <c r="G1196" t="s">
        <v>1681</v>
      </c>
    </row>
    <row r="1197" spans="7:7" x14ac:dyDescent="0.25">
      <c r="G1197" t="s">
        <v>1682</v>
      </c>
    </row>
    <row r="1198" spans="7:7" x14ac:dyDescent="0.25">
      <c r="G1198" t="s">
        <v>1683</v>
      </c>
    </row>
    <row r="1199" spans="7:7" x14ac:dyDescent="0.25">
      <c r="G1199" t="s">
        <v>1684</v>
      </c>
    </row>
    <row r="1200" spans="7:7" x14ac:dyDescent="0.25">
      <c r="G1200" t="s">
        <v>1685</v>
      </c>
    </row>
    <row r="1201" spans="7:7" x14ac:dyDescent="0.25">
      <c r="G1201" t="s">
        <v>1686</v>
      </c>
    </row>
    <row r="1202" spans="7:7" x14ac:dyDescent="0.25">
      <c r="G1202" t="s">
        <v>1687</v>
      </c>
    </row>
    <row r="1203" spans="7:7" x14ac:dyDescent="0.25">
      <c r="G1203" t="s">
        <v>1688</v>
      </c>
    </row>
    <row r="1204" spans="7:7" x14ac:dyDescent="0.25">
      <c r="G1204" t="s">
        <v>1689</v>
      </c>
    </row>
    <row r="1205" spans="7:7" x14ac:dyDescent="0.25">
      <c r="G1205" t="s">
        <v>1690</v>
      </c>
    </row>
    <row r="1206" spans="7:7" x14ac:dyDescent="0.25">
      <c r="G1206" t="s">
        <v>1691</v>
      </c>
    </row>
    <row r="1207" spans="7:7" x14ac:dyDescent="0.25">
      <c r="G1207" t="s">
        <v>1692</v>
      </c>
    </row>
    <row r="1208" spans="7:7" x14ac:dyDescent="0.25">
      <c r="G1208" t="s">
        <v>1693</v>
      </c>
    </row>
    <row r="1209" spans="7:7" x14ac:dyDescent="0.25">
      <c r="G1209" t="s">
        <v>1694</v>
      </c>
    </row>
    <row r="1210" spans="7:7" x14ac:dyDescent="0.25">
      <c r="G1210" t="s">
        <v>1695</v>
      </c>
    </row>
    <row r="1211" spans="7:7" x14ac:dyDescent="0.25">
      <c r="G1211" t="s">
        <v>1696</v>
      </c>
    </row>
    <row r="1212" spans="7:7" x14ac:dyDescent="0.25">
      <c r="G1212" t="s">
        <v>1697</v>
      </c>
    </row>
    <row r="1213" spans="7:7" x14ac:dyDescent="0.25">
      <c r="G1213" t="s">
        <v>1698</v>
      </c>
    </row>
    <row r="1214" spans="7:7" x14ac:dyDescent="0.25">
      <c r="G1214" t="s">
        <v>1699</v>
      </c>
    </row>
    <row r="1215" spans="7:7" x14ac:dyDescent="0.25">
      <c r="G1215" t="s">
        <v>1700</v>
      </c>
    </row>
    <row r="1216" spans="7:7" x14ac:dyDescent="0.25">
      <c r="G1216" t="s">
        <v>1701</v>
      </c>
    </row>
    <row r="1217" spans="7:7" x14ac:dyDescent="0.25">
      <c r="G1217" t="s">
        <v>1702</v>
      </c>
    </row>
    <row r="1218" spans="7:7" x14ac:dyDescent="0.25">
      <c r="G1218" t="s">
        <v>1703</v>
      </c>
    </row>
    <row r="1219" spans="7:7" x14ac:dyDescent="0.25">
      <c r="G1219" t="s">
        <v>1704</v>
      </c>
    </row>
    <row r="1220" spans="7:7" x14ac:dyDescent="0.25">
      <c r="G1220" t="s">
        <v>1705</v>
      </c>
    </row>
    <row r="1221" spans="7:7" x14ac:dyDescent="0.25">
      <c r="G1221" t="s">
        <v>1706</v>
      </c>
    </row>
    <row r="1222" spans="7:7" x14ac:dyDescent="0.25">
      <c r="G1222" t="s">
        <v>1707</v>
      </c>
    </row>
    <row r="1223" spans="7:7" x14ac:dyDescent="0.25">
      <c r="G1223" t="s">
        <v>1708</v>
      </c>
    </row>
    <row r="1224" spans="7:7" x14ac:dyDescent="0.25">
      <c r="G1224" t="s">
        <v>1709</v>
      </c>
    </row>
    <row r="1225" spans="7:7" x14ac:dyDescent="0.25">
      <c r="G1225" t="s">
        <v>1710</v>
      </c>
    </row>
    <row r="1226" spans="7:7" x14ac:dyDescent="0.25">
      <c r="G1226" t="s">
        <v>1711</v>
      </c>
    </row>
    <row r="1227" spans="7:7" x14ac:dyDescent="0.25">
      <c r="G1227" t="s">
        <v>1712</v>
      </c>
    </row>
    <row r="1228" spans="7:7" x14ac:dyDescent="0.25">
      <c r="G1228" t="s">
        <v>1713</v>
      </c>
    </row>
    <row r="1229" spans="7:7" x14ac:dyDescent="0.25">
      <c r="G1229" t="s">
        <v>1714</v>
      </c>
    </row>
    <row r="1230" spans="7:7" x14ac:dyDescent="0.25">
      <c r="G1230" t="s">
        <v>1715</v>
      </c>
    </row>
    <row r="1231" spans="7:7" x14ac:dyDescent="0.25">
      <c r="G1231" t="s">
        <v>1716</v>
      </c>
    </row>
    <row r="1232" spans="7:7" x14ac:dyDescent="0.25">
      <c r="G1232" t="s">
        <v>1717</v>
      </c>
    </row>
    <row r="1233" spans="7:7" x14ac:dyDescent="0.25">
      <c r="G1233" t="s">
        <v>1718</v>
      </c>
    </row>
    <row r="1234" spans="7:7" x14ac:dyDescent="0.25">
      <c r="G1234" t="s">
        <v>1719</v>
      </c>
    </row>
    <row r="1235" spans="7:7" x14ac:dyDescent="0.25">
      <c r="G1235" t="s">
        <v>1720</v>
      </c>
    </row>
    <row r="1236" spans="7:7" x14ac:dyDescent="0.25">
      <c r="G1236" t="s">
        <v>1721</v>
      </c>
    </row>
    <row r="1237" spans="7:7" x14ac:dyDescent="0.25">
      <c r="G1237" t="s">
        <v>1722</v>
      </c>
    </row>
    <row r="1238" spans="7:7" x14ac:dyDescent="0.25">
      <c r="G1238" t="s">
        <v>1723</v>
      </c>
    </row>
    <row r="1239" spans="7:7" x14ac:dyDescent="0.25">
      <c r="G1239" t="s">
        <v>1724</v>
      </c>
    </row>
    <row r="1240" spans="7:7" x14ac:dyDescent="0.25">
      <c r="G1240" t="s">
        <v>1725</v>
      </c>
    </row>
    <row r="1241" spans="7:7" x14ac:dyDescent="0.25">
      <c r="G1241" t="s">
        <v>1726</v>
      </c>
    </row>
    <row r="1242" spans="7:7" x14ac:dyDescent="0.25">
      <c r="G1242" t="s">
        <v>1727</v>
      </c>
    </row>
    <row r="1243" spans="7:7" x14ac:dyDescent="0.25">
      <c r="G1243" t="s">
        <v>1728</v>
      </c>
    </row>
    <row r="1244" spans="7:7" x14ac:dyDescent="0.25">
      <c r="G1244" t="s">
        <v>1729</v>
      </c>
    </row>
    <row r="1245" spans="7:7" x14ac:dyDescent="0.25">
      <c r="G1245" t="s">
        <v>1730</v>
      </c>
    </row>
    <row r="1246" spans="7:7" x14ac:dyDescent="0.25">
      <c r="G1246" t="s">
        <v>1731</v>
      </c>
    </row>
    <row r="1247" spans="7:7" x14ac:dyDescent="0.25">
      <c r="G1247" t="s">
        <v>1732</v>
      </c>
    </row>
    <row r="1248" spans="7:7" x14ac:dyDescent="0.25">
      <c r="G1248" t="s">
        <v>1733</v>
      </c>
    </row>
    <row r="1249" spans="7:7" x14ac:dyDescent="0.25">
      <c r="G1249" t="s">
        <v>1734</v>
      </c>
    </row>
    <row r="1250" spans="7:7" x14ac:dyDescent="0.25">
      <c r="G1250" t="s">
        <v>1735</v>
      </c>
    </row>
    <row r="1251" spans="7:7" x14ac:dyDescent="0.25">
      <c r="G1251" t="s">
        <v>1736</v>
      </c>
    </row>
    <row r="1252" spans="7:7" x14ac:dyDescent="0.25">
      <c r="G1252" t="s">
        <v>1737</v>
      </c>
    </row>
    <row r="1253" spans="7:7" x14ac:dyDescent="0.25">
      <c r="G1253" t="s">
        <v>1738</v>
      </c>
    </row>
    <row r="1254" spans="7:7" x14ac:dyDescent="0.25">
      <c r="G1254" t="s">
        <v>1739</v>
      </c>
    </row>
    <row r="1255" spans="7:7" x14ac:dyDescent="0.25">
      <c r="G1255" t="s">
        <v>1740</v>
      </c>
    </row>
    <row r="1256" spans="7:7" x14ac:dyDescent="0.25">
      <c r="G1256" t="s">
        <v>1741</v>
      </c>
    </row>
    <row r="1257" spans="7:7" x14ac:dyDescent="0.25">
      <c r="G1257" t="s">
        <v>1742</v>
      </c>
    </row>
    <row r="1258" spans="7:7" x14ac:dyDescent="0.25">
      <c r="G1258" t="s">
        <v>1743</v>
      </c>
    </row>
    <row r="1259" spans="7:7" x14ac:dyDescent="0.25">
      <c r="G1259" t="s">
        <v>1744</v>
      </c>
    </row>
    <row r="1260" spans="7:7" x14ac:dyDescent="0.25">
      <c r="G1260" t="s">
        <v>1745</v>
      </c>
    </row>
    <row r="1261" spans="7:7" x14ac:dyDescent="0.25">
      <c r="G1261" t="s">
        <v>1746</v>
      </c>
    </row>
    <row r="1262" spans="7:7" x14ac:dyDescent="0.25">
      <c r="G1262" t="s">
        <v>1747</v>
      </c>
    </row>
    <row r="1263" spans="7:7" x14ac:dyDescent="0.25">
      <c r="G1263" t="s">
        <v>1748</v>
      </c>
    </row>
    <row r="1264" spans="7:7" x14ac:dyDescent="0.25">
      <c r="G1264" t="s">
        <v>1749</v>
      </c>
    </row>
    <row r="1265" spans="7:7" x14ac:dyDescent="0.25">
      <c r="G1265" t="s">
        <v>1750</v>
      </c>
    </row>
    <row r="1266" spans="7:7" x14ac:dyDescent="0.25">
      <c r="G1266" t="s">
        <v>1751</v>
      </c>
    </row>
    <row r="1267" spans="7:7" x14ac:dyDescent="0.25">
      <c r="G1267" t="s">
        <v>1752</v>
      </c>
    </row>
    <row r="1268" spans="7:7" x14ac:dyDescent="0.25">
      <c r="G1268" t="s">
        <v>1753</v>
      </c>
    </row>
    <row r="1269" spans="7:7" x14ac:dyDescent="0.25">
      <c r="G1269" t="s">
        <v>1754</v>
      </c>
    </row>
    <row r="1270" spans="7:7" x14ac:dyDescent="0.25">
      <c r="G1270" t="s">
        <v>1755</v>
      </c>
    </row>
    <row r="1271" spans="7:7" x14ac:dyDescent="0.25">
      <c r="G1271" t="s">
        <v>1756</v>
      </c>
    </row>
    <row r="1272" spans="7:7" x14ac:dyDescent="0.25">
      <c r="G1272" t="s">
        <v>1757</v>
      </c>
    </row>
    <row r="1273" spans="7:7" x14ac:dyDescent="0.25">
      <c r="G1273" t="s">
        <v>1758</v>
      </c>
    </row>
    <row r="1274" spans="7:7" x14ac:dyDescent="0.25">
      <c r="G1274" t="s">
        <v>1759</v>
      </c>
    </row>
    <row r="1275" spans="7:7" x14ac:dyDescent="0.25">
      <c r="G1275" t="s">
        <v>1760</v>
      </c>
    </row>
    <row r="1276" spans="7:7" x14ac:dyDescent="0.25">
      <c r="G1276" t="s">
        <v>1761</v>
      </c>
    </row>
    <row r="1277" spans="7:7" x14ac:dyDescent="0.25">
      <c r="G1277" t="s">
        <v>1762</v>
      </c>
    </row>
    <row r="1278" spans="7:7" x14ac:dyDescent="0.25">
      <c r="G1278" t="s">
        <v>1763</v>
      </c>
    </row>
    <row r="1279" spans="7:7" x14ac:dyDescent="0.25">
      <c r="G1279" t="s">
        <v>1764</v>
      </c>
    </row>
    <row r="1280" spans="7:7" x14ac:dyDescent="0.25">
      <c r="G1280" t="s">
        <v>1765</v>
      </c>
    </row>
    <row r="1281" spans="7:7" x14ac:dyDescent="0.25">
      <c r="G1281" t="s">
        <v>1766</v>
      </c>
    </row>
    <row r="1282" spans="7:7" x14ac:dyDescent="0.25">
      <c r="G1282" t="s">
        <v>1767</v>
      </c>
    </row>
    <row r="1283" spans="7:7" x14ac:dyDescent="0.25">
      <c r="G1283" t="s">
        <v>1768</v>
      </c>
    </row>
    <row r="1284" spans="7:7" x14ac:dyDescent="0.25">
      <c r="G1284" t="s">
        <v>1769</v>
      </c>
    </row>
    <row r="1285" spans="7:7" x14ac:dyDescent="0.25">
      <c r="G1285" t="s">
        <v>1770</v>
      </c>
    </row>
    <row r="1286" spans="7:7" x14ac:dyDescent="0.25">
      <c r="G1286" t="s">
        <v>1771</v>
      </c>
    </row>
    <row r="1287" spans="7:7" x14ac:dyDescent="0.25">
      <c r="G1287" t="s">
        <v>1772</v>
      </c>
    </row>
    <row r="1288" spans="7:7" x14ac:dyDescent="0.25">
      <c r="G1288" t="s">
        <v>1773</v>
      </c>
    </row>
    <row r="1289" spans="7:7" x14ac:dyDescent="0.25">
      <c r="G1289" t="s">
        <v>1774</v>
      </c>
    </row>
    <row r="1290" spans="7:7" x14ac:dyDescent="0.25">
      <c r="G1290" t="s">
        <v>1775</v>
      </c>
    </row>
    <row r="1291" spans="7:7" x14ac:dyDescent="0.25">
      <c r="G1291" t="s">
        <v>1776</v>
      </c>
    </row>
    <row r="1292" spans="7:7" x14ac:dyDescent="0.25">
      <c r="G1292" t="s">
        <v>1777</v>
      </c>
    </row>
    <row r="1293" spans="7:7" x14ac:dyDescent="0.25">
      <c r="G1293" t="s">
        <v>1778</v>
      </c>
    </row>
    <row r="1294" spans="7:7" x14ac:dyDescent="0.25">
      <c r="G1294" t="s">
        <v>1779</v>
      </c>
    </row>
    <row r="1295" spans="7:7" x14ac:dyDescent="0.25">
      <c r="G1295" t="s">
        <v>1780</v>
      </c>
    </row>
    <row r="1296" spans="7:7" x14ac:dyDescent="0.25">
      <c r="G1296" t="s">
        <v>1781</v>
      </c>
    </row>
    <row r="1297" spans="7:7" x14ac:dyDescent="0.25">
      <c r="G1297" t="s">
        <v>1782</v>
      </c>
    </row>
    <row r="1298" spans="7:7" x14ac:dyDescent="0.25">
      <c r="G1298" t="s">
        <v>1783</v>
      </c>
    </row>
    <row r="1299" spans="7:7" x14ac:dyDescent="0.25">
      <c r="G1299" t="s">
        <v>1784</v>
      </c>
    </row>
    <row r="1300" spans="7:7" x14ac:dyDescent="0.25">
      <c r="G1300" t="s">
        <v>1785</v>
      </c>
    </row>
    <row r="1301" spans="7:7" x14ac:dyDescent="0.25">
      <c r="G1301" t="s">
        <v>1786</v>
      </c>
    </row>
    <row r="1302" spans="7:7" x14ac:dyDescent="0.25">
      <c r="G1302" t="s">
        <v>1787</v>
      </c>
    </row>
    <row r="1303" spans="7:7" x14ac:dyDescent="0.25">
      <c r="G1303" t="s">
        <v>1788</v>
      </c>
    </row>
    <row r="1304" spans="7:7" x14ac:dyDescent="0.25">
      <c r="G1304" t="s">
        <v>1789</v>
      </c>
    </row>
    <row r="1305" spans="7:7" x14ac:dyDescent="0.25">
      <c r="G1305" t="s">
        <v>1790</v>
      </c>
    </row>
    <row r="1306" spans="7:7" x14ac:dyDescent="0.25">
      <c r="G1306" t="s">
        <v>1791</v>
      </c>
    </row>
    <row r="1307" spans="7:7" x14ac:dyDescent="0.25">
      <c r="G1307" t="s">
        <v>1792</v>
      </c>
    </row>
    <row r="1308" spans="7:7" x14ac:dyDescent="0.25">
      <c r="G1308" t="s">
        <v>1793</v>
      </c>
    </row>
    <row r="1309" spans="7:7" x14ac:dyDescent="0.25">
      <c r="G1309" t="s">
        <v>1794</v>
      </c>
    </row>
    <row r="1310" spans="7:7" x14ac:dyDescent="0.25">
      <c r="G1310" t="s">
        <v>1795</v>
      </c>
    </row>
    <row r="1311" spans="7:7" x14ac:dyDescent="0.25">
      <c r="G1311" t="s">
        <v>1796</v>
      </c>
    </row>
    <row r="1312" spans="7:7" x14ac:dyDescent="0.25">
      <c r="G1312" t="s">
        <v>1797</v>
      </c>
    </row>
    <row r="1313" spans="7:7" x14ac:dyDescent="0.25">
      <c r="G1313" t="s">
        <v>1798</v>
      </c>
    </row>
    <row r="1314" spans="7:7" x14ac:dyDescent="0.25">
      <c r="G1314" t="s">
        <v>1799</v>
      </c>
    </row>
    <row r="1315" spans="7:7" x14ac:dyDescent="0.25">
      <c r="G1315" t="s">
        <v>1800</v>
      </c>
    </row>
    <row r="1316" spans="7:7" x14ac:dyDescent="0.25">
      <c r="G1316" t="s">
        <v>1801</v>
      </c>
    </row>
    <row r="1317" spans="7:7" x14ac:dyDescent="0.25">
      <c r="G1317" t="s">
        <v>1802</v>
      </c>
    </row>
    <row r="1318" spans="7:7" x14ac:dyDescent="0.25">
      <c r="G1318" t="s">
        <v>1803</v>
      </c>
    </row>
    <row r="1319" spans="7:7" x14ac:dyDescent="0.25">
      <c r="G1319" t="s">
        <v>1804</v>
      </c>
    </row>
    <row r="1320" spans="7:7" x14ac:dyDescent="0.25">
      <c r="G1320" t="s">
        <v>1805</v>
      </c>
    </row>
    <row r="1321" spans="7:7" x14ac:dyDescent="0.25">
      <c r="G1321" t="s">
        <v>1806</v>
      </c>
    </row>
    <row r="1322" spans="7:7" x14ac:dyDescent="0.25">
      <c r="G1322" t="s">
        <v>1807</v>
      </c>
    </row>
    <row r="1323" spans="7:7" x14ac:dyDescent="0.25">
      <c r="G1323" t="s">
        <v>1808</v>
      </c>
    </row>
    <row r="1324" spans="7:7" x14ac:dyDescent="0.25">
      <c r="G1324" t="s">
        <v>1809</v>
      </c>
    </row>
    <row r="1325" spans="7:7" x14ac:dyDescent="0.25">
      <c r="G1325" t="s">
        <v>1810</v>
      </c>
    </row>
    <row r="1326" spans="7:7" x14ac:dyDescent="0.25">
      <c r="G1326" t="s">
        <v>1811</v>
      </c>
    </row>
    <row r="1327" spans="7:7" x14ac:dyDescent="0.25">
      <c r="G1327" t="s">
        <v>1812</v>
      </c>
    </row>
    <row r="1328" spans="7:7" x14ac:dyDescent="0.25">
      <c r="G1328" t="s">
        <v>1813</v>
      </c>
    </row>
    <row r="1329" spans="7:7" x14ac:dyDescent="0.25">
      <c r="G1329" t="s">
        <v>1814</v>
      </c>
    </row>
    <row r="1330" spans="7:7" x14ac:dyDescent="0.25">
      <c r="G1330" t="s">
        <v>1815</v>
      </c>
    </row>
    <row r="1331" spans="7:7" x14ac:dyDescent="0.25">
      <c r="G1331" t="s">
        <v>1816</v>
      </c>
    </row>
    <row r="1332" spans="7:7" x14ac:dyDescent="0.25">
      <c r="G1332" t="s">
        <v>1817</v>
      </c>
    </row>
    <row r="1333" spans="7:7" x14ac:dyDescent="0.25">
      <c r="G1333" t="s">
        <v>1818</v>
      </c>
    </row>
    <row r="1334" spans="7:7" x14ac:dyDescent="0.25">
      <c r="G1334" t="s">
        <v>1819</v>
      </c>
    </row>
    <row r="1335" spans="7:7" x14ac:dyDescent="0.25">
      <c r="G1335" t="s">
        <v>1820</v>
      </c>
    </row>
    <row r="1336" spans="7:7" x14ac:dyDescent="0.25">
      <c r="G1336" t="s">
        <v>1821</v>
      </c>
    </row>
    <row r="1337" spans="7:7" x14ac:dyDescent="0.25">
      <c r="G1337" t="s">
        <v>1822</v>
      </c>
    </row>
    <row r="1338" spans="7:7" x14ac:dyDescent="0.25">
      <c r="G1338" t="s">
        <v>1823</v>
      </c>
    </row>
    <row r="1339" spans="7:7" x14ac:dyDescent="0.25">
      <c r="G1339" t="s">
        <v>1824</v>
      </c>
    </row>
    <row r="1340" spans="7:7" x14ac:dyDescent="0.25">
      <c r="G1340" t="s">
        <v>1825</v>
      </c>
    </row>
    <row r="1341" spans="7:7" x14ac:dyDescent="0.25">
      <c r="G1341" t="s">
        <v>1826</v>
      </c>
    </row>
    <row r="1342" spans="7:7" x14ac:dyDescent="0.25">
      <c r="G1342" t="s">
        <v>1827</v>
      </c>
    </row>
    <row r="1343" spans="7:7" x14ac:dyDescent="0.25">
      <c r="G1343" t="s">
        <v>1828</v>
      </c>
    </row>
    <row r="1344" spans="7:7" x14ac:dyDescent="0.25">
      <c r="G1344" t="s">
        <v>1829</v>
      </c>
    </row>
    <row r="1345" spans="7:7" x14ac:dyDescent="0.25">
      <c r="G1345" t="s">
        <v>1830</v>
      </c>
    </row>
    <row r="1346" spans="7:7" x14ac:dyDescent="0.25">
      <c r="G1346" t="s">
        <v>1831</v>
      </c>
    </row>
    <row r="1347" spans="7:7" x14ac:dyDescent="0.25">
      <c r="G1347" t="s">
        <v>1832</v>
      </c>
    </row>
    <row r="1348" spans="7:7" x14ac:dyDescent="0.25">
      <c r="G1348" t="s">
        <v>1833</v>
      </c>
    </row>
    <row r="1349" spans="7:7" x14ac:dyDescent="0.25">
      <c r="G1349" t="s">
        <v>1834</v>
      </c>
    </row>
    <row r="1350" spans="7:7" x14ac:dyDescent="0.25">
      <c r="G1350" t="s">
        <v>1835</v>
      </c>
    </row>
    <row r="1351" spans="7:7" x14ac:dyDescent="0.25">
      <c r="G1351" t="s">
        <v>1836</v>
      </c>
    </row>
    <row r="1352" spans="7:7" x14ac:dyDescent="0.25">
      <c r="G1352" t="s">
        <v>1837</v>
      </c>
    </row>
    <row r="1353" spans="7:7" x14ac:dyDescent="0.25">
      <c r="G1353" t="s">
        <v>1838</v>
      </c>
    </row>
    <row r="1354" spans="7:7" x14ac:dyDescent="0.25">
      <c r="G1354" t="s">
        <v>1839</v>
      </c>
    </row>
    <row r="1355" spans="7:7" x14ac:dyDescent="0.25">
      <c r="G1355" t="s">
        <v>1840</v>
      </c>
    </row>
    <row r="1356" spans="7:7" x14ac:dyDescent="0.25">
      <c r="G1356" t="s">
        <v>1841</v>
      </c>
    </row>
    <row r="1357" spans="7:7" x14ac:dyDescent="0.25">
      <c r="G1357" t="s">
        <v>1842</v>
      </c>
    </row>
    <row r="1358" spans="7:7" x14ac:dyDescent="0.25">
      <c r="G1358" t="s">
        <v>1843</v>
      </c>
    </row>
    <row r="1359" spans="7:7" x14ac:dyDescent="0.25">
      <c r="G1359" t="s">
        <v>1844</v>
      </c>
    </row>
    <row r="1360" spans="7:7" x14ac:dyDescent="0.25">
      <c r="G1360" t="s">
        <v>1845</v>
      </c>
    </row>
    <row r="1361" spans="7:7" x14ac:dyDescent="0.25">
      <c r="G1361" t="s">
        <v>1846</v>
      </c>
    </row>
    <row r="1362" spans="7:7" x14ac:dyDescent="0.25">
      <c r="G1362" t="s">
        <v>1847</v>
      </c>
    </row>
    <row r="1363" spans="7:7" x14ac:dyDescent="0.25">
      <c r="G1363" t="s">
        <v>1848</v>
      </c>
    </row>
    <row r="1364" spans="7:7" x14ac:dyDescent="0.25">
      <c r="G1364" t="s">
        <v>1849</v>
      </c>
    </row>
    <row r="1365" spans="7:7" x14ac:dyDescent="0.25">
      <c r="G1365" t="s">
        <v>1850</v>
      </c>
    </row>
    <row r="1366" spans="7:7" x14ac:dyDescent="0.25">
      <c r="G1366" t="s">
        <v>1851</v>
      </c>
    </row>
    <row r="1367" spans="7:7" x14ac:dyDescent="0.25">
      <c r="G1367" t="s">
        <v>1852</v>
      </c>
    </row>
    <row r="1368" spans="7:7" x14ac:dyDescent="0.25">
      <c r="G1368" t="s">
        <v>1853</v>
      </c>
    </row>
    <row r="1369" spans="7:7" x14ac:dyDescent="0.25">
      <c r="G1369" t="s">
        <v>1854</v>
      </c>
    </row>
    <row r="1370" spans="7:7" x14ac:dyDescent="0.25">
      <c r="G1370" t="s">
        <v>1855</v>
      </c>
    </row>
    <row r="1371" spans="7:7" x14ac:dyDescent="0.25">
      <c r="G1371" t="s">
        <v>1856</v>
      </c>
    </row>
    <row r="1372" spans="7:7" x14ac:dyDescent="0.25">
      <c r="G1372" t="s">
        <v>1857</v>
      </c>
    </row>
    <row r="1373" spans="7:7" x14ac:dyDescent="0.25">
      <c r="G1373" t="s">
        <v>1858</v>
      </c>
    </row>
    <row r="1374" spans="7:7" x14ac:dyDescent="0.25">
      <c r="G1374" t="s">
        <v>1859</v>
      </c>
    </row>
    <row r="1375" spans="7:7" x14ac:dyDescent="0.25">
      <c r="G1375" t="s">
        <v>1860</v>
      </c>
    </row>
    <row r="1376" spans="7:7" x14ac:dyDescent="0.25">
      <c r="G1376" t="s">
        <v>1861</v>
      </c>
    </row>
    <row r="1377" spans="7:7" x14ac:dyDescent="0.25">
      <c r="G1377" t="s">
        <v>1862</v>
      </c>
    </row>
    <row r="1378" spans="7:7" x14ac:dyDescent="0.25">
      <c r="G1378" t="s">
        <v>1863</v>
      </c>
    </row>
    <row r="1379" spans="7:7" x14ac:dyDescent="0.25">
      <c r="G1379" t="s">
        <v>1864</v>
      </c>
    </row>
    <row r="1380" spans="7:7" x14ac:dyDescent="0.25">
      <c r="G1380" t="s">
        <v>1865</v>
      </c>
    </row>
    <row r="1381" spans="7:7" x14ac:dyDescent="0.25">
      <c r="G1381" t="s">
        <v>1866</v>
      </c>
    </row>
    <row r="1382" spans="7:7" x14ac:dyDescent="0.25">
      <c r="G1382" t="s">
        <v>1867</v>
      </c>
    </row>
    <row r="1383" spans="7:7" x14ac:dyDescent="0.25">
      <c r="G1383" t="s">
        <v>1868</v>
      </c>
    </row>
    <row r="1384" spans="7:7" x14ac:dyDescent="0.25">
      <c r="G1384" t="s">
        <v>1869</v>
      </c>
    </row>
    <row r="1385" spans="7:7" x14ac:dyDescent="0.25">
      <c r="G1385" t="s">
        <v>1870</v>
      </c>
    </row>
    <row r="1386" spans="7:7" x14ac:dyDescent="0.25">
      <c r="G1386" t="s">
        <v>1871</v>
      </c>
    </row>
    <row r="1387" spans="7:7" x14ac:dyDescent="0.25">
      <c r="G1387" t="s">
        <v>1872</v>
      </c>
    </row>
    <row r="1388" spans="7:7" x14ac:dyDescent="0.25">
      <c r="G1388" t="s">
        <v>1873</v>
      </c>
    </row>
    <row r="1389" spans="7:7" x14ac:dyDescent="0.25">
      <c r="G1389" t="s">
        <v>1874</v>
      </c>
    </row>
    <row r="1390" spans="7:7" x14ac:dyDescent="0.25">
      <c r="G1390" t="s">
        <v>1875</v>
      </c>
    </row>
    <row r="1391" spans="7:7" x14ac:dyDescent="0.25">
      <c r="G1391" t="s">
        <v>1876</v>
      </c>
    </row>
    <row r="1392" spans="7:7" x14ac:dyDescent="0.25">
      <c r="G1392" t="s">
        <v>1877</v>
      </c>
    </row>
    <row r="1393" spans="7:7" x14ac:dyDescent="0.25">
      <c r="G1393" t="s">
        <v>1878</v>
      </c>
    </row>
    <row r="1394" spans="7:7" x14ac:dyDescent="0.25">
      <c r="G1394" t="s">
        <v>1879</v>
      </c>
    </row>
    <row r="1395" spans="7:7" x14ac:dyDescent="0.25">
      <c r="G1395" t="s">
        <v>1880</v>
      </c>
    </row>
    <row r="1396" spans="7:7" x14ac:dyDescent="0.25">
      <c r="G1396" t="s">
        <v>1881</v>
      </c>
    </row>
    <row r="1397" spans="7:7" x14ac:dyDescent="0.25">
      <c r="G1397" t="s">
        <v>1882</v>
      </c>
    </row>
    <row r="1398" spans="7:7" x14ac:dyDescent="0.25">
      <c r="G1398" t="s">
        <v>1883</v>
      </c>
    </row>
    <row r="1399" spans="7:7" x14ac:dyDescent="0.25">
      <c r="G1399" t="s">
        <v>1884</v>
      </c>
    </row>
    <row r="1400" spans="7:7" x14ac:dyDescent="0.25">
      <c r="G1400" t="s">
        <v>1885</v>
      </c>
    </row>
    <row r="1401" spans="7:7" x14ac:dyDescent="0.25">
      <c r="G1401" t="s">
        <v>1886</v>
      </c>
    </row>
    <row r="1402" spans="7:7" x14ac:dyDescent="0.25">
      <c r="G1402" t="s">
        <v>1887</v>
      </c>
    </row>
    <row r="1403" spans="7:7" x14ac:dyDescent="0.25">
      <c r="G1403" t="s">
        <v>1888</v>
      </c>
    </row>
    <row r="1404" spans="7:7" x14ac:dyDescent="0.25">
      <c r="G1404" t="s">
        <v>1889</v>
      </c>
    </row>
    <row r="1405" spans="7:7" x14ac:dyDescent="0.25">
      <c r="G1405" t="s">
        <v>1890</v>
      </c>
    </row>
    <row r="1406" spans="7:7" x14ac:dyDescent="0.25">
      <c r="G1406" t="s">
        <v>1891</v>
      </c>
    </row>
    <row r="1407" spans="7:7" x14ac:dyDescent="0.25">
      <c r="G1407" t="s">
        <v>1892</v>
      </c>
    </row>
    <row r="1408" spans="7:7" x14ac:dyDescent="0.25">
      <c r="G1408" t="s">
        <v>1893</v>
      </c>
    </row>
    <row r="1409" spans="7:7" x14ac:dyDescent="0.25">
      <c r="G1409" t="s">
        <v>1894</v>
      </c>
    </row>
    <row r="1410" spans="7:7" x14ac:dyDescent="0.25">
      <c r="G1410" t="s">
        <v>1895</v>
      </c>
    </row>
    <row r="1411" spans="7:7" x14ac:dyDescent="0.25">
      <c r="G1411" t="s">
        <v>1896</v>
      </c>
    </row>
    <row r="1412" spans="7:7" x14ac:dyDescent="0.25">
      <c r="G1412" t="s">
        <v>1897</v>
      </c>
    </row>
    <row r="1413" spans="7:7" x14ac:dyDescent="0.25">
      <c r="G1413" t="s">
        <v>1898</v>
      </c>
    </row>
    <row r="1414" spans="7:7" x14ac:dyDescent="0.25">
      <c r="G1414" t="s">
        <v>1899</v>
      </c>
    </row>
    <row r="1415" spans="7:7" x14ac:dyDescent="0.25">
      <c r="G1415" t="s">
        <v>1900</v>
      </c>
    </row>
    <row r="1416" spans="7:7" x14ac:dyDescent="0.25">
      <c r="G1416" t="s">
        <v>1901</v>
      </c>
    </row>
    <row r="1417" spans="7:7" x14ac:dyDescent="0.25">
      <c r="G1417" t="s">
        <v>1902</v>
      </c>
    </row>
    <row r="1418" spans="7:7" x14ac:dyDescent="0.25">
      <c r="G1418" t="s">
        <v>1903</v>
      </c>
    </row>
    <row r="1419" spans="7:7" x14ac:dyDescent="0.25">
      <c r="G1419" t="s">
        <v>1904</v>
      </c>
    </row>
    <row r="1420" spans="7:7" x14ac:dyDescent="0.25">
      <c r="G1420" t="s">
        <v>1905</v>
      </c>
    </row>
    <row r="1421" spans="7:7" x14ac:dyDescent="0.25">
      <c r="G1421" t="s">
        <v>1906</v>
      </c>
    </row>
    <row r="1422" spans="7:7" x14ac:dyDescent="0.25">
      <c r="G1422" t="s">
        <v>1907</v>
      </c>
    </row>
    <row r="1423" spans="7:7" x14ac:dyDescent="0.25">
      <c r="G1423" t="s">
        <v>1908</v>
      </c>
    </row>
    <row r="1424" spans="7:7" x14ac:dyDescent="0.25">
      <c r="G1424" t="s">
        <v>1909</v>
      </c>
    </row>
    <row r="1425" spans="7:7" x14ac:dyDescent="0.25">
      <c r="G1425" t="s">
        <v>1910</v>
      </c>
    </row>
    <row r="1426" spans="7:7" x14ac:dyDescent="0.25">
      <c r="G1426" t="s">
        <v>1911</v>
      </c>
    </row>
    <row r="1427" spans="7:7" x14ac:dyDescent="0.25">
      <c r="G1427" t="s">
        <v>1912</v>
      </c>
    </row>
    <row r="1428" spans="7:7" x14ac:dyDescent="0.25">
      <c r="G1428" t="s">
        <v>1913</v>
      </c>
    </row>
    <row r="1429" spans="7:7" x14ac:dyDescent="0.25">
      <c r="G1429" t="s">
        <v>1914</v>
      </c>
    </row>
    <row r="1430" spans="7:7" x14ac:dyDescent="0.25">
      <c r="G1430" t="s">
        <v>1915</v>
      </c>
    </row>
    <row r="1431" spans="7:7" x14ac:dyDescent="0.25">
      <c r="G1431" t="s">
        <v>1916</v>
      </c>
    </row>
    <row r="1432" spans="7:7" x14ac:dyDescent="0.25">
      <c r="G1432" t="s">
        <v>1917</v>
      </c>
    </row>
    <row r="1433" spans="7:7" x14ac:dyDescent="0.25">
      <c r="G1433" t="s">
        <v>1918</v>
      </c>
    </row>
    <row r="1434" spans="7:7" x14ac:dyDescent="0.25">
      <c r="G1434" t="s">
        <v>1919</v>
      </c>
    </row>
    <row r="1435" spans="7:7" x14ac:dyDescent="0.25">
      <c r="G1435" t="s">
        <v>1920</v>
      </c>
    </row>
    <row r="1436" spans="7:7" x14ac:dyDescent="0.25">
      <c r="G1436" t="s">
        <v>1921</v>
      </c>
    </row>
    <row r="1437" spans="7:7" x14ac:dyDescent="0.25">
      <c r="G1437" t="s">
        <v>1922</v>
      </c>
    </row>
    <row r="1438" spans="7:7" x14ac:dyDescent="0.25">
      <c r="G1438" t="s">
        <v>1923</v>
      </c>
    </row>
    <row r="1439" spans="7:7" x14ac:dyDescent="0.25">
      <c r="G1439" t="s">
        <v>1924</v>
      </c>
    </row>
    <row r="1440" spans="7:7" x14ac:dyDescent="0.25">
      <c r="G1440" t="s">
        <v>1925</v>
      </c>
    </row>
    <row r="1441" spans="7:7" x14ac:dyDescent="0.25">
      <c r="G1441" t="s">
        <v>1926</v>
      </c>
    </row>
    <row r="1442" spans="7:7" x14ac:dyDescent="0.25">
      <c r="G1442" t="s">
        <v>1927</v>
      </c>
    </row>
    <row r="1443" spans="7:7" x14ac:dyDescent="0.25">
      <c r="G1443" t="s">
        <v>1928</v>
      </c>
    </row>
    <row r="1444" spans="7:7" x14ac:dyDescent="0.25">
      <c r="G1444" t="s">
        <v>1929</v>
      </c>
    </row>
    <row r="1445" spans="7:7" x14ac:dyDescent="0.25">
      <c r="G1445" t="s">
        <v>1930</v>
      </c>
    </row>
    <row r="1446" spans="7:7" x14ac:dyDescent="0.25">
      <c r="G1446" t="s">
        <v>1931</v>
      </c>
    </row>
    <row r="1447" spans="7:7" x14ac:dyDescent="0.25">
      <c r="G1447" t="s">
        <v>1932</v>
      </c>
    </row>
    <row r="1448" spans="7:7" x14ac:dyDescent="0.25">
      <c r="G1448" t="s">
        <v>1933</v>
      </c>
    </row>
    <row r="1449" spans="7:7" x14ac:dyDescent="0.25">
      <c r="G1449" t="s">
        <v>1934</v>
      </c>
    </row>
    <row r="1450" spans="7:7" x14ac:dyDescent="0.25">
      <c r="G1450" t="s">
        <v>1935</v>
      </c>
    </row>
    <row r="1451" spans="7:7" x14ac:dyDescent="0.25">
      <c r="G1451" t="s">
        <v>1936</v>
      </c>
    </row>
    <row r="1452" spans="7:7" x14ac:dyDescent="0.25">
      <c r="G1452" t="s">
        <v>1937</v>
      </c>
    </row>
    <row r="1453" spans="7:7" x14ac:dyDescent="0.25">
      <c r="G1453" t="s">
        <v>1938</v>
      </c>
    </row>
    <row r="1454" spans="7:7" x14ac:dyDescent="0.25">
      <c r="G1454" t="s">
        <v>1939</v>
      </c>
    </row>
    <row r="1455" spans="7:7" x14ac:dyDescent="0.25">
      <c r="G1455" t="s">
        <v>1940</v>
      </c>
    </row>
    <row r="1456" spans="7:7" x14ac:dyDescent="0.25">
      <c r="G1456" t="s">
        <v>1941</v>
      </c>
    </row>
    <row r="1457" spans="7:7" x14ac:dyDescent="0.25">
      <c r="G1457" t="s">
        <v>1942</v>
      </c>
    </row>
    <row r="1458" spans="7:7" x14ac:dyDescent="0.25">
      <c r="G1458" t="s">
        <v>1943</v>
      </c>
    </row>
    <row r="1459" spans="7:7" x14ac:dyDescent="0.25">
      <c r="G1459" t="s">
        <v>1944</v>
      </c>
    </row>
    <row r="1460" spans="7:7" x14ac:dyDescent="0.25">
      <c r="G1460" t="s">
        <v>1945</v>
      </c>
    </row>
    <row r="1461" spans="7:7" x14ac:dyDescent="0.25">
      <c r="G1461" t="s">
        <v>1946</v>
      </c>
    </row>
    <row r="1462" spans="7:7" x14ac:dyDescent="0.25">
      <c r="G1462" t="s">
        <v>1947</v>
      </c>
    </row>
    <row r="1463" spans="7:7" x14ac:dyDescent="0.25">
      <c r="G1463" t="s">
        <v>1948</v>
      </c>
    </row>
    <row r="1464" spans="7:7" x14ac:dyDescent="0.25">
      <c r="G1464" t="s">
        <v>1949</v>
      </c>
    </row>
    <row r="1465" spans="7:7" x14ac:dyDescent="0.25">
      <c r="G1465" t="s">
        <v>1950</v>
      </c>
    </row>
    <row r="1466" spans="7:7" x14ac:dyDescent="0.25">
      <c r="G1466" t="s">
        <v>1951</v>
      </c>
    </row>
    <row r="1467" spans="7:7" x14ac:dyDescent="0.25">
      <c r="G1467" t="s">
        <v>1952</v>
      </c>
    </row>
    <row r="1468" spans="7:7" x14ac:dyDescent="0.25">
      <c r="G1468" t="s">
        <v>1953</v>
      </c>
    </row>
    <row r="1469" spans="7:7" x14ac:dyDescent="0.25">
      <c r="G1469" t="s">
        <v>1954</v>
      </c>
    </row>
    <row r="1470" spans="7:7" x14ac:dyDescent="0.25">
      <c r="G1470" t="s">
        <v>1955</v>
      </c>
    </row>
    <row r="1471" spans="7:7" x14ac:dyDescent="0.25">
      <c r="G1471" t="s">
        <v>1956</v>
      </c>
    </row>
    <row r="1472" spans="7:7" x14ac:dyDescent="0.25">
      <c r="G1472" t="s">
        <v>1957</v>
      </c>
    </row>
    <row r="1473" spans="7:7" x14ac:dyDescent="0.25">
      <c r="G1473" t="s">
        <v>1958</v>
      </c>
    </row>
    <row r="1474" spans="7:7" x14ac:dyDescent="0.25">
      <c r="G1474" t="s">
        <v>1959</v>
      </c>
    </row>
    <row r="1475" spans="7:7" x14ac:dyDescent="0.25">
      <c r="G1475" t="s">
        <v>1960</v>
      </c>
    </row>
    <row r="1476" spans="7:7" x14ac:dyDescent="0.25">
      <c r="G1476" t="s">
        <v>1961</v>
      </c>
    </row>
    <row r="1477" spans="7:7" x14ac:dyDescent="0.25">
      <c r="G1477" t="s">
        <v>1962</v>
      </c>
    </row>
    <row r="1478" spans="7:7" x14ac:dyDescent="0.25">
      <c r="G1478" t="s">
        <v>1963</v>
      </c>
    </row>
    <row r="1479" spans="7:7" x14ac:dyDescent="0.25">
      <c r="G1479" t="s">
        <v>1964</v>
      </c>
    </row>
    <row r="1480" spans="7:7" x14ac:dyDescent="0.25">
      <c r="G1480" t="s">
        <v>1965</v>
      </c>
    </row>
    <row r="1481" spans="7:7" x14ac:dyDescent="0.25">
      <c r="G1481" t="s">
        <v>1966</v>
      </c>
    </row>
    <row r="1482" spans="7:7" x14ac:dyDescent="0.25">
      <c r="G1482" t="s">
        <v>1967</v>
      </c>
    </row>
    <row r="1483" spans="7:7" x14ac:dyDescent="0.25">
      <c r="G1483" t="s">
        <v>1968</v>
      </c>
    </row>
    <row r="1484" spans="7:7" x14ac:dyDescent="0.25">
      <c r="G1484" t="s">
        <v>1969</v>
      </c>
    </row>
    <row r="1485" spans="7:7" x14ac:dyDescent="0.25">
      <c r="G1485" t="s">
        <v>1970</v>
      </c>
    </row>
    <row r="1486" spans="7:7" x14ac:dyDescent="0.25">
      <c r="G1486" t="s">
        <v>1971</v>
      </c>
    </row>
    <row r="1487" spans="7:7" x14ac:dyDescent="0.25">
      <c r="G1487" t="s">
        <v>1972</v>
      </c>
    </row>
    <row r="1488" spans="7:7" x14ac:dyDescent="0.25">
      <c r="G1488" t="s">
        <v>1973</v>
      </c>
    </row>
    <row r="1489" spans="7:7" x14ac:dyDescent="0.25">
      <c r="G1489" t="s">
        <v>1974</v>
      </c>
    </row>
    <row r="1490" spans="7:7" x14ac:dyDescent="0.25">
      <c r="G1490" t="s">
        <v>1975</v>
      </c>
    </row>
    <row r="1491" spans="7:7" x14ac:dyDescent="0.25">
      <c r="G1491" t="s">
        <v>1976</v>
      </c>
    </row>
    <row r="1492" spans="7:7" x14ac:dyDescent="0.25">
      <c r="G1492" t="s">
        <v>1977</v>
      </c>
    </row>
    <row r="1493" spans="7:7" x14ac:dyDescent="0.25">
      <c r="G1493" t="s">
        <v>1978</v>
      </c>
    </row>
    <row r="1494" spans="7:7" x14ac:dyDescent="0.25">
      <c r="G1494" t="s">
        <v>1979</v>
      </c>
    </row>
    <row r="1495" spans="7:7" x14ac:dyDescent="0.25">
      <c r="G1495" t="s">
        <v>1980</v>
      </c>
    </row>
    <row r="1496" spans="7:7" x14ac:dyDescent="0.25">
      <c r="G1496" t="s">
        <v>1981</v>
      </c>
    </row>
    <row r="1497" spans="7:7" x14ac:dyDescent="0.25">
      <c r="G1497" t="s">
        <v>1982</v>
      </c>
    </row>
    <row r="1498" spans="7:7" x14ac:dyDescent="0.25">
      <c r="G1498" t="s">
        <v>1983</v>
      </c>
    </row>
    <row r="1499" spans="7:7" x14ac:dyDescent="0.25">
      <c r="G1499" t="s">
        <v>1984</v>
      </c>
    </row>
    <row r="1500" spans="7:7" x14ac:dyDescent="0.25">
      <c r="G1500" t="s">
        <v>1985</v>
      </c>
    </row>
    <row r="1501" spans="7:7" x14ac:dyDescent="0.25">
      <c r="G1501" t="s">
        <v>1986</v>
      </c>
    </row>
    <row r="1502" spans="7:7" x14ac:dyDescent="0.25">
      <c r="G1502" t="s">
        <v>1987</v>
      </c>
    </row>
    <row r="1503" spans="7:7" x14ac:dyDescent="0.25">
      <c r="G1503" t="s">
        <v>1988</v>
      </c>
    </row>
    <row r="1504" spans="7:7" x14ac:dyDescent="0.25">
      <c r="G1504" t="s">
        <v>1989</v>
      </c>
    </row>
    <row r="1505" spans="7:7" x14ac:dyDescent="0.25">
      <c r="G1505" t="s">
        <v>1990</v>
      </c>
    </row>
    <row r="1506" spans="7:7" x14ac:dyDescent="0.25">
      <c r="G1506" t="s">
        <v>1991</v>
      </c>
    </row>
    <row r="1507" spans="7:7" x14ac:dyDescent="0.25">
      <c r="G1507" t="s">
        <v>1992</v>
      </c>
    </row>
    <row r="1508" spans="7:7" x14ac:dyDescent="0.25">
      <c r="G1508" t="s">
        <v>1993</v>
      </c>
    </row>
    <row r="1509" spans="7:7" x14ac:dyDescent="0.25">
      <c r="G1509" t="s">
        <v>1994</v>
      </c>
    </row>
    <row r="1510" spans="7:7" x14ac:dyDescent="0.25">
      <c r="G1510" t="s">
        <v>1995</v>
      </c>
    </row>
    <row r="1511" spans="7:7" x14ac:dyDescent="0.25">
      <c r="G1511" t="s">
        <v>1996</v>
      </c>
    </row>
    <row r="1512" spans="7:7" x14ac:dyDescent="0.25">
      <c r="G1512" t="s">
        <v>1997</v>
      </c>
    </row>
    <row r="1513" spans="7:7" x14ac:dyDescent="0.25">
      <c r="G1513" t="s">
        <v>1998</v>
      </c>
    </row>
    <row r="1514" spans="7:7" x14ac:dyDescent="0.25">
      <c r="G1514" t="s">
        <v>1999</v>
      </c>
    </row>
    <row r="1515" spans="7:7" x14ac:dyDescent="0.25">
      <c r="G1515" t="s">
        <v>2000</v>
      </c>
    </row>
    <row r="1516" spans="7:7" x14ac:dyDescent="0.25">
      <c r="G1516" t="s">
        <v>2001</v>
      </c>
    </row>
    <row r="1517" spans="7:7" x14ac:dyDescent="0.25">
      <c r="G1517" t="s">
        <v>2002</v>
      </c>
    </row>
    <row r="1518" spans="7:7" x14ac:dyDescent="0.25">
      <c r="G1518" t="s">
        <v>2003</v>
      </c>
    </row>
    <row r="1519" spans="7:7" x14ac:dyDescent="0.25">
      <c r="G1519" t="s">
        <v>2004</v>
      </c>
    </row>
    <row r="1520" spans="7:7" x14ac:dyDescent="0.25">
      <c r="G1520" t="s">
        <v>2005</v>
      </c>
    </row>
    <row r="1521" spans="7:7" x14ac:dyDescent="0.25">
      <c r="G1521" t="s">
        <v>2006</v>
      </c>
    </row>
    <row r="1522" spans="7:7" x14ac:dyDescent="0.25">
      <c r="G1522" t="s">
        <v>2007</v>
      </c>
    </row>
    <row r="1523" spans="7:7" x14ac:dyDescent="0.25">
      <c r="G1523" t="s">
        <v>2008</v>
      </c>
    </row>
    <row r="1524" spans="7:7" x14ac:dyDescent="0.25">
      <c r="G1524" t="s">
        <v>2009</v>
      </c>
    </row>
    <row r="1525" spans="7:7" x14ac:dyDescent="0.25">
      <c r="G1525" t="s">
        <v>2010</v>
      </c>
    </row>
    <row r="1526" spans="7:7" x14ac:dyDescent="0.25">
      <c r="G1526" t="s">
        <v>2011</v>
      </c>
    </row>
    <row r="1527" spans="7:7" x14ac:dyDescent="0.25">
      <c r="G1527" t="s">
        <v>2012</v>
      </c>
    </row>
    <row r="1528" spans="7:7" x14ac:dyDescent="0.25">
      <c r="G1528" t="s">
        <v>2013</v>
      </c>
    </row>
    <row r="1529" spans="7:7" x14ac:dyDescent="0.25">
      <c r="G1529" t="s">
        <v>2014</v>
      </c>
    </row>
    <row r="1530" spans="7:7" x14ac:dyDescent="0.25">
      <c r="G1530" t="s">
        <v>2015</v>
      </c>
    </row>
    <row r="1531" spans="7:7" x14ac:dyDescent="0.25">
      <c r="G1531" t="s">
        <v>2016</v>
      </c>
    </row>
    <row r="1532" spans="7:7" x14ac:dyDescent="0.25">
      <c r="G1532" t="s">
        <v>2017</v>
      </c>
    </row>
    <row r="1533" spans="7:7" x14ac:dyDescent="0.25">
      <c r="G1533" t="s">
        <v>2018</v>
      </c>
    </row>
    <row r="1534" spans="7:7" x14ac:dyDescent="0.25">
      <c r="G1534" t="s">
        <v>2019</v>
      </c>
    </row>
    <row r="1535" spans="7:7" x14ac:dyDescent="0.25">
      <c r="G1535" t="s">
        <v>2020</v>
      </c>
    </row>
    <row r="1536" spans="7:7" x14ac:dyDescent="0.25">
      <c r="G1536" t="s">
        <v>2021</v>
      </c>
    </row>
    <row r="1537" spans="7:7" x14ac:dyDescent="0.25">
      <c r="G1537" t="s">
        <v>2022</v>
      </c>
    </row>
    <row r="1538" spans="7:7" x14ac:dyDescent="0.25">
      <c r="G1538" t="s">
        <v>2023</v>
      </c>
    </row>
    <row r="1539" spans="7:7" x14ac:dyDescent="0.25">
      <c r="G1539" t="s">
        <v>2024</v>
      </c>
    </row>
    <row r="1540" spans="7:7" x14ac:dyDescent="0.25">
      <c r="G1540" t="s">
        <v>2025</v>
      </c>
    </row>
    <row r="1541" spans="7:7" x14ac:dyDescent="0.25">
      <c r="G1541" t="s">
        <v>2026</v>
      </c>
    </row>
    <row r="1542" spans="7:7" x14ac:dyDescent="0.25">
      <c r="G1542" t="s">
        <v>2027</v>
      </c>
    </row>
    <row r="1543" spans="7:7" x14ac:dyDescent="0.25">
      <c r="G1543" t="s">
        <v>2028</v>
      </c>
    </row>
    <row r="1544" spans="7:7" x14ac:dyDescent="0.25">
      <c r="G1544" t="s">
        <v>2029</v>
      </c>
    </row>
    <row r="1545" spans="7:7" x14ac:dyDescent="0.25">
      <c r="G1545" t="s">
        <v>2030</v>
      </c>
    </row>
    <row r="1546" spans="7:7" x14ac:dyDescent="0.25">
      <c r="G1546" t="s">
        <v>2031</v>
      </c>
    </row>
    <row r="1547" spans="7:7" x14ac:dyDescent="0.25">
      <c r="G1547" t="s">
        <v>2032</v>
      </c>
    </row>
    <row r="1548" spans="7:7" x14ac:dyDescent="0.25">
      <c r="G1548" t="s">
        <v>2033</v>
      </c>
    </row>
    <row r="1549" spans="7:7" x14ac:dyDescent="0.25">
      <c r="G1549" t="s">
        <v>2034</v>
      </c>
    </row>
    <row r="1550" spans="7:7" x14ac:dyDescent="0.25">
      <c r="G1550" t="s">
        <v>2035</v>
      </c>
    </row>
    <row r="1551" spans="7:7" x14ac:dyDescent="0.25">
      <c r="G1551" t="s">
        <v>2036</v>
      </c>
    </row>
    <row r="1552" spans="7:7" x14ac:dyDescent="0.25">
      <c r="G1552" t="s">
        <v>2037</v>
      </c>
    </row>
    <row r="1553" spans="7:7" x14ac:dyDescent="0.25">
      <c r="G1553" t="s">
        <v>2038</v>
      </c>
    </row>
    <row r="1554" spans="7:7" x14ac:dyDescent="0.25">
      <c r="G1554" t="s">
        <v>2039</v>
      </c>
    </row>
    <row r="1555" spans="7:7" x14ac:dyDescent="0.25">
      <c r="G1555" t="s">
        <v>2040</v>
      </c>
    </row>
    <row r="1556" spans="7:7" x14ac:dyDescent="0.25">
      <c r="G1556" t="s">
        <v>2041</v>
      </c>
    </row>
    <row r="1557" spans="7:7" x14ac:dyDescent="0.25">
      <c r="G1557" t="s">
        <v>2042</v>
      </c>
    </row>
    <row r="1558" spans="7:7" x14ac:dyDescent="0.25">
      <c r="G1558" t="s">
        <v>2043</v>
      </c>
    </row>
    <row r="1559" spans="7:7" x14ac:dyDescent="0.25">
      <c r="G1559" t="s">
        <v>2044</v>
      </c>
    </row>
    <row r="1560" spans="7:7" x14ac:dyDescent="0.25">
      <c r="G1560" t="s">
        <v>2045</v>
      </c>
    </row>
    <row r="1561" spans="7:7" x14ac:dyDescent="0.25">
      <c r="G1561" t="s">
        <v>2046</v>
      </c>
    </row>
    <row r="1562" spans="7:7" x14ac:dyDescent="0.25">
      <c r="G1562" t="s">
        <v>2047</v>
      </c>
    </row>
    <row r="1563" spans="7:7" x14ac:dyDescent="0.25">
      <c r="G1563" t="s">
        <v>2048</v>
      </c>
    </row>
    <row r="1564" spans="7:7" x14ac:dyDescent="0.25">
      <c r="G1564" t="s">
        <v>2049</v>
      </c>
    </row>
    <row r="1565" spans="7:7" x14ac:dyDescent="0.25">
      <c r="G1565" t="s">
        <v>2050</v>
      </c>
    </row>
    <row r="1566" spans="7:7" x14ac:dyDescent="0.25">
      <c r="G1566" t="s">
        <v>2051</v>
      </c>
    </row>
    <row r="1567" spans="7:7" x14ac:dyDescent="0.25">
      <c r="G1567" t="s">
        <v>2052</v>
      </c>
    </row>
    <row r="1568" spans="7:7" x14ac:dyDescent="0.25">
      <c r="G1568" t="s">
        <v>2053</v>
      </c>
    </row>
    <row r="1569" spans="7:7" x14ac:dyDescent="0.25">
      <c r="G1569" t="s">
        <v>2054</v>
      </c>
    </row>
    <row r="1570" spans="7:7" x14ac:dyDescent="0.25">
      <c r="G1570" t="s">
        <v>2055</v>
      </c>
    </row>
    <row r="1571" spans="7:7" x14ac:dyDescent="0.25">
      <c r="G1571" t="s">
        <v>2056</v>
      </c>
    </row>
    <row r="1572" spans="7:7" x14ac:dyDescent="0.25">
      <c r="G1572" t="s">
        <v>2057</v>
      </c>
    </row>
    <row r="1573" spans="7:7" x14ac:dyDescent="0.25">
      <c r="G1573" t="s">
        <v>2058</v>
      </c>
    </row>
    <row r="1574" spans="7:7" x14ac:dyDescent="0.25">
      <c r="G1574" t="s">
        <v>2059</v>
      </c>
    </row>
    <row r="1575" spans="7:7" x14ac:dyDescent="0.25">
      <c r="G1575" t="s">
        <v>2060</v>
      </c>
    </row>
    <row r="1576" spans="7:7" x14ac:dyDescent="0.25">
      <c r="G1576" t="s">
        <v>2061</v>
      </c>
    </row>
    <row r="1577" spans="7:7" x14ac:dyDescent="0.25">
      <c r="G1577" t="s">
        <v>2062</v>
      </c>
    </row>
    <row r="1578" spans="7:7" x14ac:dyDescent="0.25">
      <c r="G1578" t="s">
        <v>2063</v>
      </c>
    </row>
    <row r="1579" spans="7:7" x14ac:dyDescent="0.25">
      <c r="G1579" t="s">
        <v>2064</v>
      </c>
    </row>
    <row r="1580" spans="7:7" x14ac:dyDescent="0.25">
      <c r="G1580" t="s">
        <v>2065</v>
      </c>
    </row>
    <row r="1581" spans="7:7" x14ac:dyDescent="0.25">
      <c r="G1581" t="s">
        <v>2066</v>
      </c>
    </row>
    <row r="1582" spans="7:7" x14ac:dyDescent="0.25">
      <c r="G1582" t="s">
        <v>2067</v>
      </c>
    </row>
    <row r="1583" spans="7:7" x14ac:dyDescent="0.25">
      <c r="G1583" t="s">
        <v>2068</v>
      </c>
    </row>
    <row r="1584" spans="7:7" x14ac:dyDescent="0.25">
      <c r="G1584" t="s">
        <v>2069</v>
      </c>
    </row>
    <row r="1585" spans="7:7" x14ac:dyDescent="0.25">
      <c r="G1585" t="s">
        <v>2070</v>
      </c>
    </row>
    <row r="1586" spans="7:7" x14ac:dyDescent="0.25">
      <c r="G1586" t="s">
        <v>2071</v>
      </c>
    </row>
    <row r="1587" spans="7:7" x14ac:dyDescent="0.25">
      <c r="G1587" t="s">
        <v>2072</v>
      </c>
    </row>
    <row r="1588" spans="7:7" x14ac:dyDescent="0.25">
      <c r="G1588" t="s">
        <v>2073</v>
      </c>
    </row>
    <row r="1589" spans="7:7" x14ac:dyDescent="0.25">
      <c r="G1589" t="s">
        <v>2074</v>
      </c>
    </row>
  </sheetData>
  <mergeCells count="2">
    <mergeCell ref="D1:E1"/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4"/>
  <sheetViews>
    <sheetView topLeftCell="A57" workbookViewId="0">
      <selection activeCell="C75" sqref="C75"/>
    </sheetView>
  </sheetViews>
  <sheetFormatPr defaultRowHeight="15" x14ac:dyDescent="0.25"/>
  <cols>
    <col min="6" max="6" width="9.5703125" bestFit="1" customWidth="1"/>
    <col min="13" max="13" width="11.5703125" bestFit="1" customWidth="1"/>
    <col min="14" max="15" width="10.5703125" bestFit="1" customWidth="1"/>
    <col min="16" max="16" width="12.140625" bestFit="1" customWidth="1"/>
    <col min="18" max="18" width="11.5703125" bestFit="1" customWidth="1"/>
    <col min="21" max="21" width="11.5703125" bestFit="1" customWidth="1"/>
    <col min="24" max="24" width="11.5703125" bestFit="1" customWidth="1"/>
    <col min="27" max="27" width="13.28515625" bestFit="1" customWidth="1"/>
    <col min="30" max="31" width="10.5703125" bestFit="1" customWidth="1"/>
  </cols>
  <sheetData>
    <row r="1" spans="3:15" x14ac:dyDescent="0.25"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3:15" x14ac:dyDescent="0.25"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3:15" x14ac:dyDescent="0.25"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3:15" x14ac:dyDescent="0.25">
      <c r="C4" s="20"/>
      <c r="D4" s="26" t="s">
        <v>7</v>
      </c>
      <c r="E4" s="21"/>
      <c r="F4" s="21"/>
      <c r="G4" s="21"/>
      <c r="H4" s="21"/>
      <c r="I4" s="21" t="s">
        <v>11</v>
      </c>
      <c r="J4" s="21"/>
      <c r="K4" s="21"/>
      <c r="L4" s="21"/>
      <c r="M4" s="21"/>
      <c r="N4" s="30" t="s">
        <v>9</v>
      </c>
      <c r="O4" s="20"/>
    </row>
    <row r="5" spans="3:15" x14ac:dyDescent="0.25">
      <c r="C5" s="20"/>
      <c r="D5" s="21"/>
      <c r="E5" s="58" t="s">
        <v>14</v>
      </c>
      <c r="F5" s="22"/>
      <c r="G5" s="22"/>
      <c r="H5" s="22"/>
      <c r="I5" s="39">
        <v>50256</v>
      </c>
      <c r="J5" s="22"/>
      <c r="K5" s="22"/>
      <c r="L5" s="22"/>
      <c r="M5" s="51">
        <v>50462</v>
      </c>
      <c r="N5" s="21"/>
      <c r="O5" s="20"/>
    </row>
    <row r="6" spans="3:15" x14ac:dyDescent="0.25">
      <c r="C6" s="20"/>
      <c r="D6" s="21"/>
      <c r="E6" s="22"/>
      <c r="F6" s="57">
        <v>100100</v>
      </c>
      <c r="G6" s="23"/>
      <c r="H6" s="23"/>
      <c r="I6" s="40">
        <v>100256</v>
      </c>
      <c r="J6" s="23"/>
      <c r="K6" s="23"/>
      <c r="L6" s="50">
        <v>100412</v>
      </c>
      <c r="M6" s="22"/>
      <c r="N6" s="21"/>
      <c r="O6" s="20"/>
    </row>
    <row r="7" spans="3:15" x14ac:dyDescent="0.25">
      <c r="C7" s="20"/>
      <c r="D7" s="21"/>
      <c r="E7" s="22"/>
      <c r="F7" s="23"/>
      <c r="G7" s="56">
        <v>150150</v>
      </c>
      <c r="H7" s="24"/>
      <c r="I7" s="41">
        <v>150256</v>
      </c>
      <c r="J7" s="24"/>
      <c r="K7" s="49">
        <v>150362</v>
      </c>
      <c r="L7" s="23"/>
      <c r="M7" s="22"/>
      <c r="N7" s="21"/>
      <c r="O7" s="20"/>
    </row>
    <row r="8" spans="3:15" x14ac:dyDescent="0.25">
      <c r="C8" s="20"/>
      <c r="D8" s="21"/>
      <c r="E8" s="22"/>
      <c r="F8" s="23"/>
      <c r="G8" s="24"/>
      <c r="H8" s="60">
        <v>200200</v>
      </c>
      <c r="I8" s="61">
        <v>200256</v>
      </c>
      <c r="J8" s="62">
        <v>200312</v>
      </c>
      <c r="K8" s="24"/>
      <c r="L8" s="23"/>
      <c r="M8" s="22"/>
      <c r="N8" s="21"/>
      <c r="O8" s="20"/>
    </row>
    <row r="9" spans="3:15" x14ac:dyDescent="0.25">
      <c r="C9" s="20"/>
      <c r="D9" s="25" t="s">
        <v>10</v>
      </c>
      <c r="E9" s="31" t="s">
        <v>12</v>
      </c>
      <c r="F9" s="32">
        <v>256100</v>
      </c>
      <c r="G9" s="33">
        <v>256150</v>
      </c>
      <c r="H9" s="34">
        <v>256200</v>
      </c>
      <c r="I9" s="64">
        <v>256256</v>
      </c>
      <c r="J9" s="38">
        <v>256312</v>
      </c>
      <c r="K9" s="37">
        <v>256362</v>
      </c>
      <c r="L9" s="36">
        <v>256412</v>
      </c>
      <c r="M9" s="35">
        <v>256462</v>
      </c>
      <c r="N9" s="28">
        <v>256512</v>
      </c>
      <c r="O9" s="20"/>
    </row>
    <row r="10" spans="3:15" x14ac:dyDescent="0.25">
      <c r="C10" s="20"/>
      <c r="D10" s="21"/>
      <c r="E10" s="22"/>
      <c r="F10" s="23"/>
      <c r="G10" s="24"/>
      <c r="H10" s="59">
        <v>312200</v>
      </c>
      <c r="I10" s="45">
        <v>312256</v>
      </c>
      <c r="J10" s="63">
        <v>312312</v>
      </c>
      <c r="K10" s="24"/>
      <c r="L10" s="23"/>
      <c r="M10" s="22"/>
      <c r="N10" s="21"/>
      <c r="O10" s="20"/>
    </row>
    <row r="11" spans="3:15" x14ac:dyDescent="0.25">
      <c r="C11" s="20"/>
      <c r="D11" s="21"/>
      <c r="E11" s="22"/>
      <c r="F11" s="23"/>
      <c r="G11" s="55">
        <v>362150</v>
      </c>
      <c r="H11" s="24"/>
      <c r="I11" s="42">
        <v>362256</v>
      </c>
      <c r="J11" s="24"/>
      <c r="K11" s="48">
        <v>362362</v>
      </c>
      <c r="L11" s="23"/>
      <c r="M11" s="22"/>
      <c r="N11" s="21"/>
      <c r="O11" s="20"/>
    </row>
    <row r="12" spans="3:15" x14ac:dyDescent="0.25">
      <c r="C12" s="20"/>
      <c r="D12" s="21"/>
      <c r="E12" s="22"/>
      <c r="F12" s="54">
        <v>412100</v>
      </c>
      <c r="G12" s="23"/>
      <c r="H12" s="23"/>
      <c r="I12" s="43">
        <v>412256</v>
      </c>
      <c r="J12" s="23"/>
      <c r="K12" s="23"/>
      <c r="L12" s="47">
        <v>412412</v>
      </c>
      <c r="M12" s="22"/>
      <c r="N12" s="21"/>
      <c r="O12" s="20"/>
    </row>
    <row r="13" spans="3:15" x14ac:dyDescent="0.25">
      <c r="C13" s="20"/>
      <c r="D13" s="21"/>
      <c r="E13" s="53" t="s">
        <v>13</v>
      </c>
      <c r="F13" s="22"/>
      <c r="G13" s="22"/>
      <c r="H13" s="22"/>
      <c r="I13" s="44">
        <v>462256</v>
      </c>
      <c r="J13" s="22"/>
      <c r="K13" s="22"/>
      <c r="L13" s="22"/>
      <c r="M13" s="46">
        <v>462462</v>
      </c>
      <c r="N13" s="21"/>
      <c r="O13" s="20"/>
    </row>
    <row r="14" spans="3:15" x14ac:dyDescent="0.25">
      <c r="C14" s="20"/>
      <c r="D14" s="27" t="s">
        <v>8</v>
      </c>
      <c r="E14" s="21"/>
      <c r="F14" s="21"/>
      <c r="G14" s="21"/>
      <c r="H14" s="21"/>
      <c r="I14" s="52">
        <v>512256</v>
      </c>
      <c r="J14" s="21"/>
      <c r="K14" s="21"/>
      <c r="L14" s="21"/>
      <c r="M14" s="21"/>
      <c r="N14" s="29">
        <v>512512</v>
      </c>
      <c r="O14" s="20"/>
    </row>
    <row r="15" spans="3:15" x14ac:dyDescent="0.25"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</row>
    <row r="16" spans="3:15" x14ac:dyDescent="0.25"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</row>
    <row r="17" spans="1:32" x14ac:dyDescent="0.25">
      <c r="C17" s="20"/>
      <c r="D17" s="96" t="s">
        <v>7</v>
      </c>
      <c r="E17" s="85"/>
      <c r="F17" s="85"/>
      <c r="G17" s="85"/>
      <c r="H17" s="85"/>
      <c r="I17" s="85" t="s">
        <v>11</v>
      </c>
      <c r="J17" s="85"/>
      <c r="K17" s="85"/>
      <c r="L17" s="85"/>
      <c r="M17" s="85"/>
      <c r="N17" s="97" t="s">
        <v>9</v>
      </c>
      <c r="O17" s="20"/>
      <c r="R17" t="s">
        <v>22</v>
      </c>
      <c r="S17">
        <v>0</v>
      </c>
      <c r="T17">
        <v>0</v>
      </c>
      <c r="U17" t="s">
        <v>23</v>
      </c>
      <c r="V17">
        <v>50</v>
      </c>
      <c r="W17">
        <v>50</v>
      </c>
      <c r="X17" t="s">
        <v>24</v>
      </c>
      <c r="Y17">
        <v>100</v>
      </c>
      <c r="Z17">
        <v>100</v>
      </c>
      <c r="AA17" t="s">
        <v>25</v>
      </c>
      <c r="AB17">
        <v>150</v>
      </c>
      <c r="AC17">
        <v>150</v>
      </c>
    </row>
    <row r="18" spans="1:32" x14ac:dyDescent="0.25">
      <c r="D18" s="85"/>
      <c r="E18" s="91" t="s">
        <v>14</v>
      </c>
      <c r="F18" s="89"/>
      <c r="G18" s="89"/>
      <c r="H18" s="89"/>
      <c r="I18" s="92">
        <v>50256</v>
      </c>
      <c r="J18" s="89"/>
      <c r="K18" s="89"/>
      <c r="L18" s="89"/>
      <c r="M18" s="88">
        <v>50462</v>
      </c>
      <c r="N18" s="85"/>
      <c r="S18">
        <v>50</v>
      </c>
      <c r="T18">
        <v>512</v>
      </c>
      <c r="V18">
        <v>100</v>
      </c>
      <c r="W18">
        <v>462</v>
      </c>
      <c r="Y18">
        <v>150</v>
      </c>
      <c r="Z18">
        <v>412</v>
      </c>
      <c r="AB18">
        <v>224</v>
      </c>
      <c r="AC18">
        <v>362</v>
      </c>
    </row>
    <row r="19" spans="1:32" x14ac:dyDescent="0.25">
      <c r="D19" s="85"/>
      <c r="E19" s="89"/>
      <c r="F19" s="74">
        <v>100100</v>
      </c>
      <c r="G19" s="75"/>
      <c r="H19" s="75"/>
      <c r="I19" s="76">
        <v>100256</v>
      </c>
      <c r="J19" s="75"/>
      <c r="K19" s="75"/>
      <c r="L19" s="77">
        <v>100412</v>
      </c>
      <c r="M19" s="89"/>
      <c r="N19" s="85"/>
      <c r="P19" s="19"/>
      <c r="Q19" t="s">
        <v>15</v>
      </c>
    </row>
    <row r="20" spans="1:32" x14ac:dyDescent="0.25">
      <c r="D20" s="85"/>
      <c r="E20" s="89"/>
      <c r="F20" s="75"/>
      <c r="G20" s="65">
        <v>150150</v>
      </c>
      <c r="H20" s="68"/>
      <c r="I20" s="66">
        <v>150256</v>
      </c>
      <c r="J20" s="68"/>
      <c r="K20" s="67">
        <v>150362</v>
      </c>
      <c r="L20" s="75"/>
      <c r="M20" s="89"/>
      <c r="N20" s="85"/>
      <c r="P20" s="16"/>
      <c r="Q20" t="s">
        <v>16</v>
      </c>
      <c r="S20">
        <v>50</v>
      </c>
      <c r="T20">
        <v>462</v>
      </c>
      <c r="V20">
        <v>100</v>
      </c>
      <c r="W20">
        <v>412</v>
      </c>
      <c r="Y20">
        <v>150</v>
      </c>
      <c r="Z20">
        <v>362</v>
      </c>
      <c r="AB20">
        <v>224</v>
      </c>
      <c r="AC20">
        <v>288</v>
      </c>
    </row>
    <row r="21" spans="1:32" x14ac:dyDescent="0.25">
      <c r="D21" s="85"/>
      <c r="E21" s="89"/>
      <c r="F21" s="75"/>
      <c r="G21" s="68"/>
      <c r="H21" s="60">
        <v>224224</v>
      </c>
      <c r="I21" s="61">
        <v>224256</v>
      </c>
      <c r="J21" s="62">
        <v>224288</v>
      </c>
      <c r="K21" s="68"/>
      <c r="L21" s="75"/>
      <c r="M21" s="89"/>
      <c r="N21" s="85"/>
      <c r="P21" s="83"/>
      <c r="Q21" t="s">
        <v>17</v>
      </c>
      <c r="S21">
        <v>512</v>
      </c>
      <c r="T21">
        <v>512</v>
      </c>
      <c r="V21">
        <v>462</v>
      </c>
      <c r="W21">
        <v>462</v>
      </c>
      <c r="Y21">
        <v>412</v>
      </c>
      <c r="Z21">
        <v>412</v>
      </c>
      <c r="AB21">
        <v>362</v>
      </c>
      <c r="AC21">
        <v>362</v>
      </c>
    </row>
    <row r="22" spans="1:32" x14ac:dyDescent="0.25">
      <c r="D22" s="98" t="s">
        <v>10</v>
      </c>
      <c r="E22" s="93" t="s">
        <v>12</v>
      </c>
      <c r="F22" s="80">
        <v>256100</v>
      </c>
      <c r="G22" s="69">
        <v>256150</v>
      </c>
      <c r="H22" s="34">
        <v>256224</v>
      </c>
      <c r="I22" s="64">
        <v>256256</v>
      </c>
      <c r="J22" s="38">
        <v>256288</v>
      </c>
      <c r="K22" s="73">
        <v>256362</v>
      </c>
      <c r="L22" s="78">
        <v>256412</v>
      </c>
      <c r="M22" s="84">
        <v>256462</v>
      </c>
      <c r="N22" s="86">
        <v>256512</v>
      </c>
      <c r="P22" s="18"/>
      <c r="Q22" t="s">
        <v>18</v>
      </c>
    </row>
    <row r="23" spans="1:32" x14ac:dyDescent="0.25">
      <c r="D23" s="85"/>
      <c r="E23" s="89"/>
      <c r="F23" s="75"/>
      <c r="G23" s="68"/>
      <c r="H23" s="59">
        <v>288224</v>
      </c>
      <c r="I23" s="45">
        <v>288256</v>
      </c>
      <c r="J23" s="63">
        <v>288288</v>
      </c>
      <c r="K23" s="68"/>
      <c r="L23" s="75"/>
      <c r="M23" s="89"/>
      <c r="N23" s="85"/>
      <c r="P23" s="17"/>
      <c r="Q23" t="s">
        <v>19</v>
      </c>
      <c r="S23">
        <v>462</v>
      </c>
      <c r="T23">
        <v>0</v>
      </c>
      <c r="V23">
        <v>412</v>
      </c>
      <c r="W23">
        <v>50</v>
      </c>
      <c r="Y23">
        <v>362</v>
      </c>
      <c r="Z23">
        <v>100</v>
      </c>
      <c r="AB23">
        <v>288</v>
      </c>
      <c r="AC23">
        <v>150</v>
      </c>
    </row>
    <row r="24" spans="1:32" x14ac:dyDescent="0.25">
      <c r="D24" s="85"/>
      <c r="E24" s="89"/>
      <c r="F24" s="75"/>
      <c r="G24" s="70">
        <v>362150</v>
      </c>
      <c r="H24" s="68"/>
      <c r="I24" s="71">
        <v>362256</v>
      </c>
      <c r="J24" s="68"/>
      <c r="K24" s="72">
        <v>362362</v>
      </c>
      <c r="L24" s="75"/>
      <c r="M24" s="89"/>
      <c r="N24" s="85"/>
      <c r="S24">
        <v>512</v>
      </c>
      <c r="T24">
        <v>462</v>
      </c>
      <c r="V24">
        <v>462</v>
      </c>
      <c r="W24">
        <v>412</v>
      </c>
      <c r="Y24">
        <v>412</v>
      </c>
      <c r="Z24">
        <v>362</v>
      </c>
      <c r="AB24">
        <v>362</v>
      </c>
      <c r="AC24">
        <v>362</v>
      </c>
    </row>
    <row r="25" spans="1:32" x14ac:dyDescent="0.25">
      <c r="D25" s="85"/>
      <c r="E25" s="89"/>
      <c r="F25" s="81">
        <v>412100</v>
      </c>
      <c r="G25" s="75"/>
      <c r="H25" s="75"/>
      <c r="I25" s="82">
        <v>412256</v>
      </c>
      <c r="J25" s="75"/>
      <c r="K25" s="75"/>
      <c r="L25" s="79">
        <v>412412</v>
      </c>
      <c r="M25" s="89"/>
      <c r="N25" s="85"/>
    </row>
    <row r="26" spans="1:32" x14ac:dyDescent="0.25">
      <c r="D26" s="85"/>
      <c r="E26" s="94" t="s">
        <v>13</v>
      </c>
      <c r="F26" s="89"/>
      <c r="G26" s="89"/>
      <c r="H26" s="89"/>
      <c r="I26" s="95">
        <v>462256</v>
      </c>
      <c r="J26" s="89"/>
      <c r="K26" s="89"/>
      <c r="L26" s="89"/>
      <c r="M26" s="90">
        <v>462462</v>
      </c>
      <c r="N26" s="85"/>
      <c r="S26">
        <v>50</v>
      </c>
      <c r="T26">
        <v>0</v>
      </c>
      <c r="V26">
        <v>100</v>
      </c>
      <c r="W26">
        <v>50</v>
      </c>
      <c r="Y26">
        <v>150</v>
      </c>
      <c r="Z26">
        <v>100</v>
      </c>
      <c r="AB26">
        <v>224</v>
      </c>
      <c r="AC26">
        <v>150</v>
      </c>
    </row>
    <row r="27" spans="1:32" x14ac:dyDescent="0.25">
      <c r="D27" s="99" t="s">
        <v>8</v>
      </c>
      <c r="E27" s="85"/>
      <c r="F27" s="85"/>
      <c r="G27" s="85"/>
      <c r="H27" s="85"/>
      <c r="I27" s="100">
        <v>512256</v>
      </c>
      <c r="J27" s="85"/>
      <c r="K27" s="85"/>
      <c r="L27" s="85"/>
      <c r="M27" s="85"/>
      <c r="N27" s="87">
        <v>512512</v>
      </c>
      <c r="S27">
        <v>462</v>
      </c>
      <c r="T27">
        <v>50</v>
      </c>
      <c r="V27">
        <v>412</v>
      </c>
      <c r="W27">
        <v>100</v>
      </c>
      <c r="Y27">
        <v>362</v>
      </c>
      <c r="Z27">
        <v>150</v>
      </c>
      <c r="AB27">
        <v>288</v>
      </c>
      <c r="AC27">
        <v>288</v>
      </c>
    </row>
    <row r="29" spans="1:32" s="103" customFormat="1" x14ac:dyDescent="0.25">
      <c r="A29" s="103" t="s">
        <v>15</v>
      </c>
      <c r="B29" s="103" t="s">
        <v>20</v>
      </c>
      <c r="C29" s="103" t="s">
        <v>21</v>
      </c>
      <c r="S29" s="103" t="s">
        <v>0</v>
      </c>
      <c r="T29" s="103" t="s">
        <v>1</v>
      </c>
    </row>
    <row r="30" spans="1:32" x14ac:dyDescent="0.25">
      <c r="B30">
        <v>254</v>
      </c>
      <c r="C30">
        <v>256</v>
      </c>
      <c r="D30" s="96" t="s">
        <v>8</v>
      </c>
      <c r="E30" s="85"/>
      <c r="F30" s="85"/>
      <c r="G30" s="85"/>
      <c r="H30" s="85"/>
      <c r="I30" s="101">
        <v>512256</v>
      </c>
      <c r="J30" s="85"/>
      <c r="K30" s="85"/>
      <c r="L30" s="85"/>
      <c r="M30" s="85"/>
      <c r="N30" s="102">
        <v>512512</v>
      </c>
      <c r="R30" s="104" t="s">
        <v>22</v>
      </c>
      <c r="S30" s="106">
        <v>0</v>
      </c>
      <c r="T30" s="106">
        <v>0</v>
      </c>
      <c r="U30" s="104" t="s">
        <v>23</v>
      </c>
      <c r="V30" s="106">
        <v>50</v>
      </c>
      <c r="W30" s="106">
        <v>50</v>
      </c>
      <c r="X30" s="104" t="s">
        <v>24</v>
      </c>
      <c r="Y30" s="106">
        <v>100</v>
      </c>
      <c r="Z30" s="106">
        <v>100</v>
      </c>
      <c r="AA30" s="104" t="s">
        <v>25</v>
      </c>
      <c r="AB30" s="106">
        <v>150</v>
      </c>
      <c r="AC30" s="106">
        <v>150</v>
      </c>
      <c r="AD30" s="103" t="s">
        <v>26</v>
      </c>
      <c r="AE30" s="106">
        <v>224</v>
      </c>
      <c r="AF30" s="106">
        <v>224</v>
      </c>
    </row>
    <row r="31" spans="1:32" x14ac:dyDescent="0.25">
      <c r="B31">
        <v>255</v>
      </c>
      <c r="C31">
        <v>256</v>
      </c>
      <c r="D31" s="85"/>
      <c r="E31" s="91" t="s">
        <v>13</v>
      </c>
      <c r="F31" s="89"/>
      <c r="G31" s="89"/>
      <c r="H31" s="89"/>
      <c r="I31" s="92">
        <v>462256</v>
      </c>
      <c r="J31" s="89"/>
      <c r="K31" s="89"/>
      <c r="L31" s="89"/>
      <c r="M31" s="88">
        <v>462462</v>
      </c>
      <c r="N31" s="85"/>
      <c r="R31" s="105"/>
      <c r="S31" s="106">
        <v>50</v>
      </c>
      <c r="T31" s="106">
        <v>512</v>
      </c>
      <c r="U31" s="105"/>
      <c r="V31" s="106">
        <v>100</v>
      </c>
      <c r="W31" s="106">
        <v>462</v>
      </c>
      <c r="X31" s="105"/>
      <c r="Y31" s="106">
        <v>150</v>
      </c>
      <c r="Z31" s="106">
        <v>412</v>
      </c>
      <c r="AA31" s="105"/>
      <c r="AB31" s="106">
        <v>224</v>
      </c>
      <c r="AC31" s="106">
        <v>362</v>
      </c>
      <c r="AE31" s="106">
        <v>288</v>
      </c>
      <c r="AF31" s="106">
        <v>288</v>
      </c>
    </row>
    <row r="32" spans="1:32" x14ac:dyDescent="0.25">
      <c r="B32">
        <v>256</v>
      </c>
      <c r="C32">
        <v>256</v>
      </c>
      <c r="D32" s="85"/>
      <c r="E32" s="89"/>
      <c r="F32" s="74">
        <v>412100</v>
      </c>
      <c r="G32" s="75"/>
      <c r="H32" s="75"/>
      <c r="I32" s="76">
        <v>412256</v>
      </c>
      <c r="J32" s="75"/>
      <c r="K32" s="75"/>
      <c r="L32" s="77">
        <v>412412</v>
      </c>
      <c r="M32" s="89"/>
      <c r="N32" s="85"/>
      <c r="R32" s="105"/>
      <c r="S32" s="107"/>
      <c r="T32" s="107"/>
      <c r="U32" s="15"/>
      <c r="V32" s="107"/>
      <c r="W32" s="107"/>
      <c r="X32" s="15"/>
      <c r="Y32" s="107"/>
      <c r="Z32" s="107"/>
      <c r="AA32" s="15"/>
      <c r="AB32" s="107"/>
      <c r="AC32" s="107"/>
    </row>
    <row r="33" spans="2:32" x14ac:dyDescent="0.25">
      <c r="B33">
        <v>257</v>
      </c>
      <c r="C33">
        <v>256</v>
      </c>
      <c r="D33" s="85"/>
      <c r="E33" s="89"/>
      <c r="F33" s="75"/>
      <c r="G33" s="65">
        <v>362150</v>
      </c>
      <c r="H33" s="68"/>
      <c r="I33" s="66">
        <v>362256</v>
      </c>
      <c r="J33" s="68"/>
      <c r="K33" s="67">
        <v>362362</v>
      </c>
      <c r="L33" s="75"/>
      <c r="M33" s="89"/>
      <c r="N33" s="85"/>
      <c r="R33" s="105"/>
      <c r="S33" s="106">
        <v>50</v>
      </c>
      <c r="T33" s="106">
        <v>462</v>
      </c>
      <c r="U33" s="105"/>
      <c r="V33" s="106">
        <v>100</v>
      </c>
      <c r="W33" s="106">
        <v>412</v>
      </c>
      <c r="X33" s="105"/>
      <c r="Y33" s="106">
        <v>150</v>
      </c>
      <c r="Z33" s="106">
        <v>362</v>
      </c>
      <c r="AA33" s="105"/>
      <c r="AB33" s="106">
        <v>224</v>
      </c>
      <c r="AC33" s="106">
        <v>288</v>
      </c>
    </row>
    <row r="34" spans="2:32" x14ac:dyDescent="0.25">
      <c r="B34">
        <v>258</v>
      </c>
      <c r="C34">
        <v>256</v>
      </c>
      <c r="D34" s="85"/>
      <c r="E34" s="89"/>
      <c r="F34" s="75"/>
      <c r="G34" s="68"/>
      <c r="H34" s="60">
        <v>288224</v>
      </c>
      <c r="I34" s="61">
        <v>288256</v>
      </c>
      <c r="J34" s="62">
        <v>288288</v>
      </c>
      <c r="K34" s="68"/>
      <c r="L34" s="75"/>
      <c r="M34" s="89"/>
      <c r="N34" s="85"/>
      <c r="R34" s="105"/>
      <c r="S34" s="106">
        <v>512</v>
      </c>
      <c r="T34" s="106">
        <v>512</v>
      </c>
      <c r="U34" s="105"/>
      <c r="V34" s="106">
        <v>462</v>
      </c>
      <c r="W34" s="106">
        <v>462</v>
      </c>
      <c r="X34" s="105"/>
      <c r="Y34" s="106">
        <v>412</v>
      </c>
      <c r="Z34" s="106">
        <v>412</v>
      </c>
      <c r="AA34" s="105"/>
      <c r="AB34" s="106">
        <v>362</v>
      </c>
      <c r="AC34" s="106">
        <v>362</v>
      </c>
    </row>
    <row r="35" spans="2:32" x14ac:dyDescent="0.25">
      <c r="D35" s="98" t="s">
        <v>10</v>
      </c>
      <c r="E35" s="93" t="s">
        <v>12</v>
      </c>
      <c r="F35" s="80">
        <v>256100</v>
      </c>
      <c r="G35" s="69">
        <v>256150</v>
      </c>
      <c r="H35" s="34">
        <v>256224</v>
      </c>
      <c r="I35" s="64">
        <v>256256</v>
      </c>
      <c r="J35" s="38">
        <v>256288</v>
      </c>
      <c r="K35" s="73">
        <v>256362</v>
      </c>
      <c r="L35" s="78">
        <v>256412</v>
      </c>
      <c r="M35" s="84">
        <v>256462</v>
      </c>
      <c r="N35" s="86">
        <v>256512</v>
      </c>
      <c r="R35" s="105"/>
      <c r="S35" s="107"/>
      <c r="T35" s="107"/>
      <c r="U35" s="15"/>
      <c r="V35" s="107"/>
      <c r="W35" s="107"/>
      <c r="X35" s="15"/>
      <c r="Y35" s="107"/>
      <c r="Z35" s="107"/>
      <c r="AA35" s="15"/>
      <c r="AB35" s="107"/>
      <c r="AC35" s="107"/>
    </row>
    <row r="36" spans="2:32" x14ac:dyDescent="0.25">
      <c r="D36" s="85"/>
      <c r="E36" s="89"/>
      <c r="F36" s="75"/>
      <c r="G36" s="68"/>
      <c r="H36" s="59">
        <v>224224</v>
      </c>
      <c r="I36" s="45">
        <v>224256</v>
      </c>
      <c r="J36" s="63">
        <v>224288</v>
      </c>
      <c r="K36" s="68"/>
      <c r="L36" s="75"/>
      <c r="M36" s="89"/>
      <c r="N36" s="85"/>
      <c r="R36" s="105"/>
      <c r="S36" s="106">
        <v>462</v>
      </c>
      <c r="T36" s="106">
        <v>0</v>
      </c>
      <c r="U36" s="105"/>
      <c r="V36" s="106">
        <v>412</v>
      </c>
      <c r="W36" s="106">
        <v>50</v>
      </c>
      <c r="X36" s="105"/>
      <c r="Y36" s="106">
        <v>362</v>
      </c>
      <c r="Z36" s="106">
        <v>100</v>
      </c>
      <c r="AA36" s="105"/>
      <c r="AB36" s="106">
        <v>288</v>
      </c>
      <c r="AC36" s="106">
        <v>150</v>
      </c>
    </row>
    <row r="37" spans="2:32" x14ac:dyDescent="0.25">
      <c r="D37" s="85"/>
      <c r="E37" s="89"/>
      <c r="F37" s="75"/>
      <c r="G37" s="70">
        <v>150150</v>
      </c>
      <c r="H37" s="68"/>
      <c r="I37" s="71">
        <v>150256</v>
      </c>
      <c r="J37" s="68"/>
      <c r="K37" s="72">
        <v>150362</v>
      </c>
      <c r="L37" s="75"/>
      <c r="M37" s="89"/>
      <c r="N37" s="85"/>
      <c r="R37" s="105"/>
      <c r="S37" s="106">
        <v>512</v>
      </c>
      <c r="T37" s="106">
        <v>462</v>
      </c>
      <c r="U37" s="105"/>
      <c r="V37" s="106">
        <v>462</v>
      </c>
      <c r="W37" s="106">
        <v>412</v>
      </c>
      <c r="X37" s="105"/>
      <c r="Y37" s="106">
        <v>412</v>
      </c>
      <c r="Z37" s="106">
        <v>362</v>
      </c>
      <c r="AA37" s="105"/>
      <c r="AB37" s="106">
        <v>362</v>
      </c>
      <c r="AC37" s="106">
        <v>362</v>
      </c>
    </row>
    <row r="38" spans="2:32" x14ac:dyDescent="0.25">
      <c r="D38" s="85"/>
      <c r="E38" s="89"/>
      <c r="F38" s="81">
        <v>100100</v>
      </c>
      <c r="G38" s="75"/>
      <c r="H38" s="75"/>
      <c r="I38" s="82">
        <v>100256</v>
      </c>
      <c r="J38" s="75"/>
      <c r="K38" s="75"/>
      <c r="L38" s="79">
        <v>100412</v>
      </c>
      <c r="M38" s="89"/>
      <c r="N38" s="85"/>
      <c r="R38" s="105"/>
      <c r="S38" s="107"/>
      <c r="T38" s="107"/>
      <c r="U38" s="15"/>
      <c r="V38" s="107"/>
      <c r="W38" s="107"/>
      <c r="X38" s="15"/>
      <c r="Y38" s="107"/>
      <c r="Z38" s="107"/>
      <c r="AA38" s="15"/>
      <c r="AB38" s="107"/>
      <c r="AC38" s="107"/>
    </row>
    <row r="39" spans="2:32" x14ac:dyDescent="0.25">
      <c r="D39" s="85"/>
      <c r="E39" s="94" t="s">
        <v>14</v>
      </c>
      <c r="F39" s="89"/>
      <c r="G39" s="89"/>
      <c r="H39" s="89"/>
      <c r="I39" s="95">
        <v>50256</v>
      </c>
      <c r="J39" s="89"/>
      <c r="K39" s="89"/>
      <c r="L39" s="89"/>
      <c r="M39" s="90">
        <v>50462</v>
      </c>
      <c r="N39" s="85"/>
      <c r="R39" s="105"/>
      <c r="S39" s="106">
        <v>50</v>
      </c>
      <c r="T39" s="106">
        <v>0</v>
      </c>
      <c r="U39" s="105"/>
      <c r="V39" s="106">
        <v>100</v>
      </c>
      <c r="W39" s="106">
        <v>50</v>
      </c>
      <c r="X39" s="105"/>
      <c r="Y39" s="106">
        <v>150</v>
      </c>
      <c r="Z39" s="106">
        <v>100</v>
      </c>
      <c r="AA39" s="105"/>
      <c r="AB39" s="106">
        <v>224</v>
      </c>
      <c r="AC39" s="106">
        <v>150</v>
      </c>
    </row>
    <row r="40" spans="2:32" x14ac:dyDescent="0.25">
      <c r="D40" s="99" t="s">
        <v>7</v>
      </c>
      <c r="E40" s="85"/>
      <c r="F40" s="85"/>
      <c r="G40" s="85"/>
      <c r="H40" s="85"/>
      <c r="I40" s="100" t="s">
        <v>11</v>
      </c>
      <c r="J40" s="85"/>
      <c r="K40" s="85"/>
      <c r="L40" s="85"/>
      <c r="M40" s="85"/>
      <c r="N40" s="87" t="s">
        <v>9</v>
      </c>
      <c r="R40" s="105"/>
      <c r="S40" s="106">
        <v>462</v>
      </c>
      <c r="T40" s="106">
        <v>50</v>
      </c>
      <c r="U40" s="105"/>
      <c r="V40" s="106">
        <v>412</v>
      </c>
      <c r="W40" s="106">
        <v>100</v>
      </c>
      <c r="X40" s="105"/>
      <c r="Y40" s="106">
        <v>362</v>
      </c>
      <c r="Z40" s="106">
        <v>150</v>
      </c>
      <c r="AA40" s="105"/>
      <c r="AB40" s="106">
        <v>288</v>
      </c>
      <c r="AC40" s="106">
        <v>288</v>
      </c>
    </row>
    <row r="42" spans="2:32" x14ac:dyDescent="0.25"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</row>
    <row r="43" spans="2:32" x14ac:dyDescent="0.25">
      <c r="P43" s="103" t="s">
        <v>38</v>
      </c>
      <c r="R43" s="103"/>
      <c r="S43" s="103" t="s">
        <v>0</v>
      </c>
      <c r="T43" s="103" t="s">
        <v>1</v>
      </c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20"/>
      <c r="AF43" s="103"/>
    </row>
    <row r="44" spans="2:32" x14ac:dyDescent="0.25">
      <c r="P44" t="s">
        <v>39</v>
      </c>
      <c r="R44" s="104" t="s">
        <v>22</v>
      </c>
      <c r="S44" s="112">
        <v>0</v>
      </c>
      <c r="T44" s="112">
        <v>0</v>
      </c>
      <c r="U44" s="117" t="s">
        <v>23</v>
      </c>
      <c r="V44" s="114">
        <v>32</v>
      </c>
      <c r="W44" s="114">
        <v>32</v>
      </c>
      <c r="X44" s="117" t="s">
        <v>24</v>
      </c>
      <c r="Y44" s="115">
        <v>80</v>
      </c>
      <c r="Z44" s="115">
        <v>112</v>
      </c>
      <c r="AA44" s="117" t="s">
        <v>25</v>
      </c>
      <c r="AB44" s="113">
        <v>144</v>
      </c>
      <c r="AC44" s="113">
        <v>176</v>
      </c>
      <c r="AD44" s="103" t="s">
        <v>26</v>
      </c>
      <c r="AE44" s="20"/>
      <c r="AF44" s="116">
        <v>224</v>
      </c>
    </row>
    <row r="45" spans="2:32" x14ac:dyDescent="0.25">
      <c r="P45" t="s">
        <v>40</v>
      </c>
      <c r="R45" s="105"/>
      <c r="S45" s="112">
        <v>512</v>
      </c>
      <c r="T45" s="112">
        <v>80</v>
      </c>
      <c r="U45" s="117"/>
      <c r="V45" s="114">
        <v>480</v>
      </c>
      <c r="W45" s="114">
        <v>128</v>
      </c>
      <c r="X45" s="117"/>
      <c r="Y45" s="115">
        <v>432</v>
      </c>
      <c r="Z45" s="115">
        <v>192</v>
      </c>
      <c r="AA45" s="117"/>
      <c r="AB45" s="113">
        <v>368</v>
      </c>
      <c r="AC45" s="113">
        <v>208</v>
      </c>
      <c r="AE45" s="20"/>
      <c r="AF45" s="116">
        <v>288</v>
      </c>
    </row>
    <row r="46" spans="2:32" x14ac:dyDescent="0.25">
      <c r="P46" t="s">
        <v>41</v>
      </c>
      <c r="R46" s="105"/>
      <c r="S46" s="118"/>
      <c r="T46" s="118"/>
      <c r="U46" s="105"/>
      <c r="V46" s="118"/>
      <c r="W46" s="118"/>
      <c r="X46" s="105"/>
      <c r="Y46" s="118"/>
      <c r="Z46" s="118"/>
      <c r="AA46" s="105"/>
      <c r="AB46" s="118"/>
      <c r="AC46" s="118"/>
      <c r="AE46" s="20"/>
    </row>
    <row r="47" spans="2:32" x14ac:dyDescent="0.25">
      <c r="P47" t="s">
        <v>42</v>
      </c>
      <c r="R47" s="105"/>
      <c r="S47" s="112">
        <v>464</v>
      </c>
      <c r="T47" s="112">
        <v>80</v>
      </c>
      <c r="U47" s="117"/>
      <c r="V47" s="114">
        <v>400</v>
      </c>
      <c r="W47" s="114">
        <v>128</v>
      </c>
      <c r="X47" s="117"/>
      <c r="Y47" s="115">
        <v>320</v>
      </c>
      <c r="Z47" s="115">
        <v>192</v>
      </c>
      <c r="AA47" s="117"/>
      <c r="AB47" s="113">
        <v>304</v>
      </c>
      <c r="AC47" s="113">
        <v>208</v>
      </c>
      <c r="AE47" s="20"/>
    </row>
    <row r="48" spans="2:32" x14ac:dyDescent="0.25">
      <c r="R48" s="105"/>
      <c r="S48" s="112">
        <v>512</v>
      </c>
      <c r="T48" s="112">
        <v>512</v>
      </c>
      <c r="U48" s="117"/>
      <c r="V48" s="114">
        <v>480</v>
      </c>
      <c r="W48" s="114">
        <v>480</v>
      </c>
      <c r="X48" s="117"/>
      <c r="Y48" s="115">
        <v>432</v>
      </c>
      <c r="Z48" s="115">
        <v>400</v>
      </c>
      <c r="AA48" s="117"/>
      <c r="AB48" s="113">
        <v>368</v>
      </c>
      <c r="AC48" s="113">
        <v>336</v>
      </c>
      <c r="AE48" s="20"/>
    </row>
    <row r="49" spans="15:37" x14ac:dyDescent="0.25">
      <c r="R49" s="105">
        <f>S49*T49</f>
        <v>0</v>
      </c>
      <c r="S49" s="118"/>
      <c r="T49" s="118"/>
      <c r="U49" s="105"/>
      <c r="V49" s="118"/>
      <c r="W49" s="118"/>
      <c r="X49" s="105"/>
      <c r="Y49" s="118"/>
      <c r="Z49" s="118"/>
      <c r="AA49" s="105"/>
      <c r="AB49" s="118"/>
      <c r="AC49" s="118"/>
      <c r="AE49" s="20"/>
    </row>
    <row r="50" spans="15:37" x14ac:dyDescent="0.25">
      <c r="R50" s="105"/>
      <c r="S50" s="112">
        <v>0</v>
      </c>
      <c r="T50" s="112">
        <v>432</v>
      </c>
      <c r="U50" s="117"/>
      <c r="V50" s="114">
        <v>32</v>
      </c>
      <c r="W50" s="114">
        <v>384</v>
      </c>
      <c r="X50" s="117"/>
      <c r="Y50" s="115">
        <v>80</v>
      </c>
      <c r="Z50" s="115">
        <v>320</v>
      </c>
      <c r="AA50" s="117"/>
      <c r="AB50" s="113">
        <v>144</v>
      </c>
      <c r="AC50" s="113">
        <v>304</v>
      </c>
      <c r="AE50" s="20"/>
    </row>
    <row r="51" spans="15:37" x14ac:dyDescent="0.25">
      <c r="R51" s="105"/>
      <c r="S51" s="112">
        <v>464</v>
      </c>
      <c r="T51" s="112">
        <v>512</v>
      </c>
      <c r="U51" s="117"/>
      <c r="V51" s="114">
        <v>400</v>
      </c>
      <c r="W51" s="114">
        <v>480</v>
      </c>
      <c r="X51" s="117"/>
      <c r="Y51" s="115">
        <v>320</v>
      </c>
      <c r="Z51" s="115">
        <v>400</v>
      </c>
      <c r="AA51" s="117"/>
      <c r="AB51" s="113">
        <v>304</v>
      </c>
      <c r="AC51" s="113">
        <v>336</v>
      </c>
      <c r="AE51" s="20"/>
    </row>
    <row r="52" spans="15:37" x14ac:dyDescent="0.25">
      <c r="R52" s="105">
        <f>S52*T52</f>
        <v>0</v>
      </c>
      <c r="S52" s="118"/>
      <c r="T52" s="118"/>
      <c r="U52" s="105"/>
      <c r="V52" s="118"/>
      <c r="W52" s="118"/>
      <c r="X52" s="105"/>
      <c r="Y52" s="118"/>
      <c r="Z52" s="118"/>
      <c r="AA52" s="105"/>
      <c r="AB52" s="118"/>
      <c r="AC52" s="118"/>
      <c r="AE52" s="20"/>
    </row>
    <row r="53" spans="15:37" x14ac:dyDescent="0.25">
      <c r="R53" s="105"/>
      <c r="S53" s="112">
        <v>0</v>
      </c>
      <c r="T53" s="112">
        <v>80</v>
      </c>
      <c r="U53" s="117"/>
      <c r="V53" s="114">
        <v>32</v>
      </c>
      <c r="W53" s="114">
        <v>128</v>
      </c>
      <c r="X53" s="117"/>
      <c r="Y53" s="115">
        <v>80</v>
      </c>
      <c r="Z53" s="115">
        <v>192</v>
      </c>
      <c r="AA53" s="117"/>
      <c r="AB53" s="113">
        <v>144</v>
      </c>
      <c r="AC53" s="113">
        <v>208</v>
      </c>
      <c r="AE53" s="20"/>
    </row>
    <row r="54" spans="15:37" x14ac:dyDescent="0.25">
      <c r="O54">
        <f>12600/5</f>
        <v>2520</v>
      </c>
      <c r="R54" s="105"/>
      <c r="S54" s="112">
        <v>48</v>
      </c>
      <c r="T54" s="112">
        <v>432</v>
      </c>
      <c r="U54" s="117"/>
      <c r="V54" s="114">
        <v>112</v>
      </c>
      <c r="W54" s="114">
        <v>384</v>
      </c>
      <c r="X54" s="117"/>
      <c r="Y54" s="115">
        <v>192</v>
      </c>
      <c r="Z54" s="115">
        <v>320</v>
      </c>
      <c r="AA54" s="117"/>
      <c r="AB54" s="113">
        <v>208</v>
      </c>
      <c r="AC54" s="113">
        <v>304</v>
      </c>
      <c r="AE54" s="20"/>
    </row>
    <row r="55" spans="15:37" x14ac:dyDescent="0.25">
      <c r="AE55" s="20"/>
    </row>
    <row r="56" spans="15:37" x14ac:dyDescent="0.25"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  <c r="AE56" s="20"/>
      <c r="AF56" s="109"/>
      <c r="AG56" s="109"/>
      <c r="AH56" s="109"/>
      <c r="AI56" s="109"/>
      <c r="AJ56" s="109"/>
      <c r="AK56" s="109"/>
    </row>
    <row r="57" spans="15:37" x14ac:dyDescent="0.25">
      <c r="R57" s="119" t="s">
        <v>33</v>
      </c>
      <c r="S57" s="111" t="s">
        <v>8</v>
      </c>
      <c r="T57" s="20"/>
      <c r="U57" s="20"/>
      <c r="V57" s="111">
        <v>512512</v>
      </c>
      <c r="W57" s="119" t="s">
        <v>34</v>
      </c>
      <c r="X57" s="111">
        <v>32480</v>
      </c>
      <c r="Y57" s="20"/>
      <c r="Z57" s="20"/>
      <c r="AA57" s="111">
        <v>480480</v>
      </c>
      <c r="AE57" s="20"/>
    </row>
    <row r="58" spans="15:37" x14ac:dyDescent="0.25">
      <c r="R58" s="20"/>
      <c r="S58" s="20"/>
      <c r="T58" s="111">
        <v>48432</v>
      </c>
      <c r="U58" s="111">
        <v>464432</v>
      </c>
      <c r="V58" s="20"/>
      <c r="W58" s="20"/>
      <c r="X58" s="20"/>
      <c r="Y58" s="111">
        <v>112384</v>
      </c>
      <c r="Z58" s="111">
        <v>400384</v>
      </c>
      <c r="AA58" s="20"/>
      <c r="AE58" s="20"/>
    </row>
    <row r="59" spans="15:37" x14ac:dyDescent="0.25">
      <c r="R59" s="20"/>
      <c r="S59" s="20"/>
      <c r="T59" s="20" t="s">
        <v>54</v>
      </c>
      <c r="U59" s="111" t="s">
        <v>56</v>
      </c>
      <c r="V59" s="20"/>
      <c r="W59" s="20"/>
      <c r="X59" s="20"/>
      <c r="Y59" s="111" t="s">
        <v>28</v>
      </c>
      <c r="Z59" s="111">
        <v>400128</v>
      </c>
      <c r="AA59" s="20"/>
      <c r="AE59" s="20"/>
    </row>
    <row r="60" spans="15:37" x14ac:dyDescent="0.25">
      <c r="R60" s="20"/>
      <c r="S60" s="20" t="s">
        <v>7</v>
      </c>
      <c r="T60" s="20"/>
      <c r="U60" s="20"/>
      <c r="V60" s="20" t="s">
        <v>8</v>
      </c>
      <c r="W60" s="20"/>
      <c r="X60" s="20" t="s">
        <v>27</v>
      </c>
      <c r="Y60" s="20"/>
      <c r="Z60" s="20"/>
      <c r="AA60" s="111" t="s">
        <v>29</v>
      </c>
      <c r="AC60" s="103" t="s">
        <v>37</v>
      </c>
      <c r="AD60" s="110">
        <v>224288</v>
      </c>
      <c r="AE60" s="111">
        <v>288288</v>
      </c>
    </row>
    <row r="61" spans="15:37" x14ac:dyDescent="0.25">
      <c r="R61" s="20"/>
      <c r="S61" s="20"/>
      <c r="T61" s="20"/>
      <c r="U61" s="20"/>
      <c r="V61" s="20"/>
      <c r="W61" s="20"/>
      <c r="X61" s="20"/>
      <c r="Y61" s="20"/>
      <c r="Z61" s="20"/>
      <c r="AA61" s="20"/>
      <c r="AC61" s="20"/>
      <c r="AD61" s="111">
        <v>224224</v>
      </c>
      <c r="AE61" s="111">
        <v>288224</v>
      </c>
    </row>
    <row r="62" spans="15:37" x14ac:dyDescent="0.25">
      <c r="R62" s="119" t="s">
        <v>36</v>
      </c>
      <c r="S62" s="111">
        <v>80400</v>
      </c>
      <c r="T62" s="20"/>
      <c r="U62" s="20"/>
      <c r="V62" s="111">
        <v>400432</v>
      </c>
      <c r="W62" s="119" t="s">
        <v>35</v>
      </c>
      <c r="X62" s="111">
        <v>144336</v>
      </c>
      <c r="Y62" s="20"/>
      <c r="Z62" s="20"/>
      <c r="AA62" s="111">
        <v>336368</v>
      </c>
      <c r="AB62" s="20"/>
      <c r="AC62" s="20"/>
      <c r="AE62" s="20"/>
    </row>
    <row r="63" spans="15:37" x14ac:dyDescent="0.25">
      <c r="R63" s="20"/>
      <c r="S63" s="20"/>
      <c r="T63" s="111">
        <v>192320</v>
      </c>
      <c r="U63" s="111">
        <v>320320</v>
      </c>
      <c r="V63" s="20"/>
      <c r="W63" s="20"/>
      <c r="X63" s="20"/>
      <c r="Y63" s="111">
        <v>208304</v>
      </c>
      <c r="Z63" s="111">
        <v>304304</v>
      </c>
      <c r="AA63" s="20"/>
      <c r="AB63" s="20"/>
      <c r="AC63" s="111"/>
      <c r="AE63" s="20"/>
    </row>
    <row r="64" spans="15:37" x14ac:dyDescent="0.25">
      <c r="R64" s="20"/>
      <c r="S64" s="20"/>
      <c r="T64" s="111">
        <v>192192</v>
      </c>
      <c r="U64" s="111">
        <v>320192</v>
      </c>
      <c r="V64" s="20"/>
      <c r="W64" s="20"/>
      <c r="X64" s="20"/>
      <c r="Y64" s="111">
        <v>208208</v>
      </c>
      <c r="Z64" s="111">
        <v>304208</v>
      </c>
      <c r="AA64" s="20"/>
      <c r="AB64" s="20"/>
      <c r="AC64" s="20"/>
      <c r="AE64" s="20"/>
    </row>
    <row r="65" spans="2:31" x14ac:dyDescent="0.25">
      <c r="R65" s="20"/>
      <c r="S65" s="111">
        <v>80128</v>
      </c>
      <c r="T65" s="20"/>
      <c r="U65" s="20"/>
      <c r="V65" s="111">
        <v>112432</v>
      </c>
      <c r="W65" s="20"/>
      <c r="X65" s="111">
        <v>144176</v>
      </c>
      <c r="Y65" s="20"/>
      <c r="Z65" s="20"/>
      <c r="AA65" s="111">
        <v>176368</v>
      </c>
      <c r="AE65" s="20"/>
    </row>
    <row r="66" spans="2:31" x14ac:dyDescent="0.25">
      <c r="R66" s="109"/>
      <c r="S66" s="109"/>
      <c r="T66" s="109"/>
      <c r="U66" s="109"/>
      <c r="V66" s="109"/>
      <c r="W66" s="109"/>
      <c r="X66" s="109"/>
      <c r="Y66" s="109"/>
      <c r="Z66" s="109"/>
      <c r="AA66" s="109"/>
      <c r="AB66" s="109"/>
      <c r="AC66" s="109"/>
      <c r="AD66" s="109"/>
      <c r="AE66" s="109"/>
    </row>
    <row r="67" spans="2:31" x14ac:dyDescent="0.25">
      <c r="R67" s="103" t="s">
        <v>33</v>
      </c>
      <c r="U67" s="103" t="s">
        <v>34</v>
      </c>
      <c r="X67" s="103" t="s">
        <v>36</v>
      </c>
      <c r="AA67" s="103" t="s">
        <v>35</v>
      </c>
      <c r="AD67" s="103" t="s">
        <v>37</v>
      </c>
    </row>
    <row r="68" spans="2:31" x14ac:dyDescent="0.25">
      <c r="R68">
        <v>98816</v>
      </c>
      <c r="U68">
        <v>106496</v>
      </c>
      <c r="X68">
        <v>70656</v>
      </c>
      <c r="AA68">
        <v>20480</v>
      </c>
    </row>
    <row r="69" spans="2:31" x14ac:dyDescent="0.25">
      <c r="S69">
        <f>R68/100</f>
        <v>988.16</v>
      </c>
      <c r="T69">
        <f>MROUND(S69,10)</f>
        <v>990</v>
      </c>
      <c r="V69">
        <f>U68/100</f>
        <v>1064.96</v>
      </c>
      <c r="W69">
        <f>MROUND(V69,10)</f>
        <v>1060</v>
      </c>
      <c r="Y69">
        <f>X68/100</f>
        <v>706.56</v>
      </c>
      <c r="Z69">
        <f>MROUND(Y69,10)</f>
        <v>710</v>
      </c>
      <c r="AB69">
        <f>AA68/100</f>
        <v>204.8</v>
      </c>
      <c r="AC69">
        <f>MROUND(AB69,10)</f>
        <v>200</v>
      </c>
    </row>
    <row r="70" spans="2:31" x14ac:dyDescent="0.25">
      <c r="P70" t="s">
        <v>43</v>
      </c>
      <c r="Q70">
        <f>SUM(T70:AF70)</f>
        <v>1400</v>
      </c>
      <c r="T70">
        <v>400</v>
      </c>
      <c r="W70">
        <v>500</v>
      </c>
      <c r="Z70">
        <v>360</v>
      </c>
      <c r="AC70">
        <v>120</v>
      </c>
      <c r="AE70">
        <v>20</v>
      </c>
    </row>
    <row r="71" spans="2:31" x14ac:dyDescent="0.25">
      <c r="Q71" t="s">
        <v>44</v>
      </c>
      <c r="R71" s="134">
        <v>225000</v>
      </c>
      <c r="U71" s="134">
        <v>412500</v>
      </c>
      <c r="X71" s="134">
        <v>900000</v>
      </c>
      <c r="AA71" s="134">
        <v>1575000</v>
      </c>
      <c r="AD71" s="135"/>
      <c r="AE71" s="134">
        <v>4125000</v>
      </c>
    </row>
    <row r="72" spans="2:31" x14ac:dyDescent="0.25">
      <c r="Q72" t="s">
        <v>45</v>
      </c>
      <c r="R72" s="134">
        <v>180000</v>
      </c>
      <c r="U72" s="134">
        <v>330000</v>
      </c>
      <c r="X72" s="134">
        <v>720000</v>
      </c>
      <c r="AA72" s="134">
        <v>1260000</v>
      </c>
      <c r="AE72" s="134">
        <v>3300000</v>
      </c>
    </row>
    <row r="73" spans="2:31" x14ac:dyDescent="0.25">
      <c r="G73">
        <v>412.5</v>
      </c>
      <c r="Q73" t="s">
        <v>46</v>
      </c>
      <c r="R73" s="134">
        <v>180000</v>
      </c>
      <c r="U73" s="134">
        <v>330000</v>
      </c>
      <c r="X73" s="134">
        <v>720000</v>
      </c>
      <c r="AA73" s="134">
        <v>1260000</v>
      </c>
      <c r="AE73" s="134">
        <v>3300000</v>
      </c>
    </row>
    <row r="74" spans="2:31" x14ac:dyDescent="0.25">
      <c r="G74">
        <f>G73/60</f>
        <v>6.875</v>
      </c>
      <c r="Q74" t="s">
        <v>47</v>
      </c>
      <c r="R74" s="134">
        <v>135000</v>
      </c>
      <c r="U74" s="134">
        <v>247500</v>
      </c>
      <c r="X74" s="134">
        <v>540000</v>
      </c>
      <c r="AA74" s="134">
        <v>945000</v>
      </c>
      <c r="AE74" s="134">
        <v>2475000</v>
      </c>
    </row>
    <row r="75" spans="2:31" x14ac:dyDescent="0.25">
      <c r="C75">
        <f>85497/D75</f>
        <v>48.855428571428568</v>
      </c>
      <c r="D75">
        <f>E75*F75</f>
        <v>1750</v>
      </c>
      <c r="E75">
        <v>14</v>
      </c>
      <c r="F75">
        <v>125</v>
      </c>
      <c r="G75">
        <f>G74-6</f>
        <v>0.875</v>
      </c>
      <c r="H75">
        <f>G75*60</f>
        <v>52.5</v>
      </c>
      <c r="Q75">
        <f>Q70/4</f>
        <v>350</v>
      </c>
      <c r="R75">
        <f t="shared" ref="R75:AC75" si="0">R70/4</f>
        <v>0</v>
      </c>
      <c r="S75">
        <f t="shared" si="0"/>
        <v>0</v>
      </c>
      <c r="T75">
        <f t="shared" si="0"/>
        <v>100</v>
      </c>
      <c r="U75">
        <f t="shared" si="0"/>
        <v>0</v>
      </c>
      <c r="V75">
        <f t="shared" si="0"/>
        <v>0</v>
      </c>
      <c r="W75">
        <f t="shared" si="0"/>
        <v>125</v>
      </c>
      <c r="X75">
        <f t="shared" si="0"/>
        <v>0</v>
      </c>
      <c r="Y75">
        <f t="shared" si="0"/>
        <v>0</v>
      </c>
      <c r="Z75">
        <f t="shared" si="0"/>
        <v>90</v>
      </c>
      <c r="AA75">
        <f t="shared" si="0"/>
        <v>0</v>
      </c>
      <c r="AB75">
        <f t="shared" si="0"/>
        <v>0</v>
      </c>
      <c r="AC75">
        <f t="shared" si="0"/>
        <v>30</v>
      </c>
    </row>
    <row r="76" spans="2:31" x14ac:dyDescent="0.25">
      <c r="C76" s="171" t="s">
        <v>62</v>
      </c>
      <c r="D76" s="171"/>
      <c r="E76" s="171"/>
      <c r="F76" s="171"/>
      <c r="Q76">
        <v>1400</v>
      </c>
      <c r="R76" s="134">
        <v>400</v>
      </c>
      <c r="S76">
        <v>360</v>
      </c>
      <c r="T76">
        <v>200</v>
      </c>
      <c r="V76">
        <f>200/4</f>
        <v>50</v>
      </c>
      <c r="Y76">
        <f>24*7</f>
        <v>168</v>
      </c>
    </row>
    <row r="77" spans="2:31" x14ac:dyDescent="0.25">
      <c r="C77" t="s">
        <v>44</v>
      </c>
      <c r="D77" t="s">
        <v>45</v>
      </c>
      <c r="E77" t="s">
        <v>46</v>
      </c>
      <c r="F77" t="s">
        <v>47</v>
      </c>
      <c r="J77" t="s">
        <v>43</v>
      </c>
      <c r="M77" t="s">
        <v>44</v>
      </c>
      <c r="N77" t="s">
        <v>45</v>
      </c>
      <c r="O77" t="s">
        <v>46</v>
      </c>
      <c r="P77" t="s">
        <v>47</v>
      </c>
      <c r="Y77">
        <f>8*6</f>
        <v>48</v>
      </c>
    </row>
    <row r="78" spans="2:31" x14ac:dyDescent="0.25">
      <c r="B78" t="s">
        <v>63</v>
      </c>
      <c r="C78" s="144">
        <f t="shared" ref="C78:F82" si="1">M78/$F$75/60</f>
        <v>33.333333333333336</v>
      </c>
      <c r="D78" s="144">
        <f t="shared" si="1"/>
        <v>26.666666666666668</v>
      </c>
      <c r="E78" s="144">
        <f t="shared" si="1"/>
        <v>24</v>
      </c>
      <c r="F78" s="144">
        <f t="shared" si="1"/>
        <v>16.666666666666668</v>
      </c>
      <c r="G78" t="str">
        <f>CONCATENATE("quantityRss=",J78,";")</f>
        <v>quantityRss=1400;</v>
      </c>
      <c r="I78">
        <f>J78/4</f>
        <v>350</v>
      </c>
      <c r="J78">
        <v>1400</v>
      </c>
      <c r="L78" s="136" t="s">
        <v>48</v>
      </c>
      <c r="M78" s="134">
        <v>250000</v>
      </c>
      <c r="N78" s="134">
        <v>200000</v>
      </c>
      <c r="O78" s="134">
        <v>180000</v>
      </c>
      <c r="P78" s="134">
        <v>125000</v>
      </c>
      <c r="R78" t="str">
        <f t="shared" ref="R78:U82" si="2">CONCATENATE($L78,M78,",")</f>
        <v>1:250000,</v>
      </c>
      <c r="S78" t="str">
        <f t="shared" si="2"/>
        <v>1:200000,</v>
      </c>
      <c r="T78" t="str">
        <f t="shared" si="2"/>
        <v>1:180000,</v>
      </c>
      <c r="U78" t="str">
        <f t="shared" si="2"/>
        <v>1:125000,</v>
      </c>
      <c r="Y78">
        <f>1990/60</f>
        <v>33.166666666666664</v>
      </c>
    </row>
    <row r="79" spans="2:31" x14ac:dyDescent="0.25">
      <c r="B79" t="s">
        <v>64</v>
      </c>
      <c r="C79" s="144">
        <f t="shared" si="1"/>
        <v>56.666666666666664</v>
      </c>
      <c r="D79" s="144">
        <f t="shared" si="1"/>
        <v>46.666666666666664</v>
      </c>
      <c r="E79" s="144">
        <f t="shared" si="1"/>
        <v>40</v>
      </c>
      <c r="F79" s="144">
        <f t="shared" si="1"/>
        <v>33.333333333333336</v>
      </c>
      <c r="G79" t="str">
        <f>CONCATENATE("quantityRss=",J79,";")</f>
        <v>quantityRss=400;</v>
      </c>
      <c r="I79">
        <f>J79/4</f>
        <v>100</v>
      </c>
      <c r="J79">
        <v>400</v>
      </c>
      <c r="L79" s="136" t="s">
        <v>50</v>
      </c>
      <c r="M79" s="134">
        <v>425000</v>
      </c>
      <c r="N79" s="134">
        <v>350000</v>
      </c>
      <c r="O79" s="134">
        <v>300000</v>
      </c>
      <c r="P79" s="134">
        <v>250000</v>
      </c>
      <c r="R79" t="str">
        <f t="shared" si="2"/>
        <v>2:425000,</v>
      </c>
      <c r="S79" t="str">
        <f t="shared" si="2"/>
        <v>2:350000,</v>
      </c>
      <c r="T79" t="str">
        <f t="shared" si="2"/>
        <v>2:300000,</v>
      </c>
      <c r="U79" t="str">
        <f t="shared" si="2"/>
        <v>2:250000,</v>
      </c>
      <c r="Y79">
        <f>15*157/60</f>
        <v>39.25</v>
      </c>
      <c r="AA79">
        <f>SUM(Y76:Y82)</f>
        <v>472.91666666666663</v>
      </c>
    </row>
    <row r="80" spans="2:31" x14ac:dyDescent="0.25">
      <c r="B80" t="s">
        <v>65</v>
      </c>
      <c r="C80" s="144">
        <f t="shared" si="1"/>
        <v>120</v>
      </c>
      <c r="D80" s="144">
        <f t="shared" si="1"/>
        <v>100</v>
      </c>
      <c r="E80" s="144">
        <f t="shared" si="1"/>
        <v>93.333333333333329</v>
      </c>
      <c r="F80" s="144">
        <f t="shared" si="1"/>
        <v>66.666666666666671</v>
      </c>
      <c r="G80" t="str">
        <f>CONCATENATE("quantityRss=",J80,";")</f>
        <v>quantityRss=360;</v>
      </c>
      <c r="I80">
        <f>J80/4</f>
        <v>90</v>
      </c>
      <c r="J80">
        <v>360</v>
      </c>
      <c r="L80" s="136" t="s">
        <v>49</v>
      </c>
      <c r="M80" s="134">
        <v>900000</v>
      </c>
      <c r="N80" s="134">
        <v>750000</v>
      </c>
      <c r="O80" s="134">
        <v>700000</v>
      </c>
      <c r="P80" s="134">
        <v>500000</v>
      </c>
      <c r="R80" t="str">
        <f t="shared" si="2"/>
        <v>3:900000,</v>
      </c>
      <c r="S80" t="str">
        <f t="shared" si="2"/>
        <v>3:750000,</v>
      </c>
      <c r="T80" t="str">
        <f t="shared" si="2"/>
        <v>3:700000,</v>
      </c>
      <c r="U80" t="str">
        <f t="shared" si="2"/>
        <v>3:500000,</v>
      </c>
      <c r="Y80">
        <f>77*30/60</f>
        <v>38.5</v>
      </c>
      <c r="AA80">
        <f>AA79/24</f>
        <v>19.704861111111111</v>
      </c>
    </row>
    <row r="81" spans="2:28" x14ac:dyDescent="0.25">
      <c r="B81" t="s">
        <v>66</v>
      </c>
      <c r="C81" s="144">
        <f t="shared" si="1"/>
        <v>213.33333333333334</v>
      </c>
      <c r="D81" s="144">
        <f t="shared" si="1"/>
        <v>166.66666666666666</v>
      </c>
      <c r="E81" s="144">
        <f t="shared" si="1"/>
        <v>160</v>
      </c>
      <c r="F81" s="144">
        <f t="shared" si="1"/>
        <v>126.66666666666667</v>
      </c>
      <c r="G81" t="str">
        <f>CONCATENATE("quantityRss=",J81,";")</f>
        <v>quantityRss=200;</v>
      </c>
      <c r="I81">
        <f>J81/4</f>
        <v>50</v>
      </c>
      <c r="J81">
        <v>200</v>
      </c>
      <c r="L81" s="136" t="s">
        <v>51</v>
      </c>
      <c r="M81" s="134">
        <v>1600000</v>
      </c>
      <c r="N81" s="134">
        <v>1250000</v>
      </c>
      <c r="O81" s="134">
        <v>1200000</v>
      </c>
      <c r="P81" s="134">
        <v>950000</v>
      </c>
      <c r="R81" t="str">
        <f t="shared" si="2"/>
        <v>4:1600000,</v>
      </c>
      <c r="S81" t="str">
        <f t="shared" si="2"/>
        <v>4:1250000,</v>
      </c>
      <c r="T81" t="str">
        <f t="shared" si="2"/>
        <v>4:1200000,</v>
      </c>
      <c r="U81" t="str">
        <f t="shared" si="2"/>
        <v>4:950000,</v>
      </c>
      <c r="Y81">
        <v>74</v>
      </c>
    </row>
    <row r="82" spans="2:28" x14ac:dyDescent="0.25">
      <c r="B82" t="s">
        <v>67</v>
      </c>
      <c r="C82" s="144">
        <f t="shared" si="1"/>
        <v>553.33333333333337</v>
      </c>
      <c r="D82" s="144">
        <f t="shared" si="1"/>
        <v>466.66666666666669</v>
      </c>
      <c r="E82" s="144">
        <f t="shared" si="1"/>
        <v>400</v>
      </c>
      <c r="F82" s="144">
        <f t="shared" si="1"/>
        <v>330</v>
      </c>
      <c r="G82" t="str">
        <f>CONCATENATE("quantityRss=",J82,";")</f>
        <v>quantityRss=20;</v>
      </c>
      <c r="I82">
        <f>J82/4</f>
        <v>5</v>
      </c>
      <c r="J82">
        <v>20</v>
      </c>
      <c r="L82" s="136" t="s">
        <v>52</v>
      </c>
      <c r="M82" s="134">
        <v>4150000</v>
      </c>
      <c r="N82" s="134">
        <v>3500000</v>
      </c>
      <c r="O82" s="134">
        <v>3000000</v>
      </c>
      <c r="P82" s="134">
        <v>2475000</v>
      </c>
      <c r="R82" t="str">
        <f t="shared" si="2"/>
        <v>5:4150000,</v>
      </c>
      <c r="S82" t="str">
        <f t="shared" si="2"/>
        <v>5:3500000,</v>
      </c>
      <c r="T82" t="str">
        <f t="shared" si="2"/>
        <v>5:3000000,</v>
      </c>
      <c r="U82" t="str">
        <f t="shared" si="2"/>
        <v>5:2475000,</v>
      </c>
      <c r="Y82">
        <f>24*3</f>
        <v>72</v>
      </c>
    </row>
    <row r="83" spans="2:28" s="109" customFormat="1" x14ac:dyDescent="0.25"/>
    <row r="84" spans="2:28" x14ac:dyDescent="0.25">
      <c r="C84" s="144"/>
      <c r="D84" s="144"/>
      <c r="E84" s="144"/>
      <c r="F84" s="144"/>
      <c r="P84" s="104" t="s">
        <v>22</v>
      </c>
      <c r="Q84" s="112">
        <v>0</v>
      </c>
      <c r="R84" s="112">
        <v>0</v>
      </c>
      <c r="S84" s="117" t="s">
        <v>23</v>
      </c>
      <c r="T84" s="114">
        <v>32</v>
      </c>
      <c r="U84" s="114">
        <v>32</v>
      </c>
      <c r="V84" s="117" t="s">
        <v>24</v>
      </c>
      <c r="W84" s="115">
        <v>80</v>
      </c>
      <c r="X84" s="115">
        <v>112</v>
      </c>
      <c r="Y84" s="117" t="s">
        <v>25</v>
      </c>
      <c r="Z84" s="113">
        <v>144</v>
      </c>
      <c r="AA84" s="113">
        <v>176</v>
      </c>
    </row>
    <row r="85" spans="2:28" x14ac:dyDescent="0.25">
      <c r="C85" s="144"/>
      <c r="D85" s="144"/>
      <c r="E85" s="144"/>
      <c r="F85" s="144"/>
      <c r="P85" s="105"/>
      <c r="Q85" s="112">
        <v>512</v>
      </c>
      <c r="R85" s="112">
        <v>80</v>
      </c>
      <c r="S85" s="117"/>
      <c r="T85" s="114">
        <v>480</v>
      </c>
      <c r="U85" s="114">
        <v>128</v>
      </c>
      <c r="V85" s="117"/>
      <c r="W85" s="115">
        <v>432</v>
      </c>
      <c r="X85" s="115">
        <v>192</v>
      </c>
      <c r="Y85" s="117"/>
      <c r="Z85" s="113">
        <v>368</v>
      </c>
      <c r="AA85" s="113">
        <v>208</v>
      </c>
    </row>
    <row r="86" spans="2:28" x14ac:dyDescent="0.25">
      <c r="C86" s="144"/>
      <c r="D86" s="144"/>
      <c r="E86" s="144"/>
      <c r="F86" s="144"/>
      <c r="P86" s="105"/>
      <c r="Q86" s="112"/>
      <c r="R86" s="112"/>
      <c r="S86" s="117"/>
      <c r="T86" s="114"/>
      <c r="U86" s="114"/>
      <c r="V86" s="117"/>
      <c r="W86" s="115"/>
      <c r="X86" s="115"/>
      <c r="Y86" s="117"/>
      <c r="Z86" s="113"/>
      <c r="AA86" s="113"/>
    </row>
    <row r="87" spans="2:28" x14ac:dyDescent="0.25">
      <c r="C87" s="144"/>
      <c r="D87" s="144"/>
      <c r="E87" s="144"/>
      <c r="F87" s="144"/>
      <c r="P87" s="105"/>
      <c r="Q87" s="112">
        <v>464</v>
      </c>
      <c r="R87" s="112">
        <v>80</v>
      </c>
      <c r="S87" s="117"/>
      <c r="T87" s="114">
        <v>400</v>
      </c>
      <c r="U87" s="114">
        <v>128</v>
      </c>
      <c r="V87" s="117"/>
      <c r="W87" s="115">
        <v>320</v>
      </c>
      <c r="X87" s="115">
        <v>192</v>
      </c>
      <c r="Y87" s="117"/>
      <c r="Z87" s="113">
        <v>304</v>
      </c>
      <c r="AA87" s="113">
        <v>208</v>
      </c>
    </row>
    <row r="88" spans="2:28" x14ac:dyDescent="0.25">
      <c r="C88" s="144"/>
      <c r="D88" s="144"/>
      <c r="E88" s="144"/>
      <c r="F88" s="144"/>
      <c r="J88">
        <v>1260000</v>
      </c>
      <c r="K88">
        <v>85497</v>
      </c>
      <c r="L88">
        <f>J88/L90</f>
        <v>140000</v>
      </c>
      <c r="M88">
        <f>J88/K88</f>
        <v>14.737359205586161</v>
      </c>
      <c r="P88" s="105"/>
      <c r="Q88" s="112">
        <v>512</v>
      </c>
      <c r="R88" s="112">
        <v>512</v>
      </c>
      <c r="S88" s="117"/>
      <c r="T88" s="114">
        <v>480</v>
      </c>
      <c r="U88" s="114">
        <v>480</v>
      </c>
      <c r="V88" s="117"/>
      <c r="W88" s="115">
        <v>432</v>
      </c>
      <c r="X88" s="115">
        <v>400</v>
      </c>
      <c r="Y88" s="117"/>
      <c r="Z88" s="113">
        <v>368</v>
      </c>
      <c r="AA88" s="113">
        <v>336</v>
      </c>
    </row>
    <row r="89" spans="2:28" x14ac:dyDescent="0.25">
      <c r="J89">
        <v>646000</v>
      </c>
      <c r="K89" t="s">
        <v>68</v>
      </c>
      <c r="P89" s="105"/>
      <c r="Q89" s="112"/>
      <c r="R89" s="112"/>
      <c r="S89" s="117"/>
      <c r="T89" s="114"/>
      <c r="U89" s="114"/>
      <c r="V89" s="117"/>
      <c r="W89" s="115"/>
      <c r="X89" s="115"/>
      <c r="Y89" s="117"/>
      <c r="Z89" s="113"/>
      <c r="AA89" s="113"/>
    </row>
    <row r="90" spans="2:28" x14ac:dyDescent="0.25">
      <c r="I90">
        <f>60*60+5</f>
        <v>3605</v>
      </c>
      <c r="J90">
        <f>J88-J89</f>
        <v>614000</v>
      </c>
      <c r="K90">
        <f>J90/I90</f>
        <v>170.31900138696255</v>
      </c>
      <c r="L90">
        <v>9</v>
      </c>
      <c r="P90" s="105"/>
      <c r="Q90" s="112">
        <v>0</v>
      </c>
      <c r="R90" s="112">
        <v>432</v>
      </c>
      <c r="S90" s="117"/>
      <c r="T90" s="114">
        <v>32</v>
      </c>
      <c r="U90" s="114">
        <v>384</v>
      </c>
      <c r="V90" s="117"/>
      <c r="W90" s="115">
        <v>80</v>
      </c>
      <c r="X90" s="115">
        <v>320</v>
      </c>
      <c r="Y90" s="117"/>
      <c r="Z90" s="113">
        <v>144</v>
      </c>
      <c r="AA90" s="113">
        <v>304</v>
      </c>
    </row>
    <row r="91" spans="2:28" x14ac:dyDescent="0.25">
      <c r="P91" s="105"/>
      <c r="Q91" s="112">
        <v>464</v>
      </c>
      <c r="R91" s="112">
        <v>512</v>
      </c>
      <c r="S91" s="117"/>
      <c r="T91" s="114">
        <v>400</v>
      </c>
      <c r="U91" s="114">
        <v>480</v>
      </c>
      <c r="V91" s="117"/>
      <c r="W91" s="115">
        <v>320</v>
      </c>
      <c r="X91" s="115">
        <v>400</v>
      </c>
      <c r="Y91" s="117"/>
      <c r="Z91" s="113">
        <v>304</v>
      </c>
      <c r="AA91" s="113">
        <v>336</v>
      </c>
    </row>
    <row r="92" spans="2:28" x14ac:dyDescent="0.25">
      <c r="P92" s="105"/>
      <c r="Q92" s="112"/>
      <c r="R92" s="112"/>
      <c r="S92" s="117"/>
      <c r="T92" s="114"/>
      <c r="U92" s="114"/>
      <c r="V92" s="117"/>
      <c r="W92" s="115"/>
      <c r="X92" s="115"/>
      <c r="Y92" s="117"/>
      <c r="Z92" s="113"/>
      <c r="AA92" s="113"/>
    </row>
    <row r="93" spans="2:28" x14ac:dyDescent="0.25">
      <c r="P93" s="105"/>
      <c r="Q93" s="112">
        <v>0</v>
      </c>
      <c r="R93" s="112">
        <v>80</v>
      </c>
      <c r="S93" s="117"/>
      <c r="T93" s="114">
        <v>32</v>
      </c>
      <c r="U93" s="114">
        <v>128</v>
      </c>
      <c r="V93" s="117"/>
      <c r="W93" s="115">
        <v>80</v>
      </c>
      <c r="X93" s="115">
        <v>192</v>
      </c>
      <c r="Y93" s="117"/>
      <c r="Z93" s="113">
        <v>144</v>
      </c>
      <c r="AA93" s="113">
        <v>208</v>
      </c>
    </row>
    <row r="94" spans="2:28" x14ac:dyDescent="0.25">
      <c r="P94" s="105"/>
      <c r="Q94" s="112">
        <v>48</v>
      </c>
      <c r="R94" s="112">
        <v>432</v>
      </c>
      <c r="S94" s="117"/>
      <c r="T94" s="114">
        <v>112</v>
      </c>
      <c r="U94" s="114">
        <v>384</v>
      </c>
      <c r="V94" s="117"/>
      <c r="W94" s="115">
        <v>192</v>
      </c>
      <c r="X94" s="115">
        <v>320</v>
      </c>
      <c r="Y94" s="117"/>
      <c r="Z94" s="113">
        <v>208</v>
      </c>
      <c r="AA94" s="113">
        <v>304</v>
      </c>
    </row>
    <row r="96" spans="2:28" x14ac:dyDescent="0.25">
      <c r="P96" t="s">
        <v>58</v>
      </c>
      <c r="Q96" s="112">
        <v>0</v>
      </c>
      <c r="R96" t="str">
        <f>$P96&amp;Q96&amp;","</f>
        <v>minX:0,</v>
      </c>
      <c r="S96" t="str">
        <f>CONCATENATE(R96,R97,R98,R99)</f>
        <v>minX:0,maxX:512,minY:0,maxY:80,</v>
      </c>
      <c r="T96" s="114">
        <v>32</v>
      </c>
      <c r="U96" t="str">
        <f>$P96&amp;T96&amp;","</f>
        <v>minX:32,</v>
      </c>
      <c r="V96" t="str">
        <f>CONCATENATE(U96,U97,U98,U99)</f>
        <v>minX:32,maxX:480,minY:32,maxY:128,</v>
      </c>
      <c r="W96" s="115">
        <v>80</v>
      </c>
      <c r="X96" t="str">
        <f>$P96&amp;W96&amp;","</f>
        <v>minX:80,</v>
      </c>
      <c r="Y96" t="str">
        <f>CONCATENATE(X96,X97,X98,X99)</f>
        <v>minX:80,maxX:432,minY:112,maxY:192,</v>
      </c>
      <c r="Z96" s="113">
        <v>144</v>
      </c>
      <c r="AA96" t="str">
        <f>$P96&amp;Z96&amp;","</f>
        <v>minX:144,</v>
      </c>
      <c r="AB96" t="str">
        <f>CONCATENATE(AA96,AA97,AA98,AA99)</f>
        <v>minX:144,maxX:368,minY:176,maxY:208,</v>
      </c>
    </row>
    <row r="97" spans="16:28" x14ac:dyDescent="0.25">
      <c r="P97" t="s">
        <v>59</v>
      </c>
      <c r="Q97" s="112">
        <v>512</v>
      </c>
      <c r="R97" t="str">
        <f t="shared" ref="R97:R114" si="3">$P97&amp;Q97&amp;","</f>
        <v>maxX:512,</v>
      </c>
      <c r="S97" t="str">
        <f>CONCATENATE("Bot:{",S96,"},")</f>
        <v>Bot:{minX:0,maxX:512,minY:0,maxY:80,},</v>
      </c>
      <c r="T97" s="114">
        <v>480</v>
      </c>
      <c r="U97" t="str">
        <f t="shared" ref="U97:U114" si="4">$P97&amp;T97&amp;","</f>
        <v>maxX:480,</v>
      </c>
      <c r="V97" t="str">
        <f>CONCATENATE("Bot:{",V96,"},")</f>
        <v>Bot:{minX:32,maxX:480,minY:32,maxY:128,},</v>
      </c>
      <c r="W97" s="115">
        <v>432</v>
      </c>
      <c r="X97" t="str">
        <f t="shared" ref="X97:X114" si="5">$P97&amp;W97&amp;","</f>
        <v>maxX:432,</v>
      </c>
      <c r="Y97" t="str">
        <f>CONCATENATE("Bot:{",Y96,"},")</f>
        <v>Bot:{minX:80,maxX:432,minY:112,maxY:192,},</v>
      </c>
      <c r="Z97" s="113">
        <v>368</v>
      </c>
      <c r="AA97" t="str">
        <f t="shared" ref="AA97:AA114" si="6">$P97&amp;Z97&amp;","</f>
        <v>maxX:368,</v>
      </c>
      <c r="AB97" t="str">
        <f>CONCATENATE("Bot:{",AB96,"},")</f>
        <v>Bot:{minX:144,maxX:368,minY:176,maxY:208,},</v>
      </c>
    </row>
    <row r="98" spans="16:28" x14ac:dyDescent="0.25">
      <c r="P98" t="s">
        <v>60</v>
      </c>
      <c r="Q98" s="112">
        <v>0</v>
      </c>
      <c r="R98" t="str">
        <f t="shared" si="3"/>
        <v>minY:0,</v>
      </c>
      <c r="T98" s="114">
        <v>32</v>
      </c>
      <c r="U98" t="str">
        <f t="shared" si="4"/>
        <v>minY:32,</v>
      </c>
      <c r="W98" s="115">
        <v>112</v>
      </c>
      <c r="X98" t="str">
        <f t="shared" si="5"/>
        <v>minY:112,</v>
      </c>
      <c r="Z98" s="113">
        <v>176</v>
      </c>
      <c r="AA98" t="str">
        <f t="shared" si="6"/>
        <v>minY:176,</v>
      </c>
    </row>
    <row r="99" spans="16:28" x14ac:dyDescent="0.25">
      <c r="P99" t="s">
        <v>61</v>
      </c>
      <c r="Q99" s="112">
        <v>80</v>
      </c>
      <c r="R99" t="str">
        <f t="shared" si="3"/>
        <v>maxY:80,</v>
      </c>
      <c r="T99" s="114">
        <v>128</v>
      </c>
      <c r="U99" t="str">
        <f t="shared" si="4"/>
        <v>maxY:128,</v>
      </c>
      <c r="W99" s="115">
        <v>192</v>
      </c>
      <c r="X99" t="str">
        <f t="shared" si="5"/>
        <v>maxY:192,</v>
      </c>
      <c r="Z99" s="113">
        <v>208</v>
      </c>
      <c r="AA99" t="str">
        <f t="shared" si="6"/>
        <v>maxY:208,</v>
      </c>
    </row>
    <row r="100" spans="16:28" x14ac:dyDescent="0.25">
      <c r="Q100" s="112"/>
      <c r="R100" t="str">
        <f t="shared" si="3"/>
        <v>,</v>
      </c>
      <c r="U100" t="str">
        <f t="shared" si="4"/>
        <v>,</v>
      </c>
      <c r="X100" t="str">
        <f t="shared" si="5"/>
        <v>,</v>
      </c>
      <c r="AA100" t="str">
        <f t="shared" si="6"/>
        <v>,</v>
      </c>
    </row>
    <row r="101" spans="16:28" x14ac:dyDescent="0.25">
      <c r="P101" t="s">
        <v>58</v>
      </c>
      <c r="Q101" s="112">
        <v>464</v>
      </c>
      <c r="R101" t="str">
        <f t="shared" si="3"/>
        <v>minX:464,</v>
      </c>
      <c r="S101" t="str">
        <f>CONCATENATE(R101,R102,R103,R104)</f>
        <v>minX:464,maxX:512,minY:80,maxY:512,</v>
      </c>
      <c r="T101" s="114">
        <v>400</v>
      </c>
      <c r="U101" t="str">
        <f t="shared" si="4"/>
        <v>minX:400,</v>
      </c>
      <c r="V101" t="str">
        <f>CONCATENATE(U101,U102,U103,U104)</f>
        <v>minX:400,maxX:480,minY:128,maxY:480,</v>
      </c>
      <c r="W101" s="115">
        <v>320</v>
      </c>
      <c r="X101" t="str">
        <f t="shared" si="5"/>
        <v>minX:320,</v>
      </c>
      <c r="Y101" t="str">
        <f>CONCATENATE(X101,X102,X103,X104)</f>
        <v>minX:320,maxX:432,minY:192,maxY:400,</v>
      </c>
      <c r="Z101" s="113">
        <v>304</v>
      </c>
      <c r="AA101" t="str">
        <f t="shared" si="6"/>
        <v>minX:304,</v>
      </c>
      <c r="AB101" t="str">
        <f>CONCATENATE(AA101,AA102,AA103,AA104)</f>
        <v>minX:304,maxX:368,minY:208,maxY:336,</v>
      </c>
    </row>
    <row r="102" spans="16:28" x14ac:dyDescent="0.25">
      <c r="P102" t="s">
        <v>59</v>
      </c>
      <c r="Q102" s="112">
        <v>512</v>
      </c>
      <c r="R102" t="str">
        <f t="shared" si="3"/>
        <v>maxX:512,</v>
      </c>
      <c r="S102" t="str">
        <f>CONCATENATE("Right:{",S101,"},")</f>
        <v>Right:{minX:464,maxX:512,minY:80,maxY:512,},</v>
      </c>
      <c r="T102" s="114">
        <v>480</v>
      </c>
      <c r="U102" t="str">
        <f t="shared" si="4"/>
        <v>maxX:480,</v>
      </c>
      <c r="V102" t="str">
        <f>CONCATENATE("Right:{",V101,"},")</f>
        <v>Right:{minX:400,maxX:480,minY:128,maxY:480,},</v>
      </c>
      <c r="W102" s="115">
        <v>432</v>
      </c>
      <c r="X102" t="str">
        <f t="shared" si="5"/>
        <v>maxX:432,</v>
      </c>
      <c r="Y102" t="str">
        <f>CONCATENATE("Right:{",Y101,"},")</f>
        <v>Right:{minX:320,maxX:432,minY:192,maxY:400,},</v>
      </c>
      <c r="Z102" s="113">
        <v>368</v>
      </c>
      <c r="AA102" t="str">
        <f t="shared" si="6"/>
        <v>maxX:368,</v>
      </c>
      <c r="AB102" t="str">
        <f>CONCATENATE("Right:{",AB101,"},")</f>
        <v>Right:{minX:304,maxX:368,minY:208,maxY:336,},</v>
      </c>
    </row>
    <row r="103" spans="16:28" x14ac:dyDescent="0.25">
      <c r="P103" t="s">
        <v>60</v>
      </c>
      <c r="Q103" s="112">
        <v>80</v>
      </c>
      <c r="R103" t="str">
        <f t="shared" si="3"/>
        <v>minY:80,</v>
      </c>
      <c r="T103" s="114">
        <v>128</v>
      </c>
      <c r="U103" t="str">
        <f t="shared" si="4"/>
        <v>minY:128,</v>
      </c>
      <c r="W103" s="115">
        <v>192</v>
      </c>
      <c r="X103" t="str">
        <f t="shared" si="5"/>
        <v>minY:192,</v>
      </c>
      <c r="Z103" s="113">
        <v>208</v>
      </c>
      <c r="AA103" t="str">
        <f t="shared" si="6"/>
        <v>minY:208,</v>
      </c>
    </row>
    <row r="104" spans="16:28" x14ac:dyDescent="0.25">
      <c r="P104" t="s">
        <v>61</v>
      </c>
      <c r="Q104" s="112">
        <v>512</v>
      </c>
      <c r="R104" t="str">
        <f t="shared" si="3"/>
        <v>maxY:512,</v>
      </c>
      <c r="T104" s="114">
        <v>480</v>
      </c>
      <c r="U104" t="str">
        <f t="shared" si="4"/>
        <v>maxY:480,</v>
      </c>
      <c r="W104" s="115">
        <v>400</v>
      </c>
      <c r="X104" t="str">
        <f t="shared" si="5"/>
        <v>maxY:400,</v>
      </c>
      <c r="Z104" s="113">
        <v>336</v>
      </c>
      <c r="AA104" t="str">
        <f t="shared" si="6"/>
        <v>maxY:336,</v>
      </c>
    </row>
    <row r="105" spans="16:28" x14ac:dyDescent="0.25">
      <c r="Q105" s="112"/>
      <c r="R105" t="str">
        <f t="shared" si="3"/>
        <v>,</v>
      </c>
      <c r="U105" t="str">
        <f t="shared" si="4"/>
        <v>,</v>
      </c>
      <c r="X105" t="str">
        <f t="shared" si="5"/>
        <v>,</v>
      </c>
      <c r="AA105" t="str">
        <f t="shared" si="6"/>
        <v>,</v>
      </c>
    </row>
    <row r="106" spans="16:28" x14ac:dyDescent="0.25">
      <c r="P106" t="s">
        <v>58</v>
      </c>
      <c r="Q106" s="112">
        <v>0</v>
      </c>
      <c r="R106" t="str">
        <f t="shared" si="3"/>
        <v>minX:0,</v>
      </c>
      <c r="S106" t="str">
        <f>CONCATENATE(R106,R107,R108,R109)</f>
        <v>minX:0,maxX:464,minY:432,maxY:512,</v>
      </c>
      <c r="T106" s="114">
        <v>32</v>
      </c>
      <c r="U106" t="str">
        <f t="shared" si="4"/>
        <v>minX:32,</v>
      </c>
      <c r="V106" t="str">
        <f>CONCATENATE(U106,U107,U108,U109)</f>
        <v>minX:32,maxX:400,minY:384,maxY:480,</v>
      </c>
      <c r="W106" s="115">
        <v>80</v>
      </c>
      <c r="X106" t="str">
        <f t="shared" si="5"/>
        <v>minX:80,</v>
      </c>
      <c r="Y106" t="str">
        <f>CONCATENATE(X106,X107,X108,X109)</f>
        <v>minX:80,maxX:320,minY:320,maxY:400,</v>
      </c>
      <c r="Z106" s="113">
        <v>144</v>
      </c>
      <c r="AA106" t="str">
        <f t="shared" si="6"/>
        <v>minX:144,</v>
      </c>
      <c r="AB106" t="str">
        <f>CONCATENATE(AA106,AA107,AA108,AA109)</f>
        <v>minX:144,maxX:304,minY:304,maxY:336,</v>
      </c>
    </row>
    <row r="107" spans="16:28" x14ac:dyDescent="0.25">
      <c r="P107" t="s">
        <v>59</v>
      </c>
      <c r="Q107" s="112">
        <v>464</v>
      </c>
      <c r="R107" t="str">
        <f t="shared" si="3"/>
        <v>maxX:464,</v>
      </c>
      <c r="S107" t="str">
        <f>CONCATENATE("Top:{",S106,"},")</f>
        <v>Top:{minX:0,maxX:464,minY:432,maxY:512,},</v>
      </c>
      <c r="T107" s="114">
        <v>400</v>
      </c>
      <c r="U107" t="str">
        <f t="shared" si="4"/>
        <v>maxX:400,</v>
      </c>
      <c r="V107" t="str">
        <f>CONCATENATE("Top:{",V106,"},")</f>
        <v>Top:{minX:32,maxX:400,minY:384,maxY:480,},</v>
      </c>
      <c r="W107" s="115">
        <v>320</v>
      </c>
      <c r="X107" t="str">
        <f t="shared" si="5"/>
        <v>maxX:320,</v>
      </c>
      <c r="Y107" t="str">
        <f>CONCATENATE("Top:{",Y106,"},")</f>
        <v>Top:{minX:80,maxX:320,minY:320,maxY:400,},</v>
      </c>
      <c r="Z107" s="113">
        <v>304</v>
      </c>
      <c r="AA107" t="str">
        <f t="shared" si="6"/>
        <v>maxX:304,</v>
      </c>
      <c r="AB107" t="str">
        <f>CONCATENATE("Top:{",AB106,"},")</f>
        <v>Top:{minX:144,maxX:304,minY:304,maxY:336,},</v>
      </c>
    </row>
    <row r="108" spans="16:28" x14ac:dyDescent="0.25">
      <c r="P108" t="s">
        <v>60</v>
      </c>
      <c r="Q108" s="112">
        <v>432</v>
      </c>
      <c r="R108" t="str">
        <f t="shared" si="3"/>
        <v>minY:432,</v>
      </c>
      <c r="T108" s="114">
        <v>384</v>
      </c>
      <c r="U108" t="str">
        <f t="shared" si="4"/>
        <v>minY:384,</v>
      </c>
      <c r="W108" s="115">
        <v>320</v>
      </c>
      <c r="X108" t="str">
        <f t="shared" si="5"/>
        <v>minY:320,</v>
      </c>
      <c r="Z108" s="113">
        <v>304</v>
      </c>
      <c r="AA108" t="str">
        <f t="shared" si="6"/>
        <v>minY:304,</v>
      </c>
    </row>
    <row r="109" spans="16:28" x14ac:dyDescent="0.25">
      <c r="P109" t="s">
        <v>61</v>
      </c>
      <c r="Q109" s="112">
        <v>512</v>
      </c>
      <c r="R109" t="str">
        <f t="shared" si="3"/>
        <v>maxY:512,</v>
      </c>
      <c r="T109" s="114">
        <v>480</v>
      </c>
      <c r="U109" t="str">
        <f t="shared" si="4"/>
        <v>maxY:480,</v>
      </c>
      <c r="W109" s="115">
        <v>400</v>
      </c>
      <c r="X109" t="str">
        <f t="shared" si="5"/>
        <v>maxY:400,</v>
      </c>
      <c r="Z109" s="113">
        <v>336</v>
      </c>
      <c r="AA109" t="str">
        <f t="shared" si="6"/>
        <v>maxY:336,</v>
      </c>
    </row>
    <row r="110" spans="16:28" x14ac:dyDescent="0.25">
      <c r="Q110" s="112"/>
      <c r="R110" t="str">
        <f t="shared" si="3"/>
        <v>,</v>
      </c>
      <c r="U110" t="str">
        <f t="shared" si="4"/>
        <v>,</v>
      </c>
      <c r="X110" t="str">
        <f t="shared" si="5"/>
        <v>,</v>
      </c>
      <c r="AA110" t="str">
        <f t="shared" si="6"/>
        <v>,</v>
      </c>
    </row>
    <row r="111" spans="16:28" x14ac:dyDescent="0.25">
      <c r="P111" t="s">
        <v>58</v>
      </c>
      <c r="Q111" s="112">
        <v>0</v>
      </c>
      <c r="R111" t="str">
        <f t="shared" si="3"/>
        <v>minX:0,</v>
      </c>
      <c r="S111" t="str">
        <f>CONCATENATE(R111,R112,R113,R114)</f>
        <v>minX:0,maxX:48,minY:80,maxY:432,</v>
      </c>
      <c r="T111" s="114">
        <v>32</v>
      </c>
      <c r="U111" t="str">
        <f t="shared" si="4"/>
        <v>minX:32,</v>
      </c>
      <c r="V111" t="str">
        <f>CONCATENATE(U111,U112,U113,U114)</f>
        <v>minX:32,maxX:112,minY:128,maxY:384,</v>
      </c>
      <c r="W111" s="115">
        <v>80</v>
      </c>
      <c r="X111" t="str">
        <f t="shared" si="5"/>
        <v>minX:80,</v>
      </c>
      <c r="Y111" t="str">
        <f>CONCATENATE(X111,X112,X113,X114)</f>
        <v>minX:80,maxX:192,minY:192,maxY:320,</v>
      </c>
      <c r="Z111" s="113">
        <v>144</v>
      </c>
      <c r="AA111" t="str">
        <f t="shared" si="6"/>
        <v>minX:144,</v>
      </c>
      <c r="AB111" t="str">
        <f>CONCATENATE(AA111,AA112,AA113,AA114)</f>
        <v>minX:144,maxX:208,minY:208,maxY:304,</v>
      </c>
    </row>
    <row r="112" spans="16:28" x14ac:dyDescent="0.25">
      <c r="P112" t="s">
        <v>59</v>
      </c>
      <c r="Q112" s="112">
        <v>48</v>
      </c>
      <c r="R112" t="str">
        <f t="shared" si="3"/>
        <v>maxX:48,</v>
      </c>
      <c r="S112" t="str">
        <f>CONCATENATE("Left:{",S111,"},")</f>
        <v>Left:{minX:0,maxX:48,minY:80,maxY:432,},</v>
      </c>
      <c r="T112" s="114">
        <v>112</v>
      </c>
      <c r="U112" t="str">
        <f t="shared" si="4"/>
        <v>maxX:112,</v>
      </c>
      <c r="V112" t="str">
        <f>CONCATENATE("Left:{",V111,"},")</f>
        <v>Left:{minX:32,maxX:112,minY:128,maxY:384,},</v>
      </c>
      <c r="W112" s="115">
        <v>192</v>
      </c>
      <c r="X112" t="str">
        <f t="shared" si="5"/>
        <v>maxX:192,</v>
      </c>
      <c r="Y112" t="str">
        <f>CONCATENATE("Left:{",Y111,"},")</f>
        <v>Left:{minX:80,maxX:192,minY:192,maxY:320,},</v>
      </c>
      <c r="Z112" s="113">
        <v>208</v>
      </c>
      <c r="AA112" t="str">
        <f t="shared" si="6"/>
        <v>maxX:208,</v>
      </c>
      <c r="AB112" t="str">
        <f>CONCATENATE("Left:{",AB111,"},")</f>
        <v>Left:{minX:144,maxX:208,minY:208,maxY:304,},</v>
      </c>
    </row>
    <row r="113" spans="16:27" x14ac:dyDescent="0.25">
      <c r="P113" t="s">
        <v>60</v>
      </c>
      <c r="Q113" s="112">
        <v>80</v>
      </c>
      <c r="R113" t="str">
        <f t="shared" si="3"/>
        <v>minY:80,</v>
      </c>
      <c r="T113" s="114">
        <v>128</v>
      </c>
      <c r="U113" t="str">
        <f t="shared" si="4"/>
        <v>minY:128,</v>
      </c>
      <c r="W113" s="115">
        <v>192</v>
      </c>
      <c r="X113" t="str">
        <f t="shared" si="5"/>
        <v>minY:192,</v>
      </c>
      <c r="Z113" s="113">
        <v>208</v>
      </c>
      <c r="AA113" t="str">
        <f t="shared" si="6"/>
        <v>minY:208,</v>
      </c>
    </row>
    <row r="114" spans="16:27" x14ac:dyDescent="0.25">
      <c r="P114" t="s">
        <v>61</v>
      </c>
      <c r="Q114" s="112">
        <v>432</v>
      </c>
      <c r="R114" t="str">
        <f t="shared" si="3"/>
        <v>maxY:432,</v>
      </c>
      <c r="T114" s="114">
        <v>384</v>
      </c>
      <c r="U114" t="str">
        <f t="shared" si="4"/>
        <v>maxY:384,</v>
      </c>
      <c r="W114" s="115">
        <v>320</v>
      </c>
      <c r="X114" t="str">
        <f t="shared" si="5"/>
        <v>maxY:320,</v>
      </c>
      <c r="Z114" s="113">
        <v>304</v>
      </c>
      <c r="AA114" t="str">
        <f t="shared" si="6"/>
        <v>maxY:304,</v>
      </c>
    </row>
  </sheetData>
  <mergeCells count="1">
    <mergeCell ref="C76:F7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7"/>
  <sheetViews>
    <sheetView topLeftCell="A13" workbookViewId="0">
      <selection activeCell="N24" sqref="A2:N24"/>
    </sheetView>
  </sheetViews>
  <sheetFormatPr defaultRowHeight="15" x14ac:dyDescent="0.25"/>
  <cols>
    <col min="1" max="16384" width="9.140625" style="20"/>
  </cols>
  <sheetData>
    <row r="2" spans="1:25" x14ac:dyDescent="0.25">
      <c r="A2" s="103"/>
      <c r="B2" s="103" t="s">
        <v>0</v>
      </c>
      <c r="C2" s="103" t="s">
        <v>1</v>
      </c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3" spans="1:25" x14ac:dyDescent="0.25">
      <c r="A3" s="104" t="s">
        <v>22</v>
      </c>
      <c r="B3" s="112">
        <v>0</v>
      </c>
      <c r="C3" s="112">
        <v>0</v>
      </c>
      <c r="D3" s="117" t="s">
        <v>23</v>
      </c>
      <c r="E3" s="114">
        <v>32</v>
      </c>
      <c r="F3" s="114">
        <v>32</v>
      </c>
      <c r="G3" s="117" t="s">
        <v>24</v>
      </c>
      <c r="H3" s="115">
        <v>80</v>
      </c>
      <c r="I3" s="115">
        <v>112</v>
      </c>
      <c r="J3" s="117" t="s">
        <v>25</v>
      </c>
      <c r="K3" s="113">
        <v>144</v>
      </c>
      <c r="L3" s="113">
        <v>176</v>
      </c>
      <c r="M3" s="103" t="s">
        <v>26</v>
      </c>
      <c r="O3" s="112"/>
      <c r="P3" s="112"/>
      <c r="Q3" s="117" t="s">
        <v>23</v>
      </c>
      <c r="R3" s="114"/>
      <c r="S3" s="114"/>
      <c r="T3" s="117" t="s">
        <v>24</v>
      </c>
      <c r="U3" s="115">
        <v>112</v>
      </c>
      <c r="V3" s="115">
        <v>80</v>
      </c>
      <c r="W3" s="117" t="s">
        <v>25</v>
      </c>
      <c r="X3" s="113">
        <v>176</v>
      </c>
      <c r="Y3" s="113">
        <v>144</v>
      </c>
    </row>
    <row r="4" spans="1:25" x14ac:dyDescent="0.25">
      <c r="A4" s="105"/>
      <c r="B4" s="112">
        <v>512</v>
      </c>
      <c r="C4" s="112">
        <v>80</v>
      </c>
      <c r="D4" s="117"/>
      <c r="E4" s="114">
        <v>480</v>
      </c>
      <c r="F4" s="114">
        <v>128</v>
      </c>
      <c r="G4" s="117"/>
      <c r="H4" s="115">
        <v>432</v>
      </c>
      <c r="I4" s="115">
        <v>192</v>
      </c>
      <c r="J4" s="117"/>
      <c r="K4" s="113">
        <v>368</v>
      </c>
      <c r="L4" s="113">
        <v>208</v>
      </c>
      <c r="M4"/>
      <c r="O4" s="112"/>
      <c r="P4" s="112"/>
      <c r="Q4" s="117"/>
      <c r="R4" s="114"/>
      <c r="S4" s="114"/>
      <c r="T4" s="117"/>
      <c r="U4" s="115">
        <v>192</v>
      </c>
      <c r="V4" s="115">
        <v>432</v>
      </c>
      <c r="W4" s="117"/>
      <c r="X4" s="113">
        <v>208</v>
      </c>
      <c r="Y4" s="113">
        <v>368</v>
      </c>
    </row>
    <row r="5" spans="1:25" x14ac:dyDescent="0.25">
      <c r="A5" s="105">
        <f>B5*C5</f>
        <v>40960</v>
      </c>
      <c r="B5" s="118">
        <f>B4-B3</f>
        <v>512</v>
      </c>
      <c r="C5" s="118">
        <f>C4-C3</f>
        <v>80</v>
      </c>
      <c r="D5" s="105">
        <f>E5*F5</f>
        <v>43008</v>
      </c>
      <c r="E5" s="118">
        <f>E4-E3</f>
        <v>448</v>
      </c>
      <c r="F5" s="118">
        <f>F4-F3</f>
        <v>96</v>
      </c>
      <c r="G5" s="105">
        <f>H5*I5</f>
        <v>28160</v>
      </c>
      <c r="H5" s="118">
        <f>H4-H3</f>
        <v>352</v>
      </c>
      <c r="I5" s="118">
        <f>I4-I3</f>
        <v>80</v>
      </c>
      <c r="J5" s="105">
        <f>K5*L5</f>
        <v>7168</v>
      </c>
      <c r="K5" s="118">
        <f>K4-K3</f>
        <v>224</v>
      </c>
      <c r="L5" s="118">
        <f>L4-L3</f>
        <v>32</v>
      </c>
      <c r="M5"/>
      <c r="O5" s="118"/>
      <c r="P5" s="118"/>
      <c r="Q5" s="105">
        <f>R5*S5</f>
        <v>0</v>
      </c>
      <c r="R5" s="118"/>
      <c r="S5" s="118"/>
      <c r="T5" s="105">
        <f>U5*V5</f>
        <v>28160</v>
      </c>
      <c r="U5" s="118">
        <f>U4-U3</f>
        <v>80</v>
      </c>
      <c r="V5" s="118">
        <f>V4-V3</f>
        <v>352</v>
      </c>
      <c r="W5" s="105">
        <f>X5*Y5</f>
        <v>7168</v>
      </c>
      <c r="X5" s="118">
        <f>X4-X3</f>
        <v>32</v>
      </c>
      <c r="Y5" s="118">
        <f>Y4-Y3</f>
        <v>224</v>
      </c>
    </row>
    <row r="6" spans="1:25" x14ac:dyDescent="0.25">
      <c r="A6" s="105"/>
      <c r="B6" s="112">
        <v>464</v>
      </c>
      <c r="C6" s="112">
        <v>80</v>
      </c>
      <c r="D6" s="117"/>
      <c r="E6" s="114">
        <v>400</v>
      </c>
      <c r="F6" s="114">
        <v>128</v>
      </c>
      <c r="G6" s="117"/>
      <c r="H6" s="115">
        <v>320</v>
      </c>
      <c r="I6" s="115">
        <v>192</v>
      </c>
      <c r="J6" s="117"/>
      <c r="K6" s="113">
        <v>304</v>
      </c>
      <c r="L6" s="113">
        <v>208</v>
      </c>
      <c r="M6"/>
      <c r="O6" s="112"/>
      <c r="P6" s="112"/>
      <c r="Q6" s="117"/>
      <c r="R6" s="114"/>
      <c r="S6" s="114"/>
      <c r="T6" s="117"/>
      <c r="U6" s="115">
        <v>192</v>
      </c>
      <c r="V6" s="115">
        <v>320</v>
      </c>
      <c r="W6" s="117"/>
      <c r="X6" s="113">
        <v>208</v>
      </c>
      <c r="Y6" s="113">
        <v>304</v>
      </c>
    </row>
    <row r="7" spans="1:25" x14ac:dyDescent="0.25">
      <c r="A7" s="105"/>
      <c r="B7" s="112">
        <v>512</v>
      </c>
      <c r="C7" s="112">
        <v>512</v>
      </c>
      <c r="D7" s="117"/>
      <c r="E7" s="114">
        <v>480</v>
      </c>
      <c r="F7" s="114">
        <v>480</v>
      </c>
      <c r="G7" s="117"/>
      <c r="H7" s="115">
        <v>432</v>
      </c>
      <c r="I7" s="115">
        <v>400</v>
      </c>
      <c r="J7" s="117"/>
      <c r="K7" s="113">
        <v>368</v>
      </c>
      <c r="L7" s="113">
        <v>336</v>
      </c>
      <c r="M7"/>
      <c r="O7" s="112"/>
      <c r="P7" s="112"/>
      <c r="Q7" s="117"/>
      <c r="R7" s="114"/>
      <c r="S7" s="114"/>
      <c r="T7" s="117"/>
      <c r="U7" s="115">
        <v>400</v>
      </c>
      <c r="V7" s="115">
        <v>432</v>
      </c>
      <c r="W7" s="117"/>
      <c r="X7" s="113">
        <v>336</v>
      </c>
      <c r="Y7" s="113">
        <v>368</v>
      </c>
    </row>
    <row r="8" spans="1:25" x14ac:dyDescent="0.25">
      <c r="A8" s="105">
        <f>B8*C8</f>
        <v>20736</v>
      </c>
      <c r="B8" s="118">
        <f>B7-B6</f>
        <v>48</v>
      </c>
      <c r="C8" s="118">
        <f>C7-C6</f>
        <v>432</v>
      </c>
      <c r="D8" s="105">
        <f>E8*F8</f>
        <v>28160</v>
      </c>
      <c r="E8" s="118">
        <f>E7-E6</f>
        <v>80</v>
      </c>
      <c r="F8" s="118">
        <f>F7-F6</f>
        <v>352</v>
      </c>
      <c r="G8" s="105">
        <f>H8*I8</f>
        <v>23296</v>
      </c>
      <c r="H8" s="118">
        <f>H7-H6</f>
        <v>112</v>
      </c>
      <c r="I8" s="118">
        <f>I7-I6</f>
        <v>208</v>
      </c>
      <c r="J8" s="105">
        <f>K8*L8</f>
        <v>8192</v>
      </c>
      <c r="K8" s="118">
        <f>K7-K6</f>
        <v>64</v>
      </c>
      <c r="L8" s="118">
        <f>L7-L6</f>
        <v>128</v>
      </c>
      <c r="M8"/>
      <c r="O8" s="118"/>
      <c r="P8" s="118"/>
      <c r="Q8" s="105">
        <f>R8*S8</f>
        <v>0</v>
      </c>
      <c r="R8" s="118"/>
      <c r="S8" s="118"/>
      <c r="T8" s="105">
        <f>U8*V8</f>
        <v>23296</v>
      </c>
      <c r="U8" s="118">
        <f>U7-U6</f>
        <v>208</v>
      </c>
      <c r="V8" s="118">
        <f>V7-V6</f>
        <v>112</v>
      </c>
      <c r="W8" s="105">
        <f>X8*Y8</f>
        <v>8192</v>
      </c>
      <c r="X8" s="118">
        <f>X7-X6</f>
        <v>128</v>
      </c>
      <c r="Y8" s="118">
        <f>Y7-Y6</f>
        <v>64</v>
      </c>
    </row>
    <row r="9" spans="1:25" x14ac:dyDescent="0.25">
      <c r="A9" s="105"/>
      <c r="B9" s="112">
        <v>0</v>
      </c>
      <c r="C9" s="112">
        <v>432</v>
      </c>
      <c r="D9" s="117"/>
      <c r="E9" s="114">
        <v>32</v>
      </c>
      <c r="F9" s="114">
        <v>384</v>
      </c>
      <c r="G9" s="117"/>
      <c r="H9" s="115">
        <v>80</v>
      </c>
      <c r="I9" s="115">
        <v>320</v>
      </c>
      <c r="J9" s="117"/>
      <c r="K9" s="113">
        <v>144</v>
      </c>
      <c r="L9" s="113">
        <v>304</v>
      </c>
      <c r="M9"/>
      <c r="O9" s="112"/>
      <c r="P9" s="112"/>
      <c r="Q9" s="117"/>
      <c r="R9" s="114"/>
      <c r="S9" s="114"/>
      <c r="T9" s="117"/>
      <c r="U9" s="115">
        <v>320</v>
      </c>
      <c r="V9" s="115">
        <v>80</v>
      </c>
      <c r="W9" s="117"/>
      <c r="X9" s="113">
        <v>304</v>
      </c>
      <c r="Y9" s="113">
        <v>144</v>
      </c>
    </row>
    <row r="10" spans="1:25" x14ac:dyDescent="0.25">
      <c r="A10" s="105"/>
      <c r="B10" s="112">
        <v>464</v>
      </c>
      <c r="C10" s="112">
        <v>512</v>
      </c>
      <c r="D10" s="117"/>
      <c r="E10" s="114">
        <v>400</v>
      </c>
      <c r="F10" s="114">
        <v>480</v>
      </c>
      <c r="G10" s="117"/>
      <c r="H10" s="115">
        <v>320</v>
      </c>
      <c r="I10" s="115">
        <v>400</v>
      </c>
      <c r="J10" s="117"/>
      <c r="K10" s="113">
        <v>304</v>
      </c>
      <c r="L10" s="113">
        <v>336</v>
      </c>
      <c r="M10"/>
      <c r="O10" s="112"/>
      <c r="P10" s="112"/>
      <c r="Q10" s="117"/>
      <c r="R10" s="114"/>
      <c r="S10" s="114"/>
      <c r="T10" s="117"/>
      <c r="U10" s="115">
        <v>400</v>
      </c>
      <c r="V10" s="115">
        <v>320</v>
      </c>
      <c r="W10" s="117"/>
      <c r="X10" s="113">
        <v>336</v>
      </c>
      <c r="Y10" s="113">
        <v>304</v>
      </c>
    </row>
    <row r="11" spans="1:25" x14ac:dyDescent="0.25">
      <c r="A11" s="105">
        <f>B11*C11</f>
        <v>37120</v>
      </c>
      <c r="B11" s="118">
        <f>B10-B9</f>
        <v>464</v>
      </c>
      <c r="C11" s="118">
        <f>C10-C9</f>
        <v>80</v>
      </c>
      <c r="D11" s="105">
        <f>E11*F11</f>
        <v>35328</v>
      </c>
      <c r="E11" s="118">
        <f>E10-E9</f>
        <v>368</v>
      </c>
      <c r="F11" s="118">
        <f>F10-F9</f>
        <v>96</v>
      </c>
      <c r="G11" s="105">
        <f>H11*I11</f>
        <v>19200</v>
      </c>
      <c r="H11" s="118">
        <f>H10-H9</f>
        <v>240</v>
      </c>
      <c r="I11" s="118">
        <f>I10-I9</f>
        <v>80</v>
      </c>
      <c r="J11" s="105">
        <f>K11*L11</f>
        <v>5120</v>
      </c>
      <c r="K11" s="118">
        <f>K10-K9</f>
        <v>160</v>
      </c>
      <c r="L11" s="118">
        <f>L10-L9</f>
        <v>32</v>
      </c>
      <c r="M11"/>
      <c r="O11" s="118"/>
      <c r="P11" s="118"/>
      <c r="Q11" s="105">
        <f>R11*S11</f>
        <v>0</v>
      </c>
      <c r="R11" s="118"/>
      <c r="S11" s="118"/>
      <c r="T11" s="105">
        <f>U11*V11</f>
        <v>19200</v>
      </c>
      <c r="U11" s="118">
        <f>U10-U9</f>
        <v>80</v>
      </c>
      <c r="V11" s="118">
        <f>V10-V9</f>
        <v>240</v>
      </c>
      <c r="W11" s="105">
        <f>X11*Y11</f>
        <v>5120</v>
      </c>
      <c r="X11" s="118">
        <f>X10-X9</f>
        <v>32</v>
      </c>
      <c r="Y11" s="118">
        <f>Y10-Y9</f>
        <v>160</v>
      </c>
    </row>
    <row r="12" spans="1:25" x14ac:dyDescent="0.25">
      <c r="A12" s="105"/>
      <c r="B12" s="112">
        <v>0</v>
      </c>
      <c r="C12" s="112">
        <v>80</v>
      </c>
      <c r="D12" s="117"/>
      <c r="E12" s="114">
        <v>32</v>
      </c>
      <c r="F12" s="114">
        <v>128</v>
      </c>
      <c r="G12" s="117"/>
      <c r="H12" s="115">
        <v>80</v>
      </c>
      <c r="I12" s="115">
        <v>192</v>
      </c>
      <c r="J12" s="117"/>
      <c r="K12" s="113">
        <v>144</v>
      </c>
      <c r="L12" s="113">
        <v>208</v>
      </c>
      <c r="M12"/>
      <c r="O12" s="112"/>
      <c r="P12" s="112"/>
      <c r="Q12" s="117"/>
      <c r="R12" s="114"/>
      <c r="S12" s="114"/>
      <c r="T12" s="117"/>
      <c r="U12" s="115">
        <v>192</v>
      </c>
      <c r="V12" s="115">
        <v>80</v>
      </c>
      <c r="W12" s="117"/>
      <c r="X12" s="113">
        <v>208</v>
      </c>
      <c r="Y12" s="113">
        <v>144</v>
      </c>
    </row>
    <row r="13" spans="1:25" x14ac:dyDescent="0.25">
      <c r="A13" s="105"/>
      <c r="B13" s="112">
        <v>48</v>
      </c>
      <c r="C13" s="112">
        <v>432</v>
      </c>
      <c r="D13" s="117"/>
      <c r="E13" s="114">
        <v>112</v>
      </c>
      <c r="F13" s="114">
        <v>384</v>
      </c>
      <c r="G13" s="117"/>
      <c r="H13" s="115">
        <v>192</v>
      </c>
      <c r="I13" s="115">
        <v>320</v>
      </c>
      <c r="J13" s="117"/>
      <c r="K13" s="113">
        <v>208</v>
      </c>
      <c r="L13" s="113">
        <v>304</v>
      </c>
      <c r="M13"/>
      <c r="O13" s="112"/>
      <c r="P13" s="112"/>
      <c r="Q13" s="117"/>
      <c r="R13" s="114"/>
      <c r="S13" s="114"/>
      <c r="T13" s="117"/>
      <c r="U13" s="115">
        <v>320</v>
      </c>
      <c r="V13" s="115">
        <v>192</v>
      </c>
      <c r="W13" s="117"/>
      <c r="X13" s="113">
        <v>304</v>
      </c>
      <c r="Y13" s="113">
        <v>208</v>
      </c>
    </row>
    <row r="14" spans="1:25" x14ac:dyDescent="0.25">
      <c r="A14">
        <f>SUM(A5:A13)</f>
        <v>98816</v>
      </c>
      <c r="B14"/>
      <c r="C14"/>
      <c r="D14">
        <f>SUM(D5:D13)</f>
        <v>106496</v>
      </c>
      <c r="E14"/>
      <c r="F14"/>
      <c r="G14">
        <f>SUM(G5:G13)</f>
        <v>70656</v>
      </c>
      <c r="H14"/>
      <c r="I14"/>
      <c r="J14">
        <f>SUM(J5:J13)</f>
        <v>20480</v>
      </c>
      <c r="K14"/>
      <c r="L14"/>
      <c r="M14"/>
    </row>
    <row r="15" spans="1:25" x14ac:dyDescent="0.25">
      <c r="A15" s="109"/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</row>
    <row r="16" spans="1:25" x14ac:dyDescent="0.25">
      <c r="A16" s="119" t="s">
        <v>33</v>
      </c>
      <c r="B16" s="111" t="s">
        <v>8</v>
      </c>
      <c r="E16" s="111">
        <v>512512</v>
      </c>
      <c r="F16" s="119" t="s">
        <v>34</v>
      </c>
      <c r="G16" s="111">
        <v>32480</v>
      </c>
      <c r="J16" s="111">
        <v>480480</v>
      </c>
      <c r="K16"/>
      <c r="L16"/>
      <c r="M16"/>
    </row>
    <row r="17" spans="1:20" x14ac:dyDescent="0.25">
      <c r="C17" s="111">
        <v>48432</v>
      </c>
      <c r="D17" s="111">
        <v>464432</v>
      </c>
      <c r="H17" s="111">
        <v>112384</v>
      </c>
      <c r="I17" s="111">
        <v>400384</v>
      </c>
      <c r="K17"/>
      <c r="L17"/>
      <c r="M17"/>
    </row>
    <row r="18" spans="1:20" x14ac:dyDescent="0.25">
      <c r="C18" s="20" t="s">
        <v>54</v>
      </c>
      <c r="D18" s="111" t="s">
        <v>56</v>
      </c>
      <c r="H18" s="111" t="s">
        <v>28</v>
      </c>
      <c r="I18" s="111">
        <v>400128</v>
      </c>
      <c r="K18"/>
      <c r="L18"/>
      <c r="M18"/>
    </row>
    <row r="19" spans="1:20" x14ac:dyDescent="0.25">
      <c r="B19" s="20" t="s">
        <v>7</v>
      </c>
      <c r="E19" s="20" t="s">
        <v>8</v>
      </c>
      <c r="G19" s="20" t="s">
        <v>27</v>
      </c>
      <c r="J19" s="111" t="s">
        <v>29</v>
      </c>
      <c r="K19"/>
      <c r="L19" s="103" t="s">
        <v>37</v>
      </c>
      <c r="M19" s="110">
        <v>224288</v>
      </c>
      <c r="N19" s="111">
        <v>288288</v>
      </c>
    </row>
    <row r="20" spans="1:20" x14ac:dyDescent="0.25">
      <c r="K20"/>
      <c r="M20" s="111">
        <v>224224</v>
      </c>
      <c r="N20" s="111">
        <v>288224</v>
      </c>
    </row>
    <row r="21" spans="1:20" x14ac:dyDescent="0.25">
      <c r="A21" s="119" t="s">
        <v>36</v>
      </c>
      <c r="B21" s="111">
        <v>80400</v>
      </c>
      <c r="E21" s="111">
        <v>400432</v>
      </c>
      <c r="F21" s="119" t="s">
        <v>35</v>
      </c>
      <c r="G21" s="111">
        <v>144336</v>
      </c>
      <c r="J21" s="111">
        <v>336368</v>
      </c>
      <c r="M21"/>
    </row>
    <row r="22" spans="1:20" x14ac:dyDescent="0.25">
      <c r="C22" s="111">
        <v>192320</v>
      </c>
      <c r="D22" s="111">
        <v>320320</v>
      </c>
      <c r="H22" s="111">
        <v>208304</v>
      </c>
      <c r="I22" s="111">
        <v>304304</v>
      </c>
      <c r="L22" s="111"/>
      <c r="M22"/>
    </row>
    <row r="23" spans="1:20" x14ac:dyDescent="0.25">
      <c r="C23" s="111">
        <v>192192</v>
      </c>
      <c r="D23" s="111">
        <v>320192</v>
      </c>
      <c r="H23" s="111">
        <v>208208</v>
      </c>
      <c r="I23" s="111">
        <v>304208</v>
      </c>
      <c r="M23"/>
    </row>
    <row r="24" spans="1:20" x14ac:dyDescent="0.25">
      <c r="B24" s="111">
        <v>80128</v>
      </c>
      <c r="E24" s="111">
        <v>112432</v>
      </c>
      <c r="G24" s="111">
        <v>144176</v>
      </c>
      <c r="J24" s="111">
        <v>176368</v>
      </c>
      <c r="K24"/>
      <c r="L24"/>
      <c r="M24"/>
    </row>
    <row r="25" spans="1:20" x14ac:dyDescent="0.25">
      <c r="N25" s="103"/>
      <c r="O25" s="103"/>
      <c r="P25"/>
      <c r="Q25"/>
      <c r="R25"/>
      <c r="S25"/>
      <c r="T25"/>
    </row>
    <row r="26" spans="1:20" x14ac:dyDescent="0.25">
      <c r="N26" s="116"/>
      <c r="O26" s="116"/>
      <c r="P26"/>
      <c r="Q26"/>
      <c r="R26"/>
      <c r="S26"/>
      <c r="T26"/>
    </row>
    <row r="27" spans="1:20" x14ac:dyDescent="0.25">
      <c r="N27" s="116"/>
      <c r="O27" s="116"/>
      <c r="P27"/>
      <c r="Q27"/>
      <c r="R27"/>
      <c r="S27"/>
      <c r="T27"/>
    </row>
    <row r="28" spans="1:20" x14ac:dyDescent="0.25">
      <c r="N28"/>
      <c r="O28"/>
      <c r="P28"/>
      <c r="Q28"/>
      <c r="R28"/>
      <c r="S28"/>
      <c r="T28"/>
    </row>
    <row r="29" spans="1:20" x14ac:dyDescent="0.25">
      <c r="N29"/>
      <c r="O29"/>
      <c r="P29"/>
      <c r="Q29"/>
      <c r="R29"/>
      <c r="S29"/>
      <c r="T29"/>
    </row>
    <row r="30" spans="1:20" x14ac:dyDescent="0.25">
      <c r="N30"/>
      <c r="O30"/>
      <c r="P30"/>
      <c r="Q30"/>
      <c r="R30"/>
      <c r="S30"/>
      <c r="T30"/>
    </row>
    <row r="31" spans="1:20" x14ac:dyDescent="0.25">
      <c r="N31"/>
      <c r="O31"/>
      <c r="P31"/>
      <c r="Q31"/>
      <c r="R31"/>
      <c r="S31"/>
      <c r="T31"/>
    </row>
    <row r="32" spans="1:20" x14ac:dyDescent="0.25">
      <c r="N32"/>
      <c r="O32"/>
      <c r="P32"/>
      <c r="Q32"/>
      <c r="R32"/>
      <c r="S32"/>
      <c r="T32"/>
    </row>
    <row r="33" spans="14:20" x14ac:dyDescent="0.25">
      <c r="N33"/>
      <c r="O33"/>
      <c r="P33"/>
      <c r="Q33"/>
      <c r="R33"/>
      <c r="S33"/>
      <c r="T33"/>
    </row>
    <row r="34" spans="14:20" x14ac:dyDescent="0.25">
      <c r="N34"/>
      <c r="O34"/>
      <c r="P34"/>
      <c r="Q34"/>
      <c r="R34"/>
      <c r="S34"/>
      <c r="T34"/>
    </row>
    <row r="35" spans="14:20" x14ac:dyDescent="0.25">
      <c r="N35"/>
      <c r="O35"/>
      <c r="P35"/>
      <c r="Q35"/>
      <c r="R35"/>
      <c r="S35"/>
      <c r="T35"/>
    </row>
    <row r="36" spans="14:20" x14ac:dyDescent="0.25">
      <c r="N36"/>
      <c r="O36"/>
      <c r="P36"/>
      <c r="Q36"/>
      <c r="R36"/>
      <c r="S36"/>
      <c r="T36"/>
    </row>
    <row r="37" spans="14:20" x14ac:dyDescent="0.25">
      <c r="N37"/>
      <c r="O37"/>
      <c r="P37"/>
      <c r="Q37"/>
      <c r="R37"/>
      <c r="S37"/>
      <c r="T37"/>
    </row>
    <row r="38" spans="14:20" x14ac:dyDescent="0.25">
      <c r="N38" s="109"/>
      <c r="O38" s="109"/>
      <c r="P38" s="109"/>
      <c r="Q38" s="109"/>
      <c r="R38" s="109"/>
      <c r="S38" s="109"/>
      <c r="T38" s="109"/>
    </row>
    <row r="39" spans="14:20" x14ac:dyDescent="0.25">
      <c r="N39"/>
      <c r="O39"/>
      <c r="P39"/>
      <c r="Q39"/>
      <c r="R39"/>
      <c r="S39"/>
      <c r="T39"/>
    </row>
    <row r="40" spans="14:20" x14ac:dyDescent="0.25">
      <c r="N40"/>
      <c r="O40"/>
      <c r="P40"/>
      <c r="Q40"/>
      <c r="R40"/>
      <c r="S40"/>
      <c r="T40"/>
    </row>
    <row r="41" spans="14:20" x14ac:dyDescent="0.25">
      <c r="N41"/>
      <c r="O41"/>
      <c r="P41"/>
      <c r="Q41"/>
      <c r="R41"/>
      <c r="S41"/>
      <c r="T41"/>
    </row>
    <row r="42" spans="14:20" x14ac:dyDescent="0.25">
      <c r="N42" s="110">
        <v>288288</v>
      </c>
      <c r="O42"/>
      <c r="P42"/>
      <c r="Q42"/>
      <c r="R42"/>
      <c r="S42"/>
      <c r="T42"/>
    </row>
    <row r="43" spans="14:20" x14ac:dyDescent="0.25">
      <c r="N43" s="110">
        <v>224288</v>
      </c>
      <c r="O43"/>
      <c r="P43"/>
      <c r="Q43"/>
      <c r="R43"/>
      <c r="S43"/>
      <c r="T43"/>
    </row>
    <row r="44" spans="14:20" x14ac:dyDescent="0.25">
      <c r="N44"/>
      <c r="O44"/>
      <c r="P44"/>
      <c r="Q44"/>
      <c r="R44"/>
      <c r="S44"/>
      <c r="T44"/>
    </row>
    <row r="45" spans="14:20" x14ac:dyDescent="0.25">
      <c r="N45"/>
      <c r="O45"/>
      <c r="P45"/>
      <c r="Q45"/>
      <c r="R45"/>
      <c r="S45"/>
      <c r="T45"/>
    </row>
    <row r="46" spans="14:20" x14ac:dyDescent="0.25">
      <c r="N46"/>
      <c r="O46"/>
      <c r="P46"/>
      <c r="Q46"/>
      <c r="R46"/>
      <c r="S46"/>
      <c r="T46"/>
    </row>
    <row r="47" spans="14:20" x14ac:dyDescent="0.25">
      <c r="N47"/>
      <c r="O47"/>
      <c r="P47"/>
      <c r="Q47"/>
      <c r="R47"/>
      <c r="S47"/>
      <c r="T4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3"/>
  <sheetViews>
    <sheetView topLeftCell="K49" workbookViewId="0">
      <selection activeCell="AB1" sqref="AB1:AB63"/>
    </sheetView>
  </sheetViews>
  <sheetFormatPr defaultRowHeight="15" x14ac:dyDescent="0.25"/>
  <cols>
    <col min="17" max="17" width="19.85546875" bestFit="1" customWidth="1"/>
  </cols>
  <sheetData>
    <row r="1" spans="1:28" x14ac:dyDescent="0.25">
      <c r="A1" s="150">
        <v>128</v>
      </c>
      <c r="B1" s="150">
        <v>128</v>
      </c>
      <c r="Q1" s="143" t="s">
        <v>205</v>
      </c>
      <c r="S1" t="s">
        <v>207</v>
      </c>
      <c r="T1">
        <v>128</v>
      </c>
      <c r="U1" t="s">
        <v>208</v>
      </c>
      <c r="V1">
        <v>128</v>
      </c>
      <c r="W1" t="s">
        <v>209</v>
      </c>
      <c r="X1" t="s">
        <v>220</v>
      </c>
      <c r="Y1" t="str">
        <f>CONCATENATE(S1,X1,T1,X1,U1,X1,V1,X1,W1)</f>
        <v>'128,128,0':'128,128,0'</v>
      </c>
      <c r="AB1" t="s">
        <v>205</v>
      </c>
    </row>
    <row r="2" spans="1:28" x14ac:dyDescent="0.25">
      <c r="A2" s="150">
        <v>128</v>
      </c>
      <c r="B2" s="150">
        <v>128</v>
      </c>
      <c r="C2" s="148" t="s">
        <v>90</v>
      </c>
      <c r="D2" s="148">
        <v>132</v>
      </c>
      <c r="E2">
        <v>133</v>
      </c>
      <c r="F2">
        <v>0</v>
      </c>
      <c r="H2">
        <f>D2-5</f>
        <v>127</v>
      </c>
      <c r="I2">
        <f>E2-5</f>
        <v>128</v>
      </c>
      <c r="J2">
        <v>0</v>
      </c>
      <c r="L2" t="str">
        <f>CONCATENATE("'",H2,",",I2,",",J2,"'")</f>
        <v>'127,128,0'</v>
      </c>
      <c r="M2" t="s">
        <v>91</v>
      </c>
      <c r="N2" t="str">
        <f>CONCATENATE(L2,M2,"'",A2,",",B2,",0'")</f>
        <v>'127,128,0':'128,128,0'</v>
      </c>
      <c r="Q2" t="s">
        <v>145</v>
      </c>
      <c r="S2" t="s">
        <v>210</v>
      </c>
      <c r="T2">
        <v>128</v>
      </c>
      <c r="U2" t="s">
        <v>208</v>
      </c>
      <c r="V2">
        <v>128</v>
      </c>
      <c r="W2" t="s">
        <v>209</v>
      </c>
      <c r="X2" t="s">
        <v>220</v>
      </c>
      <c r="Y2" t="str">
        <f t="shared" ref="Y2:Y63" si="0">CONCATENATE(S2,X2,T2,X2,U2,X2,V2,X2,W2)</f>
        <v>'127,128,0':'128,128,0'</v>
      </c>
      <c r="AB2" t="s">
        <v>145</v>
      </c>
    </row>
    <row r="3" spans="1:28" x14ac:dyDescent="0.25">
      <c r="A3" s="150">
        <v>128</v>
      </c>
      <c r="B3" s="150">
        <v>128</v>
      </c>
      <c r="C3" s="20" t="s">
        <v>92</v>
      </c>
      <c r="D3" s="20">
        <v>133</v>
      </c>
      <c r="E3">
        <v>132</v>
      </c>
      <c r="F3">
        <v>0</v>
      </c>
      <c r="H3">
        <f t="shared" ref="H3:I63" si="1">D3-5</f>
        <v>128</v>
      </c>
      <c r="I3">
        <f t="shared" si="1"/>
        <v>127</v>
      </c>
      <c r="J3">
        <v>0</v>
      </c>
      <c r="L3" t="str">
        <f t="shared" ref="L3:L63" si="2">CONCATENATE("'",H3,",",I3,",",J3,"'")</f>
        <v>'128,127,0'</v>
      </c>
      <c r="M3" t="s">
        <v>91</v>
      </c>
      <c r="N3" t="str">
        <f t="shared" ref="N3:N63" si="3">CONCATENATE(L3,M3,"'",A3,",",B3,",0'")</f>
        <v>'128,127,0':'128,128,0'</v>
      </c>
      <c r="Q3" t="s">
        <v>146</v>
      </c>
      <c r="S3" t="s">
        <v>207</v>
      </c>
      <c r="T3">
        <v>127</v>
      </c>
      <c r="U3" t="s">
        <v>208</v>
      </c>
      <c r="V3">
        <v>128</v>
      </c>
      <c r="W3" t="s">
        <v>209</v>
      </c>
      <c r="X3" t="s">
        <v>220</v>
      </c>
      <c r="Y3" t="str">
        <f t="shared" si="0"/>
        <v>'128,127,0':'128,128,0'</v>
      </c>
      <c r="AB3" t="s">
        <v>146</v>
      </c>
    </row>
    <row r="4" spans="1:28" x14ac:dyDescent="0.25">
      <c r="A4" s="150">
        <v>128</v>
      </c>
      <c r="B4" s="150">
        <v>128</v>
      </c>
      <c r="C4" s="20" t="s">
        <v>93</v>
      </c>
      <c r="D4" s="20">
        <v>133</v>
      </c>
      <c r="E4">
        <v>134</v>
      </c>
      <c r="F4">
        <v>0</v>
      </c>
      <c r="H4">
        <f t="shared" si="1"/>
        <v>128</v>
      </c>
      <c r="I4">
        <f t="shared" si="1"/>
        <v>129</v>
      </c>
      <c r="J4">
        <v>0</v>
      </c>
      <c r="L4" t="str">
        <f t="shared" si="2"/>
        <v>'128,129,0'</v>
      </c>
      <c r="M4" t="s">
        <v>91</v>
      </c>
      <c r="N4" t="str">
        <f t="shared" si="3"/>
        <v>'128,129,0':'128,128,0'</v>
      </c>
      <c r="Q4" t="s">
        <v>147</v>
      </c>
      <c r="S4" t="s">
        <v>207</v>
      </c>
      <c r="T4">
        <v>129</v>
      </c>
      <c r="U4" t="s">
        <v>208</v>
      </c>
      <c r="V4">
        <v>128</v>
      </c>
      <c r="W4" t="s">
        <v>209</v>
      </c>
      <c r="X4" t="s">
        <v>220</v>
      </c>
      <c r="Y4" t="str">
        <f t="shared" si="0"/>
        <v>'128,129,0':'128,128,0'</v>
      </c>
      <c r="AB4" t="s">
        <v>147</v>
      </c>
    </row>
    <row r="5" spans="1:28" x14ac:dyDescent="0.25">
      <c r="A5" s="150">
        <v>128</v>
      </c>
      <c r="B5" s="150">
        <v>128</v>
      </c>
      <c r="C5" s="20" t="s">
        <v>94</v>
      </c>
      <c r="D5" s="20">
        <v>134</v>
      </c>
      <c r="E5">
        <v>132</v>
      </c>
      <c r="F5">
        <v>0</v>
      </c>
      <c r="H5">
        <f t="shared" si="1"/>
        <v>129</v>
      </c>
      <c r="I5">
        <f t="shared" si="1"/>
        <v>127</v>
      </c>
      <c r="J5">
        <v>0</v>
      </c>
      <c r="L5" t="str">
        <f t="shared" si="2"/>
        <v>'129,127,0'</v>
      </c>
      <c r="M5" t="s">
        <v>91</v>
      </c>
      <c r="N5" t="str">
        <f t="shared" si="3"/>
        <v>'129,127,0':'128,128,0'</v>
      </c>
      <c r="Q5" t="s">
        <v>148</v>
      </c>
      <c r="S5" t="s">
        <v>211</v>
      </c>
      <c r="T5">
        <v>127</v>
      </c>
      <c r="U5" t="s">
        <v>208</v>
      </c>
      <c r="V5">
        <v>128</v>
      </c>
      <c r="W5" t="s">
        <v>209</v>
      </c>
      <c r="X5" t="s">
        <v>220</v>
      </c>
      <c r="Y5" t="str">
        <f t="shared" si="0"/>
        <v>'129,127,0':'128,128,0'</v>
      </c>
      <c r="AB5" t="s">
        <v>148</v>
      </c>
    </row>
    <row r="6" spans="1:28" x14ac:dyDescent="0.25">
      <c r="A6" s="150">
        <v>128</v>
      </c>
      <c r="B6" s="150">
        <v>128</v>
      </c>
      <c r="C6" s="20" t="s">
        <v>95</v>
      </c>
      <c r="D6" s="20">
        <v>134</v>
      </c>
      <c r="E6">
        <v>134</v>
      </c>
      <c r="F6">
        <v>0</v>
      </c>
      <c r="H6">
        <f t="shared" si="1"/>
        <v>129</v>
      </c>
      <c r="I6">
        <f t="shared" si="1"/>
        <v>129</v>
      </c>
      <c r="J6">
        <v>0</v>
      </c>
      <c r="L6" t="str">
        <f t="shared" si="2"/>
        <v>'129,129,0'</v>
      </c>
      <c r="M6" t="s">
        <v>91</v>
      </c>
      <c r="N6" t="str">
        <f t="shared" si="3"/>
        <v>'129,129,0':'128,128,0'</v>
      </c>
      <c r="Q6" t="s">
        <v>149</v>
      </c>
      <c r="S6" t="s">
        <v>211</v>
      </c>
      <c r="T6">
        <v>129</v>
      </c>
      <c r="U6" t="s">
        <v>208</v>
      </c>
      <c r="V6">
        <v>128</v>
      </c>
      <c r="W6" t="s">
        <v>209</v>
      </c>
      <c r="X6" t="s">
        <v>220</v>
      </c>
      <c r="Y6" t="str">
        <f t="shared" si="0"/>
        <v>'129,129,0':'128,128,0'</v>
      </c>
      <c r="AB6" t="s">
        <v>149</v>
      </c>
    </row>
    <row r="7" spans="1:28" x14ac:dyDescent="0.25">
      <c r="A7" s="150">
        <v>128</v>
      </c>
      <c r="B7" s="150">
        <v>128</v>
      </c>
      <c r="C7" s="20" t="s">
        <v>96</v>
      </c>
      <c r="D7" s="20">
        <v>134</v>
      </c>
      <c r="E7">
        <v>133</v>
      </c>
      <c r="F7">
        <v>0</v>
      </c>
      <c r="H7">
        <f t="shared" si="1"/>
        <v>129</v>
      </c>
      <c r="I7">
        <f t="shared" si="1"/>
        <v>128</v>
      </c>
      <c r="J7">
        <v>0</v>
      </c>
      <c r="L7" t="str">
        <f t="shared" si="2"/>
        <v>'129,128,0'</v>
      </c>
      <c r="M7" t="s">
        <v>91</v>
      </c>
      <c r="N7" t="str">
        <f t="shared" si="3"/>
        <v>'129,128,0':'128,128,0'</v>
      </c>
      <c r="Q7" t="s">
        <v>150</v>
      </c>
      <c r="S7" t="s">
        <v>211</v>
      </c>
      <c r="T7">
        <v>128</v>
      </c>
      <c r="U7" t="s">
        <v>208</v>
      </c>
      <c r="V7">
        <v>128</v>
      </c>
      <c r="W7" t="s">
        <v>209</v>
      </c>
      <c r="X7" t="s">
        <v>220</v>
      </c>
      <c r="Y7" t="str">
        <f t="shared" si="0"/>
        <v>'129,128,0':'128,128,0'</v>
      </c>
      <c r="AB7" t="s">
        <v>150</v>
      </c>
    </row>
    <row r="8" spans="1:28" x14ac:dyDescent="0.25">
      <c r="A8" s="151">
        <v>256</v>
      </c>
      <c r="B8" s="152">
        <v>64</v>
      </c>
      <c r="L8" t="str">
        <f t="shared" si="2"/>
        <v>',,'</v>
      </c>
      <c r="M8" t="s">
        <v>91</v>
      </c>
      <c r="N8" t="str">
        <f t="shared" si="3"/>
        <v>',,':'256,64,0'</v>
      </c>
      <c r="Q8" s="143" t="s">
        <v>206</v>
      </c>
      <c r="S8" t="s">
        <v>212</v>
      </c>
      <c r="T8">
        <v>64</v>
      </c>
      <c r="U8" t="s">
        <v>213</v>
      </c>
      <c r="V8">
        <v>64</v>
      </c>
      <c r="W8" t="s">
        <v>209</v>
      </c>
      <c r="X8" t="s">
        <v>220</v>
      </c>
      <c r="Y8" t="str">
        <f t="shared" si="0"/>
        <v>'256,64,0':'256,64,0'</v>
      </c>
      <c r="AB8" t="s">
        <v>206</v>
      </c>
    </row>
    <row r="9" spans="1:28" x14ac:dyDescent="0.25">
      <c r="A9" s="151">
        <v>256</v>
      </c>
      <c r="B9" s="152">
        <v>64</v>
      </c>
      <c r="C9" s="149" t="s">
        <v>97</v>
      </c>
      <c r="D9" s="149">
        <v>260</v>
      </c>
      <c r="E9">
        <v>133</v>
      </c>
      <c r="F9">
        <v>0</v>
      </c>
      <c r="H9">
        <f t="shared" si="1"/>
        <v>255</v>
      </c>
      <c r="I9">
        <f t="shared" si="1"/>
        <v>128</v>
      </c>
      <c r="J9">
        <v>0</v>
      </c>
      <c r="L9" t="str">
        <f t="shared" si="2"/>
        <v>'255,128,0'</v>
      </c>
      <c r="M9" t="s">
        <v>91</v>
      </c>
      <c r="N9" t="str">
        <f t="shared" si="3"/>
        <v>'255,128,0':'256,64,0'</v>
      </c>
      <c r="Q9" t="s">
        <v>151</v>
      </c>
      <c r="S9" t="s">
        <v>214</v>
      </c>
      <c r="T9">
        <v>128</v>
      </c>
      <c r="U9" t="s">
        <v>213</v>
      </c>
      <c r="V9">
        <v>64</v>
      </c>
      <c r="W9" t="s">
        <v>209</v>
      </c>
      <c r="X9" t="s">
        <v>220</v>
      </c>
      <c r="Y9" t="str">
        <f t="shared" si="0"/>
        <v>'255,128,0':'256,64,0'</v>
      </c>
      <c r="AB9" t="s">
        <v>151</v>
      </c>
    </row>
    <row r="10" spans="1:28" x14ac:dyDescent="0.25">
      <c r="A10" s="151">
        <v>256</v>
      </c>
      <c r="B10" s="152">
        <v>64</v>
      </c>
      <c r="C10" s="20" t="s">
        <v>98</v>
      </c>
      <c r="D10" s="20">
        <v>261</v>
      </c>
      <c r="E10">
        <v>132</v>
      </c>
      <c r="F10">
        <v>0</v>
      </c>
      <c r="H10">
        <f t="shared" si="1"/>
        <v>256</v>
      </c>
      <c r="I10">
        <f t="shared" si="1"/>
        <v>127</v>
      </c>
      <c r="J10">
        <v>0</v>
      </c>
      <c r="L10" t="str">
        <f t="shared" si="2"/>
        <v>'256,127,0'</v>
      </c>
      <c r="M10" t="s">
        <v>91</v>
      </c>
      <c r="N10" t="str">
        <f t="shared" si="3"/>
        <v>'256,127,0':'256,64,0'</v>
      </c>
      <c r="Q10" t="s">
        <v>152</v>
      </c>
      <c r="S10" t="s">
        <v>212</v>
      </c>
      <c r="T10">
        <v>127</v>
      </c>
      <c r="U10" t="s">
        <v>213</v>
      </c>
      <c r="V10">
        <v>64</v>
      </c>
      <c r="W10" t="s">
        <v>209</v>
      </c>
      <c r="X10" t="s">
        <v>220</v>
      </c>
      <c r="Y10" t="str">
        <f t="shared" si="0"/>
        <v>'256,127,0':'256,64,0'</v>
      </c>
      <c r="AB10" t="s">
        <v>152</v>
      </c>
    </row>
    <row r="11" spans="1:28" x14ac:dyDescent="0.25">
      <c r="A11" s="151">
        <v>256</v>
      </c>
      <c r="B11" s="152">
        <v>64</v>
      </c>
      <c r="C11" s="20" t="s">
        <v>99</v>
      </c>
      <c r="D11" s="20">
        <v>261</v>
      </c>
      <c r="E11">
        <v>134</v>
      </c>
      <c r="F11">
        <v>0</v>
      </c>
      <c r="H11">
        <f t="shared" si="1"/>
        <v>256</v>
      </c>
      <c r="I11">
        <f t="shared" si="1"/>
        <v>129</v>
      </c>
      <c r="J11">
        <v>0</v>
      </c>
      <c r="L11" t="str">
        <f t="shared" si="2"/>
        <v>'256,129,0'</v>
      </c>
      <c r="M11" t="s">
        <v>91</v>
      </c>
      <c r="N11" t="str">
        <f t="shared" si="3"/>
        <v>'256,129,0':'256,64,0'</v>
      </c>
      <c r="Q11" t="s">
        <v>153</v>
      </c>
      <c r="S11" t="s">
        <v>212</v>
      </c>
      <c r="T11">
        <v>129</v>
      </c>
      <c r="U11" t="s">
        <v>213</v>
      </c>
      <c r="V11">
        <v>64</v>
      </c>
      <c r="W11" t="s">
        <v>209</v>
      </c>
      <c r="X11" t="s">
        <v>220</v>
      </c>
      <c r="Y11" t="str">
        <f t="shared" si="0"/>
        <v>'256,129,0':'256,64,0'</v>
      </c>
      <c r="AB11" t="s">
        <v>153</v>
      </c>
    </row>
    <row r="12" spans="1:28" x14ac:dyDescent="0.25">
      <c r="A12" s="151">
        <v>256</v>
      </c>
      <c r="B12" s="152">
        <v>64</v>
      </c>
      <c r="C12" s="20" t="s">
        <v>100</v>
      </c>
      <c r="D12" s="20">
        <v>262</v>
      </c>
      <c r="E12">
        <v>132</v>
      </c>
      <c r="F12">
        <v>0</v>
      </c>
      <c r="H12">
        <f t="shared" si="1"/>
        <v>257</v>
      </c>
      <c r="I12">
        <f t="shared" si="1"/>
        <v>127</v>
      </c>
      <c r="J12">
        <v>0</v>
      </c>
      <c r="L12" t="str">
        <f t="shared" si="2"/>
        <v>'257,127,0'</v>
      </c>
      <c r="M12" t="s">
        <v>91</v>
      </c>
      <c r="N12" t="str">
        <f t="shared" si="3"/>
        <v>'257,127,0':'256,64,0'</v>
      </c>
      <c r="Q12" t="s">
        <v>154</v>
      </c>
      <c r="S12" t="s">
        <v>215</v>
      </c>
      <c r="T12">
        <v>127</v>
      </c>
      <c r="U12" t="s">
        <v>213</v>
      </c>
      <c r="V12">
        <v>64</v>
      </c>
      <c r="W12" t="s">
        <v>209</v>
      </c>
      <c r="X12" t="s">
        <v>220</v>
      </c>
      <c r="Y12" t="str">
        <f t="shared" si="0"/>
        <v>'257,127,0':'256,64,0'</v>
      </c>
      <c r="AB12" t="s">
        <v>154</v>
      </c>
    </row>
    <row r="13" spans="1:28" x14ac:dyDescent="0.25">
      <c r="A13" s="151">
        <v>256</v>
      </c>
      <c r="B13" s="152">
        <v>64</v>
      </c>
      <c r="C13" s="20" t="s">
        <v>101</v>
      </c>
      <c r="D13" s="20">
        <v>262</v>
      </c>
      <c r="E13">
        <v>134</v>
      </c>
      <c r="F13">
        <v>0</v>
      </c>
      <c r="H13">
        <f t="shared" si="1"/>
        <v>257</v>
      </c>
      <c r="I13">
        <f t="shared" si="1"/>
        <v>129</v>
      </c>
      <c r="J13">
        <v>0</v>
      </c>
      <c r="L13" t="str">
        <f t="shared" si="2"/>
        <v>'257,129,0'</v>
      </c>
      <c r="M13" t="s">
        <v>91</v>
      </c>
      <c r="N13" t="str">
        <f t="shared" si="3"/>
        <v>'257,129,0':'256,64,0'</v>
      </c>
      <c r="Q13" t="s">
        <v>155</v>
      </c>
      <c r="S13" t="s">
        <v>215</v>
      </c>
      <c r="T13">
        <v>129</v>
      </c>
      <c r="U13" t="s">
        <v>213</v>
      </c>
      <c r="V13">
        <v>64</v>
      </c>
      <c r="W13" t="s">
        <v>209</v>
      </c>
      <c r="X13" t="s">
        <v>220</v>
      </c>
      <c r="Y13" t="str">
        <f t="shared" si="0"/>
        <v>'257,129,0':'256,64,0'</v>
      </c>
      <c r="AB13" t="s">
        <v>155</v>
      </c>
    </row>
    <row r="14" spans="1:28" x14ac:dyDescent="0.25">
      <c r="A14" s="151">
        <v>256</v>
      </c>
      <c r="B14" s="152">
        <v>64</v>
      </c>
      <c r="C14" s="20" t="s">
        <v>102</v>
      </c>
      <c r="D14" s="20">
        <v>262</v>
      </c>
      <c r="E14">
        <v>133</v>
      </c>
      <c r="F14">
        <v>0</v>
      </c>
      <c r="H14">
        <f t="shared" si="1"/>
        <v>257</v>
      </c>
      <c r="I14">
        <f t="shared" si="1"/>
        <v>128</v>
      </c>
      <c r="J14">
        <v>0</v>
      </c>
      <c r="L14" t="str">
        <f t="shared" si="2"/>
        <v>'257,128,0'</v>
      </c>
      <c r="M14" t="s">
        <v>91</v>
      </c>
      <c r="N14" t="str">
        <f t="shared" si="3"/>
        <v>'257,128,0':'256,64,0'</v>
      </c>
      <c r="Q14" t="s">
        <v>156</v>
      </c>
      <c r="S14" t="s">
        <v>215</v>
      </c>
      <c r="T14">
        <v>128</v>
      </c>
      <c r="U14" t="s">
        <v>213</v>
      </c>
      <c r="V14">
        <v>64</v>
      </c>
      <c r="W14" t="s">
        <v>209</v>
      </c>
      <c r="X14" t="s">
        <v>220</v>
      </c>
      <c r="Y14" t="str">
        <f t="shared" si="0"/>
        <v>'257,128,0':'256,64,0'</v>
      </c>
      <c r="AB14" t="s">
        <v>156</v>
      </c>
    </row>
    <row r="15" spans="1:28" x14ac:dyDescent="0.25">
      <c r="A15" s="150">
        <v>384</v>
      </c>
      <c r="B15" s="153">
        <v>128</v>
      </c>
      <c r="L15" t="str">
        <f t="shared" si="2"/>
        <v>',,'</v>
      </c>
      <c r="M15" t="s">
        <v>91</v>
      </c>
      <c r="N15" t="str">
        <f t="shared" si="3"/>
        <v>',,':'384,128,0'</v>
      </c>
      <c r="Q15" t="s">
        <v>157</v>
      </c>
      <c r="S15" t="s">
        <v>216</v>
      </c>
      <c r="T15">
        <v>128</v>
      </c>
      <c r="U15" t="s">
        <v>217</v>
      </c>
      <c r="V15">
        <v>128</v>
      </c>
      <c r="W15" t="s">
        <v>209</v>
      </c>
      <c r="X15" t="s">
        <v>220</v>
      </c>
      <c r="Y15" t="str">
        <f t="shared" si="0"/>
        <v>'384,128,0':'384,128,0'</v>
      </c>
      <c r="AB15" t="s">
        <v>221</v>
      </c>
    </row>
    <row r="16" spans="1:28" x14ac:dyDescent="0.25">
      <c r="A16" s="150">
        <v>384</v>
      </c>
      <c r="B16" s="153">
        <v>128</v>
      </c>
      <c r="C16" s="149" t="s">
        <v>103</v>
      </c>
      <c r="D16" s="149">
        <v>388</v>
      </c>
      <c r="E16">
        <v>133</v>
      </c>
      <c r="F16">
        <v>0</v>
      </c>
      <c r="H16">
        <f t="shared" si="1"/>
        <v>383</v>
      </c>
      <c r="I16">
        <f t="shared" si="1"/>
        <v>128</v>
      </c>
      <c r="J16">
        <v>0</v>
      </c>
      <c r="L16" t="str">
        <f t="shared" si="2"/>
        <v>'383,128,0'</v>
      </c>
      <c r="M16" t="s">
        <v>91</v>
      </c>
      <c r="N16" t="str">
        <f t="shared" si="3"/>
        <v>'383,128,0':'384,128,0'</v>
      </c>
      <c r="Q16" t="s">
        <v>158</v>
      </c>
      <c r="S16" t="s">
        <v>218</v>
      </c>
      <c r="T16">
        <v>128</v>
      </c>
      <c r="U16" t="s">
        <v>217</v>
      </c>
      <c r="V16">
        <v>128</v>
      </c>
      <c r="W16" t="s">
        <v>209</v>
      </c>
      <c r="X16" t="s">
        <v>220</v>
      </c>
      <c r="Y16" t="str">
        <f t="shared" si="0"/>
        <v>'383,128,0':'384,128,0'</v>
      </c>
      <c r="AB16" t="s">
        <v>158</v>
      </c>
    </row>
    <row r="17" spans="1:28" x14ac:dyDescent="0.25">
      <c r="A17" s="150">
        <v>384</v>
      </c>
      <c r="B17" s="153">
        <v>128</v>
      </c>
      <c r="C17" s="20" t="s">
        <v>104</v>
      </c>
      <c r="D17" s="20">
        <v>389</v>
      </c>
      <c r="E17">
        <v>132</v>
      </c>
      <c r="F17">
        <v>0</v>
      </c>
      <c r="H17">
        <f t="shared" si="1"/>
        <v>384</v>
      </c>
      <c r="I17">
        <f t="shared" si="1"/>
        <v>127</v>
      </c>
      <c r="J17">
        <v>0</v>
      </c>
      <c r="L17" t="str">
        <f t="shared" si="2"/>
        <v>'384,127,0'</v>
      </c>
      <c r="M17" t="s">
        <v>91</v>
      </c>
      <c r="N17" t="str">
        <f t="shared" si="3"/>
        <v>'384,127,0':'384,128,0'</v>
      </c>
      <c r="Q17" t="s">
        <v>159</v>
      </c>
      <c r="S17" t="s">
        <v>216</v>
      </c>
      <c r="T17">
        <v>127</v>
      </c>
      <c r="U17" t="s">
        <v>217</v>
      </c>
      <c r="V17">
        <v>128</v>
      </c>
      <c r="W17" t="s">
        <v>209</v>
      </c>
      <c r="X17" t="s">
        <v>220</v>
      </c>
      <c r="Y17" t="str">
        <f t="shared" si="0"/>
        <v>'384,127,0':'384,128,0'</v>
      </c>
      <c r="AB17" t="s">
        <v>159</v>
      </c>
    </row>
    <row r="18" spans="1:28" x14ac:dyDescent="0.25">
      <c r="A18" s="150">
        <v>384</v>
      </c>
      <c r="B18" s="153">
        <v>128</v>
      </c>
      <c r="C18" s="20" t="s">
        <v>105</v>
      </c>
      <c r="D18" s="20">
        <v>389</v>
      </c>
      <c r="E18">
        <v>134</v>
      </c>
      <c r="F18">
        <v>0</v>
      </c>
      <c r="H18">
        <f t="shared" si="1"/>
        <v>384</v>
      </c>
      <c r="I18">
        <f t="shared" si="1"/>
        <v>129</v>
      </c>
      <c r="J18">
        <v>0</v>
      </c>
      <c r="L18" t="str">
        <f t="shared" si="2"/>
        <v>'384,129,0'</v>
      </c>
      <c r="M18" t="s">
        <v>91</v>
      </c>
      <c r="N18" t="str">
        <f t="shared" si="3"/>
        <v>'384,129,0':'384,128,0'</v>
      </c>
      <c r="Q18" t="s">
        <v>160</v>
      </c>
      <c r="S18" t="s">
        <v>216</v>
      </c>
      <c r="T18">
        <v>129</v>
      </c>
      <c r="U18" t="s">
        <v>217</v>
      </c>
      <c r="V18">
        <v>128</v>
      </c>
      <c r="W18" t="s">
        <v>209</v>
      </c>
      <c r="X18" t="s">
        <v>220</v>
      </c>
      <c r="Y18" t="str">
        <f t="shared" si="0"/>
        <v>'384,129,0':'384,128,0'</v>
      </c>
      <c r="AB18" t="s">
        <v>160</v>
      </c>
    </row>
    <row r="19" spans="1:28" x14ac:dyDescent="0.25">
      <c r="A19" s="150">
        <v>384</v>
      </c>
      <c r="B19" s="153">
        <v>128</v>
      </c>
      <c r="C19" s="20" t="s">
        <v>106</v>
      </c>
      <c r="D19" s="20">
        <v>390</v>
      </c>
      <c r="E19">
        <v>132</v>
      </c>
      <c r="F19">
        <v>0</v>
      </c>
      <c r="H19">
        <f t="shared" si="1"/>
        <v>385</v>
      </c>
      <c r="I19">
        <f t="shared" si="1"/>
        <v>127</v>
      </c>
      <c r="J19">
        <v>0</v>
      </c>
      <c r="L19" t="str">
        <f t="shared" si="2"/>
        <v>'385,127,0'</v>
      </c>
      <c r="M19" t="s">
        <v>91</v>
      </c>
      <c r="N19" t="str">
        <f t="shared" si="3"/>
        <v>'385,127,0':'384,128,0'</v>
      </c>
      <c r="Q19" t="s">
        <v>161</v>
      </c>
      <c r="S19" t="s">
        <v>219</v>
      </c>
      <c r="T19">
        <v>127</v>
      </c>
      <c r="U19" t="s">
        <v>217</v>
      </c>
      <c r="V19">
        <v>128</v>
      </c>
      <c r="W19" t="s">
        <v>209</v>
      </c>
      <c r="X19" t="s">
        <v>220</v>
      </c>
      <c r="Y19" t="str">
        <f t="shared" si="0"/>
        <v>'385,127,0':'384,128,0'</v>
      </c>
      <c r="AB19" t="s">
        <v>161</v>
      </c>
    </row>
    <row r="20" spans="1:28" x14ac:dyDescent="0.25">
      <c r="A20" s="150">
        <v>384</v>
      </c>
      <c r="B20" s="153">
        <v>128</v>
      </c>
      <c r="C20" s="20" t="s">
        <v>107</v>
      </c>
      <c r="D20" s="20">
        <v>390</v>
      </c>
      <c r="E20">
        <v>134</v>
      </c>
      <c r="F20">
        <v>0</v>
      </c>
      <c r="H20">
        <f t="shared" si="1"/>
        <v>385</v>
      </c>
      <c r="I20">
        <f t="shared" si="1"/>
        <v>129</v>
      </c>
      <c r="J20">
        <v>0</v>
      </c>
      <c r="L20" t="str">
        <f t="shared" si="2"/>
        <v>'385,129,0'</v>
      </c>
      <c r="M20" t="s">
        <v>91</v>
      </c>
      <c r="N20" t="str">
        <f t="shared" si="3"/>
        <v>'385,129,0':'384,128,0'</v>
      </c>
      <c r="Q20" t="s">
        <v>162</v>
      </c>
      <c r="S20" t="s">
        <v>219</v>
      </c>
      <c r="T20">
        <v>129</v>
      </c>
      <c r="U20" t="s">
        <v>217</v>
      </c>
      <c r="V20">
        <v>128</v>
      </c>
      <c r="W20" t="s">
        <v>209</v>
      </c>
      <c r="X20" t="s">
        <v>220</v>
      </c>
      <c r="Y20" t="str">
        <f t="shared" si="0"/>
        <v>'385,129,0':'384,128,0'</v>
      </c>
      <c r="AB20" t="s">
        <v>162</v>
      </c>
    </row>
    <row r="21" spans="1:28" x14ac:dyDescent="0.25">
      <c r="A21" s="150">
        <v>384</v>
      </c>
      <c r="B21" s="153">
        <v>128</v>
      </c>
      <c r="C21" s="20" t="s">
        <v>108</v>
      </c>
      <c r="D21" s="20">
        <v>390</v>
      </c>
      <c r="E21">
        <v>133</v>
      </c>
      <c r="F21">
        <v>0</v>
      </c>
      <c r="H21">
        <f t="shared" si="1"/>
        <v>385</v>
      </c>
      <c r="I21">
        <f t="shared" si="1"/>
        <v>128</v>
      </c>
      <c r="J21">
        <v>0</v>
      </c>
      <c r="L21" t="str">
        <f t="shared" si="2"/>
        <v>'385,128,0'</v>
      </c>
      <c r="M21" t="s">
        <v>91</v>
      </c>
      <c r="N21" t="str">
        <f t="shared" si="3"/>
        <v>'385,128,0':'384,128,0'</v>
      </c>
      <c r="Q21" t="s">
        <v>163</v>
      </c>
      <c r="S21" t="s">
        <v>219</v>
      </c>
      <c r="T21">
        <v>128</v>
      </c>
      <c r="U21" t="s">
        <v>217</v>
      </c>
      <c r="V21">
        <v>128</v>
      </c>
      <c r="W21" t="s">
        <v>209</v>
      </c>
      <c r="X21" t="s">
        <v>220</v>
      </c>
      <c r="Y21" t="str">
        <f t="shared" si="0"/>
        <v>'385,128,0':'384,128,0'</v>
      </c>
      <c r="AB21" t="s">
        <v>163</v>
      </c>
    </row>
    <row r="22" spans="1:28" x14ac:dyDescent="0.25">
      <c r="A22" s="154">
        <v>128</v>
      </c>
      <c r="B22" s="150">
        <v>256</v>
      </c>
      <c r="L22" t="str">
        <f t="shared" si="2"/>
        <v>',,'</v>
      </c>
      <c r="M22" t="s">
        <v>91</v>
      </c>
      <c r="N22" t="str">
        <f t="shared" si="3"/>
        <v>',,':'128,256,0'</v>
      </c>
      <c r="Q22" t="s">
        <v>164</v>
      </c>
      <c r="S22" t="s">
        <v>207</v>
      </c>
      <c r="T22">
        <v>256</v>
      </c>
      <c r="U22" t="s">
        <v>208</v>
      </c>
      <c r="V22">
        <v>256</v>
      </c>
      <c r="W22" t="s">
        <v>209</v>
      </c>
      <c r="X22" t="s">
        <v>220</v>
      </c>
      <c r="Y22" t="str">
        <f t="shared" si="0"/>
        <v>'128,256,0':'128,256,0'</v>
      </c>
      <c r="AB22" t="s">
        <v>222</v>
      </c>
    </row>
    <row r="23" spans="1:28" x14ac:dyDescent="0.25">
      <c r="A23" s="154">
        <v>128</v>
      </c>
      <c r="B23" s="150">
        <v>256</v>
      </c>
      <c r="C23" s="149" t="s">
        <v>109</v>
      </c>
      <c r="D23" s="149">
        <v>132</v>
      </c>
      <c r="E23">
        <v>261</v>
      </c>
      <c r="F23">
        <v>0</v>
      </c>
      <c r="H23">
        <f t="shared" si="1"/>
        <v>127</v>
      </c>
      <c r="I23">
        <f t="shared" si="1"/>
        <v>256</v>
      </c>
      <c r="J23">
        <v>0</v>
      </c>
      <c r="L23" t="str">
        <f t="shared" si="2"/>
        <v>'127,256,0'</v>
      </c>
      <c r="M23" t="s">
        <v>91</v>
      </c>
      <c r="N23" t="str">
        <f t="shared" si="3"/>
        <v>'127,256,0':'128,256,0'</v>
      </c>
      <c r="Q23" t="s">
        <v>165</v>
      </c>
      <c r="S23" t="s">
        <v>210</v>
      </c>
      <c r="T23">
        <v>256</v>
      </c>
      <c r="U23" t="s">
        <v>208</v>
      </c>
      <c r="V23">
        <v>256</v>
      </c>
      <c r="W23" t="s">
        <v>209</v>
      </c>
      <c r="X23" t="s">
        <v>220</v>
      </c>
      <c r="Y23" t="str">
        <f t="shared" si="0"/>
        <v>'127,256,0':'128,256,0'</v>
      </c>
      <c r="AB23" t="s">
        <v>165</v>
      </c>
    </row>
    <row r="24" spans="1:28" x14ac:dyDescent="0.25">
      <c r="A24" s="154">
        <v>128</v>
      </c>
      <c r="B24" s="150">
        <v>256</v>
      </c>
      <c r="C24" s="20" t="s">
        <v>110</v>
      </c>
      <c r="D24" s="20">
        <v>133</v>
      </c>
      <c r="E24">
        <v>260</v>
      </c>
      <c r="F24">
        <v>0</v>
      </c>
      <c r="H24">
        <f t="shared" si="1"/>
        <v>128</v>
      </c>
      <c r="I24">
        <f t="shared" si="1"/>
        <v>255</v>
      </c>
      <c r="J24">
        <v>0</v>
      </c>
      <c r="L24" t="str">
        <f t="shared" si="2"/>
        <v>'128,255,0'</v>
      </c>
      <c r="M24" t="s">
        <v>91</v>
      </c>
      <c r="N24" t="str">
        <f t="shared" si="3"/>
        <v>'128,255,0':'128,256,0'</v>
      </c>
      <c r="Q24" t="s">
        <v>166</v>
      </c>
      <c r="S24" t="s">
        <v>207</v>
      </c>
      <c r="T24">
        <v>255</v>
      </c>
      <c r="U24" t="s">
        <v>208</v>
      </c>
      <c r="V24">
        <v>256</v>
      </c>
      <c r="W24" t="s">
        <v>209</v>
      </c>
      <c r="X24" t="s">
        <v>220</v>
      </c>
      <c r="Y24" t="str">
        <f t="shared" si="0"/>
        <v>'128,255,0':'128,256,0'</v>
      </c>
      <c r="AB24" t="s">
        <v>166</v>
      </c>
    </row>
    <row r="25" spans="1:28" x14ac:dyDescent="0.25">
      <c r="A25" s="154">
        <v>128</v>
      </c>
      <c r="B25" s="150">
        <v>256</v>
      </c>
      <c r="C25" s="20" t="s">
        <v>111</v>
      </c>
      <c r="D25" s="20">
        <v>133</v>
      </c>
      <c r="E25">
        <v>262</v>
      </c>
      <c r="F25">
        <v>0</v>
      </c>
      <c r="H25">
        <f t="shared" si="1"/>
        <v>128</v>
      </c>
      <c r="I25">
        <f t="shared" si="1"/>
        <v>257</v>
      </c>
      <c r="J25">
        <v>0</v>
      </c>
      <c r="L25" t="str">
        <f t="shared" si="2"/>
        <v>'128,257,0'</v>
      </c>
      <c r="M25" t="s">
        <v>91</v>
      </c>
      <c r="N25" t="str">
        <f t="shared" si="3"/>
        <v>'128,257,0':'128,256,0'</v>
      </c>
      <c r="Q25" t="s">
        <v>167</v>
      </c>
      <c r="S25" t="s">
        <v>207</v>
      </c>
      <c r="T25">
        <v>257</v>
      </c>
      <c r="U25" t="s">
        <v>208</v>
      </c>
      <c r="V25">
        <v>256</v>
      </c>
      <c r="W25" t="s">
        <v>209</v>
      </c>
      <c r="X25" t="s">
        <v>220</v>
      </c>
      <c r="Y25" t="str">
        <f t="shared" si="0"/>
        <v>'128,257,0':'128,256,0'</v>
      </c>
      <c r="AB25" t="s">
        <v>167</v>
      </c>
    </row>
    <row r="26" spans="1:28" x14ac:dyDescent="0.25">
      <c r="A26" s="154">
        <v>128</v>
      </c>
      <c r="B26" s="150">
        <v>256</v>
      </c>
      <c r="C26" s="20" t="s">
        <v>112</v>
      </c>
      <c r="D26" s="20">
        <v>134</v>
      </c>
      <c r="E26">
        <v>260</v>
      </c>
      <c r="F26">
        <v>0</v>
      </c>
      <c r="H26">
        <f t="shared" si="1"/>
        <v>129</v>
      </c>
      <c r="I26">
        <f t="shared" si="1"/>
        <v>255</v>
      </c>
      <c r="J26">
        <v>0</v>
      </c>
      <c r="L26" t="str">
        <f t="shared" si="2"/>
        <v>'129,255,0'</v>
      </c>
      <c r="M26" t="s">
        <v>91</v>
      </c>
      <c r="N26" t="str">
        <f t="shared" si="3"/>
        <v>'129,255,0':'128,256,0'</v>
      </c>
      <c r="Q26" t="s">
        <v>168</v>
      </c>
      <c r="S26" t="s">
        <v>211</v>
      </c>
      <c r="T26">
        <v>255</v>
      </c>
      <c r="U26" t="s">
        <v>208</v>
      </c>
      <c r="V26">
        <v>256</v>
      </c>
      <c r="W26" t="s">
        <v>209</v>
      </c>
      <c r="X26" t="s">
        <v>220</v>
      </c>
      <c r="Y26" t="str">
        <f t="shared" si="0"/>
        <v>'129,255,0':'128,256,0'</v>
      </c>
      <c r="AB26" t="s">
        <v>168</v>
      </c>
    </row>
    <row r="27" spans="1:28" x14ac:dyDescent="0.25">
      <c r="A27" s="154">
        <v>128</v>
      </c>
      <c r="B27" s="150">
        <v>256</v>
      </c>
      <c r="C27" s="20" t="s">
        <v>113</v>
      </c>
      <c r="D27" s="20">
        <v>134</v>
      </c>
      <c r="E27">
        <v>262</v>
      </c>
      <c r="F27">
        <v>0</v>
      </c>
      <c r="H27">
        <f t="shared" si="1"/>
        <v>129</v>
      </c>
      <c r="I27">
        <f t="shared" si="1"/>
        <v>257</v>
      </c>
      <c r="J27">
        <v>0</v>
      </c>
      <c r="L27" t="str">
        <f t="shared" si="2"/>
        <v>'129,257,0'</v>
      </c>
      <c r="M27" t="s">
        <v>91</v>
      </c>
      <c r="N27" t="str">
        <f t="shared" si="3"/>
        <v>'129,257,0':'128,256,0'</v>
      </c>
      <c r="Q27" t="s">
        <v>169</v>
      </c>
      <c r="S27" t="s">
        <v>211</v>
      </c>
      <c r="T27">
        <v>257</v>
      </c>
      <c r="U27" t="s">
        <v>208</v>
      </c>
      <c r="V27">
        <v>256</v>
      </c>
      <c r="W27" t="s">
        <v>209</v>
      </c>
      <c r="X27" t="s">
        <v>220</v>
      </c>
      <c r="Y27" t="str">
        <f t="shared" si="0"/>
        <v>'129,257,0':'128,256,0'</v>
      </c>
      <c r="AB27" t="s">
        <v>169</v>
      </c>
    </row>
    <row r="28" spans="1:28" x14ac:dyDescent="0.25">
      <c r="A28" s="154">
        <v>128</v>
      </c>
      <c r="B28" s="150">
        <v>256</v>
      </c>
      <c r="C28" s="20" t="s">
        <v>114</v>
      </c>
      <c r="D28" s="20">
        <v>134</v>
      </c>
      <c r="E28">
        <v>261</v>
      </c>
      <c r="F28">
        <v>0</v>
      </c>
      <c r="H28">
        <f t="shared" si="1"/>
        <v>129</v>
      </c>
      <c r="I28">
        <f t="shared" si="1"/>
        <v>256</v>
      </c>
      <c r="J28">
        <v>0</v>
      </c>
      <c r="L28" t="str">
        <f t="shared" si="2"/>
        <v>'129,256,0'</v>
      </c>
      <c r="M28" t="s">
        <v>91</v>
      </c>
      <c r="N28" t="str">
        <f t="shared" si="3"/>
        <v>'129,256,0':'128,256,0'</v>
      </c>
      <c r="Q28" t="s">
        <v>170</v>
      </c>
      <c r="S28" t="s">
        <v>211</v>
      </c>
      <c r="T28">
        <v>256</v>
      </c>
      <c r="U28" t="s">
        <v>208</v>
      </c>
      <c r="V28">
        <v>256</v>
      </c>
      <c r="W28" t="s">
        <v>209</v>
      </c>
      <c r="X28" t="s">
        <v>220</v>
      </c>
      <c r="Y28" t="str">
        <f t="shared" si="0"/>
        <v>'129,256,0':'128,256,0'</v>
      </c>
      <c r="AB28" t="s">
        <v>170</v>
      </c>
    </row>
    <row r="29" spans="1:28" x14ac:dyDescent="0.25">
      <c r="A29" s="155">
        <v>256</v>
      </c>
      <c r="B29" s="156">
        <v>256</v>
      </c>
      <c r="L29" t="str">
        <f t="shared" si="2"/>
        <v>',,'</v>
      </c>
      <c r="M29" t="s">
        <v>91</v>
      </c>
      <c r="N29" t="str">
        <f t="shared" si="3"/>
        <v>',,':'256,256,0'</v>
      </c>
      <c r="Q29" t="s">
        <v>171</v>
      </c>
      <c r="S29" t="s">
        <v>212</v>
      </c>
      <c r="T29">
        <v>256</v>
      </c>
      <c r="U29" t="s">
        <v>213</v>
      </c>
      <c r="V29">
        <v>256</v>
      </c>
      <c r="W29" t="s">
        <v>209</v>
      </c>
      <c r="X29" t="s">
        <v>220</v>
      </c>
      <c r="Y29" t="str">
        <f t="shared" si="0"/>
        <v>'256,256,0':'256,256,0'</v>
      </c>
      <c r="AB29" t="s">
        <v>223</v>
      </c>
    </row>
    <row r="30" spans="1:28" x14ac:dyDescent="0.25">
      <c r="A30" s="155">
        <v>256</v>
      </c>
      <c r="B30" s="156">
        <v>256</v>
      </c>
      <c r="C30" s="149" t="s">
        <v>115</v>
      </c>
      <c r="D30" s="149">
        <v>260</v>
      </c>
      <c r="E30">
        <v>261</v>
      </c>
      <c r="F30">
        <v>0</v>
      </c>
      <c r="H30">
        <f t="shared" si="1"/>
        <v>255</v>
      </c>
      <c r="I30">
        <f t="shared" si="1"/>
        <v>256</v>
      </c>
      <c r="J30">
        <v>0</v>
      </c>
      <c r="L30" t="str">
        <f t="shared" si="2"/>
        <v>'255,256,0'</v>
      </c>
      <c r="M30" t="s">
        <v>91</v>
      </c>
      <c r="N30" t="str">
        <f t="shared" si="3"/>
        <v>'255,256,0':'256,256,0'</v>
      </c>
      <c r="Q30" t="s">
        <v>172</v>
      </c>
      <c r="S30" t="s">
        <v>214</v>
      </c>
      <c r="T30">
        <v>256</v>
      </c>
      <c r="U30" t="s">
        <v>213</v>
      </c>
      <c r="V30">
        <v>256</v>
      </c>
      <c r="W30" t="s">
        <v>209</v>
      </c>
      <c r="X30" t="s">
        <v>220</v>
      </c>
      <c r="Y30" t="str">
        <f t="shared" si="0"/>
        <v>'255,256,0':'256,256,0'</v>
      </c>
      <c r="AB30" t="s">
        <v>172</v>
      </c>
    </row>
    <row r="31" spans="1:28" x14ac:dyDescent="0.25">
      <c r="A31" s="155">
        <v>256</v>
      </c>
      <c r="B31" s="156">
        <v>256</v>
      </c>
      <c r="C31" s="20" t="s">
        <v>116</v>
      </c>
      <c r="D31" s="20">
        <v>261</v>
      </c>
      <c r="E31">
        <v>260</v>
      </c>
      <c r="F31">
        <v>0</v>
      </c>
      <c r="H31">
        <f t="shared" si="1"/>
        <v>256</v>
      </c>
      <c r="I31">
        <f t="shared" si="1"/>
        <v>255</v>
      </c>
      <c r="J31">
        <v>0</v>
      </c>
      <c r="L31" t="str">
        <f t="shared" si="2"/>
        <v>'256,255,0'</v>
      </c>
      <c r="M31" t="s">
        <v>91</v>
      </c>
      <c r="N31" t="str">
        <f t="shared" si="3"/>
        <v>'256,255,0':'256,256,0'</v>
      </c>
      <c r="Q31" t="s">
        <v>173</v>
      </c>
      <c r="S31" t="s">
        <v>212</v>
      </c>
      <c r="T31">
        <v>255</v>
      </c>
      <c r="U31" t="s">
        <v>213</v>
      </c>
      <c r="V31">
        <v>256</v>
      </c>
      <c r="W31" t="s">
        <v>209</v>
      </c>
      <c r="X31" t="s">
        <v>220</v>
      </c>
      <c r="Y31" t="str">
        <f t="shared" si="0"/>
        <v>'256,255,0':'256,256,0'</v>
      </c>
      <c r="AB31" t="s">
        <v>173</v>
      </c>
    </row>
    <row r="32" spans="1:28" x14ac:dyDescent="0.25">
      <c r="A32" s="155">
        <v>256</v>
      </c>
      <c r="B32" s="156">
        <v>256</v>
      </c>
      <c r="C32" s="20" t="s">
        <v>117</v>
      </c>
      <c r="D32" s="20">
        <v>261</v>
      </c>
      <c r="E32">
        <v>262</v>
      </c>
      <c r="F32">
        <v>0</v>
      </c>
      <c r="H32">
        <f t="shared" si="1"/>
        <v>256</v>
      </c>
      <c r="I32">
        <f t="shared" si="1"/>
        <v>257</v>
      </c>
      <c r="J32">
        <v>0</v>
      </c>
      <c r="L32" t="str">
        <f t="shared" si="2"/>
        <v>'256,257,0'</v>
      </c>
      <c r="M32" t="s">
        <v>91</v>
      </c>
      <c r="N32" t="str">
        <f t="shared" si="3"/>
        <v>'256,257,0':'256,256,0'</v>
      </c>
      <c r="Q32" t="s">
        <v>174</v>
      </c>
      <c r="S32" t="s">
        <v>212</v>
      </c>
      <c r="T32">
        <v>257</v>
      </c>
      <c r="U32" t="s">
        <v>213</v>
      </c>
      <c r="V32">
        <v>256</v>
      </c>
      <c r="W32" t="s">
        <v>209</v>
      </c>
      <c r="X32" t="s">
        <v>220</v>
      </c>
      <c r="Y32" t="str">
        <f t="shared" si="0"/>
        <v>'256,257,0':'256,256,0'</v>
      </c>
      <c r="AB32" t="s">
        <v>174</v>
      </c>
    </row>
    <row r="33" spans="1:28" x14ac:dyDescent="0.25">
      <c r="A33" s="155">
        <v>256</v>
      </c>
      <c r="B33" s="156">
        <v>256</v>
      </c>
      <c r="C33" s="20" t="s">
        <v>118</v>
      </c>
      <c r="D33" s="20">
        <v>262</v>
      </c>
      <c r="E33">
        <v>260</v>
      </c>
      <c r="F33">
        <v>0</v>
      </c>
      <c r="H33">
        <f t="shared" si="1"/>
        <v>257</v>
      </c>
      <c r="I33">
        <f t="shared" si="1"/>
        <v>255</v>
      </c>
      <c r="J33">
        <v>0</v>
      </c>
      <c r="L33" t="str">
        <f t="shared" si="2"/>
        <v>'257,255,0'</v>
      </c>
      <c r="M33" t="s">
        <v>91</v>
      </c>
      <c r="N33" t="str">
        <f t="shared" si="3"/>
        <v>'257,255,0':'256,256,0'</v>
      </c>
      <c r="Q33" t="s">
        <v>175</v>
      </c>
      <c r="S33" t="s">
        <v>215</v>
      </c>
      <c r="T33">
        <v>255</v>
      </c>
      <c r="U33" t="s">
        <v>213</v>
      </c>
      <c r="V33">
        <v>256</v>
      </c>
      <c r="W33" t="s">
        <v>209</v>
      </c>
      <c r="X33" t="s">
        <v>220</v>
      </c>
      <c r="Y33" t="str">
        <f t="shared" si="0"/>
        <v>'257,255,0':'256,256,0'</v>
      </c>
      <c r="AB33" t="s">
        <v>175</v>
      </c>
    </row>
    <row r="34" spans="1:28" x14ac:dyDescent="0.25">
      <c r="A34" s="155">
        <v>256</v>
      </c>
      <c r="B34" s="156">
        <v>256</v>
      </c>
      <c r="C34" s="20" t="s">
        <v>119</v>
      </c>
      <c r="D34" s="20">
        <v>262</v>
      </c>
      <c r="E34">
        <v>262</v>
      </c>
      <c r="F34">
        <v>0</v>
      </c>
      <c r="H34">
        <f t="shared" si="1"/>
        <v>257</v>
      </c>
      <c r="I34">
        <f t="shared" si="1"/>
        <v>257</v>
      </c>
      <c r="J34">
        <v>0</v>
      </c>
      <c r="L34" t="str">
        <f t="shared" si="2"/>
        <v>'257,257,0'</v>
      </c>
      <c r="M34" t="s">
        <v>91</v>
      </c>
      <c r="N34" t="str">
        <f t="shared" si="3"/>
        <v>'257,257,0':'256,256,0'</v>
      </c>
      <c r="Q34" t="s">
        <v>176</v>
      </c>
      <c r="S34" t="s">
        <v>215</v>
      </c>
      <c r="T34">
        <v>257</v>
      </c>
      <c r="U34" t="s">
        <v>213</v>
      </c>
      <c r="V34">
        <v>256</v>
      </c>
      <c r="W34" t="s">
        <v>209</v>
      </c>
      <c r="X34" t="s">
        <v>220</v>
      </c>
      <c r="Y34" t="str">
        <f t="shared" si="0"/>
        <v>'257,257,0':'256,256,0'</v>
      </c>
      <c r="AB34" t="s">
        <v>176</v>
      </c>
    </row>
    <row r="35" spans="1:28" x14ac:dyDescent="0.25">
      <c r="A35" s="155">
        <v>256</v>
      </c>
      <c r="B35" s="156">
        <v>256</v>
      </c>
      <c r="C35" s="20" t="s">
        <v>120</v>
      </c>
      <c r="D35" s="20">
        <v>262</v>
      </c>
      <c r="E35">
        <v>261</v>
      </c>
      <c r="F35">
        <v>0</v>
      </c>
      <c r="H35">
        <f t="shared" si="1"/>
        <v>257</v>
      </c>
      <c r="I35">
        <f t="shared" si="1"/>
        <v>256</v>
      </c>
      <c r="J35">
        <v>0</v>
      </c>
      <c r="L35" t="str">
        <f t="shared" si="2"/>
        <v>'257,256,0'</v>
      </c>
      <c r="M35" t="s">
        <v>91</v>
      </c>
      <c r="N35" t="str">
        <f t="shared" si="3"/>
        <v>'257,256,0':'256,256,0'</v>
      </c>
      <c r="Q35" t="s">
        <v>177</v>
      </c>
      <c r="S35" t="s">
        <v>215</v>
      </c>
      <c r="T35">
        <v>256</v>
      </c>
      <c r="U35" t="s">
        <v>213</v>
      </c>
      <c r="V35">
        <v>256</v>
      </c>
      <c r="W35" t="s">
        <v>209</v>
      </c>
      <c r="X35" t="s">
        <v>220</v>
      </c>
      <c r="Y35" t="str">
        <f t="shared" si="0"/>
        <v>'257,256,0':'256,256,0'</v>
      </c>
      <c r="AB35" t="s">
        <v>177</v>
      </c>
    </row>
    <row r="36" spans="1:28" x14ac:dyDescent="0.25">
      <c r="A36" s="154">
        <v>384</v>
      </c>
      <c r="B36" s="150">
        <v>256</v>
      </c>
      <c r="L36" t="str">
        <f t="shared" si="2"/>
        <v>',,'</v>
      </c>
      <c r="M36" t="s">
        <v>91</v>
      </c>
      <c r="N36" t="str">
        <f t="shared" si="3"/>
        <v>',,':'384,256,0'</v>
      </c>
      <c r="Q36" t="s">
        <v>178</v>
      </c>
      <c r="S36" t="s">
        <v>216</v>
      </c>
      <c r="T36">
        <v>256</v>
      </c>
      <c r="U36" t="s">
        <v>217</v>
      </c>
      <c r="V36">
        <v>256</v>
      </c>
      <c r="W36" t="s">
        <v>209</v>
      </c>
      <c r="X36" t="s">
        <v>220</v>
      </c>
      <c r="Y36" t="str">
        <f t="shared" si="0"/>
        <v>'384,256,0':'384,256,0'</v>
      </c>
      <c r="AB36" t="s">
        <v>224</v>
      </c>
    </row>
    <row r="37" spans="1:28" x14ac:dyDescent="0.25">
      <c r="A37" s="154">
        <v>384</v>
      </c>
      <c r="B37" s="150">
        <v>256</v>
      </c>
      <c r="C37" s="149" t="s">
        <v>121</v>
      </c>
      <c r="D37" s="149">
        <v>388</v>
      </c>
      <c r="E37">
        <v>261</v>
      </c>
      <c r="F37">
        <v>0</v>
      </c>
      <c r="H37">
        <f t="shared" si="1"/>
        <v>383</v>
      </c>
      <c r="I37">
        <f t="shared" si="1"/>
        <v>256</v>
      </c>
      <c r="J37">
        <v>0</v>
      </c>
      <c r="L37" t="str">
        <f t="shared" si="2"/>
        <v>'383,256,0'</v>
      </c>
      <c r="M37" t="s">
        <v>91</v>
      </c>
      <c r="N37" t="str">
        <f t="shared" si="3"/>
        <v>'383,256,0':'384,256,0'</v>
      </c>
      <c r="Q37" t="s">
        <v>179</v>
      </c>
      <c r="S37" t="s">
        <v>218</v>
      </c>
      <c r="T37">
        <v>256</v>
      </c>
      <c r="U37" t="s">
        <v>217</v>
      </c>
      <c r="V37">
        <v>256</v>
      </c>
      <c r="W37" t="s">
        <v>209</v>
      </c>
      <c r="X37" t="s">
        <v>220</v>
      </c>
      <c r="Y37" t="str">
        <f t="shared" si="0"/>
        <v>'383,256,0':'384,256,0'</v>
      </c>
      <c r="AB37" t="s">
        <v>179</v>
      </c>
    </row>
    <row r="38" spans="1:28" x14ac:dyDescent="0.25">
      <c r="A38" s="154">
        <v>384</v>
      </c>
      <c r="B38" s="150">
        <v>256</v>
      </c>
      <c r="C38" s="20" t="s">
        <v>122</v>
      </c>
      <c r="D38" s="20">
        <v>389</v>
      </c>
      <c r="E38">
        <v>260</v>
      </c>
      <c r="F38">
        <v>0</v>
      </c>
      <c r="H38">
        <f t="shared" si="1"/>
        <v>384</v>
      </c>
      <c r="I38">
        <f t="shared" si="1"/>
        <v>255</v>
      </c>
      <c r="J38">
        <v>0</v>
      </c>
      <c r="L38" t="str">
        <f t="shared" si="2"/>
        <v>'384,255,0'</v>
      </c>
      <c r="M38" t="s">
        <v>91</v>
      </c>
      <c r="N38" t="str">
        <f t="shared" si="3"/>
        <v>'384,255,0':'384,256,0'</v>
      </c>
      <c r="Q38" t="s">
        <v>180</v>
      </c>
      <c r="S38" t="s">
        <v>216</v>
      </c>
      <c r="T38">
        <v>255</v>
      </c>
      <c r="U38" t="s">
        <v>217</v>
      </c>
      <c r="V38">
        <v>256</v>
      </c>
      <c r="W38" t="s">
        <v>209</v>
      </c>
      <c r="X38" t="s">
        <v>220</v>
      </c>
      <c r="Y38" t="str">
        <f t="shared" si="0"/>
        <v>'384,255,0':'384,256,0'</v>
      </c>
      <c r="AB38" t="s">
        <v>180</v>
      </c>
    </row>
    <row r="39" spans="1:28" x14ac:dyDescent="0.25">
      <c r="A39" s="154">
        <v>384</v>
      </c>
      <c r="B39" s="150">
        <v>256</v>
      </c>
      <c r="C39" s="20" t="s">
        <v>123</v>
      </c>
      <c r="D39" s="20">
        <v>389</v>
      </c>
      <c r="E39">
        <v>262</v>
      </c>
      <c r="F39">
        <v>0</v>
      </c>
      <c r="H39">
        <f t="shared" si="1"/>
        <v>384</v>
      </c>
      <c r="I39">
        <f t="shared" si="1"/>
        <v>257</v>
      </c>
      <c r="J39">
        <v>0</v>
      </c>
      <c r="L39" t="str">
        <f t="shared" si="2"/>
        <v>'384,257,0'</v>
      </c>
      <c r="M39" t="s">
        <v>91</v>
      </c>
      <c r="N39" t="str">
        <f t="shared" si="3"/>
        <v>'384,257,0':'384,256,0'</v>
      </c>
      <c r="Q39" t="s">
        <v>181</v>
      </c>
      <c r="S39" t="s">
        <v>216</v>
      </c>
      <c r="T39">
        <v>257</v>
      </c>
      <c r="U39" t="s">
        <v>217</v>
      </c>
      <c r="V39">
        <v>256</v>
      </c>
      <c r="W39" t="s">
        <v>209</v>
      </c>
      <c r="X39" t="s">
        <v>220</v>
      </c>
      <c r="Y39" t="str">
        <f t="shared" si="0"/>
        <v>'384,257,0':'384,256,0'</v>
      </c>
      <c r="AB39" t="s">
        <v>181</v>
      </c>
    </row>
    <row r="40" spans="1:28" x14ac:dyDescent="0.25">
      <c r="A40" s="154">
        <v>384</v>
      </c>
      <c r="B40" s="150">
        <v>256</v>
      </c>
      <c r="C40" s="20" t="s">
        <v>124</v>
      </c>
      <c r="D40" s="20">
        <v>390</v>
      </c>
      <c r="E40">
        <v>260</v>
      </c>
      <c r="F40">
        <v>0</v>
      </c>
      <c r="H40">
        <f t="shared" si="1"/>
        <v>385</v>
      </c>
      <c r="I40">
        <f t="shared" si="1"/>
        <v>255</v>
      </c>
      <c r="J40">
        <v>0</v>
      </c>
      <c r="L40" t="str">
        <f t="shared" si="2"/>
        <v>'385,255,0'</v>
      </c>
      <c r="M40" t="s">
        <v>91</v>
      </c>
      <c r="N40" t="str">
        <f t="shared" si="3"/>
        <v>'385,255,0':'384,256,0'</v>
      </c>
      <c r="Q40" t="s">
        <v>182</v>
      </c>
      <c r="S40" t="s">
        <v>219</v>
      </c>
      <c r="T40">
        <v>255</v>
      </c>
      <c r="U40" t="s">
        <v>217</v>
      </c>
      <c r="V40">
        <v>256</v>
      </c>
      <c r="W40" t="s">
        <v>209</v>
      </c>
      <c r="X40" t="s">
        <v>220</v>
      </c>
      <c r="Y40" t="str">
        <f t="shared" si="0"/>
        <v>'385,255,0':'384,256,0'</v>
      </c>
      <c r="AB40" t="s">
        <v>182</v>
      </c>
    </row>
    <row r="41" spans="1:28" x14ac:dyDescent="0.25">
      <c r="A41" s="154">
        <v>384</v>
      </c>
      <c r="B41" s="150">
        <v>256</v>
      </c>
      <c r="C41" s="20" t="s">
        <v>125</v>
      </c>
      <c r="D41" s="20">
        <v>390</v>
      </c>
      <c r="E41">
        <v>262</v>
      </c>
      <c r="F41">
        <v>0</v>
      </c>
      <c r="H41">
        <f t="shared" si="1"/>
        <v>385</v>
      </c>
      <c r="I41">
        <f t="shared" si="1"/>
        <v>257</v>
      </c>
      <c r="J41">
        <v>0</v>
      </c>
      <c r="L41" t="str">
        <f t="shared" si="2"/>
        <v>'385,257,0'</v>
      </c>
      <c r="M41" t="s">
        <v>91</v>
      </c>
      <c r="N41" t="str">
        <f t="shared" si="3"/>
        <v>'385,257,0':'384,256,0'</v>
      </c>
      <c r="Q41" t="s">
        <v>183</v>
      </c>
      <c r="S41" t="s">
        <v>219</v>
      </c>
      <c r="T41">
        <v>257</v>
      </c>
      <c r="U41" t="s">
        <v>217</v>
      </c>
      <c r="V41">
        <v>256</v>
      </c>
      <c r="W41" t="s">
        <v>209</v>
      </c>
      <c r="X41" t="s">
        <v>220</v>
      </c>
      <c r="Y41" t="str">
        <f t="shared" si="0"/>
        <v>'385,257,0':'384,256,0'</v>
      </c>
      <c r="AB41" t="s">
        <v>183</v>
      </c>
    </row>
    <row r="42" spans="1:28" x14ac:dyDescent="0.25">
      <c r="A42" s="154">
        <v>384</v>
      </c>
      <c r="B42" s="150">
        <v>256</v>
      </c>
      <c r="C42" s="20" t="s">
        <v>126</v>
      </c>
      <c r="D42" s="20">
        <v>390</v>
      </c>
      <c r="E42">
        <v>261</v>
      </c>
      <c r="F42">
        <v>0</v>
      </c>
      <c r="H42">
        <f t="shared" si="1"/>
        <v>385</v>
      </c>
      <c r="I42">
        <f t="shared" si="1"/>
        <v>256</v>
      </c>
      <c r="J42">
        <v>0</v>
      </c>
      <c r="L42" t="str">
        <f t="shared" si="2"/>
        <v>'385,256,0'</v>
      </c>
      <c r="M42" t="s">
        <v>91</v>
      </c>
      <c r="N42" t="str">
        <f t="shared" si="3"/>
        <v>'385,256,0':'384,256,0'</v>
      </c>
      <c r="Q42" t="s">
        <v>184</v>
      </c>
      <c r="S42" t="s">
        <v>219</v>
      </c>
      <c r="T42">
        <v>256</v>
      </c>
      <c r="U42" t="s">
        <v>217</v>
      </c>
      <c r="V42">
        <v>256</v>
      </c>
      <c r="W42" t="s">
        <v>209</v>
      </c>
      <c r="X42" t="s">
        <v>220</v>
      </c>
      <c r="Y42" t="str">
        <f t="shared" si="0"/>
        <v>'385,256,0':'384,256,0'</v>
      </c>
      <c r="AB42" t="s">
        <v>184</v>
      </c>
    </row>
    <row r="43" spans="1:28" x14ac:dyDescent="0.25">
      <c r="A43" s="150">
        <v>128</v>
      </c>
      <c r="B43" s="157">
        <v>384</v>
      </c>
      <c r="L43" t="str">
        <f t="shared" si="2"/>
        <v>',,'</v>
      </c>
      <c r="M43" t="s">
        <v>91</v>
      </c>
      <c r="N43" t="str">
        <f t="shared" si="3"/>
        <v>',,':'128,384,0'</v>
      </c>
      <c r="Q43" t="s">
        <v>185</v>
      </c>
      <c r="S43" t="s">
        <v>207</v>
      </c>
      <c r="T43">
        <v>384</v>
      </c>
      <c r="U43" t="s">
        <v>208</v>
      </c>
      <c r="V43">
        <v>384</v>
      </c>
      <c r="W43" t="s">
        <v>209</v>
      </c>
      <c r="X43" t="s">
        <v>220</v>
      </c>
      <c r="Y43" t="str">
        <f t="shared" si="0"/>
        <v>'128,384,0':'128,384,0'</v>
      </c>
      <c r="AB43" t="s">
        <v>225</v>
      </c>
    </row>
    <row r="44" spans="1:28" x14ac:dyDescent="0.25">
      <c r="A44" s="150">
        <v>128</v>
      </c>
      <c r="B44" s="157">
        <v>384</v>
      </c>
      <c r="C44" s="149" t="s">
        <v>127</v>
      </c>
      <c r="D44" s="149">
        <v>132</v>
      </c>
      <c r="E44">
        <v>389</v>
      </c>
      <c r="F44">
        <v>0</v>
      </c>
      <c r="H44">
        <f t="shared" si="1"/>
        <v>127</v>
      </c>
      <c r="I44">
        <f t="shared" si="1"/>
        <v>384</v>
      </c>
      <c r="J44">
        <v>0</v>
      </c>
      <c r="L44" t="str">
        <f t="shared" si="2"/>
        <v>'127,384,0'</v>
      </c>
      <c r="M44" t="s">
        <v>91</v>
      </c>
      <c r="N44" t="str">
        <f t="shared" si="3"/>
        <v>'127,384,0':'128,384,0'</v>
      </c>
      <c r="Q44" t="s">
        <v>186</v>
      </c>
      <c r="S44" t="s">
        <v>210</v>
      </c>
      <c r="T44">
        <v>384</v>
      </c>
      <c r="U44" t="s">
        <v>208</v>
      </c>
      <c r="V44">
        <v>384</v>
      </c>
      <c r="W44" t="s">
        <v>209</v>
      </c>
      <c r="X44" t="s">
        <v>220</v>
      </c>
      <c r="Y44" t="str">
        <f t="shared" si="0"/>
        <v>'127,384,0':'128,384,0'</v>
      </c>
      <c r="AB44" t="s">
        <v>186</v>
      </c>
    </row>
    <row r="45" spans="1:28" x14ac:dyDescent="0.25">
      <c r="A45" s="150">
        <v>128</v>
      </c>
      <c r="B45" s="157">
        <v>384</v>
      </c>
      <c r="C45" s="20" t="s">
        <v>128</v>
      </c>
      <c r="D45" s="20">
        <v>133</v>
      </c>
      <c r="E45">
        <v>388</v>
      </c>
      <c r="F45">
        <v>0</v>
      </c>
      <c r="H45">
        <f t="shared" si="1"/>
        <v>128</v>
      </c>
      <c r="I45">
        <f t="shared" si="1"/>
        <v>383</v>
      </c>
      <c r="J45">
        <v>0</v>
      </c>
      <c r="L45" t="str">
        <f t="shared" si="2"/>
        <v>'128,383,0'</v>
      </c>
      <c r="M45" t="s">
        <v>91</v>
      </c>
      <c r="N45" t="str">
        <f t="shared" si="3"/>
        <v>'128,383,0':'128,384,0'</v>
      </c>
      <c r="Q45" t="s">
        <v>187</v>
      </c>
      <c r="S45" t="s">
        <v>207</v>
      </c>
      <c r="T45">
        <v>383</v>
      </c>
      <c r="U45" t="s">
        <v>208</v>
      </c>
      <c r="V45">
        <v>384</v>
      </c>
      <c r="W45" t="s">
        <v>209</v>
      </c>
      <c r="X45" t="s">
        <v>220</v>
      </c>
      <c r="Y45" t="str">
        <f t="shared" si="0"/>
        <v>'128,383,0':'128,384,0'</v>
      </c>
      <c r="AB45" t="s">
        <v>187</v>
      </c>
    </row>
    <row r="46" spans="1:28" x14ac:dyDescent="0.25">
      <c r="A46" s="150">
        <v>128</v>
      </c>
      <c r="B46" s="157">
        <v>384</v>
      </c>
      <c r="C46" s="20" t="s">
        <v>129</v>
      </c>
      <c r="D46" s="20">
        <v>133</v>
      </c>
      <c r="E46">
        <v>390</v>
      </c>
      <c r="F46">
        <v>0</v>
      </c>
      <c r="H46">
        <f t="shared" si="1"/>
        <v>128</v>
      </c>
      <c r="I46">
        <f t="shared" si="1"/>
        <v>385</v>
      </c>
      <c r="J46">
        <v>0</v>
      </c>
      <c r="L46" t="str">
        <f t="shared" si="2"/>
        <v>'128,385,0'</v>
      </c>
      <c r="M46" t="s">
        <v>91</v>
      </c>
      <c r="N46" t="str">
        <f t="shared" si="3"/>
        <v>'128,385,0':'128,384,0'</v>
      </c>
      <c r="Q46" t="s">
        <v>188</v>
      </c>
      <c r="S46" t="s">
        <v>207</v>
      </c>
      <c r="T46">
        <v>385</v>
      </c>
      <c r="U46" t="s">
        <v>208</v>
      </c>
      <c r="V46">
        <v>384</v>
      </c>
      <c r="W46" t="s">
        <v>209</v>
      </c>
      <c r="X46" t="s">
        <v>220</v>
      </c>
      <c r="Y46" t="str">
        <f t="shared" si="0"/>
        <v>'128,385,0':'128,384,0'</v>
      </c>
      <c r="AB46" t="s">
        <v>188</v>
      </c>
    </row>
    <row r="47" spans="1:28" x14ac:dyDescent="0.25">
      <c r="A47" s="150">
        <v>128</v>
      </c>
      <c r="B47" s="157">
        <v>384</v>
      </c>
      <c r="C47" s="20" t="s">
        <v>130</v>
      </c>
      <c r="D47" s="20">
        <v>134</v>
      </c>
      <c r="E47">
        <v>388</v>
      </c>
      <c r="F47">
        <v>0</v>
      </c>
      <c r="H47">
        <f t="shared" si="1"/>
        <v>129</v>
      </c>
      <c r="I47">
        <f t="shared" si="1"/>
        <v>383</v>
      </c>
      <c r="J47">
        <v>0</v>
      </c>
      <c r="L47" t="str">
        <f t="shared" si="2"/>
        <v>'129,383,0'</v>
      </c>
      <c r="M47" t="s">
        <v>91</v>
      </c>
      <c r="N47" t="str">
        <f t="shared" si="3"/>
        <v>'129,383,0':'128,384,0'</v>
      </c>
      <c r="Q47" t="s">
        <v>189</v>
      </c>
      <c r="S47" t="s">
        <v>211</v>
      </c>
      <c r="T47">
        <v>383</v>
      </c>
      <c r="U47" t="s">
        <v>208</v>
      </c>
      <c r="V47">
        <v>384</v>
      </c>
      <c r="W47" t="s">
        <v>209</v>
      </c>
      <c r="X47" t="s">
        <v>220</v>
      </c>
      <c r="Y47" t="str">
        <f t="shared" si="0"/>
        <v>'129,383,0':'128,384,0'</v>
      </c>
      <c r="AB47" t="s">
        <v>189</v>
      </c>
    </row>
    <row r="48" spans="1:28" x14ac:dyDescent="0.25">
      <c r="A48" s="150">
        <v>128</v>
      </c>
      <c r="B48" s="157">
        <v>384</v>
      </c>
      <c r="C48" s="20" t="s">
        <v>131</v>
      </c>
      <c r="D48" s="20">
        <v>134</v>
      </c>
      <c r="E48">
        <v>390</v>
      </c>
      <c r="F48">
        <v>0</v>
      </c>
      <c r="H48">
        <f t="shared" si="1"/>
        <v>129</v>
      </c>
      <c r="I48">
        <f t="shared" si="1"/>
        <v>385</v>
      </c>
      <c r="J48">
        <v>0</v>
      </c>
      <c r="L48" t="str">
        <f t="shared" si="2"/>
        <v>'129,385,0'</v>
      </c>
      <c r="M48" t="s">
        <v>91</v>
      </c>
      <c r="N48" t="str">
        <f t="shared" si="3"/>
        <v>'129,385,0':'128,384,0'</v>
      </c>
      <c r="Q48" t="s">
        <v>190</v>
      </c>
      <c r="S48" t="s">
        <v>211</v>
      </c>
      <c r="T48">
        <v>385</v>
      </c>
      <c r="U48" t="s">
        <v>208</v>
      </c>
      <c r="V48">
        <v>384</v>
      </c>
      <c r="W48" t="s">
        <v>209</v>
      </c>
      <c r="X48" t="s">
        <v>220</v>
      </c>
      <c r="Y48" t="str">
        <f t="shared" si="0"/>
        <v>'129,385,0':'128,384,0'</v>
      </c>
      <c r="AB48" t="s">
        <v>190</v>
      </c>
    </row>
    <row r="49" spans="1:28" x14ac:dyDescent="0.25">
      <c r="A49" s="150">
        <v>128</v>
      </c>
      <c r="B49" s="157">
        <v>384</v>
      </c>
      <c r="C49" s="20" t="s">
        <v>132</v>
      </c>
      <c r="D49" s="20">
        <v>134</v>
      </c>
      <c r="E49">
        <v>389</v>
      </c>
      <c r="F49">
        <v>0</v>
      </c>
      <c r="H49">
        <f t="shared" si="1"/>
        <v>129</v>
      </c>
      <c r="I49">
        <f t="shared" si="1"/>
        <v>384</v>
      </c>
      <c r="J49">
        <v>0</v>
      </c>
      <c r="L49" t="str">
        <f t="shared" si="2"/>
        <v>'129,384,0'</v>
      </c>
      <c r="M49" t="s">
        <v>91</v>
      </c>
      <c r="N49" t="str">
        <f t="shared" si="3"/>
        <v>'129,384,0':'128,384,0'</v>
      </c>
      <c r="Q49" t="s">
        <v>191</v>
      </c>
      <c r="S49" t="s">
        <v>211</v>
      </c>
      <c r="T49">
        <v>384</v>
      </c>
      <c r="U49" t="s">
        <v>208</v>
      </c>
      <c r="V49">
        <v>384</v>
      </c>
      <c r="W49" t="s">
        <v>209</v>
      </c>
      <c r="X49" t="s">
        <v>220</v>
      </c>
      <c r="Y49" t="str">
        <f t="shared" si="0"/>
        <v>'129,384,0':'128,384,0'</v>
      </c>
      <c r="AB49" t="s">
        <v>191</v>
      </c>
    </row>
    <row r="50" spans="1:28" x14ac:dyDescent="0.25">
      <c r="A50" s="158"/>
      <c r="B50" s="152"/>
      <c r="L50" t="str">
        <f t="shared" si="2"/>
        <v>',,'</v>
      </c>
      <c r="M50" t="s">
        <v>91</v>
      </c>
      <c r="N50" t="str">
        <f t="shared" si="3"/>
        <v>',,':',,0'</v>
      </c>
      <c r="Q50" t="s">
        <v>192</v>
      </c>
      <c r="S50" t="s">
        <v>212</v>
      </c>
      <c r="T50">
        <v>448</v>
      </c>
      <c r="U50" t="s">
        <v>213</v>
      </c>
      <c r="V50">
        <v>448</v>
      </c>
      <c r="W50" t="s">
        <v>209</v>
      </c>
      <c r="X50" t="s">
        <v>220</v>
      </c>
      <c r="Y50" t="str">
        <f t="shared" si="0"/>
        <v>'256,448,0':'256,448,0'</v>
      </c>
      <c r="AB50" t="s">
        <v>226</v>
      </c>
    </row>
    <row r="51" spans="1:28" x14ac:dyDescent="0.25">
      <c r="A51" s="158">
        <v>256</v>
      </c>
      <c r="B51" s="152">
        <v>448</v>
      </c>
      <c r="C51" s="149" t="s">
        <v>133</v>
      </c>
      <c r="D51" s="149">
        <v>260</v>
      </c>
      <c r="E51">
        <v>453</v>
      </c>
      <c r="F51">
        <v>0</v>
      </c>
      <c r="H51">
        <f t="shared" si="1"/>
        <v>255</v>
      </c>
      <c r="I51">
        <f t="shared" si="1"/>
        <v>448</v>
      </c>
      <c r="J51">
        <v>0</v>
      </c>
      <c r="L51" t="str">
        <f t="shared" si="2"/>
        <v>'255,448,0'</v>
      </c>
      <c r="M51" t="s">
        <v>91</v>
      </c>
      <c r="N51" t="str">
        <f t="shared" si="3"/>
        <v>'255,448,0':'256,448,0'</v>
      </c>
      <c r="Q51" t="s">
        <v>193</v>
      </c>
      <c r="S51" t="s">
        <v>214</v>
      </c>
      <c r="T51">
        <v>448</v>
      </c>
      <c r="U51" t="s">
        <v>213</v>
      </c>
      <c r="V51">
        <v>448</v>
      </c>
      <c r="W51" t="s">
        <v>209</v>
      </c>
      <c r="X51" t="s">
        <v>220</v>
      </c>
      <c r="Y51" t="str">
        <f t="shared" si="0"/>
        <v>'255,448,0':'256,448,0'</v>
      </c>
      <c r="AB51" t="s">
        <v>193</v>
      </c>
    </row>
    <row r="52" spans="1:28" x14ac:dyDescent="0.25">
      <c r="A52" s="158">
        <v>256</v>
      </c>
      <c r="B52" s="152">
        <v>448</v>
      </c>
      <c r="C52" s="20" t="s">
        <v>134</v>
      </c>
      <c r="D52" s="20">
        <v>261</v>
      </c>
      <c r="E52">
        <v>452</v>
      </c>
      <c r="F52">
        <v>0</v>
      </c>
      <c r="H52">
        <f t="shared" si="1"/>
        <v>256</v>
      </c>
      <c r="I52">
        <f t="shared" si="1"/>
        <v>447</v>
      </c>
      <c r="J52">
        <v>0</v>
      </c>
      <c r="L52" t="str">
        <f t="shared" si="2"/>
        <v>'256,447,0'</v>
      </c>
      <c r="M52" t="s">
        <v>91</v>
      </c>
      <c r="N52" t="str">
        <f t="shared" si="3"/>
        <v>'256,447,0':'256,448,0'</v>
      </c>
      <c r="Q52" t="s">
        <v>194</v>
      </c>
      <c r="S52" t="s">
        <v>212</v>
      </c>
      <c r="T52">
        <v>447</v>
      </c>
      <c r="U52" t="s">
        <v>213</v>
      </c>
      <c r="V52">
        <v>448</v>
      </c>
      <c r="W52" t="s">
        <v>209</v>
      </c>
      <c r="X52" t="s">
        <v>220</v>
      </c>
      <c r="Y52" t="str">
        <f t="shared" si="0"/>
        <v>'256,447,0':'256,448,0'</v>
      </c>
      <c r="AB52" t="s">
        <v>194</v>
      </c>
    </row>
    <row r="53" spans="1:28" x14ac:dyDescent="0.25">
      <c r="A53" s="158">
        <v>256</v>
      </c>
      <c r="B53" s="152">
        <v>448</v>
      </c>
      <c r="C53" s="20" t="s">
        <v>135</v>
      </c>
      <c r="D53" s="20">
        <v>261</v>
      </c>
      <c r="E53">
        <v>454</v>
      </c>
      <c r="F53">
        <v>0</v>
      </c>
      <c r="H53">
        <f t="shared" si="1"/>
        <v>256</v>
      </c>
      <c r="I53">
        <f t="shared" si="1"/>
        <v>449</v>
      </c>
      <c r="J53">
        <v>0</v>
      </c>
      <c r="L53" t="str">
        <f t="shared" si="2"/>
        <v>'256,449,0'</v>
      </c>
      <c r="M53" t="s">
        <v>91</v>
      </c>
      <c r="N53" t="str">
        <f t="shared" si="3"/>
        <v>'256,449,0':'256,448,0'</v>
      </c>
      <c r="Q53" t="s">
        <v>195</v>
      </c>
      <c r="S53" t="s">
        <v>212</v>
      </c>
      <c r="T53">
        <v>449</v>
      </c>
      <c r="U53" t="s">
        <v>213</v>
      </c>
      <c r="V53">
        <v>448</v>
      </c>
      <c r="W53" t="s">
        <v>209</v>
      </c>
      <c r="X53" t="s">
        <v>220</v>
      </c>
      <c r="Y53" t="str">
        <f t="shared" si="0"/>
        <v>'256,449,0':'256,448,0'</v>
      </c>
      <c r="AB53" t="s">
        <v>195</v>
      </c>
    </row>
    <row r="54" spans="1:28" x14ac:dyDescent="0.25">
      <c r="A54" s="158">
        <v>256</v>
      </c>
      <c r="B54" s="152">
        <v>448</v>
      </c>
      <c r="C54" s="20" t="s">
        <v>136</v>
      </c>
      <c r="D54" s="20">
        <v>262</v>
      </c>
      <c r="E54">
        <v>452</v>
      </c>
      <c r="F54">
        <v>0</v>
      </c>
      <c r="H54">
        <f t="shared" si="1"/>
        <v>257</v>
      </c>
      <c r="I54">
        <f t="shared" si="1"/>
        <v>447</v>
      </c>
      <c r="J54">
        <v>0</v>
      </c>
      <c r="L54" t="str">
        <f t="shared" si="2"/>
        <v>'257,447,0'</v>
      </c>
      <c r="M54" t="s">
        <v>91</v>
      </c>
      <c r="N54" t="str">
        <f t="shared" si="3"/>
        <v>'257,447,0':'256,448,0'</v>
      </c>
      <c r="Q54" t="s">
        <v>196</v>
      </c>
      <c r="S54" t="s">
        <v>215</v>
      </c>
      <c r="T54">
        <v>447</v>
      </c>
      <c r="U54" t="s">
        <v>213</v>
      </c>
      <c r="V54">
        <v>448</v>
      </c>
      <c r="W54" t="s">
        <v>209</v>
      </c>
      <c r="X54" t="s">
        <v>220</v>
      </c>
      <c r="Y54" t="str">
        <f t="shared" si="0"/>
        <v>'257,447,0':'256,448,0'</v>
      </c>
      <c r="AB54" t="s">
        <v>196</v>
      </c>
    </row>
    <row r="55" spans="1:28" x14ac:dyDescent="0.25">
      <c r="A55" s="158">
        <v>256</v>
      </c>
      <c r="B55" s="152">
        <v>448</v>
      </c>
      <c r="C55" s="20" t="s">
        <v>137</v>
      </c>
      <c r="D55" s="20">
        <v>262</v>
      </c>
      <c r="E55">
        <v>454</v>
      </c>
      <c r="F55">
        <v>0</v>
      </c>
      <c r="H55">
        <f t="shared" si="1"/>
        <v>257</v>
      </c>
      <c r="I55">
        <f t="shared" si="1"/>
        <v>449</v>
      </c>
      <c r="J55">
        <v>0</v>
      </c>
      <c r="L55" t="str">
        <f t="shared" si="2"/>
        <v>'257,449,0'</v>
      </c>
      <c r="M55" t="s">
        <v>91</v>
      </c>
      <c r="N55" t="str">
        <f t="shared" si="3"/>
        <v>'257,449,0':'256,448,0'</v>
      </c>
      <c r="Q55" t="s">
        <v>197</v>
      </c>
      <c r="S55" t="s">
        <v>215</v>
      </c>
      <c r="T55">
        <v>449</v>
      </c>
      <c r="U55" t="s">
        <v>213</v>
      </c>
      <c r="V55">
        <v>448</v>
      </c>
      <c r="W55" t="s">
        <v>209</v>
      </c>
      <c r="X55" t="s">
        <v>220</v>
      </c>
      <c r="Y55" t="str">
        <f t="shared" si="0"/>
        <v>'257,449,0':'256,448,0'</v>
      </c>
      <c r="AB55" t="s">
        <v>197</v>
      </c>
    </row>
    <row r="56" spans="1:28" x14ac:dyDescent="0.25">
      <c r="A56" s="158">
        <v>256</v>
      </c>
      <c r="B56" s="152">
        <v>448</v>
      </c>
      <c r="C56" s="20" t="s">
        <v>138</v>
      </c>
      <c r="D56" s="20">
        <v>262</v>
      </c>
      <c r="E56">
        <v>453</v>
      </c>
      <c r="F56">
        <v>0</v>
      </c>
      <c r="H56">
        <f t="shared" si="1"/>
        <v>257</v>
      </c>
      <c r="I56">
        <f t="shared" si="1"/>
        <v>448</v>
      </c>
      <c r="J56">
        <v>0</v>
      </c>
      <c r="L56" t="str">
        <f t="shared" si="2"/>
        <v>'257,448,0'</v>
      </c>
      <c r="M56" t="s">
        <v>91</v>
      </c>
      <c r="N56" t="str">
        <f t="shared" si="3"/>
        <v>'257,448,0':'256,448,0'</v>
      </c>
      <c r="Q56" t="s">
        <v>198</v>
      </c>
      <c r="S56" t="s">
        <v>215</v>
      </c>
      <c r="T56">
        <v>448</v>
      </c>
      <c r="U56" t="s">
        <v>213</v>
      </c>
      <c r="V56">
        <v>448</v>
      </c>
      <c r="W56" t="s">
        <v>209</v>
      </c>
      <c r="X56" t="s">
        <v>220</v>
      </c>
      <c r="Y56" t="str">
        <f t="shared" si="0"/>
        <v>'257,448,0':'256,448,0'</v>
      </c>
      <c r="AB56" t="s">
        <v>198</v>
      </c>
    </row>
    <row r="57" spans="1:28" x14ac:dyDescent="0.25">
      <c r="A57" s="150"/>
      <c r="B57" s="150"/>
      <c r="L57" t="str">
        <f t="shared" si="2"/>
        <v>',,'</v>
      </c>
      <c r="M57" t="s">
        <v>91</v>
      </c>
      <c r="N57" t="str">
        <f t="shared" si="3"/>
        <v>',,':',,0'</v>
      </c>
      <c r="Q57" t="s">
        <v>192</v>
      </c>
      <c r="S57" t="s">
        <v>216</v>
      </c>
      <c r="T57">
        <v>384</v>
      </c>
      <c r="U57" t="s">
        <v>217</v>
      </c>
      <c r="V57">
        <v>384</v>
      </c>
      <c r="W57" t="s">
        <v>209</v>
      </c>
      <c r="X57" t="s">
        <v>220</v>
      </c>
      <c r="Y57" t="str">
        <f t="shared" si="0"/>
        <v>'384,384,0':'384,384,0'</v>
      </c>
      <c r="AB57" t="s">
        <v>227</v>
      </c>
    </row>
    <row r="58" spans="1:28" x14ac:dyDescent="0.25">
      <c r="A58" s="150">
        <v>384</v>
      </c>
      <c r="B58" s="150">
        <v>384</v>
      </c>
      <c r="C58" s="149" t="s">
        <v>139</v>
      </c>
      <c r="D58" s="149">
        <v>388</v>
      </c>
      <c r="E58">
        <v>389</v>
      </c>
      <c r="F58">
        <v>0</v>
      </c>
      <c r="H58">
        <f t="shared" si="1"/>
        <v>383</v>
      </c>
      <c r="I58">
        <f t="shared" si="1"/>
        <v>384</v>
      </c>
      <c r="J58">
        <v>0</v>
      </c>
      <c r="L58" t="str">
        <f t="shared" si="2"/>
        <v>'383,384,0'</v>
      </c>
      <c r="M58" t="s">
        <v>91</v>
      </c>
      <c r="N58" t="str">
        <f t="shared" si="3"/>
        <v>'383,384,0':'384,384,0'</v>
      </c>
      <c r="Q58" t="s">
        <v>199</v>
      </c>
      <c r="S58" t="s">
        <v>218</v>
      </c>
      <c r="T58">
        <v>384</v>
      </c>
      <c r="U58" t="s">
        <v>217</v>
      </c>
      <c r="V58">
        <v>384</v>
      </c>
      <c r="W58" t="s">
        <v>209</v>
      </c>
      <c r="X58" t="s">
        <v>220</v>
      </c>
      <c r="Y58" t="str">
        <f t="shared" si="0"/>
        <v>'383,384,0':'384,384,0'</v>
      </c>
      <c r="AB58" t="s">
        <v>199</v>
      </c>
    </row>
    <row r="59" spans="1:28" x14ac:dyDescent="0.25">
      <c r="A59" s="150">
        <v>384</v>
      </c>
      <c r="B59" s="150">
        <v>384</v>
      </c>
      <c r="C59" s="20" t="s">
        <v>140</v>
      </c>
      <c r="D59" s="20">
        <v>389</v>
      </c>
      <c r="E59">
        <v>388</v>
      </c>
      <c r="F59">
        <v>0</v>
      </c>
      <c r="H59">
        <f t="shared" si="1"/>
        <v>384</v>
      </c>
      <c r="I59">
        <f t="shared" si="1"/>
        <v>383</v>
      </c>
      <c r="J59">
        <v>0</v>
      </c>
      <c r="L59" t="str">
        <f t="shared" si="2"/>
        <v>'384,383,0'</v>
      </c>
      <c r="M59" t="s">
        <v>91</v>
      </c>
      <c r="N59" t="str">
        <f t="shared" si="3"/>
        <v>'384,383,0':'384,384,0'</v>
      </c>
      <c r="Q59" t="s">
        <v>200</v>
      </c>
      <c r="S59" t="s">
        <v>216</v>
      </c>
      <c r="T59">
        <v>383</v>
      </c>
      <c r="U59" t="s">
        <v>217</v>
      </c>
      <c r="V59">
        <v>384</v>
      </c>
      <c r="W59" t="s">
        <v>209</v>
      </c>
      <c r="X59" t="s">
        <v>220</v>
      </c>
      <c r="Y59" t="str">
        <f t="shared" si="0"/>
        <v>'384,383,0':'384,384,0'</v>
      </c>
      <c r="AB59" t="s">
        <v>200</v>
      </c>
    </row>
    <row r="60" spans="1:28" x14ac:dyDescent="0.25">
      <c r="A60" s="150">
        <v>384</v>
      </c>
      <c r="B60" s="150">
        <v>384</v>
      </c>
      <c r="C60" s="20" t="s">
        <v>141</v>
      </c>
      <c r="D60" s="20">
        <v>389</v>
      </c>
      <c r="E60">
        <v>390</v>
      </c>
      <c r="F60">
        <v>0</v>
      </c>
      <c r="H60">
        <f t="shared" si="1"/>
        <v>384</v>
      </c>
      <c r="I60">
        <f t="shared" si="1"/>
        <v>385</v>
      </c>
      <c r="J60">
        <v>0</v>
      </c>
      <c r="L60" t="str">
        <f t="shared" si="2"/>
        <v>'384,385,0'</v>
      </c>
      <c r="M60" t="s">
        <v>91</v>
      </c>
      <c r="N60" t="str">
        <f t="shared" si="3"/>
        <v>'384,385,0':'384,384,0'</v>
      </c>
      <c r="Q60" t="s">
        <v>201</v>
      </c>
      <c r="S60" t="s">
        <v>216</v>
      </c>
      <c r="T60">
        <v>385</v>
      </c>
      <c r="U60" t="s">
        <v>217</v>
      </c>
      <c r="V60">
        <v>384</v>
      </c>
      <c r="W60" t="s">
        <v>209</v>
      </c>
      <c r="X60" t="s">
        <v>220</v>
      </c>
      <c r="Y60" t="str">
        <f t="shared" si="0"/>
        <v>'384,385,0':'384,384,0'</v>
      </c>
      <c r="AB60" t="s">
        <v>201</v>
      </c>
    </row>
    <row r="61" spans="1:28" x14ac:dyDescent="0.25">
      <c r="A61" s="150">
        <v>384</v>
      </c>
      <c r="B61" s="150">
        <v>384</v>
      </c>
      <c r="C61" s="20" t="s">
        <v>142</v>
      </c>
      <c r="D61" s="20">
        <v>390</v>
      </c>
      <c r="E61">
        <v>388</v>
      </c>
      <c r="F61">
        <v>0</v>
      </c>
      <c r="H61">
        <f t="shared" si="1"/>
        <v>385</v>
      </c>
      <c r="I61">
        <f t="shared" si="1"/>
        <v>383</v>
      </c>
      <c r="J61">
        <v>0</v>
      </c>
      <c r="L61" t="str">
        <f t="shared" si="2"/>
        <v>'385,383,0'</v>
      </c>
      <c r="M61" t="s">
        <v>91</v>
      </c>
      <c r="N61" t="str">
        <f t="shared" si="3"/>
        <v>'385,383,0':'384,384,0'</v>
      </c>
      <c r="Q61" t="s">
        <v>202</v>
      </c>
      <c r="S61" t="s">
        <v>219</v>
      </c>
      <c r="T61">
        <v>383</v>
      </c>
      <c r="U61" t="s">
        <v>217</v>
      </c>
      <c r="V61">
        <v>384</v>
      </c>
      <c r="W61" t="s">
        <v>209</v>
      </c>
      <c r="X61" t="s">
        <v>220</v>
      </c>
      <c r="Y61" t="str">
        <f t="shared" si="0"/>
        <v>'385,383,0':'384,384,0'</v>
      </c>
      <c r="AB61" t="s">
        <v>202</v>
      </c>
    </row>
    <row r="62" spans="1:28" x14ac:dyDescent="0.25">
      <c r="A62" s="150">
        <v>384</v>
      </c>
      <c r="B62" s="150">
        <v>384</v>
      </c>
      <c r="C62" s="20" t="s">
        <v>143</v>
      </c>
      <c r="D62" s="20">
        <v>390</v>
      </c>
      <c r="E62">
        <v>390</v>
      </c>
      <c r="F62">
        <v>0</v>
      </c>
      <c r="H62">
        <f t="shared" si="1"/>
        <v>385</v>
      </c>
      <c r="I62">
        <f t="shared" si="1"/>
        <v>385</v>
      </c>
      <c r="J62">
        <v>0</v>
      </c>
      <c r="L62" t="str">
        <f t="shared" si="2"/>
        <v>'385,385,0'</v>
      </c>
      <c r="M62" t="s">
        <v>91</v>
      </c>
      <c r="N62" t="str">
        <f t="shared" si="3"/>
        <v>'385,385,0':'384,384,0'</v>
      </c>
      <c r="Q62" t="s">
        <v>203</v>
      </c>
      <c r="S62" t="s">
        <v>219</v>
      </c>
      <c r="T62">
        <v>385</v>
      </c>
      <c r="U62" t="s">
        <v>217</v>
      </c>
      <c r="V62">
        <v>384</v>
      </c>
      <c r="W62" t="s">
        <v>209</v>
      </c>
      <c r="X62" t="s">
        <v>220</v>
      </c>
      <c r="Y62" t="str">
        <f t="shared" si="0"/>
        <v>'385,385,0':'384,384,0'</v>
      </c>
      <c r="AB62" t="s">
        <v>203</v>
      </c>
    </row>
    <row r="63" spans="1:28" x14ac:dyDescent="0.25">
      <c r="A63" s="150">
        <v>384</v>
      </c>
      <c r="B63" s="150">
        <v>384</v>
      </c>
      <c r="C63" s="20" t="s">
        <v>144</v>
      </c>
      <c r="D63" s="20">
        <v>390</v>
      </c>
      <c r="E63">
        <v>389</v>
      </c>
      <c r="F63">
        <v>0</v>
      </c>
      <c r="H63">
        <f t="shared" si="1"/>
        <v>385</v>
      </c>
      <c r="I63">
        <f t="shared" si="1"/>
        <v>384</v>
      </c>
      <c r="J63">
        <v>0</v>
      </c>
      <c r="L63" t="str">
        <f t="shared" si="2"/>
        <v>'385,384,0'</v>
      </c>
      <c r="M63" t="s">
        <v>91</v>
      </c>
      <c r="N63" t="str">
        <f t="shared" si="3"/>
        <v>'385,384,0':'384,384,0'</v>
      </c>
      <c r="Q63" t="s">
        <v>204</v>
      </c>
      <c r="S63" t="s">
        <v>219</v>
      </c>
      <c r="T63">
        <v>384</v>
      </c>
      <c r="U63" t="s">
        <v>217</v>
      </c>
      <c r="V63">
        <v>384</v>
      </c>
      <c r="W63" t="s">
        <v>209</v>
      </c>
      <c r="X63" t="s">
        <v>220</v>
      </c>
      <c r="Y63" t="str">
        <f t="shared" si="0"/>
        <v>'385,384,0':'384,384,0'</v>
      </c>
      <c r="AB63" t="s">
        <v>204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workbookViewId="0">
      <selection activeCell="N108" sqref="N1:N108"/>
    </sheetView>
  </sheetViews>
  <sheetFormatPr defaultRowHeight="15" x14ac:dyDescent="0.25"/>
  <cols>
    <col min="1" max="4" width="9.140625" style="161"/>
    <col min="5" max="5" width="12.28515625" bestFit="1" customWidth="1"/>
    <col min="6" max="6" width="12.28515625" customWidth="1"/>
    <col min="7" max="7" width="12.28515625" bestFit="1" customWidth="1"/>
    <col min="8" max="8" width="12.28515625" customWidth="1"/>
    <col min="14" max="14" width="19.85546875" bestFit="1" customWidth="1"/>
  </cols>
  <sheetData>
    <row r="1" spans="1:14" x14ac:dyDescent="0.25">
      <c r="A1" s="162">
        <v>128</v>
      </c>
      <c r="B1" s="154" t="s">
        <v>220</v>
      </c>
      <c r="C1" s="162">
        <v>128</v>
      </c>
      <c r="D1" s="159" t="s">
        <v>340</v>
      </c>
      <c r="E1" t="s">
        <v>228</v>
      </c>
      <c r="F1" s="143" t="s">
        <v>338</v>
      </c>
      <c r="G1">
        <v>131</v>
      </c>
      <c r="H1" t="s">
        <v>220</v>
      </c>
      <c r="I1">
        <v>133</v>
      </c>
      <c r="J1" t="s">
        <v>220</v>
      </c>
      <c r="K1">
        <v>0</v>
      </c>
      <c r="L1" s="143" t="s">
        <v>339</v>
      </c>
      <c r="N1" t="str">
        <f>CONCATENATE(F1,G1,H1,I1,J1,K1,L1,A1,B1,C1,D1)</f>
        <v>'131,133,0':'128,128,0'</v>
      </c>
    </row>
    <row r="2" spans="1:14" x14ac:dyDescent="0.25">
      <c r="A2" s="162">
        <v>128</v>
      </c>
      <c r="B2" s="154" t="s">
        <v>220</v>
      </c>
      <c r="C2" s="162">
        <v>128</v>
      </c>
      <c r="D2" s="159" t="s">
        <v>340</v>
      </c>
      <c r="E2" t="s">
        <v>229</v>
      </c>
      <c r="F2" s="143" t="s">
        <v>338</v>
      </c>
      <c r="G2">
        <v>132</v>
      </c>
      <c r="H2" t="s">
        <v>220</v>
      </c>
      <c r="I2">
        <v>132</v>
      </c>
      <c r="J2" t="s">
        <v>220</v>
      </c>
      <c r="K2">
        <v>0</v>
      </c>
      <c r="L2" s="143" t="s">
        <v>339</v>
      </c>
      <c r="N2" t="str">
        <f t="shared" ref="N2:N45" si="0">CONCATENATE(F2,G2,H2,I2,J2,K2,L2,A2,B2,C2,D2)</f>
        <v>'132,132,0':'128,128,0'</v>
      </c>
    </row>
    <row r="3" spans="1:14" x14ac:dyDescent="0.25">
      <c r="A3" s="162">
        <v>128</v>
      </c>
      <c r="B3" s="154" t="s">
        <v>220</v>
      </c>
      <c r="C3" s="162">
        <v>128</v>
      </c>
      <c r="D3" s="159" t="s">
        <v>340</v>
      </c>
      <c r="E3" t="s">
        <v>230</v>
      </c>
      <c r="F3" s="143" t="s">
        <v>338</v>
      </c>
      <c r="G3">
        <v>132</v>
      </c>
      <c r="H3" t="s">
        <v>220</v>
      </c>
      <c r="I3">
        <v>134</v>
      </c>
      <c r="J3" t="s">
        <v>220</v>
      </c>
      <c r="K3">
        <v>0</v>
      </c>
      <c r="L3" s="143" t="s">
        <v>339</v>
      </c>
      <c r="N3" t="str">
        <f t="shared" si="0"/>
        <v>'132,134,0':'128,128,0'</v>
      </c>
    </row>
    <row r="4" spans="1:14" x14ac:dyDescent="0.25">
      <c r="A4" s="162">
        <v>128</v>
      </c>
      <c r="B4" s="154" t="s">
        <v>220</v>
      </c>
      <c r="C4" s="162">
        <v>128</v>
      </c>
      <c r="D4" s="159" t="s">
        <v>340</v>
      </c>
      <c r="E4" t="s">
        <v>231</v>
      </c>
      <c r="F4" s="143" t="s">
        <v>338</v>
      </c>
      <c r="G4">
        <v>132</v>
      </c>
      <c r="H4" t="s">
        <v>220</v>
      </c>
      <c r="I4">
        <v>131</v>
      </c>
      <c r="J4" t="s">
        <v>220</v>
      </c>
      <c r="K4">
        <v>0</v>
      </c>
      <c r="L4" s="143" t="s">
        <v>339</v>
      </c>
      <c r="N4" t="str">
        <f t="shared" si="0"/>
        <v>'132,131,0':'128,128,0'</v>
      </c>
    </row>
    <row r="5" spans="1:14" x14ac:dyDescent="0.25">
      <c r="A5" s="162">
        <v>128</v>
      </c>
      <c r="B5" s="154" t="s">
        <v>220</v>
      </c>
      <c r="C5" s="162">
        <v>128</v>
      </c>
      <c r="D5" s="159" t="s">
        <v>340</v>
      </c>
      <c r="E5" t="s">
        <v>232</v>
      </c>
      <c r="F5" s="143" t="s">
        <v>338</v>
      </c>
      <c r="G5">
        <v>132</v>
      </c>
      <c r="H5" t="s">
        <v>220</v>
      </c>
      <c r="I5">
        <v>135</v>
      </c>
      <c r="J5" t="s">
        <v>220</v>
      </c>
      <c r="K5">
        <v>0</v>
      </c>
      <c r="L5" s="143" t="s">
        <v>339</v>
      </c>
      <c r="N5" t="str">
        <f t="shared" si="0"/>
        <v>'132,135,0':'128,128,0'</v>
      </c>
    </row>
    <row r="6" spans="1:14" x14ac:dyDescent="0.25">
      <c r="A6" s="162">
        <v>128</v>
      </c>
      <c r="B6" s="154" t="s">
        <v>220</v>
      </c>
      <c r="C6" s="162">
        <v>128</v>
      </c>
      <c r="D6" s="159" t="s">
        <v>340</v>
      </c>
      <c r="E6" t="s">
        <v>233</v>
      </c>
      <c r="F6" s="143" t="s">
        <v>338</v>
      </c>
      <c r="G6">
        <v>133</v>
      </c>
      <c r="H6" t="s">
        <v>220</v>
      </c>
      <c r="I6">
        <v>131</v>
      </c>
      <c r="J6" t="s">
        <v>220</v>
      </c>
      <c r="K6">
        <v>0</v>
      </c>
      <c r="L6" s="143" t="s">
        <v>339</v>
      </c>
      <c r="N6" t="str">
        <f t="shared" si="0"/>
        <v>'133,131,0':'128,128,0'</v>
      </c>
    </row>
    <row r="7" spans="1:14" x14ac:dyDescent="0.25">
      <c r="A7" s="162">
        <v>128</v>
      </c>
      <c r="B7" s="154" t="s">
        <v>220</v>
      </c>
      <c r="C7" s="162">
        <v>128</v>
      </c>
      <c r="D7" s="159" t="s">
        <v>340</v>
      </c>
      <c r="E7" t="s">
        <v>234</v>
      </c>
      <c r="F7" s="143" t="s">
        <v>338</v>
      </c>
      <c r="G7">
        <v>133</v>
      </c>
      <c r="H7" t="s">
        <v>220</v>
      </c>
      <c r="I7">
        <v>135</v>
      </c>
      <c r="J7" t="s">
        <v>220</v>
      </c>
      <c r="K7">
        <v>0</v>
      </c>
      <c r="L7" s="143" t="s">
        <v>339</v>
      </c>
      <c r="N7" t="str">
        <f t="shared" si="0"/>
        <v>'133,135,0':'128,128,0'</v>
      </c>
    </row>
    <row r="8" spans="1:14" x14ac:dyDescent="0.25">
      <c r="A8" s="162">
        <v>128</v>
      </c>
      <c r="B8" s="154" t="s">
        <v>220</v>
      </c>
      <c r="C8" s="162">
        <v>128</v>
      </c>
      <c r="D8" s="159" t="s">
        <v>340</v>
      </c>
      <c r="E8" t="s">
        <v>235</v>
      </c>
      <c r="F8" s="143" t="s">
        <v>338</v>
      </c>
      <c r="G8">
        <v>134</v>
      </c>
      <c r="H8" t="s">
        <v>220</v>
      </c>
      <c r="I8">
        <v>131</v>
      </c>
      <c r="J8" t="s">
        <v>220</v>
      </c>
      <c r="K8">
        <v>0</v>
      </c>
      <c r="L8" s="143" t="s">
        <v>339</v>
      </c>
      <c r="N8" t="str">
        <f t="shared" si="0"/>
        <v>'134,131,0':'128,128,0'</v>
      </c>
    </row>
    <row r="9" spans="1:14" x14ac:dyDescent="0.25">
      <c r="A9" s="162">
        <v>128</v>
      </c>
      <c r="B9" s="154" t="s">
        <v>220</v>
      </c>
      <c r="C9" s="162">
        <v>128</v>
      </c>
      <c r="D9" s="159" t="s">
        <v>340</v>
      </c>
      <c r="E9" t="s">
        <v>236</v>
      </c>
      <c r="F9" s="143" t="s">
        <v>338</v>
      </c>
      <c r="G9">
        <v>134</v>
      </c>
      <c r="H9" t="s">
        <v>220</v>
      </c>
      <c r="I9">
        <v>135</v>
      </c>
      <c r="J9" t="s">
        <v>220</v>
      </c>
      <c r="K9">
        <v>0</v>
      </c>
      <c r="L9" s="143" t="s">
        <v>339</v>
      </c>
      <c r="N9" t="str">
        <f t="shared" si="0"/>
        <v>'134,135,0':'128,128,0'</v>
      </c>
    </row>
    <row r="10" spans="1:14" x14ac:dyDescent="0.25">
      <c r="A10" s="162">
        <v>128</v>
      </c>
      <c r="B10" s="154" t="s">
        <v>220</v>
      </c>
      <c r="C10" s="162">
        <v>128</v>
      </c>
      <c r="D10" s="159" t="s">
        <v>340</v>
      </c>
      <c r="E10" t="s">
        <v>237</v>
      </c>
      <c r="F10" s="143" t="s">
        <v>338</v>
      </c>
      <c r="G10">
        <v>135</v>
      </c>
      <c r="H10" t="s">
        <v>220</v>
      </c>
      <c r="I10">
        <v>132</v>
      </c>
      <c r="J10" t="s">
        <v>220</v>
      </c>
      <c r="K10">
        <v>0</v>
      </c>
      <c r="L10" s="143" t="s">
        <v>339</v>
      </c>
      <c r="N10" t="str">
        <f t="shared" si="0"/>
        <v>'135,132,0':'128,128,0'</v>
      </c>
    </row>
    <row r="11" spans="1:14" x14ac:dyDescent="0.25">
      <c r="A11" s="162">
        <v>128</v>
      </c>
      <c r="B11" s="154" t="s">
        <v>220</v>
      </c>
      <c r="C11" s="162">
        <v>128</v>
      </c>
      <c r="D11" s="159" t="s">
        <v>340</v>
      </c>
      <c r="E11" t="s">
        <v>238</v>
      </c>
      <c r="F11" s="143" t="s">
        <v>338</v>
      </c>
      <c r="G11">
        <v>135</v>
      </c>
      <c r="H11" t="s">
        <v>220</v>
      </c>
      <c r="I11">
        <v>134</v>
      </c>
      <c r="J11" t="s">
        <v>220</v>
      </c>
      <c r="K11">
        <v>0</v>
      </c>
      <c r="L11" s="143" t="s">
        <v>339</v>
      </c>
      <c r="N11" t="str">
        <f t="shared" si="0"/>
        <v>'135,134,0':'128,128,0'</v>
      </c>
    </row>
    <row r="12" spans="1:14" x14ac:dyDescent="0.25">
      <c r="A12" s="162">
        <v>128</v>
      </c>
      <c r="B12" s="154" t="s">
        <v>220</v>
      </c>
      <c r="C12" s="162">
        <v>128</v>
      </c>
      <c r="D12" s="159" t="s">
        <v>340</v>
      </c>
      <c r="E12" t="s">
        <v>239</v>
      </c>
      <c r="F12" s="143" t="s">
        <v>338</v>
      </c>
      <c r="G12">
        <v>135</v>
      </c>
      <c r="H12" t="s">
        <v>220</v>
      </c>
      <c r="I12">
        <v>133</v>
      </c>
      <c r="J12" t="s">
        <v>220</v>
      </c>
      <c r="K12">
        <v>0</v>
      </c>
      <c r="L12" s="143" t="s">
        <v>339</v>
      </c>
      <c r="N12" t="str">
        <f t="shared" si="0"/>
        <v>'135,133,0':'128,128,0'</v>
      </c>
    </row>
    <row r="13" spans="1:14" x14ac:dyDescent="0.25">
      <c r="A13" s="163">
        <v>256</v>
      </c>
      <c r="B13" s="154" t="s">
        <v>220</v>
      </c>
      <c r="C13" s="164">
        <v>64</v>
      </c>
      <c r="D13" s="159" t="s">
        <v>340</v>
      </c>
      <c r="E13" s="149" t="s">
        <v>240</v>
      </c>
      <c r="F13" s="143" t="s">
        <v>338</v>
      </c>
      <c r="G13" s="149">
        <v>259</v>
      </c>
      <c r="H13" t="s">
        <v>220</v>
      </c>
      <c r="I13">
        <v>133</v>
      </c>
      <c r="J13" t="s">
        <v>220</v>
      </c>
      <c r="K13">
        <v>0</v>
      </c>
      <c r="L13" s="143" t="s">
        <v>339</v>
      </c>
      <c r="N13" t="str">
        <f t="shared" si="0"/>
        <v>'259,133,0':'256,64,0'</v>
      </c>
    </row>
    <row r="14" spans="1:14" x14ac:dyDescent="0.25">
      <c r="A14" s="163">
        <v>256</v>
      </c>
      <c r="B14" s="154" t="s">
        <v>220</v>
      </c>
      <c r="C14" s="164">
        <v>64</v>
      </c>
      <c r="D14" s="159" t="s">
        <v>340</v>
      </c>
      <c r="E14" t="s">
        <v>241</v>
      </c>
      <c r="F14" s="143" t="s">
        <v>338</v>
      </c>
      <c r="G14">
        <v>260</v>
      </c>
      <c r="H14" t="s">
        <v>220</v>
      </c>
      <c r="I14">
        <v>132</v>
      </c>
      <c r="J14" t="s">
        <v>220</v>
      </c>
      <c r="K14">
        <v>0</v>
      </c>
      <c r="L14" s="143" t="s">
        <v>339</v>
      </c>
      <c r="N14" t="str">
        <f t="shared" si="0"/>
        <v>'260,132,0':'256,64,0'</v>
      </c>
    </row>
    <row r="15" spans="1:14" x14ac:dyDescent="0.25">
      <c r="A15" s="163">
        <v>256</v>
      </c>
      <c r="B15" s="154" t="s">
        <v>220</v>
      </c>
      <c r="C15" s="164">
        <v>64</v>
      </c>
      <c r="D15" s="159" t="s">
        <v>340</v>
      </c>
      <c r="E15" t="s">
        <v>242</v>
      </c>
      <c r="F15" s="143" t="s">
        <v>338</v>
      </c>
      <c r="G15">
        <v>260</v>
      </c>
      <c r="H15" t="s">
        <v>220</v>
      </c>
      <c r="I15">
        <v>134</v>
      </c>
      <c r="J15" t="s">
        <v>220</v>
      </c>
      <c r="K15">
        <v>0</v>
      </c>
      <c r="L15" s="143" t="s">
        <v>339</v>
      </c>
      <c r="N15" t="str">
        <f t="shared" si="0"/>
        <v>'260,134,0':'256,64,0'</v>
      </c>
    </row>
    <row r="16" spans="1:14" x14ac:dyDescent="0.25">
      <c r="A16" s="163">
        <v>256</v>
      </c>
      <c r="B16" s="154" t="s">
        <v>220</v>
      </c>
      <c r="C16" s="164">
        <v>64</v>
      </c>
      <c r="D16" s="159" t="s">
        <v>340</v>
      </c>
      <c r="E16" t="s">
        <v>243</v>
      </c>
      <c r="F16" s="143" t="s">
        <v>338</v>
      </c>
      <c r="G16">
        <v>260</v>
      </c>
      <c r="H16" t="s">
        <v>220</v>
      </c>
      <c r="I16">
        <v>131</v>
      </c>
      <c r="J16" t="s">
        <v>220</v>
      </c>
      <c r="K16">
        <v>0</v>
      </c>
      <c r="L16" s="143" t="s">
        <v>339</v>
      </c>
      <c r="N16" t="str">
        <f t="shared" si="0"/>
        <v>'260,131,0':'256,64,0'</v>
      </c>
    </row>
    <row r="17" spans="1:14" x14ac:dyDescent="0.25">
      <c r="A17" s="163">
        <v>256</v>
      </c>
      <c r="B17" s="154" t="s">
        <v>220</v>
      </c>
      <c r="C17" s="164">
        <v>64</v>
      </c>
      <c r="D17" s="159" t="s">
        <v>340</v>
      </c>
      <c r="E17" t="s">
        <v>244</v>
      </c>
      <c r="F17" s="143" t="s">
        <v>338</v>
      </c>
      <c r="G17">
        <v>260</v>
      </c>
      <c r="H17" t="s">
        <v>220</v>
      </c>
      <c r="I17">
        <v>135</v>
      </c>
      <c r="J17" t="s">
        <v>220</v>
      </c>
      <c r="K17">
        <v>0</v>
      </c>
      <c r="L17" s="143" t="s">
        <v>339</v>
      </c>
      <c r="N17" t="str">
        <f t="shared" si="0"/>
        <v>'260,135,0':'256,64,0'</v>
      </c>
    </row>
    <row r="18" spans="1:14" x14ac:dyDescent="0.25">
      <c r="A18" s="163">
        <v>256</v>
      </c>
      <c r="B18" s="154" t="s">
        <v>220</v>
      </c>
      <c r="C18" s="164">
        <v>64</v>
      </c>
      <c r="D18" s="159" t="s">
        <v>340</v>
      </c>
      <c r="E18" t="s">
        <v>245</v>
      </c>
      <c r="F18" s="143" t="s">
        <v>338</v>
      </c>
      <c r="G18">
        <v>261</v>
      </c>
      <c r="H18" t="s">
        <v>220</v>
      </c>
      <c r="I18">
        <v>131</v>
      </c>
      <c r="J18" t="s">
        <v>220</v>
      </c>
      <c r="K18">
        <v>0</v>
      </c>
      <c r="L18" s="143" t="s">
        <v>339</v>
      </c>
      <c r="N18" t="str">
        <f t="shared" si="0"/>
        <v>'261,131,0':'256,64,0'</v>
      </c>
    </row>
    <row r="19" spans="1:14" x14ac:dyDescent="0.25">
      <c r="A19" s="163">
        <v>256</v>
      </c>
      <c r="B19" s="154" t="s">
        <v>220</v>
      </c>
      <c r="C19" s="164">
        <v>64</v>
      </c>
      <c r="D19" s="159" t="s">
        <v>340</v>
      </c>
      <c r="E19" t="s">
        <v>246</v>
      </c>
      <c r="F19" s="143" t="s">
        <v>338</v>
      </c>
      <c r="G19">
        <v>261</v>
      </c>
      <c r="H19" t="s">
        <v>220</v>
      </c>
      <c r="I19">
        <v>135</v>
      </c>
      <c r="J19" t="s">
        <v>220</v>
      </c>
      <c r="K19">
        <v>0</v>
      </c>
      <c r="L19" s="143" t="s">
        <v>339</v>
      </c>
      <c r="N19" t="str">
        <f t="shared" si="0"/>
        <v>'261,135,0':'256,64,0'</v>
      </c>
    </row>
    <row r="20" spans="1:14" x14ac:dyDescent="0.25">
      <c r="A20" s="163">
        <v>256</v>
      </c>
      <c r="B20" s="154" t="s">
        <v>220</v>
      </c>
      <c r="C20" s="164">
        <v>64</v>
      </c>
      <c r="D20" s="159" t="s">
        <v>340</v>
      </c>
      <c r="E20" t="s">
        <v>247</v>
      </c>
      <c r="F20" s="143" t="s">
        <v>338</v>
      </c>
      <c r="G20">
        <v>262</v>
      </c>
      <c r="H20" t="s">
        <v>220</v>
      </c>
      <c r="I20">
        <v>131</v>
      </c>
      <c r="J20" t="s">
        <v>220</v>
      </c>
      <c r="K20">
        <v>0</v>
      </c>
      <c r="L20" s="143" t="s">
        <v>339</v>
      </c>
      <c r="N20" t="str">
        <f t="shared" si="0"/>
        <v>'262,131,0':'256,64,0'</v>
      </c>
    </row>
    <row r="21" spans="1:14" x14ac:dyDescent="0.25">
      <c r="A21" s="163">
        <v>256</v>
      </c>
      <c r="B21" s="154" t="s">
        <v>220</v>
      </c>
      <c r="C21" s="164">
        <v>64</v>
      </c>
      <c r="D21" s="159" t="s">
        <v>340</v>
      </c>
      <c r="E21" t="s">
        <v>248</v>
      </c>
      <c r="F21" s="143" t="s">
        <v>338</v>
      </c>
      <c r="G21">
        <v>262</v>
      </c>
      <c r="H21" t="s">
        <v>220</v>
      </c>
      <c r="I21">
        <v>135</v>
      </c>
      <c r="J21" t="s">
        <v>220</v>
      </c>
      <c r="K21">
        <v>0</v>
      </c>
      <c r="L21" s="143" t="s">
        <v>339</v>
      </c>
      <c r="N21" t="str">
        <f t="shared" si="0"/>
        <v>'262,135,0':'256,64,0'</v>
      </c>
    </row>
    <row r="22" spans="1:14" x14ac:dyDescent="0.25">
      <c r="A22" s="163">
        <v>256</v>
      </c>
      <c r="B22" s="154" t="s">
        <v>220</v>
      </c>
      <c r="C22" s="164">
        <v>64</v>
      </c>
      <c r="D22" s="159" t="s">
        <v>340</v>
      </c>
      <c r="E22" t="s">
        <v>249</v>
      </c>
      <c r="F22" s="143" t="s">
        <v>338</v>
      </c>
      <c r="G22">
        <v>263</v>
      </c>
      <c r="H22" t="s">
        <v>220</v>
      </c>
      <c r="I22">
        <v>132</v>
      </c>
      <c r="J22" t="s">
        <v>220</v>
      </c>
      <c r="K22">
        <v>0</v>
      </c>
      <c r="L22" s="143" t="s">
        <v>339</v>
      </c>
      <c r="N22" t="str">
        <f t="shared" si="0"/>
        <v>'263,132,0':'256,64,0'</v>
      </c>
    </row>
    <row r="23" spans="1:14" x14ac:dyDescent="0.25">
      <c r="A23" s="163">
        <v>256</v>
      </c>
      <c r="B23" s="154" t="s">
        <v>220</v>
      </c>
      <c r="C23" s="164">
        <v>64</v>
      </c>
      <c r="D23" s="159" t="s">
        <v>340</v>
      </c>
      <c r="E23" t="s">
        <v>250</v>
      </c>
      <c r="F23" s="143" t="s">
        <v>338</v>
      </c>
      <c r="G23">
        <v>263</v>
      </c>
      <c r="H23" t="s">
        <v>220</v>
      </c>
      <c r="I23">
        <v>134</v>
      </c>
      <c r="J23" t="s">
        <v>220</v>
      </c>
      <c r="K23">
        <v>0</v>
      </c>
      <c r="L23" s="143" t="s">
        <v>339</v>
      </c>
      <c r="N23" t="str">
        <f t="shared" si="0"/>
        <v>'263,134,0':'256,64,0'</v>
      </c>
    </row>
    <row r="24" spans="1:14" x14ac:dyDescent="0.25">
      <c r="A24" s="163">
        <v>256</v>
      </c>
      <c r="B24" s="154" t="s">
        <v>220</v>
      </c>
      <c r="C24" s="164">
        <v>64</v>
      </c>
      <c r="D24" s="159" t="s">
        <v>340</v>
      </c>
      <c r="E24" t="s">
        <v>251</v>
      </c>
      <c r="F24" s="143" t="s">
        <v>338</v>
      </c>
      <c r="G24">
        <v>263</v>
      </c>
      <c r="H24" t="s">
        <v>220</v>
      </c>
      <c r="I24">
        <v>133</v>
      </c>
      <c r="J24" t="s">
        <v>220</v>
      </c>
      <c r="K24">
        <v>0</v>
      </c>
      <c r="L24" s="143" t="s">
        <v>339</v>
      </c>
      <c r="N24" t="str">
        <f t="shared" si="0"/>
        <v>'263,133,0':'256,64,0'</v>
      </c>
    </row>
    <row r="25" spans="1:14" x14ac:dyDescent="0.25">
      <c r="A25" s="162">
        <v>384</v>
      </c>
      <c r="B25" s="154" t="s">
        <v>220</v>
      </c>
      <c r="C25" s="165">
        <v>128</v>
      </c>
      <c r="D25" s="159" t="s">
        <v>340</v>
      </c>
      <c r="E25" s="149" t="s">
        <v>252</v>
      </c>
      <c r="F25" s="143" t="s">
        <v>338</v>
      </c>
      <c r="G25" s="149">
        <v>388</v>
      </c>
      <c r="H25" t="s">
        <v>220</v>
      </c>
      <c r="I25">
        <v>132</v>
      </c>
      <c r="J25" t="s">
        <v>220</v>
      </c>
      <c r="K25">
        <v>0</v>
      </c>
      <c r="L25" s="143" t="s">
        <v>339</v>
      </c>
      <c r="N25" t="str">
        <f t="shared" si="0"/>
        <v>'388,132,0':'384,128,0'</v>
      </c>
    </row>
    <row r="26" spans="1:14" x14ac:dyDescent="0.25">
      <c r="A26" s="162">
        <v>384</v>
      </c>
      <c r="B26" s="154" t="s">
        <v>220</v>
      </c>
      <c r="C26" s="165">
        <v>128</v>
      </c>
      <c r="D26" s="159" t="s">
        <v>340</v>
      </c>
      <c r="E26" t="s">
        <v>253</v>
      </c>
      <c r="F26" s="143" t="s">
        <v>338</v>
      </c>
      <c r="G26">
        <v>388</v>
      </c>
      <c r="H26" t="s">
        <v>220</v>
      </c>
      <c r="I26">
        <v>134</v>
      </c>
      <c r="J26" t="s">
        <v>220</v>
      </c>
      <c r="K26">
        <v>0</v>
      </c>
      <c r="L26" s="143" t="s">
        <v>339</v>
      </c>
      <c r="N26" t="str">
        <f t="shared" si="0"/>
        <v>'388,134,0':'384,128,0'</v>
      </c>
    </row>
    <row r="27" spans="1:14" x14ac:dyDescent="0.25">
      <c r="A27" s="162">
        <v>384</v>
      </c>
      <c r="B27" s="154" t="s">
        <v>220</v>
      </c>
      <c r="C27" s="165">
        <v>128</v>
      </c>
      <c r="D27" s="159" t="s">
        <v>340</v>
      </c>
      <c r="E27" t="s">
        <v>254</v>
      </c>
      <c r="F27" s="143" t="s">
        <v>338</v>
      </c>
      <c r="G27">
        <v>388</v>
      </c>
      <c r="H27" t="s">
        <v>220</v>
      </c>
      <c r="I27">
        <v>131</v>
      </c>
      <c r="J27" t="s">
        <v>220</v>
      </c>
      <c r="K27">
        <v>0</v>
      </c>
      <c r="L27" s="143" t="s">
        <v>339</v>
      </c>
      <c r="N27" t="str">
        <f t="shared" si="0"/>
        <v>'388,131,0':'384,128,0'</v>
      </c>
    </row>
    <row r="28" spans="1:14" x14ac:dyDescent="0.25">
      <c r="A28" s="162">
        <v>384</v>
      </c>
      <c r="B28" s="154" t="s">
        <v>220</v>
      </c>
      <c r="C28" s="165">
        <v>128</v>
      </c>
      <c r="D28" s="159" t="s">
        <v>340</v>
      </c>
      <c r="E28" t="s">
        <v>255</v>
      </c>
      <c r="F28" s="143" t="s">
        <v>338</v>
      </c>
      <c r="G28">
        <v>388</v>
      </c>
      <c r="H28" t="s">
        <v>220</v>
      </c>
      <c r="I28">
        <v>135</v>
      </c>
      <c r="J28" t="s">
        <v>220</v>
      </c>
      <c r="K28">
        <v>0</v>
      </c>
      <c r="L28" s="143" t="s">
        <v>339</v>
      </c>
      <c r="N28" t="str">
        <f t="shared" si="0"/>
        <v>'388,135,0':'384,128,0'</v>
      </c>
    </row>
    <row r="29" spans="1:14" x14ac:dyDescent="0.25">
      <c r="A29" s="162">
        <v>384</v>
      </c>
      <c r="B29" s="154" t="s">
        <v>220</v>
      </c>
      <c r="C29" s="165">
        <v>128</v>
      </c>
      <c r="D29" s="159" t="s">
        <v>340</v>
      </c>
      <c r="E29" t="s">
        <v>256</v>
      </c>
      <c r="F29" s="143" t="s">
        <v>338</v>
      </c>
      <c r="G29">
        <v>389</v>
      </c>
      <c r="H29" t="s">
        <v>220</v>
      </c>
      <c r="I29">
        <v>131</v>
      </c>
      <c r="J29" t="s">
        <v>220</v>
      </c>
      <c r="K29">
        <v>0</v>
      </c>
      <c r="L29" s="143" t="s">
        <v>339</v>
      </c>
      <c r="N29" t="str">
        <f t="shared" si="0"/>
        <v>'389,131,0':'384,128,0'</v>
      </c>
    </row>
    <row r="30" spans="1:14" x14ac:dyDescent="0.25">
      <c r="A30" s="162">
        <v>384</v>
      </c>
      <c r="B30" s="154" t="s">
        <v>220</v>
      </c>
      <c r="C30" s="165">
        <v>128</v>
      </c>
      <c r="D30" s="159" t="s">
        <v>340</v>
      </c>
      <c r="E30" t="s">
        <v>257</v>
      </c>
      <c r="F30" s="143" t="s">
        <v>338</v>
      </c>
      <c r="G30">
        <v>389</v>
      </c>
      <c r="H30" t="s">
        <v>220</v>
      </c>
      <c r="I30">
        <v>135</v>
      </c>
      <c r="J30" t="s">
        <v>220</v>
      </c>
      <c r="K30">
        <v>0</v>
      </c>
      <c r="L30" s="143" t="s">
        <v>339</v>
      </c>
      <c r="N30" t="str">
        <f t="shared" si="0"/>
        <v>'389,135,0':'384,128,0'</v>
      </c>
    </row>
    <row r="31" spans="1:14" x14ac:dyDescent="0.25">
      <c r="A31" s="162">
        <v>384</v>
      </c>
      <c r="B31" s="154" t="s">
        <v>220</v>
      </c>
      <c r="C31" s="165">
        <v>128</v>
      </c>
      <c r="D31" s="159" t="s">
        <v>340</v>
      </c>
      <c r="E31" t="s">
        <v>258</v>
      </c>
      <c r="F31" s="143" t="s">
        <v>338</v>
      </c>
      <c r="G31">
        <v>390</v>
      </c>
      <c r="H31" t="s">
        <v>220</v>
      </c>
      <c r="I31">
        <v>131</v>
      </c>
      <c r="J31" t="s">
        <v>220</v>
      </c>
      <c r="K31">
        <v>0</v>
      </c>
      <c r="L31" s="143" t="s">
        <v>339</v>
      </c>
      <c r="N31" t="str">
        <f t="shared" si="0"/>
        <v>'390,131,0':'384,128,0'</v>
      </c>
    </row>
    <row r="32" spans="1:14" x14ac:dyDescent="0.25">
      <c r="A32" s="162">
        <v>384</v>
      </c>
      <c r="B32" s="154" t="s">
        <v>220</v>
      </c>
      <c r="C32" s="165">
        <v>128</v>
      </c>
      <c r="D32" s="159" t="s">
        <v>340</v>
      </c>
      <c r="E32" t="s">
        <v>259</v>
      </c>
      <c r="F32" s="143" t="s">
        <v>338</v>
      </c>
      <c r="G32">
        <v>390</v>
      </c>
      <c r="H32" t="s">
        <v>220</v>
      </c>
      <c r="I32">
        <v>135</v>
      </c>
      <c r="J32" t="s">
        <v>220</v>
      </c>
      <c r="K32">
        <v>0</v>
      </c>
      <c r="L32" s="143" t="s">
        <v>339</v>
      </c>
      <c r="N32" t="str">
        <f t="shared" si="0"/>
        <v>'390,135,0':'384,128,0'</v>
      </c>
    </row>
    <row r="33" spans="1:14" x14ac:dyDescent="0.25">
      <c r="A33" s="162">
        <v>384</v>
      </c>
      <c r="B33" s="154" t="s">
        <v>220</v>
      </c>
      <c r="C33" s="165">
        <v>128</v>
      </c>
      <c r="D33" s="159" t="s">
        <v>340</v>
      </c>
      <c r="E33" t="s">
        <v>260</v>
      </c>
      <c r="F33" s="143" t="s">
        <v>338</v>
      </c>
      <c r="G33">
        <v>391</v>
      </c>
      <c r="H33" t="s">
        <v>220</v>
      </c>
      <c r="I33">
        <v>132</v>
      </c>
      <c r="J33" t="s">
        <v>220</v>
      </c>
      <c r="K33">
        <v>0</v>
      </c>
      <c r="L33" s="143" t="s">
        <v>339</v>
      </c>
      <c r="N33" t="str">
        <f t="shared" si="0"/>
        <v>'391,132,0':'384,128,0'</v>
      </c>
    </row>
    <row r="34" spans="1:14" x14ac:dyDescent="0.25">
      <c r="A34" s="162">
        <v>384</v>
      </c>
      <c r="B34" s="154" t="s">
        <v>220</v>
      </c>
      <c r="C34" s="165">
        <v>128</v>
      </c>
      <c r="D34" s="159" t="s">
        <v>340</v>
      </c>
      <c r="E34" t="s">
        <v>261</v>
      </c>
      <c r="F34" s="143" t="s">
        <v>338</v>
      </c>
      <c r="G34">
        <v>391</v>
      </c>
      <c r="H34" t="s">
        <v>220</v>
      </c>
      <c r="I34">
        <v>134</v>
      </c>
      <c r="J34" t="s">
        <v>220</v>
      </c>
      <c r="K34">
        <v>0</v>
      </c>
      <c r="L34" s="143" t="s">
        <v>339</v>
      </c>
      <c r="N34" t="str">
        <f t="shared" si="0"/>
        <v>'391,134,0':'384,128,0'</v>
      </c>
    </row>
    <row r="35" spans="1:14" x14ac:dyDescent="0.25">
      <c r="A35" s="162">
        <v>384</v>
      </c>
      <c r="B35" s="154" t="s">
        <v>220</v>
      </c>
      <c r="C35" s="165">
        <v>128</v>
      </c>
      <c r="D35" s="159" t="s">
        <v>340</v>
      </c>
      <c r="E35" t="s">
        <v>262</v>
      </c>
      <c r="F35" s="143" t="s">
        <v>338</v>
      </c>
      <c r="G35">
        <v>391</v>
      </c>
      <c r="H35" t="s">
        <v>220</v>
      </c>
      <c r="I35">
        <v>133</v>
      </c>
      <c r="J35" t="s">
        <v>220</v>
      </c>
      <c r="K35">
        <v>0</v>
      </c>
      <c r="L35" s="143" t="s">
        <v>339</v>
      </c>
      <c r="N35" t="str">
        <f t="shared" si="0"/>
        <v>'391,133,0':'384,128,0'</v>
      </c>
    </row>
    <row r="36" spans="1:14" x14ac:dyDescent="0.25">
      <c r="A36" s="162">
        <v>384</v>
      </c>
      <c r="B36" s="154" t="s">
        <v>220</v>
      </c>
      <c r="C36" s="165">
        <v>128</v>
      </c>
      <c r="D36" s="159" t="s">
        <v>340</v>
      </c>
      <c r="E36" t="s">
        <v>263</v>
      </c>
      <c r="F36" s="143" t="s">
        <v>338</v>
      </c>
      <c r="G36">
        <v>386</v>
      </c>
      <c r="H36" t="s">
        <v>220</v>
      </c>
      <c r="I36">
        <v>133</v>
      </c>
      <c r="J36" t="s">
        <v>220</v>
      </c>
      <c r="K36">
        <v>0</v>
      </c>
      <c r="L36" s="143" t="s">
        <v>339</v>
      </c>
      <c r="N36" t="str">
        <f t="shared" si="0"/>
        <v>'386,133,0':'384,128,0'</v>
      </c>
    </row>
    <row r="37" spans="1:14" x14ac:dyDescent="0.25">
      <c r="A37" s="154">
        <v>128</v>
      </c>
      <c r="B37" s="154" t="s">
        <v>220</v>
      </c>
      <c r="C37" s="150">
        <v>256</v>
      </c>
      <c r="D37" s="159" t="s">
        <v>340</v>
      </c>
      <c r="E37" s="160" t="s">
        <v>264</v>
      </c>
      <c r="F37" s="143" t="s">
        <v>338</v>
      </c>
      <c r="G37" s="160">
        <v>131</v>
      </c>
      <c r="H37" t="s">
        <v>220</v>
      </c>
      <c r="I37">
        <v>261</v>
      </c>
      <c r="J37" t="s">
        <v>220</v>
      </c>
      <c r="K37">
        <v>0</v>
      </c>
      <c r="L37" s="143" t="s">
        <v>339</v>
      </c>
      <c r="N37" t="str">
        <f t="shared" si="0"/>
        <v>'131,261,0':'128,256,0'</v>
      </c>
    </row>
    <row r="38" spans="1:14" x14ac:dyDescent="0.25">
      <c r="A38" s="154">
        <v>128</v>
      </c>
      <c r="B38" s="154" t="s">
        <v>220</v>
      </c>
      <c r="C38" s="150">
        <v>256</v>
      </c>
      <c r="D38" s="159" t="s">
        <v>340</v>
      </c>
      <c r="E38" s="161" t="s">
        <v>265</v>
      </c>
      <c r="F38" s="143" t="s">
        <v>338</v>
      </c>
      <c r="G38" s="161">
        <v>132</v>
      </c>
      <c r="H38" t="s">
        <v>220</v>
      </c>
      <c r="I38">
        <v>260</v>
      </c>
      <c r="J38" t="s">
        <v>220</v>
      </c>
      <c r="K38">
        <v>0</v>
      </c>
      <c r="L38" s="143" t="s">
        <v>339</v>
      </c>
      <c r="N38" t="str">
        <f t="shared" si="0"/>
        <v>'132,260,0':'128,256,0'</v>
      </c>
    </row>
    <row r="39" spans="1:14" x14ac:dyDescent="0.25">
      <c r="A39" s="154">
        <v>128</v>
      </c>
      <c r="B39" s="154" t="s">
        <v>220</v>
      </c>
      <c r="C39" s="150">
        <v>256</v>
      </c>
      <c r="D39" s="159" t="s">
        <v>340</v>
      </c>
      <c r="E39" t="s">
        <v>266</v>
      </c>
      <c r="F39" s="143" t="s">
        <v>338</v>
      </c>
      <c r="G39">
        <v>132</v>
      </c>
      <c r="H39" t="s">
        <v>220</v>
      </c>
      <c r="I39">
        <v>262</v>
      </c>
      <c r="J39" t="s">
        <v>220</v>
      </c>
      <c r="K39">
        <v>0</v>
      </c>
      <c r="L39" s="143" t="s">
        <v>339</v>
      </c>
      <c r="N39" t="str">
        <f t="shared" si="0"/>
        <v>'132,262,0':'128,256,0'</v>
      </c>
    </row>
    <row r="40" spans="1:14" x14ac:dyDescent="0.25">
      <c r="A40" s="154">
        <v>128</v>
      </c>
      <c r="B40" s="154" t="s">
        <v>220</v>
      </c>
      <c r="C40" s="150">
        <v>256</v>
      </c>
      <c r="D40" s="159" t="s">
        <v>340</v>
      </c>
      <c r="E40" t="s">
        <v>267</v>
      </c>
      <c r="F40" s="143" t="s">
        <v>338</v>
      </c>
      <c r="G40">
        <v>132</v>
      </c>
      <c r="H40" t="s">
        <v>220</v>
      </c>
      <c r="I40">
        <v>259</v>
      </c>
      <c r="J40" t="s">
        <v>220</v>
      </c>
      <c r="K40">
        <v>0</v>
      </c>
      <c r="L40" s="143" t="s">
        <v>339</v>
      </c>
      <c r="N40" t="str">
        <f t="shared" si="0"/>
        <v>'132,259,0':'128,256,0'</v>
      </c>
    </row>
    <row r="41" spans="1:14" x14ac:dyDescent="0.25">
      <c r="A41" s="154">
        <v>128</v>
      </c>
      <c r="B41" s="154" t="s">
        <v>220</v>
      </c>
      <c r="C41" s="150">
        <v>256</v>
      </c>
      <c r="D41" s="159" t="s">
        <v>340</v>
      </c>
      <c r="E41" t="s">
        <v>268</v>
      </c>
      <c r="F41" s="143" t="s">
        <v>338</v>
      </c>
      <c r="G41">
        <v>132</v>
      </c>
      <c r="H41" t="s">
        <v>220</v>
      </c>
      <c r="I41">
        <v>263</v>
      </c>
      <c r="J41" t="s">
        <v>220</v>
      </c>
      <c r="K41">
        <v>0</v>
      </c>
      <c r="L41" s="143" t="s">
        <v>339</v>
      </c>
      <c r="N41" t="str">
        <f t="shared" si="0"/>
        <v>'132,263,0':'128,256,0'</v>
      </c>
    </row>
    <row r="42" spans="1:14" x14ac:dyDescent="0.25">
      <c r="A42" s="154">
        <v>128</v>
      </c>
      <c r="B42" s="154" t="s">
        <v>220</v>
      </c>
      <c r="C42" s="150">
        <v>256</v>
      </c>
      <c r="D42" s="159" t="s">
        <v>340</v>
      </c>
      <c r="E42" t="s">
        <v>269</v>
      </c>
      <c r="F42" s="143" t="s">
        <v>338</v>
      </c>
      <c r="G42">
        <v>133</v>
      </c>
      <c r="H42" t="s">
        <v>220</v>
      </c>
      <c r="I42">
        <v>259</v>
      </c>
      <c r="J42" t="s">
        <v>220</v>
      </c>
      <c r="K42">
        <v>0</v>
      </c>
      <c r="L42" s="143" t="s">
        <v>339</v>
      </c>
      <c r="N42" t="str">
        <f t="shared" si="0"/>
        <v>'133,259,0':'128,256,0'</v>
      </c>
    </row>
    <row r="43" spans="1:14" x14ac:dyDescent="0.25">
      <c r="A43" s="154">
        <v>128</v>
      </c>
      <c r="B43" s="154" t="s">
        <v>220</v>
      </c>
      <c r="C43" s="150">
        <v>256</v>
      </c>
      <c r="D43" s="159" t="s">
        <v>340</v>
      </c>
      <c r="E43" t="s">
        <v>270</v>
      </c>
      <c r="F43" s="143" t="s">
        <v>338</v>
      </c>
      <c r="G43">
        <v>133</v>
      </c>
      <c r="H43" t="s">
        <v>220</v>
      </c>
      <c r="I43">
        <v>263</v>
      </c>
      <c r="J43" t="s">
        <v>220</v>
      </c>
      <c r="K43">
        <v>0</v>
      </c>
      <c r="L43" s="143" t="s">
        <v>339</v>
      </c>
      <c r="N43" t="str">
        <f t="shared" si="0"/>
        <v>'133,263,0':'128,256,0'</v>
      </c>
    </row>
    <row r="44" spans="1:14" x14ac:dyDescent="0.25">
      <c r="A44" s="154">
        <v>128</v>
      </c>
      <c r="B44" s="154" t="s">
        <v>220</v>
      </c>
      <c r="C44" s="150">
        <v>256</v>
      </c>
      <c r="D44" s="159" t="s">
        <v>340</v>
      </c>
      <c r="E44" t="s">
        <v>271</v>
      </c>
      <c r="F44" s="143" t="s">
        <v>338</v>
      </c>
      <c r="G44">
        <v>134</v>
      </c>
      <c r="H44" t="s">
        <v>220</v>
      </c>
      <c r="I44">
        <v>259</v>
      </c>
      <c r="J44" t="s">
        <v>220</v>
      </c>
      <c r="K44">
        <v>0</v>
      </c>
      <c r="L44" s="143" t="s">
        <v>339</v>
      </c>
      <c r="N44" t="str">
        <f t="shared" si="0"/>
        <v>'134,259,0':'128,256,0'</v>
      </c>
    </row>
    <row r="45" spans="1:14" x14ac:dyDescent="0.25">
      <c r="A45" s="154">
        <v>128</v>
      </c>
      <c r="B45" s="154" t="s">
        <v>220</v>
      </c>
      <c r="C45" s="150">
        <v>256</v>
      </c>
      <c r="D45" s="159" t="s">
        <v>340</v>
      </c>
      <c r="E45" t="s">
        <v>272</v>
      </c>
      <c r="F45" s="143" t="s">
        <v>338</v>
      </c>
      <c r="G45">
        <v>134</v>
      </c>
      <c r="H45" t="s">
        <v>220</v>
      </c>
      <c r="I45">
        <v>263</v>
      </c>
      <c r="J45" t="s">
        <v>220</v>
      </c>
      <c r="K45">
        <v>0</v>
      </c>
      <c r="L45" s="143" t="s">
        <v>339</v>
      </c>
      <c r="N45" t="str">
        <f t="shared" si="0"/>
        <v>'134,263,0':'128,256,0'</v>
      </c>
    </row>
    <row r="46" spans="1:14" x14ac:dyDescent="0.25">
      <c r="A46" s="154">
        <v>128</v>
      </c>
      <c r="B46" s="154" t="s">
        <v>220</v>
      </c>
      <c r="C46" s="150">
        <v>256</v>
      </c>
      <c r="D46" s="159" t="s">
        <v>340</v>
      </c>
      <c r="E46" t="s">
        <v>273</v>
      </c>
      <c r="F46" s="143" t="s">
        <v>338</v>
      </c>
      <c r="G46">
        <v>135</v>
      </c>
      <c r="H46" t="s">
        <v>220</v>
      </c>
      <c r="I46">
        <v>260</v>
      </c>
      <c r="J46" t="s">
        <v>220</v>
      </c>
      <c r="K46">
        <v>0</v>
      </c>
      <c r="L46" s="143" t="s">
        <v>339</v>
      </c>
      <c r="N46" t="str">
        <f>CONCATENATE(F46,G46,H46,I46,J46,K46,L46,A46,B46,C46,D46)</f>
        <v>'135,260,0':'128,256,0'</v>
      </c>
    </row>
    <row r="47" spans="1:14" x14ac:dyDescent="0.25">
      <c r="A47" s="154">
        <v>128</v>
      </c>
      <c r="B47" s="154" t="s">
        <v>220</v>
      </c>
      <c r="C47" s="150">
        <v>256</v>
      </c>
      <c r="D47" s="159" t="s">
        <v>340</v>
      </c>
      <c r="E47" t="s">
        <v>274</v>
      </c>
      <c r="F47" s="143" t="s">
        <v>338</v>
      </c>
      <c r="G47">
        <v>135</v>
      </c>
      <c r="H47" t="s">
        <v>220</v>
      </c>
      <c r="I47">
        <v>262</v>
      </c>
      <c r="J47" t="s">
        <v>220</v>
      </c>
      <c r="K47">
        <v>0</v>
      </c>
      <c r="L47" s="143" t="s">
        <v>339</v>
      </c>
      <c r="N47" t="str">
        <f t="shared" ref="N47:N108" si="1">CONCATENATE(F47,G47,H47,I47,J47,K47,L47,A47,B47,C47,D47)</f>
        <v>'135,262,0':'128,256,0'</v>
      </c>
    </row>
    <row r="48" spans="1:14" x14ac:dyDescent="0.25">
      <c r="A48" s="154">
        <v>128</v>
      </c>
      <c r="B48" s="154" t="s">
        <v>220</v>
      </c>
      <c r="C48" s="150">
        <v>256</v>
      </c>
      <c r="D48" s="159" t="s">
        <v>340</v>
      </c>
      <c r="E48" t="s">
        <v>275</v>
      </c>
      <c r="F48" s="143" t="s">
        <v>338</v>
      </c>
      <c r="G48">
        <v>135</v>
      </c>
      <c r="H48" t="s">
        <v>220</v>
      </c>
      <c r="I48">
        <v>261</v>
      </c>
      <c r="J48" t="s">
        <v>220</v>
      </c>
      <c r="K48">
        <v>0</v>
      </c>
      <c r="L48" s="143" t="s">
        <v>339</v>
      </c>
      <c r="N48" t="str">
        <f t="shared" si="1"/>
        <v>'135,261,0':'128,256,0'</v>
      </c>
    </row>
    <row r="49" spans="1:14" x14ac:dyDescent="0.25">
      <c r="A49" s="155">
        <v>256</v>
      </c>
      <c r="B49" s="154" t="s">
        <v>220</v>
      </c>
      <c r="C49" s="156">
        <v>256</v>
      </c>
      <c r="D49" s="159" t="s">
        <v>340</v>
      </c>
      <c r="E49" s="160" t="s">
        <v>276</v>
      </c>
      <c r="F49" s="143" t="s">
        <v>338</v>
      </c>
      <c r="G49" s="160">
        <v>259</v>
      </c>
      <c r="H49" t="s">
        <v>220</v>
      </c>
      <c r="I49">
        <v>261</v>
      </c>
      <c r="J49" t="s">
        <v>220</v>
      </c>
      <c r="K49">
        <v>0</v>
      </c>
      <c r="L49" s="143" t="s">
        <v>339</v>
      </c>
      <c r="N49" t="str">
        <f t="shared" si="1"/>
        <v>'259,261,0':'256,256,0'</v>
      </c>
    </row>
    <row r="50" spans="1:14" x14ac:dyDescent="0.25">
      <c r="A50" s="155">
        <v>256</v>
      </c>
      <c r="B50" s="154" t="s">
        <v>220</v>
      </c>
      <c r="C50" s="156">
        <v>256</v>
      </c>
      <c r="D50" s="159" t="s">
        <v>340</v>
      </c>
      <c r="E50" s="161" t="s">
        <v>277</v>
      </c>
      <c r="F50" s="143" t="s">
        <v>338</v>
      </c>
      <c r="G50" s="161">
        <v>260</v>
      </c>
      <c r="H50" t="s">
        <v>220</v>
      </c>
      <c r="I50">
        <v>260</v>
      </c>
      <c r="J50" t="s">
        <v>220</v>
      </c>
      <c r="K50">
        <v>0</v>
      </c>
      <c r="L50" s="143" t="s">
        <v>339</v>
      </c>
      <c r="N50" t="str">
        <f t="shared" si="1"/>
        <v>'260,260,0':'256,256,0'</v>
      </c>
    </row>
    <row r="51" spans="1:14" x14ac:dyDescent="0.25">
      <c r="A51" s="155">
        <v>256</v>
      </c>
      <c r="B51" s="154" t="s">
        <v>220</v>
      </c>
      <c r="C51" s="156">
        <v>256</v>
      </c>
      <c r="D51" s="159" t="s">
        <v>340</v>
      </c>
      <c r="E51" t="s">
        <v>278</v>
      </c>
      <c r="F51" s="143" t="s">
        <v>338</v>
      </c>
      <c r="G51">
        <v>260</v>
      </c>
      <c r="H51" t="s">
        <v>220</v>
      </c>
      <c r="I51">
        <v>262</v>
      </c>
      <c r="J51" t="s">
        <v>220</v>
      </c>
      <c r="K51">
        <v>0</v>
      </c>
      <c r="L51" s="143" t="s">
        <v>339</v>
      </c>
      <c r="N51" t="str">
        <f t="shared" si="1"/>
        <v>'260,262,0':'256,256,0'</v>
      </c>
    </row>
    <row r="52" spans="1:14" x14ac:dyDescent="0.25">
      <c r="A52" s="155">
        <v>256</v>
      </c>
      <c r="B52" s="154" t="s">
        <v>220</v>
      </c>
      <c r="C52" s="156">
        <v>256</v>
      </c>
      <c r="D52" s="159" t="s">
        <v>340</v>
      </c>
      <c r="E52" t="s">
        <v>279</v>
      </c>
      <c r="F52" s="143" t="s">
        <v>338</v>
      </c>
      <c r="G52">
        <v>260</v>
      </c>
      <c r="H52" t="s">
        <v>220</v>
      </c>
      <c r="I52">
        <v>259</v>
      </c>
      <c r="J52" t="s">
        <v>220</v>
      </c>
      <c r="K52">
        <v>0</v>
      </c>
      <c r="L52" s="143" t="s">
        <v>339</v>
      </c>
      <c r="N52" t="str">
        <f t="shared" si="1"/>
        <v>'260,259,0':'256,256,0'</v>
      </c>
    </row>
    <row r="53" spans="1:14" x14ac:dyDescent="0.25">
      <c r="A53" s="155">
        <v>256</v>
      </c>
      <c r="B53" s="154" t="s">
        <v>220</v>
      </c>
      <c r="C53" s="156">
        <v>256</v>
      </c>
      <c r="D53" s="159" t="s">
        <v>340</v>
      </c>
      <c r="E53" t="s">
        <v>280</v>
      </c>
      <c r="F53" s="143" t="s">
        <v>338</v>
      </c>
      <c r="G53">
        <v>260</v>
      </c>
      <c r="H53" t="s">
        <v>220</v>
      </c>
      <c r="I53">
        <v>263</v>
      </c>
      <c r="J53" t="s">
        <v>220</v>
      </c>
      <c r="K53">
        <v>0</v>
      </c>
      <c r="L53" s="143" t="s">
        <v>339</v>
      </c>
      <c r="N53" t="str">
        <f t="shared" si="1"/>
        <v>'260,263,0':'256,256,0'</v>
      </c>
    </row>
    <row r="54" spans="1:14" x14ac:dyDescent="0.25">
      <c r="A54" s="155">
        <v>256</v>
      </c>
      <c r="B54" s="154" t="s">
        <v>220</v>
      </c>
      <c r="C54" s="156">
        <v>256</v>
      </c>
      <c r="D54" s="159" t="s">
        <v>340</v>
      </c>
      <c r="E54" t="s">
        <v>281</v>
      </c>
      <c r="F54" s="143" t="s">
        <v>338</v>
      </c>
      <c r="G54">
        <v>261</v>
      </c>
      <c r="H54" t="s">
        <v>220</v>
      </c>
      <c r="I54">
        <v>259</v>
      </c>
      <c r="J54" t="s">
        <v>220</v>
      </c>
      <c r="K54">
        <v>0</v>
      </c>
      <c r="L54" s="143" t="s">
        <v>339</v>
      </c>
      <c r="N54" t="str">
        <f t="shared" si="1"/>
        <v>'261,259,0':'256,256,0'</v>
      </c>
    </row>
    <row r="55" spans="1:14" x14ac:dyDescent="0.25">
      <c r="A55" s="155">
        <v>256</v>
      </c>
      <c r="B55" s="154" t="s">
        <v>220</v>
      </c>
      <c r="C55" s="156">
        <v>256</v>
      </c>
      <c r="D55" s="159" t="s">
        <v>340</v>
      </c>
      <c r="E55" t="s">
        <v>282</v>
      </c>
      <c r="F55" s="143" t="s">
        <v>338</v>
      </c>
      <c r="G55">
        <v>261</v>
      </c>
      <c r="H55" t="s">
        <v>220</v>
      </c>
      <c r="I55">
        <v>263</v>
      </c>
      <c r="J55" t="s">
        <v>220</v>
      </c>
      <c r="K55">
        <v>0</v>
      </c>
      <c r="L55" s="143" t="s">
        <v>339</v>
      </c>
      <c r="N55" t="str">
        <f t="shared" si="1"/>
        <v>'261,263,0':'256,256,0'</v>
      </c>
    </row>
    <row r="56" spans="1:14" x14ac:dyDescent="0.25">
      <c r="A56" s="155">
        <v>256</v>
      </c>
      <c r="B56" s="154" t="s">
        <v>220</v>
      </c>
      <c r="C56" s="156">
        <v>256</v>
      </c>
      <c r="D56" s="159" t="s">
        <v>340</v>
      </c>
      <c r="E56" t="s">
        <v>283</v>
      </c>
      <c r="F56" s="143" t="s">
        <v>338</v>
      </c>
      <c r="G56">
        <v>262</v>
      </c>
      <c r="H56" t="s">
        <v>220</v>
      </c>
      <c r="I56">
        <v>259</v>
      </c>
      <c r="J56" t="s">
        <v>220</v>
      </c>
      <c r="K56">
        <v>0</v>
      </c>
      <c r="L56" s="143" t="s">
        <v>339</v>
      </c>
      <c r="N56" t="str">
        <f t="shared" si="1"/>
        <v>'262,259,0':'256,256,0'</v>
      </c>
    </row>
    <row r="57" spans="1:14" x14ac:dyDescent="0.25">
      <c r="A57" s="155">
        <v>256</v>
      </c>
      <c r="B57" s="154" t="s">
        <v>220</v>
      </c>
      <c r="C57" s="156">
        <v>256</v>
      </c>
      <c r="D57" s="159" t="s">
        <v>340</v>
      </c>
      <c r="E57" t="s">
        <v>284</v>
      </c>
      <c r="F57" s="143" t="s">
        <v>338</v>
      </c>
      <c r="G57">
        <v>262</v>
      </c>
      <c r="H57" t="s">
        <v>220</v>
      </c>
      <c r="I57">
        <v>263</v>
      </c>
      <c r="J57" t="s">
        <v>220</v>
      </c>
      <c r="K57">
        <v>0</v>
      </c>
      <c r="L57" s="143" t="s">
        <v>339</v>
      </c>
      <c r="N57" t="str">
        <f t="shared" si="1"/>
        <v>'262,263,0':'256,256,0'</v>
      </c>
    </row>
    <row r="58" spans="1:14" x14ac:dyDescent="0.25">
      <c r="A58" s="155">
        <v>256</v>
      </c>
      <c r="B58" s="154" t="s">
        <v>220</v>
      </c>
      <c r="C58" s="156">
        <v>256</v>
      </c>
      <c r="D58" s="159" t="s">
        <v>340</v>
      </c>
      <c r="E58" t="s">
        <v>285</v>
      </c>
      <c r="F58" s="143" t="s">
        <v>338</v>
      </c>
      <c r="G58">
        <v>263</v>
      </c>
      <c r="H58" t="s">
        <v>220</v>
      </c>
      <c r="I58">
        <v>260</v>
      </c>
      <c r="J58" t="s">
        <v>220</v>
      </c>
      <c r="K58">
        <v>0</v>
      </c>
      <c r="L58" s="143" t="s">
        <v>339</v>
      </c>
      <c r="N58" t="str">
        <f t="shared" si="1"/>
        <v>'263,260,0':'256,256,0'</v>
      </c>
    </row>
    <row r="59" spans="1:14" x14ac:dyDescent="0.25">
      <c r="A59" s="155">
        <v>256</v>
      </c>
      <c r="B59" s="154" t="s">
        <v>220</v>
      </c>
      <c r="C59" s="156">
        <v>256</v>
      </c>
      <c r="D59" s="159" t="s">
        <v>340</v>
      </c>
      <c r="E59" t="s">
        <v>286</v>
      </c>
      <c r="F59" s="143" t="s">
        <v>338</v>
      </c>
      <c r="G59">
        <v>263</v>
      </c>
      <c r="H59" t="s">
        <v>220</v>
      </c>
      <c r="I59">
        <v>262</v>
      </c>
      <c r="J59" t="s">
        <v>220</v>
      </c>
      <c r="K59">
        <v>0</v>
      </c>
      <c r="L59" s="143" t="s">
        <v>339</v>
      </c>
      <c r="N59" t="str">
        <f t="shared" si="1"/>
        <v>'263,262,0':'256,256,0'</v>
      </c>
    </row>
    <row r="60" spans="1:14" x14ac:dyDescent="0.25">
      <c r="A60" s="155">
        <v>256</v>
      </c>
      <c r="B60" s="154" t="s">
        <v>220</v>
      </c>
      <c r="C60" s="156">
        <v>256</v>
      </c>
      <c r="D60" s="159" t="s">
        <v>340</v>
      </c>
      <c r="E60" t="s">
        <v>287</v>
      </c>
      <c r="F60" s="143" t="s">
        <v>338</v>
      </c>
      <c r="G60">
        <v>263</v>
      </c>
      <c r="H60" t="s">
        <v>220</v>
      </c>
      <c r="I60">
        <v>261</v>
      </c>
      <c r="J60" t="s">
        <v>220</v>
      </c>
      <c r="K60">
        <v>0</v>
      </c>
      <c r="L60" s="143" t="s">
        <v>339</v>
      </c>
      <c r="N60" t="str">
        <f t="shared" si="1"/>
        <v>'263,261,0':'256,256,0'</v>
      </c>
    </row>
    <row r="61" spans="1:14" x14ac:dyDescent="0.25">
      <c r="A61" s="154">
        <v>384</v>
      </c>
      <c r="B61" s="154" t="s">
        <v>220</v>
      </c>
      <c r="C61" s="150">
        <v>256</v>
      </c>
      <c r="D61" s="159" t="s">
        <v>340</v>
      </c>
      <c r="E61" s="160" t="s">
        <v>288</v>
      </c>
      <c r="F61" s="143" t="s">
        <v>338</v>
      </c>
      <c r="G61" s="160">
        <v>387</v>
      </c>
      <c r="H61" t="s">
        <v>220</v>
      </c>
      <c r="I61">
        <v>261</v>
      </c>
      <c r="J61" t="s">
        <v>220</v>
      </c>
      <c r="K61">
        <v>0</v>
      </c>
      <c r="L61" s="143" t="s">
        <v>339</v>
      </c>
      <c r="N61" t="str">
        <f t="shared" si="1"/>
        <v>'387,261,0':'384,256,0'</v>
      </c>
    </row>
    <row r="62" spans="1:14" x14ac:dyDescent="0.25">
      <c r="A62" s="154">
        <v>384</v>
      </c>
      <c r="B62" s="154" t="s">
        <v>220</v>
      </c>
      <c r="C62" s="150">
        <v>256</v>
      </c>
      <c r="D62" s="159" t="s">
        <v>340</v>
      </c>
      <c r="E62" s="161" t="s">
        <v>289</v>
      </c>
      <c r="F62" s="143" t="s">
        <v>338</v>
      </c>
      <c r="G62" s="161">
        <v>388</v>
      </c>
      <c r="H62" t="s">
        <v>220</v>
      </c>
      <c r="I62">
        <v>260</v>
      </c>
      <c r="J62" t="s">
        <v>220</v>
      </c>
      <c r="K62">
        <v>0</v>
      </c>
      <c r="L62" s="143" t="s">
        <v>339</v>
      </c>
      <c r="N62" t="str">
        <f t="shared" si="1"/>
        <v>'388,260,0':'384,256,0'</v>
      </c>
    </row>
    <row r="63" spans="1:14" x14ac:dyDescent="0.25">
      <c r="A63" s="154">
        <v>384</v>
      </c>
      <c r="B63" s="154" t="s">
        <v>220</v>
      </c>
      <c r="C63" s="150">
        <v>256</v>
      </c>
      <c r="D63" s="159" t="s">
        <v>340</v>
      </c>
      <c r="E63" t="s">
        <v>290</v>
      </c>
      <c r="F63" s="143" t="s">
        <v>338</v>
      </c>
      <c r="G63">
        <v>388</v>
      </c>
      <c r="H63" t="s">
        <v>220</v>
      </c>
      <c r="I63">
        <v>262</v>
      </c>
      <c r="J63" t="s">
        <v>220</v>
      </c>
      <c r="K63">
        <v>0</v>
      </c>
      <c r="L63" s="143" t="s">
        <v>339</v>
      </c>
      <c r="N63" t="str">
        <f t="shared" si="1"/>
        <v>'388,262,0':'384,256,0'</v>
      </c>
    </row>
    <row r="64" spans="1:14" x14ac:dyDescent="0.25">
      <c r="A64" s="154">
        <v>384</v>
      </c>
      <c r="B64" s="154" t="s">
        <v>220</v>
      </c>
      <c r="C64" s="150">
        <v>256</v>
      </c>
      <c r="D64" s="159" t="s">
        <v>340</v>
      </c>
      <c r="E64" t="s">
        <v>291</v>
      </c>
      <c r="F64" s="143" t="s">
        <v>338</v>
      </c>
      <c r="G64">
        <v>388</v>
      </c>
      <c r="H64" t="s">
        <v>220</v>
      </c>
      <c r="I64">
        <v>259</v>
      </c>
      <c r="J64" t="s">
        <v>220</v>
      </c>
      <c r="K64">
        <v>0</v>
      </c>
      <c r="L64" s="143" t="s">
        <v>339</v>
      </c>
      <c r="N64" t="str">
        <f t="shared" si="1"/>
        <v>'388,259,0':'384,256,0'</v>
      </c>
    </row>
    <row r="65" spans="1:14" x14ac:dyDescent="0.25">
      <c r="A65" s="154">
        <v>384</v>
      </c>
      <c r="B65" s="154" t="s">
        <v>220</v>
      </c>
      <c r="C65" s="150">
        <v>256</v>
      </c>
      <c r="D65" s="159" t="s">
        <v>340</v>
      </c>
      <c r="E65" t="s">
        <v>292</v>
      </c>
      <c r="F65" s="143" t="s">
        <v>338</v>
      </c>
      <c r="G65">
        <v>388</v>
      </c>
      <c r="H65" t="s">
        <v>220</v>
      </c>
      <c r="I65">
        <v>263</v>
      </c>
      <c r="J65" t="s">
        <v>220</v>
      </c>
      <c r="K65">
        <v>0</v>
      </c>
      <c r="L65" s="143" t="s">
        <v>339</v>
      </c>
      <c r="N65" t="str">
        <f t="shared" si="1"/>
        <v>'388,263,0':'384,256,0'</v>
      </c>
    </row>
    <row r="66" spans="1:14" x14ac:dyDescent="0.25">
      <c r="A66" s="154">
        <v>384</v>
      </c>
      <c r="B66" s="154" t="s">
        <v>220</v>
      </c>
      <c r="C66" s="150">
        <v>256</v>
      </c>
      <c r="D66" s="159" t="s">
        <v>340</v>
      </c>
      <c r="E66" t="s">
        <v>293</v>
      </c>
      <c r="F66" s="143" t="s">
        <v>338</v>
      </c>
      <c r="G66">
        <v>389</v>
      </c>
      <c r="H66" t="s">
        <v>220</v>
      </c>
      <c r="I66">
        <v>259</v>
      </c>
      <c r="J66" t="s">
        <v>220</v>
      </c>
      <c r="K66">
        <v>0</v>
      </c>
      <c r="L66" s="143" t="s">
        <v>339</v>
      </c>
      <c r="N66" t="str">
        <f t="shared" si="1"/>
        <v>'389,259,0':'384,256,0'</v>
      </c>
    </row>
    <row r="67" spans="1:14" x14ac:dyDescent="0.25">
      <c r="A67" s="154">
        <v>384</v>
      </c>
      <c r="B67" s="154" t="s">
        <v>220</v>
      </c>
      <c r="C67" s="150">
        <v>256</v>
      </c>
      <c r="D67" s="159" t="s">
        <v>340</v>
      </c>
      <c r="E67" t="s">
        <v>294</v>
      </c>
      <c r="F67" s="143" t="s">
        <v>338</v>
      </c>
      <c r="G67">
        <v>389</v>
      </c>
      <c r="H67" t="s">
        <v>220</v>
      </c>
      <c r="I67">
        <v>263</v>
      </c>
      <c r="J67" t="s">
        <v>220</v>
      </c>
      <c r="K67">
        <v>0</v>
      </c>
      <c r="L67" s="143" t="s">
        <v>339</v>
      </c>
      <c r="N67" t="str">
        <f t="shared" si="1"/>
        <v>'389,263,0':'384,256,0'</v>
      </c>
    </row>
    <row r="68" spans="1:14" x14ac:dyDescent="0.25">
      <c r="A68" s="154">
        <v>384</v>
      </c>
      <c r="B68" s="154" t="s">
        <v>220</v>
      </c>
      <c r="C68" s="150">
        <v>256</v>
      </c>
      <c r="D68" s="159" t="s">
        <v>340</v>
      </c>
      <c r="E68" t="s">
        <v>295</v>
      </c>
      <c r="F68" s="143" t="s">
        <v>338</v>
      </c>
      <c r="G68">
        <v>390</v>
      </c>
      <c r="H68" t="s">
        <v>220</v>
      </c>
      <c r="I68">
        <v>259</v>
      </c>
      <c r="J68" t="s">
        <v>220</v>
      </c>
      <c r="K68">
        <v>0</v>
      </c>
      <c r="L68" s="143" t="s">
        <v>339</v>
      </c>
      <c r="N68" t="str">
        <f t="shared" si="1"/>
        <v>'390,259,0':'384,256,0'</v>
      </c>
    </row>
    <row r="69" spans="1:14" x14ac:dyDescent="0.25">
      <c r="A69" s="154">
        <v>384</v>
      </c>
      <c r="B69" s="154" t="s">
        <v>220</v>
      </c>
      <c r="C69" s="150">
        <v>256</v>
      </c>
      <c r="D69" s="159" t="s">
        <v>340</v>
      </c>
      <c r="E69" t="s">
        <v>296</v>
      </c>
      <c r="F69" s="143" t="s">
        <v>338</v>
      </c>
      <c r="G69">
        <v>390</v>
      </c>
      <c r="H69" t="s">
        <v>220</v>
      </c>
      <c r="I69">
        <v>263</v>
      </c>
      <c r="J69" t="s">
        <v>220</v>
      </c>
      <c r="K69">
        <v>0</v>
      </c>
      <c r="L69" s="143" t="s">
        <v>339</v>
      </c>
      <c r="N69" t="str">
        <f t="shared" si="1"/>
        <v>'390,263,0':'384,256,0'</v>
      </c>
    </row>
    <row r="70" spans="1:14" x14ac:dyDescent="0.25">
      <c r="A70" s="154">
        <v>384</v>
      </c>
      <c r="B70" s="154" t="s">
        <v>220</v>
      </c>
      <c r="C70" s="150">
        <v>256</v>
      </c>
      <c r="D70" s="159" t="s">
        <v>340</v>
      </c>
      <c r="E70" t="s">
        <v>297</v>
      </c>
      <c r="F70" s="143" t="s">
        <v>338</v>
      </c>
      <c r="G70">
        <v>391</v>
      </c>
      <c r="H70" t="s">
        <v>220</v>
      </c>
      <c r="I70">
        <v>260</v>
      </c>
      <c r="J70" t="s">
        <v>220</v>
      </c>
      <c r="K70">
        <v>0</v>
      </c>
      <c r="L70" s="143" t="s">
        <v>339</v>
      </c>
      <c r="N70" t="str">
        <f t="shared" si="1"/>
        <v>'391,260,0':'384,256,0'</v>
      </c>
    </row>
    <row r="71" spans="1:14" x14ac:dyDescent="0.25">
      <c r="A71" s="154">
        <v>384</v>
      </c>
      <c r="B71" s="154" t="s">
        <v>220</v>
      </c>
      <c r="C71" s="150">
        <v>256</v>
      </c>
      <c r="D71" s="159" t="s">
        <v>340</v>
      </c>
      <c r="E71" t="s">
        <v>298</v>
      </c>
      <c r="F71" s="143" t="s">
        <v>338</v>
      </c>
      <c r="G71">
        <v>391</v>
      </c>
      <c r="H71" t="s">
        <v>220</v>
      </c>
      <c r="I71">
        <v>262</v>
      </c>
      <c r="J71" t="s">
        <v>220</v>
      </c>
      <c r="K71">
        <v>0</v>
      </c>
      <c r="L71" s="143" t="s">
        <v>339</v>
      </c>
      <c r="N71" t="str">
        <f t="shared" si="1"/>
        <v>'391,262,0':'384,256,0'</v>
      </c>
    </row>
    <row r="72" spans="1:14" x14ac:dyDescent="0.25">
      <c r="A72" s="154">
        <v>384</v>
      </c>
      <c r="B72" s="154" t="s">
        <v>220</v>
      </c>
      <c r="C72" s="150">
        <v>256</v>
      </c>
      <c r="D72" s="159" t="s">
        <v>340</v>
      </c>
      <c r="E72" t="s">
        <v>299</v>
      </c>
      <c r="F72" s="143" t="s">
        <v>338</v>
      </c>
      <c r="G72">
        <v>391</v>
      </c>
      <c r="H72" t="s">
        <v>220</v>
      </c>
      <c r="I72">
        <v>261</v>
      </c>
      <c r="J72" t="s">
        <v>220</v>
      </c>
      <c r="K72">
        <v>0</v>
      </c>
      <c r="L72" s="143" t="s">
        <v>339</v>
      </c>
      <c r="N72" t="str">
        <f t="shared" si="1"/>
        <v>'391,261,0':'384,256,0'</v>
      </c>
    </row>
    <row r="73" spans="1:14" x14ac:dyDescent="0.25">
      <c r="A73" s="150">
        <v>128</v>
      </c>
      <c r="B73" s="154" t="s">
        <v>220</v>
      </c>
      <c r="C73" s="157">
        <v>384</v>
      </c>
      <c r="D73" s="159" t="s">
        <v>340</v>
      </c>
      <c r="E73" s="160" t="s">
        <v>300</v>
      </c>
      <c r="F73" s="143" t="s">
        <v>338</v>
      </c>
      <c r="G73" s="160">
        <v>131</v>
      </c>
      <c r="H73" t="s">
        <v>220</v>
      </c>
      <c r="I73">
        <v>389</v>
      </c>
      <c r="J73" t="s">
        <v>220</v>
      </c>
      <c r="K73">
        <v>0</v>
      </c>
      <c r="L73" s="143" t="s">
        <v>339</v>
      </c>
      <c r="N73" t="str">
        <f t="shared" si="1"/>
        <v>'131,389,0':'128,384,0'</v>
      </c>
    </row>
    <row r="74" spans="1:14" x14ac:dyDescent="0.25">
      <c r="A74" s="150">
        <v>128</v>
      </c>
      <c r="B74" s="154" t="s">
        <v>220</v>
      </c>
      <c r="C74" s="157">
        <v>384</v>
      </c>
      <c r="D74" s="159" t="s">
        <v>340</v>
      </c>
      <c r="E74" s="161" t="s">
        <v>301</v>
      </c>
      <c r="F74" s="143" t="s">
        <v>338</v>
      </c>
      <c r="G74" s="161">
        <v>132</v>
      </c>
      <c r="H74" t="s">
        <v>220</v>
      </c>
      <c r="I74">
        <v>388</v>
      </c>
      <c r="J74" t="s">
        <v>220</v>
      </c>
      <c r="K74">
        <v>0</v>
      </c>
      <c r="L74" s="143" t="s">
        <v>339</v>
      </c>
      <c r="N74" t="str">
        <f t="shared" si="1"/>
        <v>'132,388,0':'128,384,0'</v>
      </c>
    </row>
    <row r="75" spans="1:14" x14ac:dyDescent="0.25">
      <c r="A75" s="150">
        <v>128</v>
      </c>
      <c r="B75" s="154" t="s">
        <v>220</v>
      </c>
      <c r="C75" s="157">
        <v>384</v>
      </c>
      <c r="D75" s="159" t="s">
        <v>340</v>
      </c>
      <c r="E75" t="s">
        <v>302</v>
      </c>
      <c r="F75" s="143" t="s">
        <v>338</v>
      </c>
      <c r="G75">
        <v>132</v>
      </c>
      <c r="H75" t="s">
        <v>220</v>
      </c>
      <c r="I75">
        <v>390</v>
      </c>
      <c r="J75" t="s">
        <v>220</v>
      </c>
      <c r="K75">
        <v>0</v>
      </c>
      <c r="L75" s="143" t="s">
        <v>339</v>
      </c>
      <c r="N75" t="str">
        <f t="shared" si="1"/>
        <v>'132,390,0':'128,384,0'</v>
      </c>
    </row>
    <row r="76" spans="1:14" x14ac:dyDescent="0.25">
      <c r="A76" s="150">
        <v>128</v>
      </c>
      <c r="B76" s="154" t="s">
        <v>220</v>
      </c>
      <c r="C76" s="157">
        <v>384</v>
      </c>
      <c r="D76" s="159" t="s">
        <v>340</v>
      </c>
      <c r="E76" t="s">
        <v>303</v>
      </c>
      <c r="F76" s="143" t="s">
        <v>338</v>
      </c>
      <c r="G76">
        <v>132</v>
      </c>
      <c r="H76" t="s">
        <v>220</v>
      </c>
      <c r="I76">
        <v>387</v>
      </c>
      <c r="J76" t="s">
        <v>220</v>
      </c>
      <c r="K76">
        <v>0</v>
      </c>
      <c r="L76" s="143" t="s">
        <v>339</v>
      </c>
      <c r="N76" t="str">
        <f t="shared" si="1"/>
        <v>'132,387,0':'128,384,0'</v>
      </c>
    </row>
    <row r="77" spans="1:14" x14ac:dyDescent="0.25">
      <c r="A77" s="150">
        <v>128</v>
      </c>
      <c r="B77" s="154" t="s">
        <v>220</v>
      </c>
      <c r="C77" s="157">
        <v>384</v>
      </c>
      <c r="D77" s="159" t="s">
        <v>340</v>
      </c>
      <c r="E77" t="s">
        <v>304</v>
      </c>
      <c r="F77" s="143" t="s">
        <v>338</v>
      </c>
      <c r="G77">
        <v>132</v>
      </c>
      <c r="H77" t="s">
        <v>220</v>
      </c>
      <c r="I77">
        <v>391</v>
      </c>
      <c r="J77" t="s">
        <v>220</v>
      </c>
      <c r="K77">
        <v>0</v>
      </c>
      <c r="L77" s="143" t="s">
        <v>339</v>
      </c>
      <c r="N77" t="str">
        <f t="shared" si="1"/>
        <v>'132,391,0':'128,384,0'</v>
      </c>
    </row>
    <row r="78" spans="1:14" x14ac:dyDescent="0.25">
      <c r="A78" s="150">
        <v>128</v>
      </c>
      <c r="B78" s="154" t="s">
        <v>220</v>
      </c>
      <c r="C78" s="157">
        <v>384</v>
      </c>
      <c r="D78" s="159" t="s">
        <v>340</v>
      </c>
      <c r="E78" t="s">
        <v>305</v>
      </c>
      <c r="F78" s="143" t="s">
        <v>338</v>
      </c>
      <c r="G78">
        <v>133</v>
      </c>
      <c r="H78" t="s">
        <v>220</v>
      </c>
      <c r="I78">
        <v>387</v>
      </c>
      <c r="J78" t="s">
        <v>220</v>
      </c>
      <c r="K78">
        <v>0</v>
      </c>
      <c r="L78" s="143" t="s">
        <v>339</v>
      </c>
      <c r="N78" t="str">
        <f t="shared" si="1"/>
        <v>'133,387,0':'128,384,0'</v>
      </c>
    </row>
    <row r="79" spans="1:14" x14ac:dyDescent="0.25">
      <c r="A79" s="150">
        <v>128</v>
      </c>
      <c r="B79" s="154" t="s">
        <v>220</v>
      </c>
      <c r="C79" s="157">
        <v>384</v>
      </c>
      <c r="D79" s="159" t="s">
        <v>340</v>
      </c>
      <c r="E79" t="s">
        <v>306</v>
      </c>
      <c r="F79" s="143" t="s">
        <v>338</v>
      </c>
      <c r="G79">
        <v>133</v>
      </c>
      <c r="H79" t="s">
        <v>220</v>
      </c>
      <c r="I79">
        <v>391</v>
      </c>
      <c r="J79" t="s">
        <v>220</v>
      </c>
      <c r="K79">
        <v>0</v>
      </c>
      <c r="L79" s="143" t="s">
        <v>339</v>
      </c>
      <c r="N79" t="str">
        <f t="shared" si="1"/>
        <v>'133,391,0':'128,384,0'</v>
      </c>
    </row>
    <row r="80" spans="1:14" x14ac:dyDescent="0.25">
      <c r="A80" s="150">
        <v>128</v>
      </c>
      <c r="B80" s="154" t="s">
        <v>220</v>
      </c>
      <c r="C80" s="157">
        <v>384</v>
      </c>
      <c r="D80" s="159" t="s">
        <v>340</v>
      </c>
      <c r="E80" t="s">
        <v>307</v>
      </c>
      <c r="F80" s="143" t="s">
        <v>338</v>
      </c>
      <c r="G80">
        <v>134</v>
      </c>
      <c r="H80" t="s">
        <v>220</v>
      </c>
      <c r="I80">
        <v>387</v>
      </c>
      <c r="J80" t="s">
        <v>220</v>
      </c>
      <c r="K80">
        <v>0</v>
      </c>
      <c r="L80" s="143" t="s">
        <v>339</v>
      </c>
      <c r="N80" t="str">
        <f t="shared" si="1"/>
        <v>'134,387,0':'128,384,0'</v>
      </c>
    </row>
    <row r="81" spans="1:14" x14ac:dyDescent="0.25">
      <c r="A81" s="150">
        <v>128</v>
      </c>
      <c r="B81" s="154" t="s">
        <v>220</v>
      </c>
      <c r="C81" s="157">
        <v>384</v>
      </c>
      <c r="D81" s="159" t="s">
        <v>340</v>
      </c>
      <c r="E81" t="s">
        <v>308</v>
      </c>
      <c r="F81" s="143" t="s">
        <v>338</v>
      </c>
      <c r="G81">
        <v>134</v>
      </c>
      <c r="H81" t="s">
        <v>220</v>
      </c>
      <c r="I81">
        <v>391</v>
      </c>
      <c r="J81" t="s">
        <v>220</v>
      </c>
      <c r="K81">
        <v>0</v>
      </c>
      <c r="L81" s="143" t="s">
        <v>339</v>
      </c>
      <c r="N81" t="str">
        <f t="shared" si="1"/>
        <v>'134,391,0':'128,384,0'</v>
      </c>
    </row>
    <row r="82" spans="1:14" x14ac:dyDescent="0.25">
      <c r="A82" s="150">
        <v>128</v>
      </c>
      <c r="B82" s="154" t="s">
        <v>220</v>
      </c>
      <c r="C82" s="157">
        <v>384</v>
      </c>
      <c r="D82" s="159" t="s">
        <v>340</v>
      </c>
      <c r="E82" t="s">
        <v>309</v>
      </c>
      <c r="F82" s="143" t="s">
        <v>338</v>
      </c>
      <c r="G82">
        <v>135</v>
      </c>
      <c r="H82" t="s">
        <v>220</v>
      </c>
      <c r="I82">
        <v>388</v>
      </c>
      <c r="J82" t="s">
        <v>220</v>
      </c>
      <c r="K82">
        <v>0</v>
      </c>
      <c r="L82" s="143" t="s">
        <v>339</v>
      </c>
      <c r="N82" t="str">
        <f t="shared" si="1"/>
        <v>'135,388,0':'128,384,0'</v>
      </c>
    </row>
    <row r="83" spans="1:14" x14ac:dyDescent="0.25">
      <c r="A83" s="150">
        <v>128</v>
      </c>
      <c r="B83" s="154" t="s">
        <v>220</v>
      </c>
      <c r="C83" s="157">
        <v>384</v>
      </c>
      <c r="D83" s="159" t="s">
        <v>340</v>
      </c>
      <c r="E83" t="s">
        <v>310</v>
      </c>
      <c r="F83" s="143" t="s">
        <v>338</v>
      </c>
      <c r="G83">
        <v>135</v>
      </c>
      <c r="H83" t="s">
        <v>220</v>
      </c>
      <c r="I83">
        <v>390</v>
      </c>
      <c r="J83" t="s">
        <v>220</v>
      </c>
      <c r="K83">
        <v>0</v>
      </c>
      <c r="L83" s="143" t="s">
        <v>339</v>
      </c>
      <c r="N83" t="str">
        <f t="shared" si="1"/>
        <v>'135,390,0':'128,384,0'</v>
      </c>
    </row>
    <row r="84" spans="1:14" x14ac:dyDescent="0.25">
      <c r="A84" s="150">
        <v>128</v>
      </c>
      <c r="B84" s="154" t="s">
        <v>220</v>
      </c>
      <c r="C84" s="157">
        <v>384</v>
      </c>
      <c r="D84" s="159" t="s">
        <v>340</v>
      </c>
      <c r="E84" t="s">
        <v>311</v>
      </c>
      <c r="F84" s="143" t="s">
        <v>338</v>
      </c>
      <c r="G84">
        <v>135</v>
      </c>
      <c r="H84" t="s">
        <v>220</v>
      </c>
      <c r="I84">
        <v>389</v>
      </c>
      <c r="J84" t="s">
        <v>220</v>
      </c>
      <c r="K84">
        <v>0</v>
      </c>
      <c r="L84" s="143" t="s">
        <v>339</v>
      </c>
      <c r="N84" t="str">
        <f t="shared" si="1"/>
        <v>'135,389,0':'128,384,0'</v>
      </c>
    </row>
    <row r="85" spans="1:14" x14ac:dyDescent="0.25">
      <c r="A85" s="158">
        <v>256</v>
      </c>
      <c r="B85" s="154" t="s">
        <v>220</v>
      </c>
      <c r="C85" s="152">
        <v>448</v>
      </c>
      <c r="D85" s="159" t="s">
        <v>340</v>
      </c>
      <c r="E85" s="160" t="s">
        <v>312</v>
      </c>
      <c r="F85" s="143" t="s">
        <v>338</v>
      </c>
      <c r="G85" s="160">
        <v>259</v>
      </c>
      <c r="H85" t="s">
        <v>220</v>
      </c>
      <c r="I85">
        <v>453</v>
      </c>
      <c r="J85" t="s">
        <v>220</v>
      </c>
      <c r="K85">
        <v>0</v>
      </c>
      <c r="L85" s="143" t="s">
        <v>339</v>
      </c>
      <c r="N85" t="str">
        <f t="shared" si="1"/>
        <v>'259,453,0':'256,448,0'</v>
      </c>
    </row>
    <row r="86" spans="1:14" x14ac:dyDescent="0.25">
      <c r="A86" s="158">
        <v>256</v>
      </c>
      <c r="B86" s="154" t="s">
        <v>220</v>
      </c>
      <c r="C86" s="152">
        <v>448</v>
      </c>
      <c r="D86" s="159" t="s">
        <v>340</v>
      </c>
      <c r="E86" s="161" t="s">
        <v>313</v>
      </c>
      <c r="F86" s="143" t="s">
        <v>338</v>
      </c>
      <c r="G86" s="161">
        <v>260</v>
      </c>
      <c r="H86" t="s">
        <v>220</v>
      </c>
      <c r="I86">
        <v>452</v>
      </c>
      <c r="J86" t="s">
        <v>220</v>
      </c>
      <c r="K86">
        <v>0</v>
      </c>
      <c r="L86" s="143" t="s">
        <v>339</v>
      </c>
      <c r="N86" t="str">
        <f t="shared" si="1"/>
        <v>'260,452,0':'256,448,0'</v>
      </c>
    </row>
    <row r="87" spans="1:14" x14ac:dyDescent="0.25">
      <c r="A87" s="158">
        <v>256</v>
      </c>
      <c r="B87" s="154" t="s">
        <v>220</v>
      </c>
      <c r="C87" s="152">
        <v>448</v>
      </c>
      <c r="D87" s="159" t="s">
        <v>340</v>
      </c>
      <c r="E87" t="s">
        <v>314</v>
      </c>
      <c r="F87" s="143" t="s">
        <v>338</v>
      </c>
      <c r="G87">
        <v>260</v>
      </c>
      <c r="H87" t="s">
        <v>220</v>
      </c>
      <c r="I87">
        <v>454</v>
      </c>
      <c r="J87" t="s">
        <v>220</v>
      </c>
      <c r="K87">
        <v>0</v>
      </c>
      <c r="L87" s="143" t="s">
        <v>339</v>
      </c>
      <c r="N87" t="str">
        <f t="shared" si="1"/>
        <v>'260,454,0':'256,448,0'</v>
      </c>
    </row>
    <row r="88" spans="1:14" x14ac:dyDescent="0.25">
      <c r="A88" s="158">
        <v>256</v>
      </c>
      <c r="B88" s="154" t="s">
        <v>220</v>
      </c>
      <c r="C88" s="152">
        <v>448</v>
      </c>
      <c r="D88" s="159" t="s">
        <v>340</v>
      </c>
      <c r="E88" t="s">
        <v>315</v>
      </c>
      <c r="F88" s="143" t="s">
        <v>338</v>
      </c>
      <c r="G88">
        <v>260</v>
      </c>
      <c r="H88" t="s">
        <v>220</v>
      </c>
      <c r="I88">
        <v>451</v>
      </c>
      <c r="J88" t="s">
        <v>220</v>
      </c>
      <c r="K88">
        <v>0</v>
      </c>
      <c r="L88" s="143" t="s">
        <v>339</v>
      </c>
      <c r="N88" t="str">
        <f t="shared" si="1"/>
        <v>'260,451,0':'256,448,0'</v>
      </c>
    </row>
    <row r="89" spans="1:14" x14ac:dyDescent="0.25">
      <c r="A89" s="158">
        <v>256</v>
      </c>
      <c r="B89" s="154" t="s">
        <v>220</v>
      </c>
      <c r="C89" s="152">
        <v>448</v>
      </c>
      <c r="D89" s="159" t="s">
        <v>340</v>
      </c>
      <c r="E89" t="s">
        <v>316</v>
      </c>
      <c r="F89" s="143" t="s">
        <v>338</v>
      </c>
      <c r="G89">
        <v>260</v>
      </c>
      <c r="H89" t="s">
        <v>220</v>
      </c>
      <c r="I89">
        <v>455</v>
      </c>
      <c r="J89" t="s">
        <v>220</v>
      </c>
      <c r="K89">
        <v>0</v>
      </c>
      <c r="L89" s="143" t="s">
        <v>339</v>
      </c>
      <c r="N89" t="str">
        <f t="shared" si="1"/>
        <v>'260,455,0':'256,448,0'</v>
      </c>
    </row>
    <row r="90" spans="1:14" x14ac:dyDescent="0.25">
      <c r="A90" s="158">
        <v>256</v>
      </c>
      <c r="B90" s="154" t="s">
        <v>220</v>
      </c>
      <c r="C90" s="152">
        <v>448</v>
      </c>
      <c r="D90" s="159" t="s">
        <v>340</v>
      </c>
      <c r="E90" t="s">
        <v>317</v>
      </c>
      <c r="F90" s="143" t="s">
        <v>338</v>
      </c>
      <c r="G90">
        <v>261</v>
      </c>
      <c r="H90" t="s">
        <v>220</v>
      </c>
      <c r="I90">
        <v>451</v>
      </c>
      <c r="J90" t="s">
        <v>220</v>
      </c>
      <c r="K90">
        <v>0</v>
      </c>
      <c r="L90" s="143" t="s">
        <v>339</v>
      </c>
      <c r="N90" t="str">
        <f t="shared" si="1"/>
        <v>'261,451,0':'256,448,0'</v>
      </c>
    </row>
    <row r="91" spans="1:14" x14ac:dyDescent="0.25">
      <c r="A91" s="158">
        <v>256</v>
      </c>
      <c r="B91" s="154" t="s">
        <v>220</v>
      </c>
      <c r="C91" s="152">
        <v>448</v>
      </c>
      <c r="D91" s="159" t="s">
        <v>340</v>
      </c>
      <c r="E91" t="s">
        <v>318</v>
      </c>
      <c r="F91" s="143" t="s">
        <v>338</v>
      </c>
      <c r="G91">
        <v>261</v>
      </c>
      <c r="H91" t="s">
        <v>220</v>
      </c>
      <c r="I91">
        <v>455</v>
      </c>
      <c r="J91" t="s">
        <v>220</v>
      </c>
      <c r="K91">
        <v>0</v>
      </c>
      <c r="L91" s="143" t="s">
        <v>339</v>
      </c>
      <c r="N91" t="str">
        <f t="shared" si="1"/>
        <v>'261,455,0':'256,448,0'</v>
      </c>
    </row>
    <row r="92" spans="1:14" x14ac:dyDescent="0.25">
      <c r="A92" s="158">
        <v>256</v>
      </c>
      <c r="B92" s="154" t="s">
        <v>220</v>
      </c>
      <c r="C92" s="152">
        <v>448</v>
      </c>
      <c r="D92" s="159" t="s">
        <v>340</v>
      </c>
      <c r="E92" t="s">
        <v>319</v>
      </c>
      <c r="F92" s="143" t="s">
        <v>338</v>
      </c>
      <c r="G92">
        <v>262</v>
      </c>
      <c r="H92" t="s">
        <v>220</v>
      </c>
      <c r="I92">
        <v>451</v>
      </c>
      <c r="J92" t="s">
        <v>220</v>
      </c>
      <c r="K92">
        <v>0</v>
      </c>
      <c r="L92" s="143" t="s">
        <v>339</v>
      </c>
      <c r="N92" t="str">
        <f t="shared" si="1"/>
        <v>'262,451,0':'256,448,0'</v>
      </c>
    </row>
    <row r="93" spans="1:14" x14ac:dyDescent="0.25">
      <c r="A93" s="158">
        <v>256</v>
      </c>
      <c r="B93" s="154" t="s">
        <v>220</v>
      </c>
      <c r="C93" s="152">
        <v>448</v>
      </c>
      <c r="D93" s="159" t="s">
        <v>340</v>
      </c>
      <c r="E93" t="s">
        <v>320</v>
      </c>
      <c r="F93" s="143" t="s">
        <v>338</v>
      </c>
      <c r="G93">
        <v>262</v>
      </c>
      <c r="H93" t="s">
        <v>220</v>
      </c>
      <c r="I93">
        <v>455</v>
      </c>
      <c r="J93" t="s">
        <v>220</v>
      </c>
      <c r="K93">
        <v>0</v>
      </c>
      <c r="L93" s="143" t="s">
        <v>339</v>
      </c>
      <c r="N93" t="str">
        <f t="shared" si="1"/>
        <v>'262,455,0':'256,448,0'</v>
      </c>
    </row>
    <row r="94" spans="1:14" x14ac:dyDescent="0.25">
      <c r="A94" s="158">
        <v>256</v>
      </c>
      <c r="B94" s="154" t="s">
        <v>220</v>
      </c>
      <c r="C94" s="152">
        <v>448</v>
      </c>
      <c r="D94" s="159" t="s">
        <v>340</v>
      </c>
      <c r="E94" t="s">
        <v>321</v>
      </c>
      <c r="F94" s="143" t="s">
        <v>338</v>
      </c>
      <c r="G94">
        <v>263</v>
      </c>
      <c r="H94" t="s">
        <v>220</v>
      </c>
      <c r="I94">
        <v>452</v>
      </c>
      <c r="J94" t="s">
        <v>220</v>
      </c>
      <c r="K94">
        <v>0</v>
      </c>
      <c r="L94" s="143" t="s">
        <v>339</v>
      </c>
      <c r="N94" t="str">
        <f t="shared" si="1"/>
        <v>'263,452,0':'256,448,0'</v>
      </c>
    </row>
    <row r="95" spans="1:14" x14ac:dyDescent="0.25">
      <c r="A95" s="158">
        <v>256</v>
      </c>
      <c r="B95" s="154" t="s">
        <v>220</v>
      </c>
      <c r="C95" s="152">
        <v>448</v>
      </c>
      <c r="D95" s="159" t="s">
        <v>340</v>
      </c>
      <c r="E95" t="s">
        <v>322</v>
      </c>
      <c r="F95" s="143" t="s">
        <v>338</v>
      </c>
      <c r="G95">
        <v>263</v>
      </c>
      <c r="H95" t="s">
        <v>220</v>
      </c>
      <c r="I95">
        <v>454</v>
      </c>
      <c r="J95" t="s">
        <v>220</v>
      </c>
      <c r="K95">
        <v>0</v>
      </c>
      <c r="L95" s="143" t="s">
        <v>339</v>
      </c>
      <c r="N95" t="str">
        <f t="shared" si="1"/>
        <v>'263,454,0':'256,448,0'</v>
      </c>
    </row>
    <row r="96" spans="1:14" x14ac:dyDescent="0.25">
      <c r="A96" s="158">
        <v>256</v>
      </c>
      <c r="B96" s="154" t="s">
        <v>220</v>
      </c>
      <c r="C96" s="152">
        <v>448</v>
      </c>
      <c r="D96" s="159" t="s">
        <v>340</v>
      </c>
      <c r="E96" t="s">
        <v>323</v>
      </c>
      <c r="F96" s="143" t="s">
        <v>338</v>
      </c>
      <c r="G96">
        <v>263</v>
      </c>
      <c r="H96" t="s">
        <v>220</v>
      </c>
      <c r="I96">
        <v>453</v>
      </c>
      <c r="J96" t="s">
        <v>220</v>
      </c>
      <c r="K96">
        <v>0</v>
      </c>
      <c r="L96" s="143" t="s">
        <v>339</v>
      </c>
      <c r="N96" t="str">
        <f t="shared" si="1"/>
        <v>'263,453,0':'256,448,0'</v>
      </c>
    </row>
    <row r="97" spans="1:14" x14ac:dyDescent="0.25">
      <c r="A97" s="150">
        <v>384</v>
      </c>
      <c r="B97" s="154" t="s">
        <v>220</v>
      </c>
      <c r="C97" s="150">
        <v>384</v>
      </c>
      <c r="D97" s="159" t="s">
        <v>340</v>
      </c>
      <c r="E97" s="160" t="s">
        <v>324</v>
      </c>
      <c r="F97" s="143" t="s">
        <v>338</v>
      </c>
      <c r="G97" s="160">
        <v>387</v>
      </c>
      <c r="H97" t="s">
        <v>220</v>
      </c>
      <c r="I97">
        <v>389</v>
      </c>
      <c r="J97" t="s">
        <v>220</v>
      </c>
      <c r="K97">
        <v>0</v>
      </c>
      <c r="L97" s="143" t="s">
        <v>339</v>
      </c>
      <c r="N97" t="str">
        <f t="shared" si="1"/>
        <v>'387,389,0':'384,384,0'</v>
      </c>
    </row>
    <row r="98" spans="1:14" x14ac:dyDescent="0.25">
      <c r="A98" s="150">
        <v>384</v>
      </c>
      <c r="B98" s="154" t="s">
        <v>220</v>
      </c>
      <c r="C98" s="150">
        <v>384</v>
      </c>
      <c r="D98" s="159" t="s">
        <v>340</v>
      </c>
      <c r="E98" s="161" t="s">
        <v>325</v>
      </c>
      <c r="F98" s="143" t="s">
        <v>338</v>
      </c>
      <c r="G98" s="161">
        <v>388</v>
      </c>
      <c r="H98" t="s">
        <v>220</v>
      </c>
      <c r="I98">
        <v>388</v>
      </c>
      <c r="J98" t="s">
        <v>220</v>
      </c>
      <c r="K98">
        <v>0</v>
      </c>
      <c r="L98" s="143" t="s">
        <v>339</v>
      </c>
      <c r="N98" t="str">
        <f t="shared" si="1"/>
        <v>'388,388,0':'384,384,0'</v>
      </c>
    </row>
    <row r="99" spans="1:14" x14ac:dyDescent="0.25">
      <c r="A99" s="150">
        <v>384</v>
      </c>
      <c r="B99" s="154" t="s">
        <v>220</v>
      </c>
      <c r="C99" s="150">
        <v>384</v>
      </c>
      <c r="D99" s="159" t="s">
        <v>340</v>
      </c>
      <c r="E99" t="s">
        <v>326</v>
      </c>
      <c r="F99" s="143" t="s">
        <v>338</v>
      </c>
      <c r="G99">
        <v>388</v>
      </c>
      <c r="H99" t="s">
        <v>220</v>
      </c>
      <c r="I99">
        <v>390</v>
      </c>
      <c r="J99" t="s">
        <v>220</v>
      </c>
      <c r="K99">
        <v>0</v>
      </c>
      <c r="L99" s="143" t="s">
        <v>339</v>
      </c>
      <c r="N99" t="str">
        <f t="shared" si="1"/>
        <v>'388,390,0':'384,384,0'</v>
      </c>
    </row>
    <row r="100" spans="1:14" x14ac:dyDescent="0.25">
      <c r="A100" s="150">
        <v>384</v>
      </c>
      <c r="B100" s="154" t="s">
        <v>220</v>
      </c>
      <c r="C100" s="150">
        <v>384</v>
      </c>
      <c r="D100" s="159" t="s">
        <v>340</v>
      </c>
      <c r="E100" t="s">
        <v>327</v>
      </c>
      <c r="F100" s="143" t="s">
        <v>338</v>
      </c>
      <c r="G100">
        <v>388</v>
      </c>
      <c r="H100" t="s">
        <v>220</v>
      </c>
      <c r="I100">
        <v>387</v>
      </c>
      <c r="J100" t="s">
        <v>220</v>
      </c>
      <c r="K100">
        <v>0</v>
      </c>
      <c r="L100" s="143" t="s">
        <v>339</v>
      </c>
      <c r="N100" t="str">
        <f t="shared" si="1"/>
        <v>'388,387,0':'384,384,0'</v>
      </c>
    </row>
    <row r="101" spans="1:14" x14ac:dyDescent="0.25">
      <c r="A101" s="150">
        <v>384</v>
      </c>
      <c r="B101" s="154" t="s">
        <v>220</v>
      </c>
      <c r="C101" s="150">
        <v>384</v>
      </c>
      <c r="D101" s="159" t="s">
        <v>340</v>
      </c>
      <c r="E101" t="s">
        <v>328</v>
      </c>
      <c r="F101" s="143" t="s">
        <v>338</v>
      </c>
      <c r="G101">
        <v>388</v>
      </c>
      <c r="H101" t="s">
        <v>220</v>
      </c>
      <c r="I101">
        <v>391</v>
      </c>
      <c r="J101" t="s">
        <v>220</v>
      </c>
      <c r="K101">
        <v>0</v>
      </c>
      <c r="L101" s="143" t="s">
        <v>339</v>
      </c>
      <c r="N101" t="str">
        <f t="shared" si="1"/>
        <v>'388,391,0':'384,384,0'</v>
      </c>
    </row>
    <row r="102" spans="1:14" x14ac:dyDescent="0.25">
      <c r="A102" s="150">
        <v>384</v>
      </c>
      <c r="B102" s="154" t="s">
        <v>220</v>
      </c>
      <c r="C102" s="150">
        <v>384</v>
      </c>
      <c r="D102" s="159" t="s">
        <v>340</v>
      </c>
      <c r="E102" t="s">
        <v>329</v>
      </c>
      <c r="F102" s="143" t="s">
        <v>338</v>
      </c>
      <c r="G102">
        <v>389</v>
      </c>
      <c r="H102" t="s">
        <v>220</v>
      </c>
      <c r="I102">
        <v>387</v>
      </c>
      <c r="J102" t="s">
        <v>220</v>
      </c>
      <c r="K102">
        <v>0</v>
      </c>
      <c r="L102" s="143" t="s">
        <v>339</v>
      </c>
      <c r="N102" t="str">
        <f t="shared" si="1"/>
        <v>'389,387,0':'384,384,0'</v>
      </c>
    </row>
    <row r="103" spans="1:14" x14ac:dyDescent="0.25">
      <c r="A103" s="150">
        <v>384</v>
      </c>
      <c r="B103" s="154" t="s">
        <v>220</v>
      </c>
      <c r="C103" s="150">
        <v>384</v>
      </c>
      <c r="D103" s="159" t="s">
        <v>340</v>
      </c>
      <c r="E103" t="s">
        <v>330</v>
      </c>
      <c r="F103" s="143" t="s">
        <v>338</v>
      </c>
      <c r="G103">
        <v>389</v>
      </c>
      <c r="H103" t="s">
        <v>220</v>
      </c>
      <c r="I103">
        <v>391</v>
      </c>
      <c r="J103" t="s">
        <v>220</v>
      </c>
      <c r="K103">
        <v>0</v>
      </c>
      <c r="L103" s="143" t="s">
        <v>339</v>
      </c>
      <c r="N103" t="str">
        <f t="shared" si="1"/>
        <v>'389,391,0':'384,384,0'</v>
      </c>
    </row>
    <row r="104" spans="1:14" x14ac:dyDescent="0.25">
      <c r="A104" s="150">
        <v>384</v>
      </c>
      <c r="B104" s="154" t="s">
        <v>220</v>
      </c>
      <c r="C104" s="150">
        <v>384</v>
      </c>
      <c r="D104" s="159" t="s">
        <v>340</v>
      </c>
      <c r="E104" t="s">
        <v>331</v>
      </c>
      <c r="F104" s="143" t="s">
        <v>338</v>
      </c>
      <c r="G104">
        <v>390</v>
      </c>
      <c r="H104" t="s">
        <v>220</v>
      </c>
      <c r="I104">
        <v>387</v>
      </c>
      <c r="J104" t="s">
        <v>220</v>
      </c>
      <c r="K104">
        <v>0</v>
      </c>
      <c r="L104" s="143" t="s">
        <v>339</v>
      </c>
      <c r="N104" t="str">
        <f t="shared" si="1"/>
        <v>'390,387,0':'384,384,0'</v>
      </c>
    </row>
    <row r="105" spans="1:14" x14ac:dyDescent="0.25">
      <c r="A105" s="150">
        <v>384</v>
      </c>
      <c r="B105" s="154" t="s">
        <v>220</v>
      </c>
      <c r="C105" s="150">
        <v>384</v>
      </c>
      <c r="D105" s="159" t="s">
        <v>340</v>
      </c>
      <c r="E105" t="s">
        <v>332</v>
      </c>
      <c r="F105" s="143" t="s">
        <v>338</v>
      </c>
      <c r="G105">
        <v>390</v>
      </c>
      <c r="H105" t="s">
        <v>220</v>
      </c>
      <c r="I105">
        <v>391</v>
      </c>
      <c r="J105" t="s">
        <v>220</v>
      </c>
      <c r="K105">
        <v>0</v>
      </c>
      <c r="L105" s="143" t="s">
        <v>339</v>
      </c>
      <c r="N105" t="str">
        <f t="shared" si="1"/>
        <v>'390,391,0':'384,384,0'</v>
      </c>
    </row>
    <row r="106" spans="1:14" x14ac:dyDescent="0.25">
      <c r="A106" s="150">
        <v>384</v>
      </c>
      <c r="B106" s="154" t="s">
        <v>220</v>
      </c>
      <c r="C106" s="150">
        <v>384</v>
      </c>
      <c r="D106" s="159" t="s">
        <v>340</v>
      </c>
      <c r="E106" t="s">
        <v>333</v>
      </c>
      <c r="F106" s="143" t="s">
        <v>338</v>
      </c>
      <c r="G106">
        <v>391</v>
      </c>
      <c r="H106" t="s">
        <v>220</v>
      </c>
      <c r="I106">
        <v>388</v>
      </c>
      <c r="J106" t="s">
        <v>220</v>
      </c>
      <c r="K106">
        <v>0</v>
      </c>
      <c r="L106" s="143" t="s">
        <v>339</v>
      </c>
      <c r="N106" t="str">
        <f t="shared" si="1"/>
        <v>'391,388,0':'384,384,0'</v>
      </c>
    </row>
    <row r="107" spans="1:14" x14ac:dyDescent="0.25">
      <c r="A107" s="150">
        <v>384</v>
      </c>
      <c r="B107" s="154" t="s">
        <v>220</v>
      </c>
      <c r="C107" s="150">
        <v>384</v>
      </c>
      <c r="D107" s="159" t="s">
        <v>340</v>
      </c>
      <c r="E107" t="s">
        <v>334</v>
      </c>
      <c r="F107" s="143" t="s">
        <v>338</v>
      </c>
      <c r="G107">
        <v>391</v>
      </c>
      <c r="H107" t="s">
        <v>220</v>
      </c>
      <c r="I107">
        <v>390</v>
      </c>
      <c r="J107" t="s">
        <v>220</v>
      </c>
      <c r="K107">
        <v>0</v>
      </c>
      <c r="L107" s="143" t="s">
        <v>339</v>
      </c>
      <c r="N107" t="str">
        <f t="shared" si="1"/>
        <v>'391,390,0':'384,384,0'</v>
      </c>
    </row>
    <row r="108" spans="1:14" x14ac:dyDescent="0.25">
      <c r="A108" s="150">
        <v>384</v>
      </c>
      <c r="B108" s="154" t="s">
        <v>220</v>
      </c>
      <c r="C108" s="150">
        <v>384</v>
      </c>
      <c r="D108" s="159" t="s">
        <v>340</v>
      </c>
      <c r="E108" t="s">
        <v>335</v>
      </c>
      <c r="F108" s="143" t="s">
        <v>338</v>
      </c>
      <c r="G108">
        <v>391</v>
      </c>
      <c r="H108" t="s">
        <v>220</v>
      </c>
      <c r="I108">
        <v>389</v>
      </c>
      <c r="J108" t="s">
        <v>220</v>
      </c>
      <c r="K108">
        <v>0</v>
      </c>
      <c r="L108" s="143" t="s">
        <v>339</v>
      </c>
      <c r="N108" t="str">
        <f t="shared" si="1"/>
        <v>'391,389,0':'384,384,0'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1"/>
  <sheetViews>
    <sheetView workbookViewId="0">
      <selection activeCell="C1" sqref="C1:C1048576"/>
    </sheetView>
  </sheetViews>
  <sheetFormatPr defaultRowHeight="15" x14ac:dyDescent="0.25"/>
  <cols>
    <col min="1" max="1" width="19.85546875" bestFit="1" customWidth="1"/>
    <col min="3" max="3" width="9" customWidth="1"/>
  </cols>
  <sheetData>
    <row r="1" spans="1:3" x14ac:dyDescent="0.25">
      <c r="A1" t="s">
        <v>145</v>
      </c>
      <c r="B1" t="s">
        <v>220</v>
      </c>
      <c r="C1" t="str">
        <f>CONCATENATE(A1,B1)</f>
        <v>'127,128,0':'128,128,0',</v>
      </c>
    </row>
    <row r="2" spans="1:3" x14ac:dyDescent="0.25">
      <c r="A2" t="s">
        <v>165</v>
      </c>
      <c r="B2" t="s">
        <v>220</v>
      </c>
      <c r="C2" t="str">
        <f t="shared" ref="C2:C65" si="0">CONCATENATE(A2,B2)</f>
        <v>'127,256,0':'128,256,0',</v>
      </c>
    </row>
    <row r="3" spans="1:3" x14ac:dyDescent="0.25">
      <c r="A3" t="s">
        <v>186</v>
      </c>
      <c r="B3" t="s">
        <v>220</v>
      </c>
      <c r="C3" t="str">
        <f t="shared" si="0"/>
        <v>'127,384,0':'128,384,0',</v>
      </c>
    </row>
    <row r="4" spans="1:3" x14ac:dyDescent="0.25">
      <c r="A4" t="s">
        <v>146</v>
      </c>
      <c r="B4" t="s">
        <v>220</v>
      </c>
      <c r="C4" t="str">
        <f t="shared" si="0"/>
        <v>'128,127,0':'128,128,0',</v>
      </c>
    </row>
    <row r="5" spans="1:3" x14ac:dyDescent="0.25">
      <c r="A5" t="s">
        <v>205</v>
      </c>
      <c r="B5" t="s">
        <v>220</v>
      </c>
      <c r="C5" t="str">
        <f t="shared" si="0"/>
        <v>'128,128,0':'128,128,0',</v>
      </c>
    </row>
    <row r="6" spans="1:3" x14ac:dyDescent="0.25">
      <c r="A6" t="s">
        <v>147</v>
      </c>
      <c r="B6" t="s">
        <v>220</v>
      </c>
      <c r="C6" t="str">
        <f t="shared" si="0"/>
        <v>'128,129,0':'128,128,0',</v>
      </c>
    </row>
    <row r="7" spans="1:3" x14ac:dyDescent="0.25">
      <c r="A7" t="s">
        <v>166</v>
      </c>
      <c r="B7" t="s">
        <v>220</v>
      </c>
      <c r="C7" t="str">
        <f t="shared" si="0"/>
        <v>'128,255,0':'128,256,0',</v>
      </c>
    </row>
    <row r="8" spans="1:3" x14ac:dyDescent="0.25">
      <c r="A8" t="s">
        <v>222</v>
      </c>
      <c r="B8" t="s">
        <v>220</v>
      </c>
      <c r="C8" t="str">
        <f t="shared" si="0"/>
        <v>'128,256,0':'128,256,0',</v>
      </c>
    </row>
    <row r="9" spans="1:3" x14ac:dyDescent="0.25">
      <c r="A9" t="s">
        <v>167</v>
      </c>
      <c r="B9" t="s">
        <v>220</v>
      </c>
      <c r="C9" t="str">
        <f t="shared" si="0"/>
        <v>'128,257,0':'128,256,0',</v>
      </c>
    </row>
    <row r="10" spans="1:3" x14ac:dyDescent="0.25">
      <c r="A10" t="s">
        <v>187</v>
      </c>
      <c r="B10" t="s">
        <v>220</v>
      </c>
      <c r="C10" t="str">
        <f t="shared" si="0"/>
        <v>'128,383,0':'128,384,0',</v>
      </c>
    </row>
    <row r="11" spans="1:3" x14ac:dyDescent="0.25">
      <c r="A11" t="s">
        <v>225</v>
      </c>
      <c r="B11" t="s">
        <v>220</v>
      </c>
      <c r="C11" t="str">
        <f t="shared" si="0"/>
        <v>'128,384,0':'128,384,0',</v>
      </c>
    </row>
    <row r="12" spans="1:3" x14ac:dyDescent="0.25">
      <c r="A12" t="s">
        <v>188</v>
      </c>
      <c r="B12" t="s">
        <v>220</v>
      </c>
      <c r="C12" t="str">
        <f t="shared" si="0"/>
        <v>'128,385,0':'128,384,0',</v>
      </c>
    </row>
    <row r="13" spans="1:3" x14ac:dyDescent="0.25">
      <c r="A13" t="s">
        <v>148</v>
      </c>
      <c r="B13" t="s">
        <v>220</v>
      </c>
      <c r="C13" t="str">
        <f t="shared" si="0"/>
        <v>'129,127,0':'128,128,0',</v>
      </c>
    </row>
    <row r="14" spans="1:3" x14ac:dyDescent="0.25">
      <c r="A14" t="s">
        <v>150</v>
      </c>
      <c r="B14" t="s">
        <v>220</v>
      </c>
      <c r="C14" t="str">
        <f t="shared" si="0"/>
        <v>'129,128,0':'128,128,0',</v>
      </c>
    </row>
    <row r="15" spans="1:3" x14ac:dyDescent="0.25">
      <c r="A15" t="s">
        <v>149</v>
      </c>
      <c r="B15" t="s">
        <v>220</v>
      </c>
      <c r="C15" t="str">
        <f t="shared" si="0"/>
        <v>'129,129,0':'128,128,0',</v>
      </c>
    </row>
    <row r="16" spans="1:3" x14ac:dyDescent="0.25">
      <c r="A16" t="s">
        <v>168</v>
      </c>
      <c r="B16" t="s">
        <v>220</v>
      </c>
      <c r="C16" t="str">
        <f t="shared" si="0"/>
        <v>'129,255,0':'128,256,0',</v>
      </c>
    </row>
    <row r="17" spans="1:3" x14ac:dyDescent="0.25">
      <c r="A17" t="s">
        <v>170</v>
      </c>
      <c r="B17" t="s">
        <v>220</v>
      </c>
      <c r="C17" t="str">
        <f t="shared" si="0"/>
        <v>'129,256,0':'128,256,0',</v>
      </c>
    </row>
    <row r="18" spans="1:3" x14ac:dyDescent="0.25">
      <c r="A18" t="s">
        <v>169</v>
      </c>
      <c r="B18" t="s">
        <v>220</v>
      </c>
      <c r="C18" t="str">
        <f t="shared" si="0"/>
        <v>'129,257,0':'128,256,0',</v>
      </c>
    </row>
    <row r="19" spans="1:3" x14ac:dyDescent="0.25">
      <c r="A19" t="s">
        <v>189</v>
      </c>
      <c r="B19" t="s">
        <v>220</v>
      </c>
      <c r="C19" t="str">
        <f t="shared" si="0"/>
        <v>'129,383,0':'128,384,0',</v>
      </c>
    </row>
    <row r="20" spans="1:3" x14ac:dyDescent="0.25">
      <c r="A20" t="s">
        <v>191</v>
      </c>
      <c r="B20" t="s">
        <v>220</v>
      </c>
      <c r="C20" t="str">
        <f t="shared" si="0"/>
        <v>'129,384,0':'128,384,0',</v>
      </c>
    </row>
    <row r="21" spans="1:3" x14ac:dyDescent="0.25">
      <c r="A21" t="s">
        <v>190</v>
      </c>
      <c r="B21" t="s">
        <v>220</v>
      </c>
      <c r="C21" t="str">
        <f t="shared" si="0"/>
        <v>'129,385,0':'128,384,0',</v>
      </c>
    </row>
    <row r="22" spans="1:3" x14ac:dyDescent="0.25">
      <c r="A22" t="s">
        <v>341</v>
      </c>
      <c r="B22" t="s">
        <v>220</v>
      </c>
      <c r="C22" t="str">
        <f t="shared" si="0"/>
        <v>'131,133,0':'128,128,0',</v>
      </c>
    </row>
    <row r="23" spans="1:3" x14ac:dyDescent="0.25">
      <c r="A23" t="s">
        <v>377</v>
      </c>
      <c r="B23" t="s">
        <v>220</v>
      </c>
      <c r="C23" t="str">
        <f t="shared" si="0"/>
        <v>'131,261,0':'128,256,0',</v>
      </c>
    </row>
    <row r="24" spans="1:3" x14ac:dyDescent="0.25">
      <c r="A24" t="s">
        <v>413</v>
      </c>
      <c r="B24" t="s">
        <v>220</v>
      </c>
      <c r="C24" t="str">
        <f t="shared" si="0"/>
        <v>'131,389,0':'128,384,0',</v>
      </c>
    </row>
    <row r="25" spans="1:3" x14ac:dyDescent="0.25">
      <c r="A25" t="s">
        <v>344</v>
      </c>
      <c r="B25" t="s">
        <v>220</v>
      </c>
      <c r="C25" t="str">
        <f t="shared" si="0"/>
        <v>'132,131,0':'128,128,0',</v>
      </c>
    </row>
    <row r="26" spans="1:3" x14ac:dyDescent="0.25">
      <c r="A26" t="s">
        <v>342</v>
      </c>
      <c r="B26" t="s">
        <v>220</v>
      </c>
      <c r="C26" t="str">
        <f t="shared" si="0"/>
        <v>'132,132,0':'128,128,0',</v>
      </c>
    </row>
    <row r="27" spans="1:3" x14ac:dyDescent="0.25">
      <c r="A27" t="s">
        <v>343</v>
      </c>
      <c r="B27" t="s">
        <v>220</v>
      </c>
      <c r="C27" t="str">
        <f t="shared" si="0"/>
        <v>'132,134,0':'128,128,0',</v>
      </c>
    </row>
    <row r="28" spans="1:3" x14ac:dyDescent="0.25">
      <c r="A28" t="s">
        <v>345</v>
      </c>
      <c r="B28" t="s">
        <v>220</v>
      </c>
      <c r="C28" t="str">
        <f t="shared" si="0"/>
        <v>'132,135,0':'128,128,0',</v>
      </c>
    </row>
    <row r="29" spans="1:3" x14ac:dyDescent="0.25">
      <c r="A29" t="s">
        <v>380</v>
      </c>
      <c r="B29" t="s">
        <v>220</v>
      </c>
      <c r="C29" t="str">
        <f t="shared" si="0"/>
        <v>'132,259,0':'128,256,0',</v>
      </c>
    </row>
    <row r="30" spans="1:3" x14ac:dyDescent="0.25">
      <c r="A30" t="s">
        <v>378</v>
      </c>
      <c r="B30" t="s">
        <v>220</v>
      </c>
      <c r="C30" t="str">
        <f t="shared" si="0"/>
        <v>'132,260,0':'128,256,0',</v>
      </c>
    </row>
    <row r="31" spans="1:3" x14ac:dyDescent="0.25">
      <c r="A31" t="s">
        <v>379</v>
      </c>
      <c r="B31" t="s">
        <v>220</v>
      </c>
      <c r="C31" t="str">
        <f t="shared" si="0"/>
        <v>'132,262,0':'128,256,0',</v>
      </c>
    </row>
    <row r="32" spans="1:3" x14ac:dyDescent="0.25">
      <c r="A32" t="s">
        <v>381</v>
      </c>
      <c r="B32" t="s">
        <v>220</v>
      </c>
      <c r="C32" t="str">
        <f t="shared" si="0"/>
        <v>'132,263,0':'128,256,0',</v>
      </c>
    </row>
    <row r="33" spans="1:3" x14ac:dyDescent="0.25">
      <c r="A33" t="s">
        <v>416</v>
      </c>
      <c r="B33" t="s">
        <v>220</v>
      </c>
      <c r="C33" t="str">
        <f t="shared" si="0"/>
        <v>'132,387,0':'128,384,0',</v>
      </c>
    </row>
    <row r="34" spans="1:3" x14ac:dyDescent="0.25">
      <c r="A34" t="s">
        <v>414</v>
      </c>
      <c r="B34" t="s">
        <v>220</v>
      </c>
      <c r="C34" t="str">
        <f t="shared" si="0"/>
        <v>'132,388,0':'128,384,0',</v>
      </c>
    </row>
    <row r="35" spans="1:3" x14ac:dyDescent="0.25">
      <c r="A35" t="s">
        <v>415</v>
      </c>
      <c r="B35" t="s">
        <v>220</v>
      </c>
      <c r="C35" t="str">
        <f t="shared" si="0"/>
        <v>'132,390,0':'128,384,0',</v>
      </c>
    </row>
    <row r="36" spans="1:3" x14ac:dyDescent="0.25">
      <c r="A36" t="s">
        <v>417</v>
      </c>
      <c r="B36" t="s">
        <v>220</v>
      </c>
      <c r="C36" t="str">
        <f t="shared" si="0"/>
        <v>'132,391,0':'128,384,0',</v>
      </c>
    </row>
    <row r="37" spans="1:3" x14ac:dyDescent="0.25">
      <c r="A37" t="s">
        <v>346</v>
      </c>
      <c r="B37" t="s">
        <v>220</v>
      </c>
      <c r="C37" t="str">
        <f t="shared" si="0"/>
        <v>'133,131,0':'128,128,0',</v>
      </c>
    </row>
    <row r="38" spans="1:3" x14ac:dyDescent="0.25">
      <c r="A38" t="s">
        <v>347</v>
      </c>
      <c r="B38" t="s">
        <v>220</v>
      </c>
      <c r="C38" t="str">
        <f t="shared" si="0"/>
        <v>'133,135,0':'128,128,0',</v>
      </c>
    </row>
    <row r="39" spans="1:3" x14ac:dyDescent="0.25">
      <c r="A39" t="s">
        <v>382</v>
      </c>
      <c r="B39" t="s">
        <v>220</v>
      </c>
      <c r="C39" t="str">
        <f t="shared" si="0"/>
        <v>'133,259,0':'128,256,0',</v>
      </c>
    </row>
    <row r="40" spans="1:3" x14ac:dyDescent="0.25">
      <c r="A40" t="s">
        <v>383</v>
      </c>
      <c r="B40" t="s">
        <v>220</v>
      </c>
      <c r="C40" t="str">
        <f t="shared" si="0"/>
        <v>'133,263,0':'128,256,0',</v>
      </c>
    </row>
    <row r="41" spans="1:3" x14ac:dyDescent="0.25">
      <c r="A41" t="s">
        <v>418</v>
      </c>
      <c r="B41" t="s">
        <v>220</v>
      </c>
      <c r="C41" t="str">
        <f t="shared" si="0"/>
        <v>'133,387,0':'128,384,0',</v>
      </c>
    </row>
    <row r="42" spans="1:3" x14ac:dyDescent="0.25">
      <c r="A42" t="s">
        <v>419</v>
      </c>
      <c r="B42" t="s">
        <v>220</v>
      </c>
      <c r="C42" t="str">
        <f t="shared" si="0"/>
        <v>'133,391,0':'128,384,0',</v>
      </c>
    </row>
    <row r="43" spans="1:3" x14ac:dyDescent="0.25">
      <c r="A43" t="s">
        <v>348</v>
      </c>
      <c r="B43" t="s">
        <v>220</v>
      </c>
      <c r="C43" t="str">
        <f t="shared" si="0"/>
        <v>'134,131,0':'128,128,0',</v>
      </c>
    </row>
    <row r="44" spans="1:3" x14ac:dyDescent="0.25">
      <c r="A44" t="s">
        <v>349</v>
      </c>
      <c r="B44" t="s">
        <v>220</v>
      </c>
      <c r="C44" t="str">
        <f t="shared" si="0"/>
        <v>'134,135,0':'128,128,0',</v>
      </c>
    </row>
    <row r="45" spans="1:3" x14ac:dyDescent="0.25">
      <c r="A45" t="s">
        <v>384</v>
      </c>
      <c r="B45" t="s">
        <v>220</v>
      </c>
      <c r="C45" t="str">
        <f t="shared" si="0"/>
        <v>'134,259,0':'128,256,0',</v>
      </c>
    </row>
    <row r="46" spans="1:3" x14ac:dyDescent="0.25">
      <c r="A46" t="s">
        <v>385</v>
      </c>
      <c r="B46" t="s">
        <v>220</v>
      </c>
      <c r="C46" t="str">
        <f t="shared" si="0"/>
        <v>'134,263,0':'128,256,0',</v>
      </c>
    </row>
    <row r="47" spans="1:3" x14ac:dyDescent="0.25">
      <c r="A47" t="s">
        <v>420</v>
      </c>
      <c r="B47" t="s">
        <v>220</v>
      </c>
      <c r="C47" t="str">
        <f t="shared" si="0"/>
        <v>'134,387,0':'128,384,0',</v>
      </c>
    </row>
    <row r="48" spans="1:3" x14ac:dyDescent="0.25">
      <c r="A48" t="s">
        <v>421</v>
      </c>
      <c r="B48" t="s">
        <v>220</v>
      </c>
      <c r="C48" t="str">
        <f t="shared" si="0"/>
        <v>'134,391,0':'128,384,0',</v>
      </c>
    </row>
    <row r="49" spans="1:3" x14ac:dyDescent="0.25">
      <c r="A49" t="s">
        <v>350</v>
      </c>
      <c r="B49" t="s">
        <v>220</v>
      </c>
      <c r="C49" t="str">
        <f t="shared" si="0"/>
        <v>'135,132,0':'128,128,0',</v>
      </c>
    </row>
    <row r="50" spans="1:3" x14ac:dyDescent="0.25">
      <c r="A50" t="s">
        <v>352</v>
      </c>
      <c r="B50" t="s">
        <v>220</v>
      </c>
      <c r="C50" t="str">
        <f t="shared" si="0"/>
        <v>'135,133,0':'128,128,0',</v>
      </c>
    </row>
    <row r="51" spans="1:3" x14ac:dyDescent="0.25">
      <c r="A51" t="s">
        <v>351</v>
      </c>
      <c r="B51" t="s">
        <v>220</v>
      </c>
      <c r="C51" t="str">
        <f t="shared" si="0"/>
        <v>'135,134,0':'128,128,0',</v>
      </c>
    </row>
    <row r="52" spans="1:3" x14ac:dyDescent="0.25">
      <c r="A52" t="s">
        <v>386</v>
      </c>
      <c r="B52" t="s">
        <v>220</v>
      </c>
      <c r="C52" t="str">
        <f t="shared" si="0"/>
        <v>'135,260,0':'128,256,0',</v>
      </c>
    </row>
    <row r="53" spans="1:3" x14ac:dyDescent="0.25">
      <c r="A53" t="s">
        <v>388</v>
      </c>
      <c r="B53" t="s">
        <v>220</v>
      </c>
      <c r="C53" t="str">
        <f t="shared" si="0"/>
        <v>'135,261,0':'128,256,0',</v>
      </c>
    </row>
    <row r="54" spans="1:3" x14ac:dyDescent="0.25">
      <c r="A54" t="s">
        <v>387</v>
      </c>
      <c r="B54" t="s">
        <v>220</v>
      </c>
      <c r="C54" t="str">
        <f t="shared" si="0"/>
        <v>'135,262,0':'128,256,0',</v>
      </c>
    </row>
    <row r="55" spans="1:3" x14ac:dyDescent="0.25">
      <c r="A55" t="s">
        <v>422</v>
      </c>
      <c r="B55" t="s">
        <v>220</v>
      </c>
      <c r="C55" t="str">
        <f t="shared" si="0"/>
        <v>'135,388,0':'128,384,0',</v>
      </c>
    </row>
    <row r="56" spans="1:3" x14ac:dyDescent="0.25">
      <c r="A56" t="s">
        <v>424</v>
      </c>
      <c r="B56" t="s">
        <v>220</v>
      </c>
      <c r="C56" t="str">
        <f t="shared" si="0"/>
        <v>'135,389,0':'128,384,0',</v>
      </c>
    </row>
    <row r="57" spans="1:3" x14ac:dyDescent="0.25">
      <c r="A57" t="s">
        <v>423</v>
      </c>
      <c r="B57" t="s">
        <v>220</v>
      </c>
      <c r="C57" t="str">
        <f t="shared" si="0"/>
        <v>'135,390,0':'128,384,0',</v>
      </c>
    </row>
    <row r="58" spans="1:3" x14ac:dyDescent="0.25">
      <c r="A58" t="s">
        <v>151</v>
      </c>
      <c r="B58" t="s">
        <v>220</v>
      </c>
      <c r="C58" t="str">
        <f t="shared" si="0"/>
        <v>'255,128,0':'256,64,0',</v>
      </c>
    </row>
    <row r="59" spans="1:3" x14ac:dyDescent="0.25">
      <c r="A59" t="s">
        <v>172</v>
      </c>
      <c r="B59" t="s">
        <v>220</v>
      </c>
      <c r="C59" t="str">
        <f t="shared" si="0"/>
        <v>'255,256,0':'256,256,0',</v>
      </c>
    </row>
    <row r="60" spans="1:3" x14ac:dyDescent="0.25">
      <c r="A60" t="s">
        <v>193</v>
      </c>
      <c r="B60" t="s">
        <v>220</v>
      </c>
      <c r="C60" t="str">
        <f t="shared" si="0"/>
        <v>'255,448,0':'256,448,0',</v>
      </c>
    </row>
    <row r="61" spans="1:3" x14ac:dyDescent="0.25">
      <c r="A61" t="s">
        <v>152</v>
      </c>
      <c r="B61" t="s">
        <v>220</v>
      </c>
      <c r="C61" t="str">
        <f t="shared" si="0"/>
        <v>'256,127,0':'256,64,0',</v>
      </c>
    </row>
    <row r="62" spans="1:3" x14ac:dyDescent="0.25">
      <c r="A62" t="s">
        <v>153</v>
      </c>
      <c r="B62" t="s">
        <v>220</v>
      </c>
      <c r="C62" t="str">
        <f t="shared" si="0"/>
        <v>'256,129,0':'256,64,0',</v>
      </c>
    </row>
    <row r="63" spans="1:3" x14ac:dyDescent="0.25">
      <c r="A63" t="s">
        <v>173</v>
      </c>
      <c r="B63" t="s">
        <v>220</v>
      </c>
      <c r="C63" t="str">
        <f t="shared" si="0"/>
        <v>'256,255,0':'256,256,0',</v>
      </c>
    </row>
    <row r="64" spans="1:3" x14ac:dyDescent="0.25">
      <c r="A64" t="s">
        <v>223</v>
      </c>
      <c r="B64" t="s">
        <v>220</v>
      </c>
      <c r="C64" t="str">
        <f t="shared" si="0"/>
        <v>'256,256,0':'256,256,0',</v>
      </c>
    </row>
    <row r="65" spans="1:3" x14ac:dyDescent="0.25">
      <c r="A65" t="s">
        <v>174</v>
      </c>
      <c r="B65" t="s">
        <v>220</v>
      </c>
      <c r="C65" t="str">
        <f t="shared" si="0"/>
        <v>'256,257,0':'256,256,0',</v>
      </c>
    </row>
    <row r="66" spans="1:3" x14ac:dyDescent="0.25">
      <c r="A66" t="s">
        <v>194</v>
      </c>
      <c r="B66" t="s">
        <v>220</v>
      </c>
      <c r="C66" t="str">
        <f t="shared" ref="C66:C129" si="1">CONCATENATE(A66,B66)</f>
        <v>'256,447,0':'256,448,0',</v>
      </c>
    </row>
    <row r="67" spans="1:3" x14ac:dyDescent="0.25">
      <c r="A67" t="s">
        <v>226</v>
      </c>
      <c r="B67" t="s">
        <v>220</v>
      </c>
      <c r="C67" t="str">
        <f t="shared" si="1"/>
        <v>'256,448,0':'256,448,0',</v>
      </c>
    </row>
    <row r="68" spans="1:3" x14ac:dyDescent="0.25">
      <c r="A68" t="s">
        <v>195</v>
      </c>
      <c r="B68" t="s">
        <v>220</v>
      </c>
      <c r="C68" t="str">
        <f t="shared" si="1"/>
        <v>'256,449,0':'256,448,0',</v>
      </c>
    </row>
    <row r="69" spans="1:3" x14ac:dyDescent="0.25">
      <c r="A69" t="s">
        <v>206</v>
      </c>
      <c r="B69" t="s">
        <v>220</v>
      </c>
      <c r="C69" t="str">
        <f t="shared" si="1"/>
        <v>'256,64,0':'256,64,0',</v>
      </c>
    </row>
    <row r="70" spans="1:3" x14ac:dyDescent="0.25">
      <c r="A70" t="s">
        <v>154</v>
      </c>
      <c r="B70" t="s">
        <v>220</v>
      </c>
      <c r="C70" t="str">
        <f t="shared" si="1"/>
        <v>'257,127,0':'256,64,0',</v>
      </c>
    </row>
    <row r="71" spans="1:3" x14ac:dyDescent="0.25">
      <c r="A71" t="s">
        <v>156</v>
      </c>
      <c r="B71" t="s">
        <v>220</v>
      </c>
      <c r="C71" t="str">
        <f t="shared" si="1"/>
        <v>'257,128,0':'256,64,0',</v>
      </c>
    </row>
    <row r="72" spans="1:3" x14ac:dyDescent="0.25">
      <c r="A72" t="s">
        <v>155</v>
      </c>
      <c r="B72" t="s">
        <v>220</v>
      </c>
      <c r="C72" t="str">
        <f t="shared" si="1"/>
        <v>'257,129,0':'256,64,0',</v>
      </c>
    </row>
    <row r="73" spans="1:3" x14ac:dyDescent="0.25">
      <c r="A73" t="s">
        <v>175</v>
      </c>
      <c r="B73" t="s">
        <v>220</v>
      </c>
      <c r="C73" t="str">
        <f t="shared" si="1"/>
        <v>'257,255,0':'256,256,0',</v>
      </c>
    </row>
    <row r="74" spans="1:3" x14ac:dyDescent="0.25">
      <c r="A74" t="s">
        <v>177</v>
      </c>
      <c r="B74" t="s">
        <v>220</v>
      </c>
      <c r="C74" t="str">
        <f t="shared" si="1"/>
        <v>'257,256,0':'256,256,0',</v>
      </c>
    </row>
    <row r="75" spans="1:3" x14ac:dyDescent="0.25">
      <c r="A75" t="s">
        <v>176</v>
      </c>
      <c r="B75" t="s">
        <v>220</v>
      </c>
      <c r="C75" t="str">
        <f t="shared" si="1"/>
        <v>'257,257,0':'256,256,0',</v>
      </c>
    </row>
    <row r="76" spans="1:3" x14ac:dyDescent="0.25">
      <c r="A76" t="s">
        <v>196</v>
      </c>
      <c r="B76" t="s">
        <v>220</v>
      </c>
      <c r="C76" t="str">
        <f t="shared" si="1"/>
        <v>'257,447,0':'256,448,0',</v>
      </c>
    </row>
    <row r="77" spans="1:3" x14ac:dyDescent="0.25">
      <c r="A77" t="s">
        <v>198</v>
      </c>
      <c r="B77" t="s">
        <v>220</v>
      </c>
      <c r="C77" t="str">
        <f t="shared" si="1"/>
        <v>'257,448,0':'256,448,0',</v>
      </c>
    </row>
    <row r="78" spans="1:3" x14ac:dyDescent="0.25">
      <c r="A78" t="s">
        <v>197</v>
      </c>
      <c r="B78" t="s">
        <v>220</v>
      </c>
      <c r="C78" t="str">
        <f t="shared" si="1"/>
        <v>'257,449,0':'256,448,0',</v>
      </c>
    </row>
    <row r="79" spans="1:3" x14ac:dyDescent="0.25">
      <c r="A79" t="s">
        <v>353</v>
      </c>
      <c r="B79" t="s">
        <v>220</v>
      </c>
      <c r="C79" t="str">
        <f t="shared" si="1"/>
        <v>'259,133,0':'256,64,0',</v>
      </c>
    </row>
    <row r="80" spans="1:3" x14ac:dyDescent="0.25">
      <c r="A80" t="s">
        <v>389</v>
      </c>
      <c r="B80" t="s">
        <v>220</v>
      </c>
      <c r="C80" t="str">
        <f t="shared" si="1"/>
        <v>'259,261,0':'256,256,0',</v>
      </c>
    </row>
    <row r="81" spans="1:3" x14ac:dyDescent="0.25">
      <c r="A81" t="s">
        <v>425</v>
      </c>
      <c r="B81" t="s">
        <v>220</v>
      </c>
      <c r="C81" t="str">
        <f t="shared" si="1"/>
        <v>'259,453,0':'256,448,0',</v>
      </c>
    </row>
    <row r="82" spans="1:3" x14ac:dyDescent="0.25">
      <c r="A82" t="s">
        <v>356</v>
      </c>
      <c r="B82" t="s">
        <v>220</v>
      </c>
      <c r="C82" t="str">
        <f t="shared" si="1"/>
        <v>'260,131,0':'256,64,0',</v>
      </c>
    </row>
    <row r="83" spans="1:3" x14ac:dyDescent="0.25">
      <c r="A83" t="s">
        <v>354</v>
      </c>
      <c r="B83" t="s">
        <v>220</v>
      </c>
      <c r="C83" t="str">
        <f t="shared" si="1"/>
        <v>'260,132,0':'256,64,0',</v>
      </c>
    </row>
    <row r="84" spans="1:3" x14ac:dyDescent="0.25">
      <c r="A84" t="s">
        <v>355</v>
      </c>
      <c r="B84" t="s">
        <v>220</v>
      </c>
      <c r="C84" t="str">
        <f t="shared" si="1"/>
        <v>'260,134,0':'256,64,0',</v>
      </c>
    </row>
    <row r="85" spans="1:3" x14ac:dyDescent="0.25">
      <c r="A85" t="s">
        <v>357</v>
      </c>
      <c r="B85" t="s">
        <v>220</v>
      </c>
      <c r="C85" t="str">
        <f t="shared" si="1"/>
        <v>'260,135,0':'256,64,0',</v>
      </c>
    </row>
    <row r="86" spans="1:3" x14ac:dyDescent="0.25">
      <c r="A86" t="s">
        <v>392</v>
      </c>
      <c r="B86" t="s">
        <v>220</v>
      </c>
      <c r="C86" t="str">
        <f t="shared" si="1"/>
        <v>'260,259,0':'256,256,0',</v>
      </c>
    </row>
    <row r="87" spans="1:3" x14ac:dyDescent="0.25">
      <c r="A87" t="s">
        <v>390</v>
      </c>
      <c r="B87" t="s">
        <v>220</v>
      </c>
      <c r="C87" t="str">
        <f t="shared" si="1"/>
        <v>'260,260,0':'256,256,0',</v>
      </c>
    </row>
    <row r="88" spans="1:3" x14ac:dyDescent="0.25">
      <c r="A88" t="s">
        <v>391</v>
      </c>
      <c r="B88" t="s">
        <v>220</v>
      </c>
      <c r="C88" t="str">
        <f t="shared" si="1"/>
        <v>'260,262,0':'256,256,0',</v>
      </c>
    </row>
    <row r="89" spans="1:3" x14ac:dyDescent="0.25">
      <c r="A89" t="s">
        <v>393</v>
      </c>
      <c r="B89" t="s">
        <v>220</v>
      </c>
      <c r="C89" t="str">
        <f t="shared" si="1"/>
        <v>'260,263,0':'256,256,0',</v>
      </c>
    </row>
    <row r="90" spans="1:3" x14ac:dyDescent="0.25">
      <c r="A90" t="s">
        <v>428</v>
      </c>
      <c r="B90" t="s">
        <v>220</v>
      </c>
      <c r="C90" t="str">
        <f t="shared" si="1"/>
        <v>'260,451,0':'256,448,0',</v>
      </c>
    </row>
    <row r="91" spans="1:3" x14ac:dyDescent="0.25">
      <c r="A91" t="s">
        <v>426</v>
      </c>
      <c r="B91" t="s">
        <v>220</v>
      </c>
      <c r="C91" t="str">
        <f t="shared" si="1"/>
        <v>'260,452,0':'256,448,0',</v>
      </c>
    </row>
    <row r="92" spans="1:3" x14ac:dyDescent="0.25">
      <c r="A92" t="s">
        <v>427</v>
      </c>
      <c r="B92" t="s">
        <v>220</v>
      </c>
      <c r="C92" t="str">
        <f t="shared" si="1"/>
        <v>'260,454,0':'256,448,0',</v>
      </c>
    </row>
    <row r="93" spans="1:3" x14ac:dyDescent="0.25">
      <c r="A93" t="s">
        <v>429</v>
      </c>
      <c r="B93" t="s">
        <v>220</v>
      </c>
      <c r="C93" t="str">
        <f t="shared" si="1"/>
        <v>'260,455,0':'256,448,0',</v>
      </c>
    </row>
    <row r="94" spans="1:3" x14ac:dyDescent="0.25">
      <c r="A94" t="s">
        <v>358</v>
      </c>
      <c r="B94" t="s">
        <v>220</v>
      </c>
      <c r="C94" t="str">
        <f t="shared" si="1"/>
        <v>'261,131,0':'256,64,0',</v>
      </c>
    </row>
    <row r="95" spans="1:3" x14ac:dyDescent="0.25">
      <c r="A95" t="s">
        <v>359</v>
      </c>
      <c r="B95" t="s">
        <v>220</v>
      </c>
      <c r="C95" t="str">
        <f t="shared" si="1"/>
        <v>'261,135,0':'256,64,0',</v>
      </c>
    </row>
    <row r="96" spans="1:3" x14ac:dyDescent="0.25">
      <c r="A96" t="s">
        <v>394</v>
      </c>
      <c r="B96" t="s">
        <v>220</v>
      </c>
      <c r="C96" t="str">
        <f t="shared" si="1"/>
        <v>'261,259,0':'256,256,0',</v>
      </c>
    </row>
    <row r="97" spans="1:3" x14ac:dyDescent="0.25">
      <c r="A97" t="s">
        <v>395</v>
      </c>
      <c r="B97" t="s">
        <v>220</v>
      </c>
      <c r="C97" t="str">
        <f t="shared" si="1"/>
        <v>'261,263,0':'256,256,0',</v>
      </c>
    </row>
    <row r="98" spans="1:3" x14ac:dyDescent="0.25">
      <c r="A98" t="s">
        <v>430</v>
      </c>
      <c r="B98" t="s">
        <v>220</v>
      </c>
      <c r="C98" t="str">
        <f t="shared" si="1"/>
        <v>'261,451,0':'256,448,0',</v>
      </c>
    </row>
    <row r="99" spans="1:3" x14ac:dyDescent="0.25">
      <c r="A99" t="s">
        <v>431</v>
      </c>
      <c r="B99" t="s">
        <v>220</v>
      </c>
      <c r="C99" t="str">
        <f t="shared" si="1"/>
        <v>'261,455,0':'256,448,0',</v>
      </c>
    </row>
    <row r="100" spans="1:3" x14ac:dyDescent="0.25">
      <c r="A100" t="s">
        <v>360</v>
      </c>
      <c r="B100" t="s">
        <v>220</v>
      </c>
      <c r="C100" t="str">
        <f t="shared" si="1"/>
        <v>'262,131,0':'256,64,0',</v>
      </c>
    </row>
    <row r="101" spans="1:3" x14ac:dyDescent="0.25">
      <c r="A101" t="s">
        <v>361</v>
      </c>
      <c r="B101" t="s">
        <v>220</v>
      </c>
      <c r="C101" t="str">
        <f t="shared" si="1"/>
        <v>'262,135,0':'256,64,0',</v>
      </c>
    </row>
    <row r="102" spans="1:3" x14ac:dyDescent="0.25">
      <c r="A102" t="s">
        <v>396</v>
      </c>
      <c r="B102" t="s">
        <v>220</v>
      </c>
      <c r="C102" t="str">
        <f t="shared" si="1"/>
        <v>'262,259,0':'256,256,0',</v>
      </c>
    </row>
    <row r="103" spans="1:3" x14ac:dyDescent="0.25">
      <c r="A103" t="s">
        <v>397</v>
      </c>
      <c r="B103" t="s">
        <v>220</v>
      </c>
      <c r="C103" t="str">
        <f t="shared" si="1"/>
        <v>'262,263,0':'256,256,0',</v>
      </c>
    </row>
    <row r="104" spans="1:3" x14ac:dyDescent="0.25">
      <c r="A104" t="s">
        <v>432</v>
      </c>
      <c r="B104" t="s">
        <v>220</v>
      </c>
      <c r="C104" t="str">
        <f t="shared" si="1"/>
        <v>'262,451,0':'256,448,0',</v>
      </c>
    </row>
    <row r="105" spans="1:3" x14ac:dyDescent="0.25">
      <c r="A105" t="s">
        <v>433</v>
      </c>
      <c r="B105" t="s">
        <v>220</v>
      </c>
      <c r="C105" t="str">
        <f t="shared" si="1"/>
        <v>'262,455,0':'256,448,0',</v>
      </c>
    </row>
    <row r="106" spans="1:3" x14ac:dyDescent="0.25">
      <c r="A106" t="s">
        <v>362</v>
      </c>
      <c r="B106" t="s">
        <v>220</v>
      </c>
      <c r="C106" t="str">
        <f t="shared" si="1"/>
        <v>'263,132,0':'256,64,0',</v>
      </c>
    </row>
    <row r="107" spans="1:3" x14ac:dyDescent="0.25">
      <c r="A107" t="s">
        <v>364</v>
      </c>
      <c r="B107" t="s">
        <v>220</v>
      </c>
      <c r="C107" t="str">
        <f t="shared" si="1"/>
        <v>'263,133,0':'256,64,0',</v>
      </c>
    </row>
    <row r="108" spans="1:3" x14ac:dyDescent="0.25">
      <c r="A108" t="s">
        <v>363</v>
      </c>
      <c r="B108" t="s">
        <v>220</v>
      </c>
      <c r="C108" t="str">
        <f t="shared" si="1"/>
        <v>'263,134,0':'256,64,0',</v>
      </c>
    </row>
    <row r="109" spans="1:3" x14ac:dyDescent="0.25">
      <c r="A109" t="s">
        <v>398</v>
      </c>
      <c r="B109" t="s">
        <v>220</v>
      </c>
      <c r="C109" t="str">
        <f t="shared" si="1"/>
        <v>'263,260,0':'256,256,0',</v>
      </c>
    </row>
    <row r="110" spans="1:3" x14ac:dyDescent="0.25">
      <c r="A110" t="s">
        <v>400</v>
      </c>
      <c r="B110" t="s">
        <v>220</v>
      </c>
      <c r="C110" t="str">
        <f t="shared" si="1"/>
        <v>'263,261,0':'256,256,0',</v>
      </c>
    </row>
    <row r="111" spans="1:3" x14ac:dyDescent="0.25">
      <c r="A111" t="s">
        <v>399</v>
      </c>
      <c r="B111" t="s">
        <v>220</v>
      </c>
      <c r="C111" t="str">
        <f t="shared" si="1"/>
        <v>'263,262,0':'256,256,0',</v>
      </c>
    </row>
    <row r="112" spans="1:3" x14ac:dyDescent="0.25">
      <c r="A112" t="s">
        <v>434</v>
      </c>
      <c r="B112" t="s">
        <v>220</v>
      </c>
      <c r="C112" t="str">
        <f t="shared" si="1"/>
        <v>'263,452,0':'256,448,0',</v>
      </c>
    </row>
    <row r="113" spans="1:3" x14ac:dyDescent="0.25">
      <c r="A113" t="s">
        <v>436</v>
      </c>
      <c r="B113" t="s">
        <v>220</v>
      </c>
      <c r="C113" t="str">
        <f t="shared" si="1"/>
        <v>'263,453,0':'256,448,0',</v>
      </c>
    </row>
    <row r="114" spans="1:3" x14ac:dyDescent="0.25">
      <c r="A114" t="s">
        <v>435</v>
      </c>
      <c r="B114" t="s">
        <v>220</v>
      </c>
      <c r="C114" t="str">
        <f t="shared" si="1"/>
        <v>'263,454,0':'256,448,0',</v>
      </c>
    </row>
    <row r="115" spans="1:3" x14ac:dyDescent="0.25">
      <c r="A115" t="s">
        <v>158</v>
      </c>
      <c r="B115" t="s">
        <v>220</v>
      </c>
      <c r="C115" t="str">
        <f t="shared" si="1"/>
        <v>'383,128,0':'384,128,0',</v>
      </c>
    </row>
    <row r="116" spans="1:3" x14ac:dyDescent="0.25">
      <c r="A116" t="s">
        <v>179</v>
      </c>
      <c r="B116" t="s">
        <v>220</v>
      </c>
      <c r="C116" t="str">
        <f t="shared" si="1"/>
        <v>'383,256,0':'384,256,0',</v>
      </c>
    </row>
    <row r="117" spans="1:3" x14ac:dyDescent="0.25">
      <c r="A117" t="s">
        <v>199</v>
      </c>
      <c r="B117" t="s">
        <v>220</v>
      </c>
      <c r="C117" t="str">
        <f t="shared" si="1"/>
        <v>'383,384,0':'384,384,0',</v>
      </c>
    </row>
    <row r="118" spans="1:3" x14ac:dyDescent="0.25">
      <c r="A118" t="s">
        <v>159</v>
      </c>
      <c r="B118" t="s">
        <v>220</v>
      </c>
      <c r="C118" t="str">
        <f t="shared" si="1"/>
        <v>'384,127,0':'384,128,0',</v>
      </c>
    </row>
    <row r="119" spans="1:3" x14ac:dyDescent="0.25">
      <c r="A119" t="s">
        <v>221</v>
      </c>
      <c r="B119" t="s">
        <v>220</v>
      </c>
      <c r="C119" t="str">
        <f t="shared" si="1"/>
        <v>'384,128,0':'384,128,0',</v>
      </c>
    </row>
    <row r="120" spans="1:3" x14ac:dyDescent="0.25">
      <c r="A120" t="s">
        <v>160</v>
      </c>
      <c r="B120" t="s">
        <v>220</v>
      </c>
      <c r="C120" t="str">
        <f t="shared" si="1"/>
        <v>'384,129,0':'384,128,0',</v>
      </c>
    </row>
    <row r="121" spans="1:3" x14ac:dyDescent="0.25">
      <c r="A121" t="s">
        <v>180</v>
      </c>
      <c r="B121" t="s">
        <v>220</v>
      </c>
      <c r="C121" t="str">
        <f t="shared" si="1"/>
        <v>'384,255,0':'384,256,0',</v>
      </c>
    </row>
    <row r="122" spans="1:3" x14ac:dyDescent="0.25">
      <c r="A122" t="s">
        <v>224</v>
      </c>
      <c r="B122" t="s">
        <v>220</v>
      </c>
      <c r="C122" t="str">
        <f t="shared" si="1"/>
        <v>'384,256,0':'384,256,0',</v>
      </c>
    </row>
    <row r="123" spans="1:3" x14ac:dyDescent="0.25">
      <c r="A123" t="s">
        <v>181</v>
      </c>
      <c r="B123" t="s">
        <v>220</v>
      </c>
      <c r="C123" t="str">
        <f t="shared" si="1"/>
        <v>'384,257,0':'384,256,0',</v>
      </c>
    </row>
    <row r="124" spans="1:3" x14ac:dyDescent="0.25">
      <c r="A124" t="s">
        <v>200</v>
      </c>
      <c r="B124" t="s">
        <v>220</v>
      </c>
      <c r="C124" t="str">
        <f t="shared" si="1"/>
        <v>'384,383,0':'384,384,0',</v>
      </c>
    </row>
    <row r="125" spans="1:3" x14ac:dyDescent="0.25">
      <c r="A125" t="s">
        <v>227</v>
      </c>
      <c r="B125" t="s">
        <v>220</v>
      </c>
      <c r="C125" t="str">
        <f t="shared" si="1"/>
        <v>'384,384,0':'384,384,0',</v>
      </c>
    </row>
    <row r="126" spans="1:3" x14ac:dyDescent="0.25">
      <c r="A126" t="s">
        <v>201</v>
      </c>
      <c r="B126" t="s">
        <v>220</v>
      </c>
      <c r="C126" t="str">
        <f t="shared" si="1"/>
        <v>'384,385,0':'384,384,0',</v>
      </c>
    </row>
    <row r="127" spans="1:3" x14ac:dyDescent="0.25">
      <c r="A127" t="s">
        <v>161</v>
      </c>
      <c r="B127" t="s">
        <v>220</v>
      </c>
      <c r="C127" t="str">
        <f t="shared" si="1"/>
        <v>'385,127,0':'384,128,0',</v>
      </c>
    </row>
    <row r="128" spans="1:3" x14ac:dyDescent="0.25">
      <c r="A128" t="s">
        <v>163</v>
      </c>
      <c r="B128" t="s">
        <v>220</v>
      </c>
      <c r="C128" t="str">
        <f t="shared" si="1"/>
        <v>'385,128,0':'384,128,0',</v>
      </c>
    </row>
    <row r="129" spans="1:3" x14ac:dyDescent="0.25">
      <c r="A129" t="s">
        <v>162</v>
      </c>
      <c r="B129" t="s">
        <v>220</v>
      </c>
      <c r="C129" t="str">
        <f t="shared" si="1"/>
        <v>'385,129,0':'384,128,0',</v>
      </c>
    </row>
    <row r="130" spans="1:3" x14ac:dyDescent="0.25">
      <c r="A130" t="s">
        <v>182</v>
      </c>
      <c r="B130" t="s">
        <v>220</v>
      </c>
      <c r="C130" t="str">
        <f t="shared" ref="C130:C171" si="2">CONCATENATE(A130,B130)</f>
        <v>'385,255,0':'384,256,0',</v>
      </c>
    </row>
    <row r="131" spans="1:3" x14ac:dyDescent="0.25">
      <c r="A131" t="s">
        <v>184</v>
      </c>
      <c r="B131" t="s">
        <v>220</v>
      </c>
      <c r="C131" t="str">
        <f t="shared" si="2"/>
        <v>'385,256,0':'384,256,0',</v>
      </c>
    </row>
    <row r="132" spans="1:3" x14ac:dyDescent="0.25">
      <c r="A132" t="s">
        <v>183</v>
      </c>
      <c r="B132" t="s">
        <v>220</v>
      </c>
      <c r="C132" t="str">
        <f t="shared" si="2"/>
        <v>'385,257,0':'384,256,0',</v>
      </c>
    </row>
    <row r="133" spans="1:3" x14ac:dyDescent="0.25">
      <c r="A133" t="s">
        <v>202</v>
      </c>
      <c r="B133" t="s">
        <v>220</v>
      </c>
      <c r="C133" t="str">
        <f t="shared" si="2"/>
        <v>'385,383,0':'384,384,0',</v>
      </c>
    </row>
    <row r="134" spans="1:3" x14ac:dyDescent="0.25">
      <c r="A134" t="s">
        <v>204</v>
      </c>
      <c r="B134" t="s">
        <v>220</v>
      </c>
      <c r="C134" t="str">
        <f t="shared" si="2"/>
        <v>'385,384,0':'384,384,0',</v>
      </c>
    </row>
    <row r="135" spans="1:3" x14ac:dyDescent="0.25">
      <c r="A135" t="s">
        <v>203</v>
      </c>
      <c r="B135" t="s">
        <v>220</v>
      </c>
      <c r="C135" t="str">
        <f t="shared" si="2"/>
        <v>'385,385,0':'384,384,0',</v>
      </c>
    </row>
    <row r="136" spans="1:3" x14ac:dyDescent="0.25">
      <c r="A136" t="s">
        <v>376</v>
      </c>
      <c r="B136" t="s">
        <v>220</v>
      </c>
      <c r="C136" t="str">
        <f t="shared" si="2"/>
        <v>'386,133,0':'384,128,0',</v>
      </c>
    </row>
    <row r="137" spans="1:3" x14ac:dyDescent="0.25">
      <c r="A137" t="s">
        <v>401</v>
      </c>
      <c r="B137" t="s">
        <v>220</v>
      </c>
      <c r="C137" t="str">
        <f t="shared" si="2"/>
        <v>'387,261,0':'384,256,0',</v>
      </c>
    </row>
    <row r="138" spans="1:3" x14ac:dyDescent="0.25">
      <c r="A138" t="s">
        <v>437</v>
      </c>
      <c r="B138" t="s">
        <v>220</v>
      </c>
      <c r="C138" t="str">
        <f t="shared" si="2"/>
        <v>'387,389,0':'384,384,0',</v>
      </c>
    </row>
    <row r="139" spans="1:3" x14ac:dyDescent="0.25">
      <c r="A139" t="s">
        <v>367</v>
      </c>
      <c r="B139" t="s">
        <v>220</v>
      </c>
      <c r="C139" t="str">
        <f t="shared" si="2"/>
        <v>'388,131,0':'384,128,0',</v>
      </c>
    </row>
    <row r="140" spans="1:3" x14ac:dyDescent="0.25">
      <c r="A140" t="s">
        <v>365</v>
      </c>
      <c r="B140" t="s">
        <v>220</v>
      </c>
      <c r="C140" t="str">
        <f t="shared" si="2"/>
        <v>'388,132,0':'384,128,0',</v>
      </c>
    </row>
    <row r="141" spans="1:3" x14ac:dyDescent="0.25">
      <c r="A141" t="s">
        <v>366</v>
      </c>
      <c r="B141" t="s">
        <v>220</v>
      </c>
      <c r="C141" t="str">
        <f t="shared" si="2"/>
        <v>'388,134,0':'384,128,0',</v>
      </c>
    </row>
    <row r="142" spans="1:3" x14ac:dyDescent="0.25">
      <c r="A142" t="s">
        <v>368</v>
      </c>
      <c r="B142" t="s">
        <v>220</v>
      </c>
      <c r="C142" t="str">
        <f t="shared" si="2"/>
        <v>'388,135,0':'384,128,0',</v>
      </c>
    </row>
    <row r="143" spans="1:3" x14ac:dyDescent="0.25">
      <c r="A143" t="s">
        <v>404</v>
      </c>
      <c r="B143" t="s">
        <v>220</v>
      </c>
      <c r="C143" t="str">
        <f t="shared" si="2"/>
        <v>'388,259,0':'384,256,0',</v>
      </c>
    </row>
    <row r="144" spans="1:3" x14ac:dyDescent="0.25">
      <c r="A144" t="s">
        <v>402</v>
      </c>
      <c r="B144" t="s">
        <v>220</v>
      </c>
      <c r="C144" t="str">
        <f t="shared" si="2"/>
        <v>'388,260,0':'384,256,0',</v>
      </c>
    </row>
    <row r="145" spans="1:3" x14ac:dyDescent="0.25">
      <c r="A145" t="s">
        <v>403</v>
      </c>
      <c r="B145" t="s">
        <v>220</v>
      </c>
      <c r="C145" t="str">
        <f t="shared" si="2"/>
        <v>'388,262,0':'384,256,0',</v>
      </c>
    </row>
    <row r="146" spans="1:3" x14ac:dyDescent="0.25">
      <c r="A146" t="s">
        <v>405</v>
      </c>
      <c r="B146" t="s">
        <v>220</v>
      </c>
      <c r="C146" t="str">
        <f t="shared" si="2"/>
        <v>'388,263,0':'384,256,0',</v>
      </c>
    </row>
    <row r="147" spans="1:3" x14ac:dyDescent="0.25">
      <c r="A147" t="s">
        <v>440</v>
      </c>
      <c r="B147" t="s">
        <v>220</v>
      </c>
      <c r="C147" t="str">
        <f t="shared" si="2"/>
        <v>'388,387,0':'384,384,0',</v>
      </c>
    </row>
    <row r="148" spans="1:3" x14ac:dyDescent="0.25">
      <c r="A148" t="s">
        <v>438</v>
      </c>
      <c r="B148" t="s">
        <v>220</v>
      </c>
      <c r="C148" t="str">
        <f t="shared" si="2"/>
        <v>'388,388,0':'384,384,0',</v>
      </c>
    </row>
    <row r="149" spans="1:3" x14ac:dyDescent="0.25">
      <c r="A149" t="s">
        <v>439</v>
      </c>
      <c r="B149" t="s">
        <v>220</v>
      </c>
      <c r="C149" t="str">
        <f t="shared" si="2"/>
        <v>'388,390,0':'384,384,0',</v>
      </c>
    </row>
    <row r="150" spans="1:3" x14ac:dyDescent="0.25">
      <c r="A150" t="s">
        <v>441</v>
      </c>
      <c r="B150" t="s">
        <v>220</v>
      </c>
      <c r="C150" t="str">
        <f t="shared" si="2"/>
        <v>'388,391,0':'384,384,0',</v>
      </c>
    </row>
    <row r="151" spans="1:3" x14ac:dyDescent="0.25">
      <c r="A151" t="s">
        <v>369</v>
      </c>
      <c r="B151" t="s">
        <v>220</v>
      </c>
      <c r="C151" t="str">
        <f t="shared" si="2"/>
        <v>'389,131,0':'384,128,0',</v>
      </c>
    </row>
    <row r="152" spans="1:3" x14ac:dyDescent="0.25">
      <c r="A152" t="s">
        <v>370</v>
      </c>
      <c r="B152" t="s">
        <v>220</v>
      </c>
      <c r="C152" t="str">
        <f t="shared" si="2"/>
        <v>'389,135,0':'384,128,0',</v>
      </c>
    </row>
    <row r="153" spans="1:3" x14ac:dyDescent="0.25">
      <c r="A153" t="s">
        <v>406</v>
      </c>
      <c r="B153" t="s">
        <v>220</v>
      </c>
      <c r="C153" t="str">
        <f t="shared" si="2"/>
        <v>'389,259,0':'384,256,0',</v>
      </c>
    </row>
    <row r="154" spans="1:3" x14ac:dyDescent="0.25">
      <c r="A154" t="s">
        <v>407</v>
      </c>
      <c r="B154" t="s">
        <v>220</v>
      </c>
      <c r="C154" t="str">
        <f t="shared" si="2"/>
        <v>'389,263,0':'384,256,0',</v>
      </c>
    </row>
    <row r="155" spans="1:3" x14ac:dyDescent="0.25">
      <c r="A155" t="s">
        <v>442</v>
      </c>
      <c r="B155" t="s">
        <v>220</v>
      </c>
      <c r="C155" t="str">
        <f t="shared" si="2"/>
        <v>'389,387,0':'384,384,0',</v>
      </c>
    </row>
    <row r="156" spans="1:3" x14ac:dyDescent="0.25">
      <c r="A156" t="s">
        <v>443</v>
      </c>
      <c r="B156" t="s">
        <v>220</v>
      </c>
      <c r="C156" t="str">
        <f t="shared" si="2"/>
        <v>'389,391,0':'384,384,0',</v>
      </c>
    </row>
    <row r="157" spans="1:3" x14ac:dyDescent="0.25">
      <c r="A157" t="s">
        <v>371</v>
      </c>
      <c r="B157" t="s">
        <v>220</v>
      </c>
      <c r="C157" t="str">
        <f t="shared" si="2"/>
        <v>'390,131,0':'384,128,0',</v>
      </c>
    </row>
    <row r="158" spans="1:3" x14ac:dyDescent="0.25">
      <c r="A158" t="s">
        <v>372</v>
      </c>
      <c r="B158" t="s">
        <v>220</v>
      </c>
      <c r="C158" t="str">
        <f t="shared" si="2"/>
        <v>'390,135,0':'384,128,0',</v>
      </c>
    </row>
    <row r="159" spans="1:3" x14ac:dyDescent="0.25">
      <c r="A159" t="s">
        <v>408</v>
      </c>
      <c r="B159" t="s">
        <v>220</v>
      </c>
      <c r="C159" t="str">
        <f t="shared" si="2"/>
        <v>'390,259,0':'384,256,0',</v>
      </c>
    </row>
    <row r="160" spans="1:3" x14ac:dyDescent="0.25">
      <c r="A160" t="s">
        <v>409</v>
      </c>
      <c r="B160" t="s">
        <v>220</v>
      </c>
      <c r="C160" t="str">
        <f t="shared" si="2"/>
        <v>'390,263,0':'384,256,0',</v>
      </c>
    </row>
    <row r="161" spans="1:3" x14ac:dyDescent="0.25">
      <c r="A161" t="s">
        <v>444</v>
      </c>
      <c r="B161" t="s">
        <v>220</v>
      </c>
      <c r="C161" t="str">
        <f t="shared" si="2"/>
        <v>'390,387,0':'384,384,0',</v>
      </c>
    </row>
    <row r="162" spans="1:3" x14ac:dyDescent="0.25">
      <c r="A162" t="s">
        <v>445</v>
      </c>
      <c r="B162" t="s">
        <v>220</v>
      </c>
      <c r="C162" t="str">
        <f t="shared" si="2"/>
        <v>'390,391,0':'384,384,0',</v>
      </c>
    </row>
    <row r="163" spans="1:3" x14ac:dyDescent="0.25">
      <c r="A163" t="s">
        <v>373</v>
      </c>
      <c r="B163" t="s">
        <v>220</v>
      </c>
      <c r="C163" t="str">
        <f t="shared" si="2"/>
        <v>'391,132,0':'384,128,0',</v>
      </c>
    </row>
    <row r="164" spans="1:3" x14ac:dyDescent="0.25">
      <c r="A164" t="s">
        <v>375</v>
      </c>
      <c r="B164" t="s">
        <v>220</v>
      </c>
      <c r="C164" t="str">
        <f t="shared" si="2"/>
        <v>'391,133,0':'384,128,0',</v>
      </c>
    </row>
    <row r="165" spans="1:3" x14ac:dyDescent="0.25">
      <c r="A165" t="s">
        <v>374</v>
      </c>
      <c r="B165" t="s">
        <v>220</v>
      </c>
      <c r="C165" t="str">
        <f t="shared" si="2"/>
        <v>'391,134,0':'384,128,0',</v>
      </c>
    </row>
    <row r="166" spans="1:3" x14ac:dyDescent="0.25">
      <c r="A166" t="s">
        <v>410</v>
      </c>
      <c r="B166" t="s">
        <v>220</v>
      </c>
      <c r="C166" t="str">
        <f t="shared" si="2"/>
        <v>'391,260,0':'384,256,0',</v>
      </c>
    </row>
    <row r="167" spans="1:3" x14ac:dyDescent="0.25">
      <c r="A167" t="s">
        <v>412</v>
      </c>
      <c r="B167" t="s">
        <v>220</v>
      </c>
      <c r="C167" t="str">
        <f t="shared" si="2"/>
        <v>'391,261,0':'384,256,0',</v>
      </c>
    </row>
    <row r="168" spans="1:3" x14ac:dyDescent="0.25">
      <c r="A168" t="s">
        <v>411</v>
      </c>
      <c r="B168" t="s">
        <v>220</v>
      </c>
      <c r="C168" t="str">
        <f t="shared" si="2"/>
        <v>'391,262,0':'384,256,0',</v>
      </c>
    </row>
    <row r="169" spans="1:3" x14ac:dyDescent="0.25">
      <c r="A169" t="s">
        <v>446</v>
      </c>
      <c r="B169" t="s">
        <v>220</v>
      </c>
      <c r="C169" t="str">
        <f t="shared" si="2"/>
        <v>'391,388,0':'384,384,0',</v>
      </c>
    </row>
    <row r="170" spans="1:3" x14ac:dyDescent="0.25">
      <c r="A170" t="s">
        <v>448</v>
      </c>
      <c r="B170" t="s">
        <v>220</v>
      </c>
      <c r="C170" t="str">
        <f t="shared" si="2"/>
        <v>'391,389,0':'384,384,0',</v>
      </c>
    </row>
    <row r="171" spans="1:3" x14ac:dyDescent="0.25">
      <c r="A171" t="s">
        <v>447</v>
      </c>
      <c r="B171" t="s">
        <v>220</v>
      </c>
      <c r="C171" t="str">
        <f t="shared" si="2"/>
        <v>'391,390,0':'384,384,0',</v>
      </c>
    </row>
  </sheetData>
  <sortState ref="A1:A171">
    <sortCondition ref="A6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R26"/>
  <sheetViews>
    <sheetView topLeftCell="A1370" workbookViewId="0">
      <selection activeCell="I33" sqref="I33"/>
    </sheetView>
  </sheetViews>
  <sheetFormatPr defaultRowHeight="15" x14ac:dyDescent="0.25"/>
  <cols>
    <col min="1" max="1" width="10.85546875" customWidth="1"/>
  </cols>
  <sheetData>
    <row r="7" spans="1:18" x14ac:dyDescent="0.25">
      <c r="A7" t="s">
        <v>449</v>
      </c>
      <c r="B7" t="s">
        <v>450</v>
      </c>
      <c r="C7" t="s">
        <v>451</v>
      </c>
      <c r="D7" t="s">
        <v>452</v>
      </c>
      <c r="E7" t="s">
        <v>453</v>
      </c>
      <c r="F7" t="s">
        <v>454</v>
      </c>
      <c r="G7" t="s">
        <v>455</v>
      </c>
      <c r="H7" t="s">
        <v>456</v>
      </c>
      <c r="I7" t="s">
        <v>457</v>
      </c>
      <c r="J7" t="s">
        <v>458</v>
      </c>
      <c r="K7" t="s">
        <v>459</v>
      </c>
      <c r="L7" t="s">
        <v>460</v>
      </c>
      <c r="M7" t="s">
        <v>461</v>
      </c>
      <c r="N7" t="s">
        <v>462</v>
      </c>
      <c r="O7" t="s">
        <v>463</v>
      </c>
      <c r="P7" t="s">
        <v>464</v>
      </c>
      <c r="Q7" t="s">
        <v>465</v>
      </c>
      <c r="R7" t="s">
        <v>466</v>
      </c>
    </row>
    <row r="9" spans="1:18" x14ac:dyDescent="0.25">
      <c r="A9" t="s">
        <v>467</v>
      </c>
      <c r="B9" s="143" t="s">
        <v>338</v>
      </c>
      <c r="C9" t="s">
        <v>91</v>
      </c>
      <c r="D9" s="143" t="s">
        <v>485</v>
      </c>
      <c r="F9" t="str">
        <f>CONCATENATE(B9,A9,B9,C9,D9,",")</f>
        <v>'253, 256, 0':'256,256,0',</v>
      </c>
    </row>
    <row r="10" spans="1:18" x14ac:dyDescent="0.25">
      <c r="A10" t="s">
        <v>468</v>
      </c>
      <c r="B10" s="143" t="s">
        <v>338</v>
      </c>
      <c r="C10" t="s">
        <v>91</v>
      </c>
      <c r="D10" s="143" t="s">
        <v>485</v>
      </c>
      <c r="F10" t="str">
        <f t="shared" ref="F10:F26" si="0">CONCATENATE(B10,A10,B10,C10,D10,",")</f>
        <v>'253, 257, 0':'256,256,0',</v>
      </c>
    </row>
    <row r="11" spans="1:18" x14ac:dyDescent="0.25">
      <c r="A11" t="s">
        <v>469</v>
      </c>
      <c r="B11" s="143" t="s">
        <v>338</v>
      </c>
      <c r="C11" t="s">
        <v>91</v>
      </c>
      <c r="D11" s="143" t="s">
        <v>485</v>
      </c>
      <c r="F11" t="str">
        <f t="shared" si="0"/>
        <v>'253, 255, 0':'256,256,0',</v>
      </c>
    </row>
    <row r="12" spans="1:18" x14ac:dyDescent="0.25">
      <c r="A12" t="s">
        <v>470</v>
      </c>
      <c r="B12" s="143" t="s">
        <v>338</v>
      </c>
      <c r="C12" t="s">
        <v>91</v>
      </c>
      <c r="D12" s="143" t="s">
        <v>485</v>
      </c>
      <c r="F12" t="str">
        <f t="shared" si="0"/>
        <v>'254, 258, 0':'256,256,0',</v>
      </c>
    </row>
    <row r="13" spans="1:18" x14ac:dyDescent="0.25">
      <c r="A13" t="s">
        <v>471</v>
      </c>
      <c r="B13" s="143" t="s">
        <v>338</v>
      </c>
      <c r="C13" t="s">
        <v>91</v>
      </c>
      <c r="D13" s="143" t="s">
        <v>485</v>
      </c>
      <c r="F13" t="str">
        <f t="shared" si="0"/>
        <v>'254, 254, 0':'256,256,0',</v>
      </c>
    </row>
    <row r="14" spans="1:18" x14ac:dyDescent="0.25">
      <c r="A14" t="s">
        <v>472</v>
      </c>
      <c r="B14" s="143" t="s">
        <v>338</v>
      </c>
      <c r="C14" t="s">
        <v>91</v>
      </c>
      <c r="D14" s="143" t="s">
        <v>485</v>
      </c>
      <c r="F14" t="str">
        <f t="shared" si="0"/>
        <v>'254, 259, 0':'256,256,0',</v>
      </c>
    </row>
    <row r="15" spans="1:18" x14ac:dyDescent="0.25">
      <c r="A15" t="s">
        <v>473</v>
      </c>
      <c r="B15" s="143" t="s">
        <v>338</v>
      </c>
      <c r="C15" t="s">
        <v>91</v>
      </c>
      <c r="D15" s="143" t="s">
        <v>485</v>
      </c>
      <c r="F15" t="str">
        <f t="shared" si="0"/>
        <v>'254, 253, 0':'256,256,0',</v>
      </c>
    </row>
    <row r="16" spans="1:18" x14ac:dyDescent="0.25">
      <c r="A16" t="s">
        <v>474</v>
      </c>
      <c r="B16" s="143" t="s">
        <v>338</v>
      </c>
      <c r="C16" t="s">
        <v>91</v>
      </c>
      <c r="D16" s="143" t="s">
        <v>485</v>
      </c>
      <c r="F16" t="str">
        <f t="shared" si="0"/>
        <v>'255, 259, 0':'256,256,0',</v>
      </c>
    </row>
    <row r="17" spans="1:6" x14ac:dyDescent="0.25">
      <c r="A17" t="s">
        <v>475</v>
      </c>
      <c r="B17" s="143" t="s">
        <v>338</v>
      </c>
      <c r="C17" t="s">
        <v>91</v>
      </c>
      <c r="D17" s="143" t="s">
        <v>485</v>
      </c>
      <c r="F17" t="str">
        <f t="shared" si="0"/>
        <v>'255, 253, 0':'256,256,0',</v>
      </c>
    </row>
    <row r="18" spans="1:6" x14ac:dyDescent="0.25">
      <c r="A18" t="s">
        <v>476</v>
      </c>
      <c r="B18" s="143" t="s">
        <v>338</v>
      </c>
      <c r="C18" t="s">
        <v>91</v>
      </c>
      <c r="D18" s="143" t="s">
        <v>485</v>
      </c>
      <c r="F18" t="str">
        <f t="shared" si="0"/>
        <v>'256, 259, 0':'256,256,0',</v>
      </c>
    </row>
    <row r="19" spans="1:6" x14ac:dyDescent="0.25">
      <c r="A19" t="s">
        <v>477</v>
      </c>
      <c r="B19" s="143" t="s">
        <v>338</v>
      </c>
      <c r="C19" t="s">
        <v>91</v>
      </c>
      <c r="D19" s="143" t="s">
        <v>485</v>
      </c>
      <c r="F19" t="str">
        <f t="shared" si="0"/>
        <v>'256, 253, 0':'256,256,0',</v>
      </c>
    </row>
    <row r="20" spans="1:6" x14ac:dyDescent="0.25">
      <c r="A20" t="s">
        <v>478</v>
      </c>
      <c r="B20" s="143" t="s">
        <v>338</v>
      </c>
      <c r="C20" t="s">
        <v>91</v>
      </c>
      <c r="D20" s="143" t="s">
        <v>485</v>
      </c>
      <c r="F20" t="str">
        <f t="shared" si="0"/>
        <v>'257, 259, 0':'256,256,0',</v>
      </c>
    </row>
    <row r="21" spans="1:6" x14ac:dyDescent="0.25">
      <c r="A21" t="s">
        <v>479</v>
      </c>
      <c r="B21" s="143" t="s">
        <v>338</v>
      </c>
      <c r="C21" t="s">
        <v>91</v>
      </c>
      <c r="D21" s="143" t="s">
        <v>485</v>
      </c>
      <c r="F21" t="str">
        <f t="shared" si="0"/>
        <v>'257, 253, 0':'256,256,0',</v>
      </c>
    </row>
    <row r="22" spans="1:6" x14ac:dyDescent="0.25">
      <c r="A22" t="s">
        <v>480</v>
      </c>
      <c r="B22" s="143" t="s">
        <v>338</v>
      </c>
      <c r="C22" t="s">
        <v>91</v>
      </c>
      <c r="D22" s="143" t="s">
        <v>485</v>
      </c>
      <c r="F22" t="str">
        <f t="shared" si="0"/>
        <v>'258, 258, 0':'256,256,0',</v>
      </c>
    </row>
    <row r="23" spans="1:6" x14ac:dyDescent="0.25">
      <c r="A23" t="s">
        <v>481</v>
      </c>
      <c r="B23" s="143" t="s">
        <v>338</v>
      </c>
      <c r="C23" t="s">
        <v>91</v>
      </c>
      <c r="D23" s="143" t="s">
        <v>485</v>
      </c>
      <c r="F23" t="str">
        <f t="shared" si="0"/>
        <v>'258, 254, 0':'256,256,0',</v>
      </c>
    </row>
    <row r="24" spans="1:6" x14ac:dyDescent="0.25">
      <c r="A24" t="s">
        <v>482</v>
      </c>
      <c r="B24" s="143" t="s">
        <v>338</v>
      </c>
      <c r="C24" t="s">
        <v>91</v>
      </c>
      <c r="D24" s="143" t="s">
        <v>485</v>
      </c>
      <c r="F24" t="str">
        <f t="shared" si="0"/>
        <v>'258, 257, 0':'256,256,0',</v>
      </c>
    </row>
    <row r="25" spans="1:6" x14ac:dyDescent="0.25">
      <c r="A25" t="s">
        <v>483</v>
      </c>
      <c r="B25" s="143" t="s">
        <v>338</v>
      </c>
      <c r="C25" t="s">
        <v>91</v>
      </c>
      <c r="D25" s="143" t="s">
        <v>485</v>
      </c>
      <c r="F25" t="str">
        <f t="shared" si="0"/>
        <v>'258, 255, 0':'256,256,0',</v>
      </c>
    </row>
    <row r="26" spans="1:6" x14ac:dyDescent="0.25">
      <c r="A26" t="s">
        <v>484</v>
      </c>
      <c r="B26" s="143" t="s">
        <v>338</v>
      </c>
      <c r="C26" t="s">
        <v>91</v>
      </c>
      <c r="D26" s="143" t="s">
        <v>485</v>
      </c>
      <c r="F26" t="str">
        <f t="shared" si="0"/>
        <v>'259, 256, 0':'256,256,0',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VịtríRSS_KỳQuan</vt:lpstr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2018-10-18T01:22:10Z</dcterms:created>
  <dcterms:modified xsi:type="dcterms:W3CDTF">2018-12-08T09:29:44Z</dcterms:modified>
</cp:coreProperties>
</file>