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t-my.sharepoint.com/personal/anna_nikitina_student_lut_fi/Documents/Desktop/My/Studies/Thesis/"/>
    </mc:Choice>
  </mc:AlternateContent>
  <xr:revisionPtr revIDLastSave="237" documentId="8_{FCE552B9-8A9E-406A-BC29-97B6935A024B}" xr6:coauthVersionLast="47" xr6:coauthVersionMax="47" xr10:uidLastSave="{794DDC4F-C8D1-4B16-9AD8-718C5A9CDED3}"/>
  <bookViews>
    <workbookView xWindow="-98" yWindow="-98" windowWidth="20715" windowHeight="13276" activeTab="1" xr2:uid="{77926AF2-8BC4-4B72-8B83-2A471B8C9341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3" l="1"/>
  <c r="M39" i="3"/>
  <c r="M37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E3" i="3"/>
  <c r="E4" i="3"/>
  <c r="E5" i="3"/>
  <c r="E6" i="3"/>
  <c r="E7" i="3"/>
  <c r="E8" i="3"/>
  <c r="E9" i="3"/>
  <c r="E10" i="3"/>
  <c r="E11" i="3"/>
  <c r="E12" i="3"/>
  <c r="E13" i="3"/>
  <c r="D3" i="3"/>
  <c r="D4" i="3"/>
  <c r="D5" i="3"/>
  <c r="D6" i="3"/>
  <c r="D7" i="3"/>
  <c r="D8" i="3"/>
  <c r="D9" i="3"/>
  <c r="D10" i="3"/>
  <c r="D11" i="3"/>
  <c r="D12" i="3"/>
  <c r="D13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32" i="3"/>
  <c r="B31" i="3"/>
  <c r="B30" i="3"/>
  <c r="B29" i="3"/>
  <c r="B28" i="3"/>
  <c r="B27" i="3"/>
  <c r="B26" i="3"/>
  <c r="B25" i="3"/>
  <c r="B24" i="3"/>
  <c r="B23" i="3"/>
  <c r="B22" i="3"/>
  <c r="B21" i="3"/>
  <c r="B17" i="3"/>
  <c r="D17" i="3" s="1"/>
  <c r="E22" i="2"/>
  <c r="F22" i="2"/>
  <c r="G22" i="2"/>
  <c r="H22" i="2"/>
  <c r="I22" i="2"/>
  <c r="J22" i="2"/>
  <c r="K22" i="2"/>
  <c r="L22" i="2"/>
  <c r="E23" i="2"/>
  <c r="F23" i="2"/>
  <c r="G23" i="2"/>
  <c r="H23" i="2"/>
  <c r="I23" i="2"/>
  <c r="J23" i="2"/>
  <c r="K23" i="2"/>
  <c r="L23" i="2"/>
  <c r="E24" i="2"/>
  <c r="F24" i="2"/>
  <c r="G24" i="2"/>
  <c r="H24" i="2"/>
  <c r="I24" i="2"/>
  <c r="J24" i="2"/>
  <c r="K24" i="2"/>
  <c r="L24" i="2"/>
  <c r="E25" i="2"/>
  <c r="F25" i="2"/>
  <c r="G25" i="2"/>
  <c r="H25" i="2"/>
  <c r="I25" i="2"/>
  <c r="J25" i="2"/>
  <c r="K25" i="2"/>
  <c r="L25" i="2"/>
  <c r="E26" i="2"/>
  <c r="F26" i="2"/>
  <c r="G26" i="2"/>
  <c r="H26" i="2"/>
  <c r="I26" i="2"/>
  <c r="J26" i="2"/>
  <c r="K26" i="2"/>
  <c r="L26" i="2"/>
  <c r="E27" i="2"/>
  <c r="F27" i="2"/>
  <c r="G27" i="2"/>
  <c r="H27" i="2"/>
  <c r="I27" i="2"/>
  <c r="J27" i="2"/>
  <c r="K27" i="2"/>
  <c r="L27" i="2"/>
  <c r="E28" i="2"/>
  <c r="F28" i="2"/>
  <c r="G28" i="2"/>
  <c r="H28" i="2"/>
  <c r="I28" i="2"/>
  <c r="J28" i="2"/>
  <c r="K28" i="2"/>
  <c r="L28" i="2"/>
  <c r="E29" i="2"/>
  <c r="F29" i="2"/>
  <c r="G29" i="2"/>
  <c r="H29" i="2"/>
  <c r="I29" i="2"/>
  <c r="J29" i="2"/>
  <c r="K29" i="2"/>
  <c r="L29" i="2"/>
  <c r="E30" i="2"/>
  <c r="F30" i="2"/>
  <c r="G30" i="2"/>
  <c r="H30" i="2"/>
  <c r="I30" i="2"/>
  <c r="J30" i="2"/>
  <c r="K30" i="2"/>
  <c r="L30" i="2"/>
  <c r="E31" i="2"/>
  <c r="F31" i="2"/>
  <c r="G31" i="2"/>
  <c r="H31" i="2"/>
  <c r="I31" i="2"/>
  <c r="J31" i="2"/>
  <c r="K31" i="2"/>
  <c r="L31" i="2"/>
  <c r="E32" i="2"/>
  <c r="F32" i="2"/>
  <c r="G32" i="2"/>
  <c r="H32" i="2"/>
  <c r="I32" i="2"/>
  <c r="J32" i="2"/>
  <c r="K32" i="2"/>
  <c r="L32" i="2"/>
  <c r="D23" i="2"/>
  <c r="D24" i="2"/>
  <c r="D25" i="2"/>
  <c r="D26" i="2"/>
  <c r="D27" i="2"/>
  <c r="D28" i="2"/>
  <c r="D29" i="2"/>
  <c r="D30" i="2"/>
  <c r="D31" i="2"/>
  <c r="D32" i="2"/>
  <c r="D22" i="2"/>
  <c r="L3" i="2"/>
  <c r="L4" i="2"/>
  <c r="L5" i="2"/>
  <c r="L6" i="2"/>
  <c r="L7" i="2"/>
  <c r="L8" i="2"/>
  <c r="L9" i="2"/>
  <c r="L10" i="2"/>
  <c r="L11" i="2"/>
  <c r="L12" i="2"/>
  <c r="L13" i="2"/>
  <c r="K3" i="2"/>
  <c r="K4" i="2"/>
  <c r="K5" i="2"/>
  <c r="K6" i="2"/>
  <c r="K7" i="2"/>
  <c r="K8" i="2"/>
  <c r="K9" i="2"/>
  <c r="K10" i="2"/>
  <c r="K11" i="2"/>
  <c r="K12" i="2"/>
  <c r="K13" i="2"/>
  <c r="J3" i="2"/>
  <c r="J4" i="2"/>
  <c r="J5" i="2"/>
  <c r="J6" i="2"/>
  <c r="J7" i="2"/>
  <c r="J8" i="2"/>
  <c r="J9" i="2"/>
  <c r="J10" i="2"/>
  <c r="J11" i="2"/>
  <c r="J12" i="2"/>
  <c r="J13" i="2"/>
  <c r="I3" i="2"/>
  <c r="I4" i="2"/>
  <c r="I5" i="2"/>
  <c r="I6" i="2"/>
  <c r="I7" i="2"/>
  <c r="I8" i="2"/>
  <c r="I9" i="2"/>
  <c r="I10" i="2"/>
  <c r="I11" i="2"/>
  <c r="I12" i="2"/>
  <c r="I13" i="2"/>
  <c r="H3" i="2"/>
  <c r="H4" i="2"/>
  <c r="H5" i="2"/>
  <c r="H6" i="2"/>
  <c r="H7" i="2"/>
  <c r="H8" i="2"/>
  <c r="H9" i="2"/>
  <c r="H10" i="2"/>
  <c r="H11" i="2"/>
  <c r="H12" i="2"/>
  <c r="H13" i="2"/>
  <c r="G3" i="2"/>
  <c r="G4" i="2"/>
  <c r="G5" i="2"/>
  <c r="G6" i="2"/>
  <c r="G7" i="2"/>
  <c r="G8" i="2"/>
  <c r="G9" i="2"/>
  <c r="G10" i="2"/>
  <c r="G11" i="2"/>
  <c r="G12" i="2"/>
  <c r="G13" i="2"/>
  <c r="H2" i="2"/>
  <c r="I2" i="2"/>
  <c r="J2" i="2"/>
  <c r="F3" i="2"/>
  <c r="F4" i="2"/>
  <c r="F5" i="2"/>
  <c r="F6" i="2"/>
  <c r="F7" i="2"/>
  <c r="F8" i="2"/>
  <c r="F9" i="2"/>
  <c r="F10" i="2"/>
  <c r="F11" i="2"/>
  <c r="F12" i="2"/>
  <c r="F13" i="2"/>
  <c r="F2" i="2"/>
  <c r="G2" i="2"/>
  <c r="K2" i="2"/>
  <c r="L2" i="2"/>
  <c r="E3" i="2"/>
  <c r="E4" i="2"/>
  <c r="E5" i="2"/>
  <c r="E6" i="2"/>
  <c r="E7" i="2"/>
  <c r="E8" i="2"/>
  <c r="E9" i="2"/>
  <c r="E10" i="2"/>
  <c r="E11" i="2"/>
  <c r="E12" i="2"/>
  <c r="E13" i="2"/>
  <c r="E2" i="2"/>
  <c r="D17" i="2"/>
  <c r="E17" i="2"/>
  <c r="F17" i="2"/>
  <c r="H17" i="2"/>
  <c r="I17" i="2"/>
  <c r="J17" i="2"/>
  <c r="K17" i="2"/>
  <c r="L17" i="2"/>
  <c r="G17" i="2"/>
  <c r="D3" i="2"/>
  <c r="D4" i="2"/>
  <c r="D5" i="2"/>
  <c r="D6" i="2"/>
  <c r="D7" i="2"/>
  <c r="D8" i="2"/>
  <c r="D9" i="2"/>
  <c r="D10" i="2"/>
  <c r="D11" i="2"/>
  <c r="D12" i="2"/>
  <c r="D13" i="2"/>
  <c r="D2" i="2"/>
  <c r="B32" i="2"/>
  <c r="B31" i="2"/>
  <c r="B30" i="2"/>
  <c r="B29" i="2"/>
  <c r="B28" i="2"/>
  <c r="B27" i="2"/>
  <c r="B26" i="2"/>
  <c r="B25" i="2"/>
  <c r="B24" i="2"/>
  <c r="B23" i="2"/>
  <c r="B22" i="2"/>
  <c r="B21" i="2"/>
  <c r="B17" i="2"/>
  <c r="D2" i="1"/>
  <c r="D3" i="1"/>
  <c r="D4" i="1"/>
  <c r="D5" i="1"/>
  <c r="D6" i="1"/>
  <c r="D7" i="1"/>
  <c r="D8" i="1"/>
  <c r="D9" i="1"/>
  <c r="D10" i="1"/>
  <c r="D11" i="1"/>
  <c r="D12" i="1"/>
  <c r="D13" i="1"/>
  <c r="D22" i="1"/>
  <c r="D23" i="1"/>
  <c r="D24" i="1"/>
  <c r="D25" i="1"/>
  <c r="D26" i="1"/>
  <c r="D27" i="1"/>
  <c r="D28" i="1"/>
  <c r="D29" i="1"/>
  <c r="D30" i="1"/>
  <c r="D31" i="1"/>
  <c r="D32" i="1"/>
  <c r="B23" i="1"/>
  <c r="B24" i="1"/>
  <c r="B25" i="1"/>
  <c r="B26" i="1"/>
  <c r="B27" i="1"/>
  <c r="B28" i="1"/>
  <c r="B29" i="1"/>
  <c r="B30" i="1"/>
  <c r="B31" i="1"/>
  <c r="B32" i="1"/>
  <c r="B22" i="1"/>
  <c r="B17" i="1"/>
  <c r="D17" i="1" s="1"/>
  <c r="B21" i="1"/>
  <c r="D22" i="3" l="1"/>
  <c r="D23" i="3"/>
  <c r="D27" i="3"/>
  <c r="D31" i="3"/>
  <c r="D25" i="3"/>
  <c r="D29" i="3"/>
  <c r="D30" i="3"/>
  <c r="D26" i="3"/>
  <c r="D32" i="3"/>
  <c r="D28" i="3"/>
  <c r="D24" i="3"/>
</calcChain>
</file>

<file path=xl/sharedStrings.xml><?xml version="1.0" encoding="utf-8"?>
<sst xmlns="http://schemas.openxmlformats.org/spreadsheetml/2006/main" count="60" uniqueCount="34">
  <si>
    <t>Boom1_PB_160</t>
  </si>
  <si>
    <t>Linear coef</t>
  </si>
  <si>
    <t>x</t>
  </si>
  <si>
    <t>y</t>
  </si>
  <si>
    <t>Point number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</si>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</sst>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Boom1_PB_160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300</c:v>
                </c:pt>
                <c:pt idx="2">
                  <c:v>320</c:v>
                </c:pt>
                <c:pt idx="3">
                  <c:v>350</c:v>
                </c:pt>
                <c:pt idx="4">
                  <c:v>420</c:v>
                </c:pt>
                <c:pt idx="5">
                  <c:v>460</c:v>
                </c:pt>
                <c:pt idx="6">
                  <c:v>500</c:v>
                </c:pt>
                <c:pt idx="7">
                  <c:v>530</c:v>
                </c:pt>
                <c:pt idx="8">
                  <c:v>550</c:v>
                </c:pt>
                <c:pt idx="9">
                  <c:v>570</c:v>
                </c:pt>
                <c:pt idx="10">
                  <c:v>590</c:v>
                </c:pt>
                <c:pt idx="11">
                  <c:v>600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F-4763-9068-EBBD5A8B8D34}"/>
            </c:ext>
          </c:extLst>
        </c:ser>
        <c:ser>
          <c:idx val="1"/>
          <c:order val="1"/>
          <c:tx>
            <c:v>Expon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xVal>
          <c:yVal>
            <c:numRef>
              <c:f>Sheet1!$B$21:$B$32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F-4763-9068-EBBD5A8B8D34}"/>
            </c:ext>
          </c:extLst>
        </c:ser>
        <c:ser>
          <c:idx val="4"/>
          <c:order val="4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Sheet1!$A$16:$A$17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Sheet1!$B$16:$B$17</c:f>
              <c:numCache>
                <c:formatCode>General</c:formatCode>
                <c:ptCount val="2"/>
                <c:pt idx="0">
                  <c:v>0</c:v>
                </c:pt>
                <c:pt idx="1">
                  <c:v>160.00001999999998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2F-4763-9068-EBBD5A8B8D34}"/>
            </c:ext>
          </c:extLst>
        </c:ser>
        <c:ser>
          <c:idx val="5"/>
          <c:order val="5"/>
          <c:tx>
            <c:v>Calculated expon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Sheet1!$D$21:$D$32</c:f>
              <c:numCache>
                <c:formatCode>General</c:formatCode>
                <c:ptCount val="12"/>
                <c:pt idx="0">
                  <c:v>0</c:v>
                </c:pt>
                <c:pt idx="1">
                  <c:v>133.5621526663075</c:v>
                </c:pt>
                <c:pt idx="2">
                  <c:v>176.56424692166206</c:v>
                </c:pt>
                <c:pt idx="3">
                  <c:v>203.37900951063654</c:v>
                </c:pt>
                <c:pt idx="4">
                  <c:v>223.56634117701662</c:v>
                </c:pt>
                <c:pt idx="5">
                  <c:v>240.12221107726026</c:v>
                </c:pt>
                <c:pt idx="6">
                  <c:v>267.05487394463182</c:v>
                </c:pt>
                <c:pt idx="7">
                  <c:v>289.19586635496557</c:v>
                </c:pt>
                <c:pt idx="8">
                  <c:v>299.12430533261494</c:v>
                </c:pt>
                <c:pt idx="9">
                  <c:v>378.12639958796944</c:v>
                </c:pt>
                <c:pt idx="10">
                  <c:v>497.12849384332412</c:v>
                </c:pt>
                <c:pt idx="11">
                  <c:v>599.94325643229854</c:v>
                </c:pt>
              </c:numCache>
            </c:numRef>
          </c:xVal>
          <c:yVal>
            <c:numRef>
              <c:f>Sheet1!$B$21:$B$32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2F-4763-9068-EBBD5A8B8D34}"/>
            </c:ext>
          </c:extLst>
        </c:ser>
        <c:ser>
          <c:idx val="6"/>
          <c:order val="6"/>
          <c:tx>
            <c:v>Calculated original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2.6499997187500357</c:v>
                </c:pt>
                <c:pt idx="1">
                  <c:v>198.74999015625124</c:v>
                </c:pt>
                <c:pt idx="2">
                  <c:v>217.99998875000142</c:v>
                </c:pt>
                <c:pt idx="3">
                  <c:v>241.24998734375157</c:v>
                </c:pt>
                <c:pt idx="4">
                  <c:v>302.99998312500213</c:v>
                </c:pt>
                <c:pt idx="5">
                  <c:v>341.49998031250249</c:v>
                </c:pt>
                <c:pt idx="6">
                  <c:v>379.99997750000284</c:v>
                </c:pt>
                <c:pt idx="7">
                  <c:v>414.49997468750314</c:v>
                </c:pt>
                <c:pt idx="8">
                  <c:v>444.99997187500355</c:v>
                </c:pt>
                <c:pt idx="9">
                  <c:v>497.99996625000426</c:v>
                </c:pt>
                <c:pt idx="10">
                  <c:v>550.99996062500497</c:v>
                </c:pt>
                <c:pt idx="11">
                  <c:v>599.99995500000568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02F-4763-9068-EBBD5A8B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635487"/>
        <c:axId val="163163631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[1]Sheet1!$E$19:$E$30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200</c:v>
                      </c:pt>
                      <c:pt idx="10">
                        <c:v>400</c:v>
                      </c:pt>
                      <c:pt idx="11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[1]Sheet1!$F$19:$F$30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79.186432324187692</c:v>
                      </c:pt>
                      <c:pt idx="2">
                        <c:v>103.02392370338403</c:v>
                      </c:pt>
                      <c:pt idx="3">
                        <c:v>116.96796227147776</c:v>
                      </c:pt>
                      <c:pt idx="4">
                        <c:v>126.86141508258039</c:v>
                      </c:pt>
                      <c:pt idx="5">
                        <c:v>134.53537326917899</c:v>
                      </c:pt>
                      <c:pt idx="6">
                        <c:v>146.1067310770803</c:v>
                      </c:pt>
                      <c:pt idx="7">
                        <c:v>154.74949221876781</c:v>
                      </c:pt>
                      <c:pt idx="8">
                        <c:v>158.37286464837538</c:v>
                      </c:pt>
                      <c:pt idx="9">
                        <c:v>182.21035602757172</c:v>
                      </c:pt>
                      <c:pt idx="10">
                        <c:v>206.04784740676806</c:v>
                      </c:pt>
                      <c:pt idx="11">
                        <c:v>219.99188597486179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02F-4763-9068-EBBD5A8B8D3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[1]Sheet1!$G$19:$G$30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200</c:v>
                      </c:pt>
                      <c:pt idx="10">
                        <c:v>400</c:v>
                      </c:pt>
                      <c:pt idx="11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[1]Sheet1!$H$19:$H$30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89.988109804504006</c:v>
                      </c:pt>
                      <c:pt idx="2">
                        <c:v>117.0772301087637</c:v>
                      </c:pt>
                      <c:pt idx="3">
                        <c:v>132.9233496642797</c:v>
                      </c:pt>
                      <c:pt idx="4">
                        <c:v>144.16635041302339</c:v>
                      </c:pt>
                      <c:pt idx="5">
                        <c:v>152.88709930474829</c:v>
                      </c:pt>
                      <c:pt idx="6">
                        <c:v>166.03688502487807</c:v>
                      </c:pt>
                      <c:pt idx="7">
                        <c:v>175.85858952405542</c:v>
                      </c:pt>
                      <c:pt idx="8">
                        <c:v>179.97621960900801</c:v>
                      </c:pt>
                      <c:pt idx="9">
                        <c:v>207.06533991326768</c:v>
                      </c:pt>
                      <c:pt idx="10">
                        <c:v>234.1544602175274</c:v>
                      </c:pt>
                      <c:pt idx="11">
                        <c:v>250.0005797730434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02F-4763-9068-EBBD5A8B8D34}"/>
                  </c:ext>
                </c:extLst>
              </c15:ser>
            </c15:filteredScatterSeries>
          </c:ext>
        </c:extLst>
      </c:scatterChart>
      <c:valAx>
        <c:axId val="16316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1636319"/>
        <c:crosses val="autoZero"/>
        <c:crossBetween val="midCat"/>
      </c:valAx>
      <c:valAx>
        <c:axId val="16316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163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35638800861669E-2"/>
          <c:y val="0.12196115485564304"/>
          <c:w val="0.89134356447974761"/>
          <c:h val="0.820946240543461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Boom1_PB_160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300</c:v>
                </c:pt>
                <c:pt idx="2">
                  <c:v>320</c:v>
                </c:pt>
                <c:pt idx="3">
                  <c:v>350</c:v>
                </c:pt>
                <c:pt idx="4">
                  <c:v>420</c:v>
                </c:pt>
                <c:pt idx="5">
                  <c:v>460</c:v>
                </c:pt>
                <c:pt idx="6">
                  <c:v>500</c:v>
                </c:pt>
                <c:pt idx="7">
                  <c:v>530</c:v>
                </c:pt>
                <c:pt idx="8">
                  <c:v>550</c:v>
                </c:pt>
                <c:pt idx="9">
                  <c:v>570</c:v>
                </c:pt>
                <c:pt idx="10">
                  <c:v>590</c:v>
                </c:pt>
                <c:pt idx="11">
                  <c:v>600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B-432C-B9F1-9E084FB1C4C1}"/>
            </c:ext>
          </c:extLst>
        </c:ser>
        <c:ser>
          <c:idx val="1"/>
          <c:order val="1"/>
          <c:tx>
            <c:v>Expon</c:v>
          </c:tx>
          <c:spPr>
            <a:ln w="635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Sheet1!$A$21:$A$32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xVal>
          <c:yVal>
            <c:numRef>
              <c:f>Sheet1!$B$21:$B$32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B-432C-B9F1-9E084FB1C4C1}"/>
            </c:ext>
          </c:extLst>
        </c:ser>
        <c:ser>
          <c:idx val="4"/>
          <c:order val="2"/>
          <c:tx>
            <c:v>Linear</c:v>
          </c:tx>
          <c:spPr>
            <a:ln w="6350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Sheet1!$A$16:$A$17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Sheet1!$B$16:$B$17</c:f>
              <c:numCache>
                <c:formatCode>General</c:formatCode>
                <c:ptCount val="2"/>
                <c:pt idx="0">
                  <c:v>0</c:v>
                </c:pt>
                <c:pt idx="1">
                  <c:v>160.00001999999998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CB-432C-B9F1-9E084FB1C4C1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Sheet2!$D$2:$D$13</c:f>
              <c:numCache>
                <c:formatCode>General</c:formatCode>
                <c:ptCount val="12"/>
                <c:pt idx="0">
                  <c:v>1.2749999531250058</c:v>
                </c:pt>
                <c:pt idx="1">
                  <c:v>283.12499835937518</c:v>
                </c:pt>
                <c:pt idx="2">
                  <c:v>302.99999812500022</c:v>
                </c:pt>
                <c:pt idx="3">
                  <c:v>331.87499789062525</c:v>
                </c:pt>
                <c:pt idx="4">
                  <c:v>400.49999718750036</c:v>
                </c:pt>
                <c:pt idx="5">
                  <c:v>440.24999671875042</c:v>
                </c:pt>
                <c:pt idx="6">
                  <c:v>479.99999625000049</c:v>
                </c:pt>
                <c:pt idx="7">
                  <c:v>510.7499957812505</c:v>
                </c:pt>
                <c:pt idx="8">
                  <c:v>532.49999531250057</c:v>
                </c:pt>
                <c:pt idx="9">
                  <c:v>557.99999437500071</c:v>
                </c:pt>
                <c:pt idx="10">
                  <c:v>583.49999343750085</c:v>
                </c:pt>
                <c:pt idx="11">
                  <c:v>599.99999250000099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CCB-432C-B9F1-9E084FB1C4C1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Sheet2!$E$2:$E$13</c:f>
              <c:numCache>
                <c:formatCode>General</c:formatCode>
                <c:ptCount val="12"/>
                <c:pt idx="0">
                  <c:v>1.5499999062500118</c:v>
                </c:pt>
                <c:pt idx="1">
                  <c:v>266.24999671875042</c:v>
                </c:pt>
                <c:pt idx="2">
                  <c:v>285.99999625000049</c:v>
                </c:pt>
                <c:pt idx="3">
                  <c:v>313.7499957812505</c:v>
                </c:pt>
                <c:pt idx="4">
                  <c:v>380.99999437500071</c:v>
                </c:pt>
                <c:pt idx="5">
                  <c:v>420.49999343750085</c:v>
                </c:pt>
                <c:pt idx="6">
                  <c:v>459.99999250000093</c:v>
                </c:pt>
                <c:pt idx="7">
                  <c:v>491.49999156250107</c:v>
                </c:pt>
                <c:pt idx="8">
                  <c:v>514.99999062500115</c:v>
                </c:pt>
                <c:pt idx="9">
                  <c:v>545.99998875000142</c:v>
                </c:pt>
                <c:pt idx="10">
                  <c:v>576.9999868750017</c:v>
                </c:pt>
                <c:pt idx="11">
                  <c:v>599.99998500000186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CCB-432C-B9F1-9E084FB1C4C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Sheet2!$F$2:$F$13</c:f>
              <c:numCache>
                <c:formatCode>General</c:formatCode>
                <c:ptCount val="12"/>
                <c:pt idx="0">
                  <c:v>1.8249998593750179</c:v>
                </c:pt>
                <c:pt idx="1">
                  <c:v>249.37499507812561</c:v>
                </c:pt>
                <c:pt idx="2">
                  <c:v>268.99999437500071</c:v>
                </c:pt>
                <c:pt idx="3">
                  <c:v>295.62499367187581</c:v>
                </c:pt>
                <c:pt idx="4">
                  <c:v>361.49999156250107</c:v>
                </c:pt>
                <c:pt idx="5">
                  <c:v>400.74999015625122</c:v>
                </c:pt>
                <c:pt idx="6">
                  <c:v>439.99998875000142</c:v>
                </c:pt>
                <c:pt idx="7">
                  <c:v>472.24998734375157</c:v>
                </c:pt>
                <c:pt idx="8">
                  <c:v>497.49998593750178</c:v>
                </c:pt>
                <c:pt idx="9">
                  <c:v>533.99998312500213</c:v>
                </c:pt>
                <c:pt idx="10">
                  <c:v>570.49998031250243</c:v>
                </c:pt>
                <c:pt idx="11">
                  <c:v>599.99997750000284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CCB-432C-B9F1-9E084FB1C4C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Sheet2!$G$2:$G$13</c:f>
              <c:numCache>
                <c:formatCode>General</c:formatCode>
                <c:ptCount val="12"/>
                <c:pt idx="0">
                  <c:v>2.0999998125000237</c:v>
                </c:pt>
                <c:pt idx="1">
                  <c:v>232.49999343750082</c:v>
                </c:pt>
                <c:pt idx="2">
                  <c:v>251.99999250000093</c:v>
                </c:pt>
                <c:pt idx="3">
                  <c:v>277.49999156250107</c:v>
                </c:pt>
                <c:pt idx="4">
                  <c:v>341.99998875000142</c:v>
                </c:pt>
                <c:pt idx="5">
                  <c:v>380.99998687500164</c:v>
                </c:pt>
                <c:pt idx="6">
                  <c:v>419.99998500000186</c:v>
                </c:pt>
                <c:pt idx="7">
                  <c:v>452.99998312500213</c:v>
                </c:pt>
                <c:pt idx="8">
                  <c:v>479.99998125000235</c:v>
                </c:pt>
                <c:pt idx="9">
                  <c:v>521.99997750000284</c:v>
                </c:pt>
                <c:pt idx="10">
                  <c:v>563.99997375000328</c:v>
                </c:pt>
                <c:pt idx="11">
                  <c:v>599.99997000000371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CCB-432C-B9F1-9E084FB1C4C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Sheet2!$H$2:$H$13</c:f>
              <c:numCache>
                <c:formatCode>General</c:formatCode>
                <c:ptCount val="12"/>
                <c:pt idx="0">
                  <c:v>2.3749997656250295</c:v>
                </c:pt>
                <c:pt idx="1">
                  <c:v>215.62499179687603</c:v>
                </c:pt>
                <c:pt idx="2">
                  <c:v>234.99999062500117</c:v>
                </c:pt>
                <c:pt idx="3">
                  <c:v>259.37498945312632</c:v>
                </c:pt>
                <c:pt idx="4">
                  <c:v>322.49998593750178</c:v>
                </c:pt>
                <c:pt idx="5">
                  <c:v>361.24998359375206</c:v>
                </c:pt>
                <c:pt idx="6">
                  <c:v>399.99998125000235</c:v>
                </c:pt>
                <c:pt idx="7">
                  <c:v>433.74997890625264</c:v>
                </c:pt>
                <c:pt idx="8">
                  <c:v>462.49997656250298</c:v>
                </c:pt>
                <c:pt idx="9">
                  <c:v>509.99997187500355</c:v>
                </c:pt>
                <c:pt idx="10">
                  <c:v>557.49996718750413</c:v>
                </c:pt>
                <c:pt idx="11">
                  <c:v>599.9999625000047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CCB-432C-B9F1-9E084FB1C4C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Sheet2!$I$2:$I$13</c:f>
              <c:numCache>
                <c:formatCode>General</c:formatCode>
                <c:ptCount val="12"/>
                <c:pt idx="0">
                  <c:v>2.6499997187500357</c:v>
                </c:pt>
                <c:pt idx="1">
                  <c:v>198.74999015625122</c:v>
                </c:pt>
                <c:pt idx="2">
                  <c:v>217.99998875000142</c:v>
                </c:pt>
                <c:pt idx="3">
                  <c:v>241.24998734375157</c:v>
                </c:pt>
                <c:pt idx="4">
                  <c:v>302.99998312500213</c:v>
                </c:pt>
                <c:pt idx="5">
                  <c:v>341.49998031250249</c:v>
                </c:pt>
                <c:pt idx="6">
                  <c:v>379.99997750000284</c:v>
                </c:pt>
                <c:pt idx="7">
                  <c:v>414.49997468750314</c:v>
                </c:pt>
                <c:pt idx="8">
                  <c:v>444.99997187500355</c:v>
                </c:pt>
                <c:pt idx="9">
                  <c:v>497.99996625000426</c:v>
                </c:pt>
                <c:pt idx="10">
                  <c:v>550.99996062500497</c:v>
                </c:pt>
                <c:pt idx="11">
                  <c:v>599.99995500000568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CCB-432C-B9F1-9E084FB1C4C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Sheet2!$J$2:$J$13</c:f>
              <c:numCache>
                <c:formatCode>General</c:formatCode>
                <c:ptCount val="12"/>
                <c:pt idx="0">
                  <c:v>2.9249996718750415</c:v>
                </c:pt>
                <c:pt idx="1">
                  <c:v>181.87498851562643</c:v>
                </c:pt>
                <c:pt idx="2">
                  <c:v>200.99998687500164</c:v>
                </c:pt>
                <c:pt idx="3">
                  <c:v>223.12498523437682</c:v>
                </c:pt>
                <c:pt idx="4">
                  <c:v>283.49998031250243</c:v>
                </c:pt>
                <c:pt idx="5">
                  <c:v>321.74997703125291</c:v>
                </c:pt>
                <c:pt idx="6">
                  <c:v>359.99997375000328</c:v>
                </c:pt>
                <c:pt idx="7">
                  <c:v>395.24997046875365</c:v>
                </c:pt>
                <c:pt idx="8">
                  <c:v>427.49996718750413</c:v>
                </c:pt>
                <c:pt idx="9">
                  <c:v>485.99996062500492</c:v>
                </c:pt>
                <c:pt idx="10">
                  <c:v>544.49995406250582</c:v>
                </c:pt>
                <c:pt idx="11">
                  <c:v>599.99994750000656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CCB-432C-B9F1-9E084FB1C4C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Sheet2!$K$2:$K$13</c:f>
              <c:numCache>
                <c:formatCode>General</c:formatCode>
                <c:ptCount val="12"/>
                <c:pt idx="0">
                  <c:v>3.1999996250000473</c:v>
                </c:pt>
                <c:pt idx="1">
                  <c:v>164.99998687500164</c:v>
                </c:pt>
                <c:pt idx="2">
                  <c:v>183.99998500000189</c:v>
                </c:pt>
                <c:pt idx="3">
                  <c:v>204.9999831250021</c:v>
                </c:pt>
                <c:pt idx="4">
                  <c:v>263.99997750000284</c:v>
                </c:pt>
                <c:pt idx="5">
                  <c:v>301.99997375000328</c:v>
                </c:pt>
                <c:pt idx="6">
                  <c:v>339.99997000000377</c:v>
                </c:pt>
                <c:pt idx="7">
                  <c:v>375.99996625000421</c:v>
                </c:pt>
                <c:pt idx="8">
                  <c:v>409.9999625000047</c:v>
                </c:pt>
                <c:pt idx="9">
                  <c:v>473.99995500000563</c:v>
                </c:pt>
                <c:pt idx="10">
                  <c:v>537.99994750000656</c:v>
                </c:pt>
                <c:pt idx="11">
                  <c:v>599.99994000000754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CCB-432C-B9F1-9E084FB1C4C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Sheet2!$L$2:$L$13</c:f>
              <c:numCache>
                <c:formatCode>General</c:formatCode>
                <c:ptCount val="12"/>
                <c:pt idx="0">
                  <c:v>3.4749995781250531</c:v>
                </c:pt>
                <c:pt idx="1">
                  <c:v>148.12498523437685</c:v>
                </c:pt>
                <c:pt idx="2">
                  <c:v>166.99998312500213</c:v>
                </c:pt>
                <c:pt idx="3">
                  <c:v>186.87498101562736</c:v>
                </c:pt>
                <c:pt idx="4">
                  <c:v>244.49997468750317</c:v>
                </c:pt>
                <c:pt idx="5">
                  <c:v>282.24997046875376</c:v>
                </c:pt>
                <c:pt idx="6">
                  <c:v>319.99996625000426</c:v>
                </c:pt>
                <c:pt idx="7">
                  <c:v>356.74996203125477</c:v>
                </c:pt>
                <c:pt idx="8">
                  <c:v>392.49995781250533</c:v>
                </c:pt>
                <c:pt idx="9">
                  <c:v>461.99994937500634</c:v>
                </c:pt>
                <c:pt idx="10">
                  <c:v>531.4999409375074</c:v>
                </c:pt>
                <c:pt idx="11">
                  <c:v>599.99993250000841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CCB-432C-B9F1-9E084FB1C4C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Sheet2!$M$2:$M$13</c:f>
              <c:numCache>
                <c:formatCode>General</c:formatCode>
                <c:ptCount val="12"/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CCB-432C-B9F1-9E084FB1C4C1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Sheet2!$D$21:$D$32</c:f>
              <c:numCache>
                <c:formatCode>General</c:formatCode>
                <c:ptCount val="12"/>
                <c:pt idx="0">
                  <c:v>0</c:v>
                </c:pt>
                <c:pt idx="1">
                  <c:v>30.593692111051247</c:v>
                </c:pt>
                <c:pt idx="2">
                  <c:v>46.094041153610348</c:v>
                </c:pt>
                <c:pt idx="3">
                  <c:v>58.896501585106087</c:v>
                </c:pt>
                <c:pt idx="4">
                  <c:v>70.594390196169442</c:v>
                </c:pt>
                <c:pt idx="5">
                  <c:v>81.687035179543386</c:v>
                </c:pt>
                <c:pt idx="6">
                  <c:v>102.84247899077197</c:v>
                </c:pt>
                <c:pt idx="7">
                  <c:v>123.19931105916093</c:v>
                </c:pt>
                <c:pt idx="8">
                  <c:v>133.18738422210248</c:v>
                </c:pt>
                <c:pt idx="9">
                  <c:v>229.68773326466157</c:v>
                </c:pt>
                <c:pt idx="10">
                  <c:v>416.18808230722067</c:v>
                </c:pt>
                <c:pt idx="11">
                  <c:v>599.99054273871639</c:v>
                </c:pt>
              </c:numCache>
            </c:numRef>
          </c:xVal>
          <c:yVal>
            <c:numRef>
              <c:f>Sheet2!$B$21:$B$32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CCB-432C-B9F1-9E084FB1C4C1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Sheet2!$E$21:$E$32</c:f>
              <c:numCache>
                <c:formatCode>General</c:formatCode>
                <c:ptCount val="12"/>
                <c:pt idx="0">
                  <c:v>0</c:v>
                </c:pt>
                <c:pt idx="1">
                  <c:v>51.187384222102494</c:v>
                </c:pt>
                <c:pt idx="2">
                  <c:v>72.188082307220697</c:v>
                </c:pt>
                <c:pt idx="3">
                  <c:v>87.793003170212174</c:v>
                </c:pt>
                <c:pt idx="4">
                  <c:v>101.18878039233888</c:v>
                </c:pt>
                <c:pt idx="5">
                  <c:v>113.37407035908676</c:v>
                </c:pt>
                <c:pt idx="6">
                  <c:v>135.68495798154393</c:v>
                </c:pt>
                <c:pt idx="7">
                  <c:v>156.39862211832187</c:v>
                </c:pt>
                <c:pt idx="8">
                  <c:v>166.37476844420499</c:v>
                </c:pt>
                <c:pt idx="9">
                  <c:v>259.37546652932315</c:v>
                </c:pt>
                <c:pt idx="10">
                  <c:v>432.37616461444139</c:v>
                </c:pt>
                <c:pt idx="11">
                  <c:v>599.98108547743288</c:v>
                </c:pt>
              </c:numCache>
            </c:numRef>
          </c:xVal>
          <c:yVal>
            <c:numRef>
              <c:f>Sheet2!$B$21:$B$32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CCB-432C-B9F1-9E084FB1C4C1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Sheet2!$F$21:$F$32</c:f>
              <c:numCache>
                <c:formatCode>General</c:formatCode>
                <c:ptCount val="12"/>
                <c:pt idx="0">
                  <c:v>0</c:v>
                </c:pt>
                <c:pt idx="1">
                  <c:v>71.781076333153749</c:v>
                </c:pt>
                <c:pt idx="2">
                  <c:v>98.282123460831031</c:v>
                </c:pt>
                <c:pt idx="3">
                  <c:v>116.68950475531827</c:v>
                </c:pt>
                <c:pt idx="4">
                  <c:v>131.78317058850831</c:v>
                </c:pt>
                <c:pt idx="5">
                  <c:v>145.06110553863013</c:v>
                </c:pt>
                <c:pt idx="6">
                  <c:v>168.52743697231591</c:v>
                </c:pt>
                <c:pt idx="7">
                  <c:v>189.59793317748279</c:v>
                </c:pt>
                <c:pt idx="8">
                  <c:v>199.5621526663075</c:v>
                </c:pt>
                <c:pt idx="9">
                  <c:v>289.06319979398472</c:v>
                </c:pt>
                <c:pt idx="10">
                  <c:v>448.56424692166206</c:v>
                </c:pt>
                <c:pt idx="11">
                  <c:v>599.97162821614927</c:v>
                </c:pt>
              </c:numCache>
            </c:numRef>
          </c:xVal>
          <c:yVal>
            <c:numRef>
              <c:f>Sheet2!$B$21:$B$32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CCB-432C-B9F1-9E084FB1C4C1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Sheet2!$G$21:$G$32</c:f>
              <c:numCache>
                <c:formatCode>General</c:formatCode>
                <c:ptCount val="12"/>
                <c:pt idx="0">
                  <c:v>0</c:v>
                </c:pt>
                <c:pt idx="1">
                  <c:v>92.374768444204989</c:v>
                </c:pt>
                <c:pt idx="2">
                  <c:v>124.37616461444138</c:v>
                </c:pt>
                <c:pt idx="3">
                  <c:v>145.58600634042435</c:v>
                </c:pt>
                <c:pt idx="4">
                  <c:v>162.37756078467777</c:v>
                </c:pt>
                <c:pt idx="5">
                  <c:v>176.74814071817352</c:v>
                </c:pt>
                <c:pt idx="6">
                  <c:v>201.36991596308786</c:v>
                </c:pt>
                <c:pt idx="7">
                  <c:v>222.79724423664373</c:v>
                </c:pt>
                <c:pt idx="8">
                  <c:v>232.74953688840998</c:v>
                </c:pt>
                <c:pt idx="9">
                  <c:v>318.7509330586463</c:v>
                </c:pt>
                <c:pt idx="10">
                  <c:v>464.75232922888279</c:v>
                </c:pt>
                <c:pt idx="11">
                  <c:v>599.96217095486577</c:v>
                </c:pt>
              </c:numCache>
            </c:numRef>
          </c:xVal>
          <c:yVal>
            <c:numRef>
              <c:f>Sheet2!$B$21:$B$32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CCB-432C-B9F1-9E084FB1C4C1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Sheet2!$H$21:$H$32</c:f>
              <c:numCache>
                <c:formatCode>General</c:formatCode>
                <c:ptCount val="12"/>
                <c:pt idx="0">
                  <c:v>0</c:v>
                </c:pt>
                <c:pt idx="1">
                  <c:v>112.96846055525623</c:v>
                </c:pt>
                <c:pt idx="2">
                  <c:v>150.47020576805173</c:v>
                </c:pt>
                <c:pt idx="3">
                  <c:v>174.48250792553043</c:v>
                </c:pt>
                <c:pt idx="4">
                  <c:v>192.9719509808472</c:v>
                </c:pt>
                <c:pt idx="5">
                  <c:v>208.4351758977169</c:v>
                </c:pt>
                <c:pt idx="6">
                  <c:v>234.21239495385981</c:v>
                </c:pt>
                <c:pt idx="7">
                  <c:v>255.99655529580468</c:v>
                </c:pt>
                <c:pt idx="8">
                  <c:v>265.93692111051246</c:v>
                </c:pt>
                <c:pt idx="9">
                  <c:v>348.43866632330787</c:v>
                </c:pt>
                <c:pt idx="10">
                  <c:v>480.94041153610345</c:v>
                </c:pt>
                <c:pt idx="11">
                  <c:v>599.95271369358215</c:v>
                </c:pt>
              </c:numCache>
            </c:numRef>
          </c:xVal>
          <c:yVal>
            <c:numRef>
              <c:f>Sheet2!$B$21:$B$32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CCB-432C-B9F1-9E084FB1C4C1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Sheet2!$I$21:$I$32</c:f>
              <c:numCache>
                <c:formatCode>General</c:formatCode>
                <c:ptCount val="12"/>
                <c:pt idx="0">
                  <c:v>0</c:v>
                </c:pt>
                <c:pt idx="1">
                  <c:v>133.5621526663075</c:v>
                </c:pt>
                <c:pt idx="2">
                  <c:v>176.56424692166206</c:v>
                </c:pt>
                <c:pt idx="3">
                  <c:v>203.37900951063654</c:v>
                </c:pt>
                <c:pt idx="4">
                  <c:v>223.56634117701662</c:v>
                </c:pt>
                <c:pt idx="5">
                  <c:v>240.12221107726026</c:v>
                </c:pt>
                <c:pt idx="6">
                  <c:v>267.05487394463182</c:v>
                </c:pt>
                <c:pt idx="7">
                  <c:v>289.19586635496557</c:v>
                </c:pt>
                <c:pt idx="8">
                  <c:v>299.12430533261499</c:v>
                </c:pt>
                <c:pt idx="9">
                  <c:v>378.1263995879695</c:v>
                </c:pt>
                <c:pt idx="10">
                  <c:v>497.12849384332412</c:v>
                </c:pt>
                <c:pt idx="11">
                  <c:v>599.94325643229854</c:v>
                </c:pt>
              </c:numCache>
            </c:numRef>
          </c:xVal>
          <c:yVal>
            <c:numRef>
              <c:f>Sheet2!$B$21:$B$32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CCB-432C-B9F1-9E084FB1C4C1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Sheet2!$J$21:$J$32</c:f>
              <c:numCache>
                <c:formatCode>General</c:formatCode>
                <c:ptCount val="12"/>
                <c:pt idx="0">
                  <c:v>0</c:v>
                </c:pt>
                <c:pt idx="1">
                  <c:v>154.15584477735874</c:v>
                </c:pt>
                <c:pt idx="2">
                  <c:v>202.65828807527242</c:v>
                </c:pt>
                <c:pt idx="3">
                  <c:v>232.27551109574262</c:v>
                </c:pt>
                <c:pt idx="4">
                  <c:v>254.16073137318608</c:v>
                </c:pt>
                <c:pt idx="5">
                  <c:v>271.80924625680365</c:v>
                </c:pt>
                <c:pt idx="6">
                  <c:v>299.89735293540377</c:v>
                </c:pt>
                <c:pt idx="7">
                  <c:v>322.39517741412652</c:v>
                </c:pt>
                <c:pt idx="8">
                  <c:v>332.31168955471747</c:v>
                </c:pt>
                <c:pt idx="9">
                  <c:v>407.81413285263108</c:v>
                </c:pt>
                <c:pt idx="10">
                  <c:v>513.31657615054485</c:v>
                </c:pt>
                <c:pt idx="11">
                  <c:v>599.93379917101504</c:v>
                </c:pt>
              </c:numCache>
            </c:numRef>
          </c:xVal>
          <c:yVal>
            <c:numRef>
              <c:f>Sheet2!$B$21:$B$32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CCB-432C-B9F1-9E084FB1C4C1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Sheet2!$K$21:$K$32</c:f>
              <c:numCache>
                <c:formatCode>General</c:formatCode>
                <c:ptCount val="12"/>
                <c:pt idx="0">
                  <c:v>0</c:v>
                </c:pt>
                <c:pt idx="1">
                  <c:v>174.74953688840998</c:v>
                </c:pt>
                <c:pt idx="2">
                  <c:v>228.75232922888276</c:v>
                </c:pt>
                <c:pt idx="3">
                  <c:v>261.1720126808487</c:v>
                </c:pt>
                <c:pt idx="4">
                  <c:v>284.75512156935554</c:v>
                </c:pt>
                <c:pt idx="5">
                  <c:v>303.49628143634703</c:v>
                </c:pt>
                <c:pt idx="6">
                  <c:v>332.73983192617573</c:v>
                </c:pt>
                <c:pt idx="7">
                  <c:v>355.59448847328747</c:v>
                </c:pt>
                <c:pt idx="8">
                  <c:v>365.49907377681996</c:v>
                </c:pt>
                <c:pt idx="9">
                  <c:v>437.50186611729265</c:v>
                </c:pt>
                <c:pt idx="10">
                  <c:v>529.50465845776557</c:v>
                </c:pt>
                <c:pt idx="11">
                  <c:v>599.92434190973142</c:v>
                </c:pt>
              </c:numCache>
            </c:numRef>
          </c:xVal>
          <c:yVal>
            <c:numRef>
              <c:f>Sheet2!$B$21:$B$32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CCB-432C-B9F1-9E084FB1C4C1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Sheet2!$L$21:$L$32</c:f>
              <c:numCache>
                <c:formatCode>General</c:formatCode>
                <c:ptCount val="12"/>
                <c:pt idx="0">
                  <c:v>0</c:v>
                </c:pt>
                <c:pt idx="1">
                  <c:v>195.34322899946122</c:v>
                </c:pt>
                <c:pt idx="2">
                  <c:v>254.84637038249309</c:v>
                </c:pt>
                <c:pt idx="3">
                  <c:v>290.06851426595478</c:v>
                </c:pt>
                <c:pt idx="4">
                  <c:v>315.34951176552494</c:v>
                </c:pt>
                <c:pt idx="5">
                  <c:v>335.18331661589042</c:v>
                </c:pt>
                <c:pt idx="6">
                  <c:v>365.58231091694768</c:v>
                </c:pt>
                <c:pt idx="7">
                  <c:v>388.79379953244842</c:v>
                </c:pt>
                <c:pt idx="8">
                  <c:v>398.68645799892244</c:v>
                </c:pt>
                <c:pt idx="9">
                  <c:v>467.18959938195422</c:v>
                </c:pt>
                <c:pt idx="10">
                  <c:v>545.69274076498618</c:v>
                </c:pt>
                <c:pt idx="11">
                  <c:v>599.91488464844792</c:v>
                </c:pt>
              </c:numCache>
            </c:numRef>
          </c:xVal>
          <c:yVal>
            <c:numRef>
              <c:f>Sheet2!$B$21:$B$32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CCB-432C-B9F1-9E084FB1C4C1}"/>
            </c:ext>
          </c:extLst>
        </c:ser>
        <c:ser>
          <c:idx val="22"/>
          <c:order val="22"/>
          <c:spPr>
            <a:ln w="63500" cap="rnd">
              <a:solidFill>
                <a:schemeClr val="accent5">
                  <a:lumMod val="8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Sheet2!$M$21:$M$32</c:f>
              <c:numCache>
                <c:formatCode>General</c:formatCode>
                <c:ptCount val="12"/>
              </c:numCache>
            </c:numRef>
          </c:xVal>
          <c:yVal>
            <c:numRef>
              <c:f>Sheet2!$B$21:$B$32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CCB-432C-B9F1-9E084FB1C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635487"/>
        <c:axId val="1631636319"/>
        <c:extLst/>
      </c:scatterChart>
      <c:valAx>
        <c:axId val="16316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1636319"/>
        <c:crosses val="autoZero"/>
        <c:crossBetween val="midCat"/>
      </c:valAx>
      <c:valAx>
        <c:axId val="16316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163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Sheet3!$D$2:$D$13</c:f>
              <c:numCache>
                <c:formatCode>General</c:formatCode>
                <c:ptCount val="12"/>
                <c:pt idx="0">
                  <c:v>0</c:v>
                </c:pt>
                <c:pt idx="1">
                  <c:v>291.56249917968762</c:v>
                </c:pt>
                <c:pt idx="2">
                  <c:v>311.49999906250014</c:v>
                </c:pt>
                <c:pt idx="3">
                  <c:v>340.93749894531265</c:v>
                </c:pt>
                <c:pt idx="4">
                  <c:v>410.24999859375015</c:v>
                </c:pt>
                <c:pt idx="5">
                  <c:v>450.12499835937518</c:v>
                </c:pt>
                <c:pt idx="6">
                  <c:v>489.99999812500022</c:v>
                </c:pt>
                <c:pt idx="7">
                  <c:v>520.37499789062531</c:v>
                </c:pt>
                <c:pt idx="8">
                  <c:v>541.24999765625034</c:v>
                </c:pt>
                <c:pt idx="9">
                  <c:v>563.9999971875003</c:v>
                </c:pt>
                <c:pt idx="10">
                  <c:v>586.74999671875037</c:v>
                </c:pt>
                <c:pt idx="11">
                  <c:v>599.99999625000044</c:v>
                </c:pt>
              </c:numCache>
            </c:numRef>
          </c:xVal>
          <c:yVal>
            <c:numRef>
              <c:f>Sheet3!$B$2:$B$13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B-48EA-81B8-BDA4A30E8F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Sheet3!$E$2:$E$13</c:f>
              <c:numCache>
                <c:formatCode>General</c:formatCode>
                <c:ptCount val="12"/>
                <c:pt idx="0">
                  <c:v>0</c:v>
                </c:pt>
                <c:pt idx="1">
                  <c:v>150.65623548047057</c:v>
                </c:pt>
                <c:pt idx="2">
                  <c:v>169.54998340625207</c:v>
                </c:pt>
                <c:pt idx="3">
                  <c:v>189.59373133203357</c:v>
                </c:pt>
                <c:pt idx="4">
                  <c:v>247.42497510937812</c:v>
                </c:pt>
                <c:pt idx="5">
                  <c:v>285.21247096094112</c:v>
                </c:pt>
                <c:pt idx="6">
                  <c:v>322.99996681250417</c:v>
                </c:pt>
                <c:pt idx="7">
                  <c:v>359.63746266406713</c:v>
                </c:pt>
                <c:pt idx="8">
                  <c:v>395.12495851563023</c:v>
                </c:pt>
                <c:pt idx="9">
                  <c:v>463.79995021875624</c:v>
                </c:pt>
                <c:pt idx="10">
                  <c:v>532.4749419218823</c:v>
                </c:pt>
                <c:pt idx="11">
                  <c:v>599.99993362500834</c:v>
                </c:pt>
              </c:numCache>
            </c:numRef>
          </c:xVal>
          <c:yVal>
            <c:numRef>
              <c:f>Sheet3!$B$2:$B$13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B-48EA-81B8-BDA4A30E8FA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Sheet3!$F$2:$F$13</c:f>
              <c:numCache>
                <c:formatCode>General</c:formatCode>
                <c:ptCount val="12"/>
                <c:pt idx="0">
                  <c:v>0</c:v>
                </c:pt>
                <c:pt idx="1">
                  <c:v>195.37498982812627</c:v>
                </c:pt>
                <c:pt idx="2">
                  <c:v>214.59998837500143</c:v>
                </c:pt>
                <c:pt idx="3">
                  <c:v>237.62498692187663</c:v>
                </c:pt>
                <c:pt idx="4">
                  <c:v>299.09998256250219</c:v>
                </c:pt>
                <c:pt idx="5">
                  <c:v>337.54997965625256</c:v>
                </c:pt>
                <c:pt idx="6">
                  <c:v>375.99997675000293</c:v>
                </c:pt>
                <c:pt idx="7">
                  <c:v>410.64997384375329</c:v>
                </c:pt>
                <c:pt idx="8">
                  <c:v>441.49997093750363</c:v>
                </c:pt>
                <c:pt idx="9">
                  <c:v>495.59996512500436</c:v>
                </c:pt>
                <c:pt idx="10">
                  <c:v>549.69995931250514</c:v>
                </c:pt>
                <c:pt idx="11">
                  <c:v>599.99995350000586</c:v>
                </c:pt>
              </c:numCache>
            </c:numRef>
          </c:xVal>
          <c:yVal>
            <c:numRef>
              <c:f>Sheet3!$B$2:$B$13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6B-48EA-81B8-BDA4A30E8FA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Sheet3!$E$21:$E$32</c:f>
              <c:numCache>
                <c:formatCode>General</c:formatCode>
                <c:ptCount val="12"/>
                <c:pt idx="0">
                  <c:v>0</c:v>
                </c:pt>
                <c:pt idx="1">
                  <c:v>125.32467582188698</c:v>
                </c:pt>
                <c:pt idx="2">
                  <c:v>166.12663046021794</c:v>
                </c:pt>
                <c:pt idx="3">
                  <c:v>191.82040887659409</c:v>
                </c:pt>
                <c:pt idx="4">
                  <c:v>211.32858509854884</c:v>
                </c:pt>
                <c:pt idx="5">
                  <c:v>227.44739700544292</c:v>
                </c:pt>
                <c:pt idx="6">
                  <c:v>253.91788234832302</c:v>
                </c:pt>
                <c:pt idx="7">
                  <c:v>275.91614193130124</c:v>
                </c:pt>
                <c:pt idx="8">
                  <c:v>285.84935164377396</c:v>
                </c:pt>
                <c:pt idx="9">
                  <c:v>366.25130628210485</c:v>
                </c:pt>
                <c:pt idx="10">
                  <c:v>490.65326092043586</c:v>
                </c:pt>
                <c:pt idx="11">
                  <c:v>599.94703933681205</c:v>
                </c:pt>
              </c:numCache>
            </c:numRef>
          </c:xVal>
          <c:yVal>
            <c:numRef>
              <c:f>Sheet3!$B$21:$B$32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6B-48EA-81B8-BDA4A30E8FA2}"/>
            </c:ext>
          </c:extLst>
        </c:ser>
        <c:ser>
          <c:idx val="4"/>
          <c:order val="4"/>
          <c:tx>
            <c:strRef>
              <c:f>Sheet3!$F$21:$F$32</c:f>
              <c:strCache>
                <c:ptCount val="12"/>
                <c:pt idx="0">
                  <c:v>0</c:v>
                </c:pt>
                <c:pt idx="1">
                  <c:v>15.14842303</c:v>
                </c:pt>
                <c:pt idx="2">
                  <c:v>26.52351029</c:v>
                </c:pt>
                <c:pt idx="3">
                  <c:v>37.2241254</c:v>
                </c:pt>
                <c:pt idx="4">
                  <c:v>47.64859755</c:v>
                </c:pt>
                <c:pt idx="5">
                  <c:v>57.92175879</c:v>
                </c:pt>
                <c:pt idx="6">
                  <c:v>78.21061975</c:v>
                </c:pt>
                <c:pt idx="7">
                  <c:v>98.29982776</c:v>
                </c:pt>
                <c:pt idx="8">
                  <c:v>108.2968461</c:v>
                </c:pt>
                <c:pt idx="9">
                  <c:v>207.4219333</c:v>
                </c:pt>
                <c:pt idx="10">
                  <c:v>404.0470206</c:v>
                </c:pt>
                <c:pt idx="11">
                  <c:v>599.9976357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Sheet3!$F$21:$F$32</c:f>
              <c:numCache>
                <c:formatCode>General</c:formatCode>
                <c:ptCount val="12"/>
                <c:pt idx="0">
                  <c:v>0</c:v>
                </c:pt>
                <c:pt idx="1">
                  <c:v>15.148423027762812</c:v>
                </c:pt>
                <c:pt idx="2">
                  <c:v>26.523510288402587</c:v>
                </c:pt>
                <c:pt idx="3">
                  <c:v>37.22412539627652</c:v>
                </c:pt>
                <c:pt idx="4">
                  <c:v>47.648597549042357</c:v>
                </c:pt>
                <c:pt idx="5">
                  <c:v>57.921758794885847</c:v>
                </c:pt>
                <c:pt idx="6">
                  <c:v>78.210619747692988</c:v>
                </c:pt>
                <c:pt idx="7">
                  <c:v>98.299827764790237</c:v>
                </c:pt>
                <c:pt idx="8">
                  <c:v>108.29684605552562</c:v>
                </c:pt>
                <c:pt idx="9">
                  <c:v>207.42193331616539</c:v>
                </c:pt>
                <c:pt idx="10">
                  <c:v>404.04702057680515</c:v>
                </c:pt>
                <c:pt idx="11">
                  <c:v>599.99763568467915</c:v>
                </c:pt>
              </c:numCache>
            </c:numRef>
          </c:xVal>
          <c:yVal>
            <c:numRef>
              <c:f>Sheet3!$B$21:$B$32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6B-48EA-81B8-BDA4A30E8FA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Sheet3!$G$21:$G$32</c:f>
              <c:numCache>
                <c:formatCode>General</c:formatCode>
                <c:ptCount val="12"/>
                <c:pt idx="0">
                  <c:v>0</c:v>
                </c:pt>
                <c:pt idx="1">
                  <c:v>56.335807249865304</c:v>
                </c:pt>
                <c:pt idx="2">
                  <c:v>78.711592595623273</c:v>
                </c:pt>
                <c:pt idx="3">
                  <c:v>95.017128566488694</c:v>
                </c:pt>
                <c:pt idx="4">
                  <c:v>108.83737794138123</c:v>
                </c:pt>
                <c:pt idx="5">
                  <c:v>121.2958291539726</c:v>
                </c:pt>
                <c:pt idx="6">
                  <c:v>143.89557772923695</c:v>
                </c:pt>
                <c:pt idx="7">
                  <c:v>164.69844988311209</c:v>
                </c:pt>
                <c:pt idx="8">
                  <c:v>174.67161449973059</c:v>
                </c:pt>
                <c:pt idx="9">
                  <c:v>266.79739984548854</c:v>
                </c:pt>
                <c:pt idx="10">
                  <c:v>436.42318519124655</c:v>
                </c:pt>
                <c:pt idx="11">
                  <c:v>599.97872116211192</c:v>
                </c:pt>
              </c:numCache>
            </c:numRef>
          </c:xVal>
          <c:yVal>
            <c:numRef>
              <c:f>Sheet3!$B$21:$B$32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6B-48EA-81B8-BDA4A30E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40111"/>
        <c:axId val="1216543855"/>
      </c:scatterChart>
      <c:valAx>
        <c:axId val="121654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6543855"/>
        <c:crosses val="autoZero"/>
        <c:crossBetween val="midCat"/>
      </c:valAx>
      <c:valAx>
        <c:axId val="12165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654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Sheet3!$X$19</c:f>
              <c:strCache>
                <c:ptCount val="1"/>
                <c:pt idx="0">
                  <c:v>319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Sheet3!$X$21:$X$32</c:f>
              <c:numCache>
                <c:formatCode>General</c:formatCode>
                <c:ptCount val="12"/>
                <c:pt idx="0">
                  <c:v>0</c:v>
                </c:pt>
                <c:pt idx="1">
                  <c:v>231.6562433554696</c:v>
                </c:pt>
                <c:pt idx="2">
                  <c:v>251.14999240625093</c:v>
                </c:pt>
                <c:pt idx="3">
                  <c:v>276.59374145703231</c:v>
                </c:pt>
                <c:pt idx="4">
                  <c:v>341.02498860937641</c:v>
                </c:pt>
                <c:pt idx="5">
                  <c:v>380.01248671093919</c:v>
                </c:pt>
                <c:pt idx="6">
                  <c:v>418.99998481250191</c:v>
                </c:pt>
                <c:pt idx="7">
                  <c:v>452.03748291406464</c:v>
                </c:pt>
                <c:pt idx="8">
                  <c:v>479.12498101562738</c:v>
                </c:pt>
                <c:pt idx="9">
                  <c:v>521.39997721875284</c:v>
                </c:pt>
                <c:pt idx="10">
                  <c:v>563.67497342187835</c:v>
                </c:pt>
                <c:pt idx="11">
                  <c:v>599.99996962500381</c:v>
                </c:pt>
              </c:numCache>
            </c:numRef>
          </c:xVal>
          <c:yVal>
            <c:numRef>
              <c:f>Sheet3!$W$21:$W$32</c:f>
              <c:numCache>
                <c:formatCode>General</c:formatCode>
                <c:ptCount val="12"/>
                <c:pt idx="0">
                  <c:v>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E-4702-B3CB-17B535739586}"/>
            </c:ext>
          </c:extLst>
        </c:ser>
        <c:ser>
          <c:idx val="1"/>
          <c:order val="1"/>
          <c:tx>
            <c:strRef>
              <c:f>Sheet3!$Y$19</c:f>
              <c:strCache>
                <c:ptCount val="1"/>
                <c:pt idx="0">
                  <c:v>391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Sheet3!$Y$21:$Y$32</c:f>
              <c:numCache>
                <c:formatCode>General</c:formatCode>
                <c:ptCount val="12"/>
                <c:pt idx="0">
                  <c:v>0</c:v>
                </c:pt>
                <c:pt idx="1">
                  <c:v>292.40624926171887</c:v>
                </c:pt>
                <c:pt idx="2">
                  <c:v>312.34999915625008</c:v>
                </c:pt>
                <c:pt idx="3">
                  <c:v>341.84374905078135</c:v>
                </c:pt>
                <c:pt idx="4">
                  <c:v>411.22499873437516</c:v>
                </c:pt>
                <c:pt idx="5">
                  <c:v>451.11249852343769</c:v>
                </c:pt>
                <c:pt idx="6">
                  <c:v>490.99999831250022</c:v>
                </c:pt>
                <c:pt idx="7">
                  <c:v>521.33749810156269</c:v>
                </c:pt>
                <c:pt idx="8">
                  <c:v>542.12499789062531</c:v>
                </c:pt>
                <c:pt idx="9">
                  <c:v>564.5999974687503</c:v>
                </c:pt>
                <c:pt idx="10">
                  <c:v>587.07499704687541</c:v>
                </c:pt>
                <c:pt idx="11">
                  <c:v>599.99999662500045</c:v>
                </c:pt>
              </c:numCache>
            </c:numRef>
          </c:xVal>
          <c:yVal>
            <c:numRef>
              <c:f>Sheet3!$W$21:$W$32</c:f>
              <c:numCache>
                <c:formatCode>General</c:formatCode>
                <c:ptCount val="12"/>
                <c:pt idx="0">
                  <c:v>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E-4702-B3CB-17B535739586}"/>
            </c:ext>
          </c:extLst>
        </c:ser>
        <c:ser>
          <c:idx val="2"/>
          <c:order val="2"/>
          <c:tx>
            <c:strRef>
              <c:f>Sheet3!$Z$19</c:f>
              <c:strCache>
                <c:ptCount val="1"/>
                <c:pt idx="0">
                  <c:v>337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Sheet3!$Z$21:$Z$32</c:f>
              <c:numCache>
                <c:formatCode>General</c:formatCode>
                <c:ptCount val="12"/>
                <c:pt idx="0">
                  <c:v>0</c:v>
                </c:pt>
                <c:pt idx="1">
                  <c:v>246.84374483203192</c:v>
                </c:pt>
                <c:pt idx="2">
                  <c:v>266.44999409375072</c:v>
                </c:pt>
                <c:pt idx="3">
                  <c:v>292.9062433554696</c:v>
                </c:pt>
                <c:pt idx="4">
                  <c:v>358.57499114062614</c:v>
                </c:pt>
                <c:pt idx="5">
                  <c:v>397.7874896640638</c:v>
                </c:pt>
                <c:pt idx="6">
                  <c:v>436.99998818750146</c:v>
                </c:pt>
                <c:pt idx="7">
                  <c:v>469.36248671093915</c:v>
                </c:pt>
                <c:pt idx="8">
                  <c:v>494.87498523437688</c:v>
                </c:pt>
                <c:pt idx="9">
                  <c:v>532.19998228125223</c:v>
                </c:pt>
                <c:pt idx="10">
                  <c:v>569.52497932812764</c:v>
                </c:pt>
                <c:pt idx="11">
                  <c:v>599.99997637500292</c:v>
                </c:pt>
              </c:numCache>
            </c:numRef>
          </c:xVal>
          <c:yVal>
            <c:numRef>
              <c:f>Sheet3!$W$21:$W$32</c:f>
              <c:numCache>
                <c:formatCode>General</c:formatCode>
                <c:ptCount val="12"/>
                <c:pt idx="0">
                  <c:v>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E-4702-B3CB-17B53573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40303"/>
        <c:axId val="2019738639"/>
      </c:scatterChart>
      <c:valAx>
        <c:axId val="20197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9738639"/>
        <c:crosses val="autoZero"/>
        <c:crossBetween val="midCat"/>
      </c:valAx>
      <c:valAx>
        <c:axId val="20197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974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123825</xdr:rowOff>
    </xdr:from>
    <xdr:to>
      <xdr:col>13</xdr:col>
      <xdr:colOff>438150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2217A-26F0-4A49-86C0-D9810163C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33</xdr:row>
      <xdr:rowOff>133350</xdr:rowOff>
    </xdr:from>
    <xdr:to>
      <xdr:col>8</xdr:col>
      <xdr:colOff>0</xdr:colOff>
      <xdr:row>56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CAE68-FEA8-4B13-A0C1-D7EC0A062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330993</xdr:colOff>
      <xdr:row>32</xdr:row>
      <xdr:rowOff>111918</xdr:rowOff>
    </xdr:from>
    <xdr:to>
      <xdr:col>8</xdr:col>
      <xdr:colOff>369093</xdr:colOff>
      <xdr:row>47</xdr:row>
      <xdr:rowOff>140493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64F81-490E-45EB-BB0C-46588183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402431</xdr:colOff>
      <xdr:row>33</xdr:row>
      <xdr:rowOff>164306</xdr:rowOff>
    </xdr:from>
    <xdr:to>
      <xdr:col>21</xdr:col>
      <xdr:colOff>440531</xdr:colOff>
      <xdr:row>49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93AC3-3613-4F01-9FD0-E69C81C20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9">
          <cell r="E19">
            <v>1</v>
          </cell>
          <cell r="F19">
            <v>0</v>
          </cell>
          <cell r="G19">
            <v>1</v>
          </cell>
          <cell r="H19">
            <v>0</v>
          </cell>
        </row>
        <row r="20">
          <cell r="E20">
            <v>10</v>
          </cell>
          <cell r="F20">
            <v>79.186432324187692</v>
          </cell>
          <cell r="G20">
            <v>10</v>
          </cell>
          <cell r="H20">
            <v>89.988109804504006</v>
          </cell>
        </row>
        <row r="21">
          <cell r="E21">
            <v>20</v>
          </cell>
          <cell r="F21">
            <v>103.02392370338403</v>
          </cell>
          <cell r="G21">
            <v>20</v>
          </cell>
          <cell r="H21">
            <v>117.0772301087637</v>
          </cell>
        </row>
        <row r="22">
          <cell r="E22">
            <v>30</v>
          </cell>
          <cell r="F22">
            <v>116.96796227147776</v>
          </cell>
          <cell r="G22">
            <v>30</v>
          </cell>
          <cell r="H22">
            <v>132.9233496642797</v>
          </cell>
        </row>
        <row r="23">
          <cell r="E23">
            <v>40</v>
          </cell>
          <cell r="F23">
            <v>126.86141508258039</v>
          </cell>
          <cell r="G23">
            <v>40</v>
          </cell>
          <cell r="H23">
            <v>144.16635041302339</v>
          </cell>
        </row>
        <row r="24">
          <cell r="E24">
            <v>50</v>
          </cell>
          <cell r="F24">
            <v>134.53537326917899</v>
          </cell>
          <cell r="G24">
            <v>50</v>
          </cell>
          <cell r="H24">
            <v>152.88709930474829</v>
          </cell>
        </row>
        <row r="25">
          <cell r="E25">
            <v>70</v>
          </cell>
          <cell r="F25">
            <v>146.1067310770803</v>
          </cell>
          <cell r="G25">
            <v>70</v>
          </cell>
          <cell r="H25">
            <v>166.03688502487807</v>
          </cell>
        </row>
        <row r="26">
          <cell r="E26">
            <v>90</v>
          </cell>
          <cell r="F26">
            <v>154.74949221876781</v>
          </cell>
          <cell r="G26">
            <v>90</v>
          </cell>
          <cell r="H26">
            <v>175.85858952405542</v>
          </cell>
        </row>
        <row r="27">
          <cell r="E27">
            <v>100</v>
          </cell>
          <cell r="F27">
            <v>158.37286464837538</v>
          </cell>
          <cell r="G27">
            <v>100</v>
          </cell>
          <cell r="H27">
            <v>179.97621960900801</v>
          </cell>
        </row>
        <row r="28">
          <cell r="E28">
            <v>200</v>
          </cell>
          <cell r="F28">
            <v>182.21035602757172</v>
          </cell>
          <cell r="G28">
            <v>200</v>
          </cell>
          <cell r="H28">
            <v>207.06533991326768</v>
          </cell>
        </row>
        <row r="29">
          <cell r="E29">
            <v>400</v>
          </cell>
          <cell r="F29">
            <v>206.04784740676806</v>
          </cell>
          <cell r="G29">
            <v>400</v>
          </cell>
          <cell r="H29">
            <v>234.1544602175274</v>
          </cell>
        </row>
        <row r="30">
          <cell r="E30">
            <v>600</v>
          </cell>
          <cell r="F30">
            <v>219.99188597486179</v>
          </cell>
          <cell r="G30">
            <v>600</v>
          </cell>
          <cell r="H30">
            <v>250.0005797730434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01862-04EF-40AB-A9AF-4E8AE395668E}">
  <dimension ref="A1:D32"/>
  <sheetViews>
    <sheetView workbookViewId="0">
      <selection activeCell="D11" sqref="D11"/>
    </sheetView>
  </sheetViews>
  <sheetFormatPr defaultRowHeight="14.25" x14ac:dyDescent="0.45"/>
  <cols>
    <col min="3" max="3" width="15.59765625" customWidth="1"/>
  </cols>
  <sheetData>
    <row r="1" spans="1:4" x14ac:dyDescent="0.45">
      <c r="A1" t="s">
        <v>0</v>
      </c>
    </row>
    <row r="2" spans="1:4" x14ac:dyDescent="0.45">
      <c r="A2">
        <v>1</v>
      </c>
      <c r="B2">
        <v>1</v>
      </c>
      <c r="D2">
        <f>A2+(((B2/$D$17)-A2)/50)*$D$18</f>
        <v>2.6499997187500357</v>
      </c>
    </row>
    <row r="3" spans="1:4" x14ac:dyDescent="0.45">
      <c r="A3">
        <v>300</v>
      </c>
      <c r="B3">
        <v>35</v>
      </c>
      <c r="D3">
        <f t="shared" ref="D3:D13" si="0">A3+(((B3/$D$17)-A3)/50)*$D$18</f>
        <v>198.74999015625124</v>
      </c>
    </row>
    <row r="4" spans="1:4" x14ac:dyDescent="0.45">
      <c r="A4">
        <v>320</v>
      </c>
      <c r="B4">
        <v>40</v>
      </c>
      <c r="D4">
        <f t="shared" si="0"/>
        <v>217.99998875000142</v>
      </c>
    </row>
    <row r="5" spans="1:4" x14ac:dyDescent="0.45">
      <c r="A5">
        <v>350</v>
      </c>
      <c r="B5">
        <v>45</v>
      </c>
      <c r="D5">
        <f t="shared" si="0"/>
        <v>241.24998734375157</v>
      </c>
    </row>
    <row r="6" spans="1:4" x14ac:dyDescent="0.45">
      <c r="A6">
        <v>420</v>
      </c>
      <c r="B6">
        <v>60</v>
      </c>
      <c r="D6">
        <f t="shared" si="0"/>
        <v>302.99998312500213</v>
      </c>
    </row>
    <row r="7" spans="1:4" x14ac:dyDescent="0.45">
      <c r="A7">
        <v>460</v>
      </c>
      <c r="B7">
        <v>70</v>
      </c>
      <c r="D7">
        <f t="shared" si="0"/>
        <v>341.49998031250249</v>
      </c>
    </row>
    <row r="8" spans="1:4" x14ac:dyDescent="0.45">
      <c r="A8">
        <v>500</v>
      </c>
      <c r="B8">
        <v>80</v>
      </c>
      <c r="D8">
        <f t="shared" si="0"/>
        <v>379.99997750000284</v>
      </c>
    </row>
    <row r="9" spans="1:4" x14ac:dyDescent="0.45">
      <c r="A9">
        <v>530</v>
      </c>
      <c r="B9">
        <v>90</v>
      </c>
      <c r="D9">
        <f t="shared" si="0"/>
        <v>414.49997468750314</v>
      </c>
    </row>
    <row r="10" spans="1:4" x14ac:dyDescent="0.45">
      <c r="A10">
        <v>550</v>
      </c>
      <c r="B10">
        <v>100</v>
      </c>
      <c r="D10">
        <f t="shared" si="0"/>
        <v>444.99997187500355</v>
      </c>
    </row>
    <row r="11" spans="1:4" x14ac:dyDescent="0.45">
      <c r="A11">
        <v>570</v>
      </c>
      <c r="B11">
        <v>120</v>
      </c>
      <c r="D11">
        <f t="shared" si="0"/>
        <v>497.99996625000426</v>
      </c>
    </row>
    <row r="12" spans="1:4" x14ac:dyDescent="0.45">
      <c r="A12">
        <v>590</v>
      </c>
      <c r="B12">
        <v>140</v>
      </c>
      <c r="D12">
        <f t="shared" si="0"/>
        <v>550.99996062500497</v>
      </c>
    </row>
    <row r="13" spans="1:4" x14ac:dyDescent="0.45">
      <c r="A13">
        <v>600</v>
      </c>
      <c r="B13">
        <v>160</v>
      </c>
      <c r="D13">
        <f t="shared" si="0"/>
        <v>599.99995500000568</v>
      </c>
    </row>
    <row r="15" spans="1:4" x14ac:dyDescent="0.45">
      <c r="A15" t="s">
        <v>2</v>
      </c>
      <c r="B15" t="s">
        <v>3</v>
      </c>
    </row>
    <row r="16" spans="1:4" x14ac:dyDescent="0.45">
      <c r="A16">
        <v>0</v>
      </c>
      <c r="B16">
        <v>0</v>
      </c>
    </row>
    <row r="17" spans="1:4" x14ac:dyDescent="0.45">
      <c r="A17">
        <v>600</v>
      </c>
      <c r="B17">
        <f>A17*0.2666667</f>
        <v>160.00001999999998</v>
      </c>
      <c r="C17" t="s">
        <v>1</v>
      </c>
      <c r="D17">
        <f>B17/A17</f>
        <v>0.26666669999999998</v>
      </c>
    </row>
    <row r="18" spans="1:4" x14ac:dyDescent="0.45">
      <c r="C18" t="s">
        <v>4</v>
      </c>
      <c r="D18">
        <v>30</v>
      </c>
    </row>
    <row r="21" spans="1:4" x14ac:dyDescent="0.45">
      <c r="A21">
        <v>1</v>
      </c>
      <c r="B21">
        <f>16.239*LN(A21)*1.54</f>
        <v>0</v>
      </c>
      <c r="D21">
        <v>0</v>
      </c>
    </row>
    <row r="22" spans="1:4" x14ac:dyDescent="0.45">
      <c r="A22">
        <v>10</v>
      </c>
      <c r="B22">
        <f>16.239*LN(A22)*1.54</f>
        <v>57.583186160700684</v>
      </c>
      <c r="D22">
        <f>A22+(((B22/$D$17)-A22)/50)*$D$18</f>
        <v>133.5621526663075</v>
      </c>
    </row>
    <row r="23" spans="1:4" x14ac:dyDescent="0.45">
      <c r="A23">
        <v>20</v>
      </c>
      <c r="B23">
        <f t="shared" ref="B23:B32" si="1">16.239*LN(A23)*1.54</f>
        <v>74.917452440974628</v>
      </c>
      <c r="D23">
        <f t="shared" ref="D23:D32" si="2">A23+(((B23/$D$17)-A23)/50)*$D$18</f>
        <v>176.56424692166206</v>
      </c>
    </row>
    <row r="24" spans="1:4" x14ac:dyDescent="0.45">
      <c r="A24">
        <v>30</v>
      </c>
      <c r="B24">
        <f t="shared" si="1"/>
        <v>85.057348192450078</v>
      </c>
      <c r="D24">
        <f t="shared" si="2"/>
        <v>203.37900951063654</v>
      </c>
    </row>
    <row r="25" spans="1:4" x14ac:dyDescent="0.45">
      <c r="A25">
        <v>40</v>
      </c>
      <c r="B25">
        <f t="shared" si="1"/>
        <v>92.251718721248565</v>
      </c>
      <c r="D25">
        <f t="shared" si="2"/>
        <v>223.56634117701662</v>
      </c>
    </row>
    <row r="26" spans="1:4" x14ac:dyDescent="0.45">
      <c r="A26">
        <v>50</v>
      </c>
      <c r="B26">
        <f t="shared" si="1"/>
        <v>97.832106041127403</v>
      </c>
      <c r="D26">
        <f t="shared" si="2"/>
        <v>240.12221107726026</v>
      </c>
    </row>
    <row r="27" spans="1:4" x14ac:dyDescent="0.45">
      <c r="A27">
        <v>70</v>
      </c>
      <c r="B27">
        <f t="shared" si="1"/>
        <v>106.24662392288491</v>
      </c>
      <c r="D27">
        <f t="shared" si="2"/>
        <v>267.05487394463182</v>
      </c>
    </row>
    <row r="28" spans="1:4" x14ac:dyDescent="0.45">
      <c r="A28">
        <v>90</v>
      </c>
      <c r="B28">
        <f t="shared" si="1"/>
        <v>112.53151022419949</v>
      </c>
      <c r="D28">
        <f t="shared" si="2"/>
        <v>289.19586635496557</v>
      </c>
    </row>
    <row r="29" spans="1:4" x14ac:dyDescent="0.45">
      <c r="A29">
        <v>100</v>
      </c>
      <c r="B29">
        <f t="shared" si="1"/>
        <v>115.16637232140137</v>
      </c>
      <c r="D29">
        <f t="shared" si="2"/>
        <v>299.12430533261494</v>
      </c>
    </row>
    <row r="30" spans="1:4" x14ac:dyDescent="0.45">
      <c r="A30">
        <v>200</v>
      </c>
      <c r="B30">
        <f t="shared" si="1"/>
        <v>132.50063860167529</v>
      </c>
      <c r="D30">
        <f t="shared" si="2"/>
        <v>378.12639958796944</v>
      </c>
    </row>
    <row r="31" spans="1:4" x14ac:dyDescent="0.45">
      <c r="A31">
        <v>400</v>
      </c>
      <c r="B31">
        <f t="shared" si="1"/>
        <v>149.83490488194926</v>
      </c>
      <c r="D31">
        <f t="shared" si="2"/>
        <v>497.12849384332412</v>
      </c>
    </row>
    <row r="32" spans="1:4" x14ac:dyDescent="0.45">
      <c r="A32">
        <v>600</v>
      </c>
      <c r="B32">
        <f t="shared" si="1"/>
        <v>159.97480063342471</v>
      </c>
      <c r="D32">
        <f t="shared" si="2"/>
        <v>599.94325643229854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747C-E2EB-478B-9D37-79D497DFAFE5}">
  <dimension ref="A1:L32"/>
  <sheetViews>
    <sheetView tabSelected="1" workbookViewId="0">
      <selection activeCell="D22" sqref="D22"/>
    </sheetView>
  </sheetViews>
  <sheetFormatPr defaultRowHeight="14.25" x14ac:dyDescent="0.45"/>
  <cols>
    <col min="3" max="3" width="15.59765625" customWidth="1"/>
  </cols>
  <sheetData>
    <row r="1" spans="1:12" x14ac:dyDescent="0.45">
      <c r="A1" t="s">
        <v>0</v>
      </c>
    </row>
    <row r="2" spans="1:12" x14ac:dyDescent="0.45">
      <c r="A2">
        <v>1</v>
      </c>
      <c r="B2">
        <v>1</v>
      </c>
      <c r="D2">
        <f>A2+(((B2/$D$17)-A2)/10)*$D$18</f>
        <v>1.2749999531250058</v>
      </c>
      <c r="E2">
        <f>$A2+((($B2/E$17)-$A2)/10)*E$18</f>
        <v>1.5499999062500118</v>
      </c>
      <c r="F2">
        <f t="shared" ref="F2:L13" si="0">$A2+((($B2/F$17)-$A2)/10)*F$18</f>
        <v>1.8249998593750179</v>
      </c>
      <c r="G2">
        <f t="shared" si="0"/>
        <v>2.0999998125000237</v>
      </c>
      <c r="H2">
        <f t="shared" si="0"/>
        <v>2.3749997656250295</v>
      </c>
      <c r="I2">
        <f t="shared" si="0"/>
        <v>2.6499997187500357</v>
      </c>
      <c r="J2">
        <f t="shared" si="0"/>
        <v>2.9249996718750415</v>
      </c>
      <c r="K2">
        <f t="shared" si="0"/>
        <v>3.1999996250000473</v>
      </c>
      <c r="L2">
        <f t="shared" si="0"/>
        <v>3.4749995781250531</v>
      </c>
    </row>
    <row r="3" spans="1:12" x14ac:dyDescent="0.45">
      <c r="A3">
        <v>300</v>
      </c>
      <c r="B3">
        <v>35</v>
      </c>
      <c r="D3">
        <f t="shared" ref="D3:D13" si="1">A3+(((B3/$D$17)-A3)/10)*$D$18</f>
        <v>283.12499835937518</v>
      </c>
      <c r="E3">
        <f t="shared" ref="E3:E13" si="2">$A3+((($B3/E$17)-$A3)/10)*E$18</f>
        <v>266.24999671875042</v>
      </c>
      <c r="F3">
        <f t="shared" si="0"/>
        <v>249.37499507812561</v>
      </c>
      <c r="G3">
        <f t="shared" si="0"/>
        <v>232.49999343750082</v>
      </c>
      <c r="H3">
        <f t="shared" si="0"/>
        <v>215.62499179687603</v>
      </c>
      <c r="I3">
        <f t="shared" si="0"/>
        <v>198.74999015625122</v>
      </c>
      <c r="J3">
        <f t="shared" si="0"/>
        <v>181.87498851562643</v>
      </c>
      <c r="K3">
        <f t="shared" si="0"/>
        <v>164.99998687500164</v>
      </c>
      <c r="L3">
        <f t="shared" si="0"/>
        <v>148.12498523437685</v>
      </c>
    </row>
    <row r="4" spans="1:12" x14ac:dyDescent="0.45">
      <c r="A4">
        <v>320</v>
      </c>
      <c r="B4">
        <v>40</v>
      </c>
      <c r="D4">
        <f t="shared" si="1"/>
        <v>302.99999812500022</v>
      </c>
      <c r="E4">
        <f t="shared" si="2"/>
        <v>285.99999625000049</v>
      </c>
      <c r="F4">
        <f t="shared" si="0"/>
        <v>268.99999437500071</v>
      </c>
      <c r="G4">
        <f t="shared" si="0"/>
        <v>251.99999250000093</v>
      </c>
      <c r="H4">
        <f t="shared" si="0"/>
        <v>234.99999062500117</v>
      </c>
      <c r="I4">
        <f t="shared" si="0"/>
        <v>217.99998875000142</v>
      </c>
      <c r="J4">
        <f t="shared" si="0"/>
        <v>200.99998687500164</v>
      </c>
      <c r="K4">
        <f t="shared" si="0"/>
        <v>183.99998500000189</v>
      </c>
      <c r="L4">
        <f t="shared" si="0"/>
        <v>166.99998312500213</v>
      </c>
    </row>
    <row r="5" spans="1:12" x14ac:dyDescent="0.45">
      <c r="A5">
        <v>350</v>
      </c>
      <c r="B5">
        <v>45</v>
      </c>
      <c r="D5">
        <f t="shared" si="1"/>
        <v>331.87499789062525</v>
      </c>
      <c r="E5">
        <f t="shared" si="2"/>
        <v>313.7499957812505</v>
      </c>
      <c r="F5">
        <f t="shared" si="0"/>
        <v>295.62499367187581</v>
      </c>
      <c r="G5">
        <f t="shared" si="0"/>
        <v>277.49999156250107</v>
      </c>
      <c r="H5">
        <f t="shared" si="0"/>
        <v>259.37498945312632</v>
      </c>
      <c r="I5">
        <f t="shared" si="0"/>
        <v>241.24998734375157</v>
      </c>
      <c r="J5">
        <f t="shared" si="0"/>
        <v>223.12498523437682</v>
      </c>
      <c r="K5">
        <f t="shared" si="0"/>
        <v>204.9999831250021</v>
      </c>
      <c r="L5">
        <f t="shared" si="0"/>
        <v>186.87498101562736</v>
      </c>
    </row>
    <row r="6" spans="1:12" x14ac:dyDescent="0.45">
      <c r="A6">
        <v>420</v>
      </c>
      <c r="B6">
        <v>60</v>
      </c>
      <c r="D6">
        <f t="shared" si="1"/>
        <v>400.49999718750036</v>
      </c>
      <c r="E6">
        <f t="shared" si="2"/>
        <v>380.99999437500071</v>
      </c>
      <c r="F6">
        <f t="shared" si="0"/>
        <v>361.49999156250107</v>
      </c>
      <c r="G6">
        <f t="shared" si="0"/>
        <v>341.99998875000142</v>
      </c>
      <c r="H6">
        <f t="shared" si="0"/>
        <v>322.49998593750178</v>
      </c>
      <c r="I6">
        <f t="shared" si="0"/>
        <v>302.99998312500213</v>
      </c>
      <c r="J6">
        <f t="shared" si="0"/>
        <v>283.49998031250243</v>
      </c>
      <c r="K6">
        <f t="shared" si="0"/>
        <v>263.99997750000284</v>
      </c>
      <c r="L6">
        <f t="shared" si="0"/>
        <v>244.49997468750317</v>
      </c>
    </row>
    <row r="7" spans="1:12" x14ac:dyDescent="0.45">
      <c r="A7">
        <v>460</v>
      </c>
      <c r="B7">
        <v>70</v>
      </c>
      <c r="D7">
        <f t="shared" si="1"/>
        <v>440.24999671875042</v>
      </c>
      <c r="E7">
        <f t="shared" si="2"/>
        <v>420.49999343750085</v>
      </c>
      <c r="F7">
        <f t="shared" si="0"/>
        <v>400.74999015625122</v>
      </c>
      <c r="G7">
        <f t="shared" si="0"/>
        <v>380.99998687500164</v>
      </c>
      <c r="H7">
        <f t="shared" si="0"/>
        <v>361.24998359375206</v>
      </c>
      <c r="I7">
        <f t="shared" si="0"/>
        <v>341.49998031250249</v>
      </c>
      <c r="J7">
        <f t="shared" si="0"/>
        <v>321.74997703125291</v>
      </c>
      <c r="K7">
        <f t="shared" si="0"/>
        <v>301.99997375000328</v>
      </c>
      <c r="L7">
        <f t="shared" si="0"/>
        <v>282.24997046875376</v>
      </c>
    </row>
    <row r="8" spans="1:12" x14ac:dyDescent="0.45">
      <c r="A8">
        <v>500</v>
      </c>
      <c r="B8">
        <v>80</v>
      </c>
      <c r="D8">
        <f t="shared" si="1"/>
        <v>479.99999625000049</v>
      </c>
      <c r="E8">
        <f t="shared" si="2"/>
        <v>459.99999250000093</v>
      </c>
      <c r="F8">
        <f t="shared" si="0"/>
        <v>439.99998875000142</v>
      </c>
      <c r="G8">
        <f t="shared" si="0"/>
        <v>419.99998500000186</v>
      </c>
      <c r="H8">
        <f t="shared" si="0"/>
        <v>399.99998125000235</v>
      </c>
      <c r="I8">
        <f t="shared" si="0"/>
        <v>379.99997750000284</v>
      </c>
      <c r="J8">
        <f t="shared" si="0"/>
        <v>359.99997375000328</v>
      </c>
      <c r="K8">
        <f t="shared" si="0"/>
        <v>339.99997000000377</v>
      </c>
      <c r="L8">
        <f t="shared" si="0"/>
        <v>319.99996625000426</v>
      </c>
    </row>
    <row r="9" spans="1:12" x14ac:dyDescent="0.45">
      <c r="A9">
        <v>530</v>
      </c>
      <c r="B9">
        <v>90</v>
      </c>
      <c r="D9">
        <f t="shared" si="1"/>
        <v>510.7499957812505</v>
      </c>
      <c r="E9">
        <f t="shared" si="2"/>
        <v>491.49999156250107</v>
      </c>
      <c r="F9">
        <f t="shared" si="0"/>
        <v>472.24998734375157</v>
      </c>
      <c r="G9">
        <f t="shared" si="0"/>
        <v>452.99998312500213</v>
      </c>
      <c r="H9">
        <f t="shared" si="0"/>
        <v>433.74997890625264</v>
      </c>
      <c r="I9">
        <f t="shared" si="0"/>
        <v>414.49997468750314</v>
      </c>
      <c r="J9">
        <f t="shared" si="0"/>
        <v>395.24997046875365</v>
      </c>
      <c r="K9">
        <f t="shared" si="0"/>
        <v>375.99996625000421</v>
      </c>
      <c r="L9">
        <f t="shared" si="0"/>
        <v>356.74996203125477</v>
      </c>
    </row>
    <row r="10" spans="1:12" x14ac:dyDescent="0.45">
      <c r="A10">
        <v>550</v>
      </c>
      <c r="B10">
        <v>100</v>
      </c>
      <c r="D10">
        <f t="shared" si="1"/>
        <v>532.49999531250057</v>
      </c>
      <c r="E10">
        <f t="shared" si="2"/>
        <v>514.99999062500115</v>
      </c>
      <c r="F10">
        <f t="shared" si="0"/>
        <v>497.49998593750178</v>
      </c>
      <c r="G10">
        <f t="shared" si="0"/>
        <v>479.99998125000235</v>
      </c>
      <c r="H10">
        <f t="shared" si="0"/>
        <v>462.49997656250298</v>
      </c>
      <c r="I10">
        <f t="shared" si="0"/>
        <v>444.99997187500355</v>
      </c>
      <c r="J10">
        <f t="shared" si="0"/>
        <v>427.49996718750413</v>
      </c>
      <c r="K10">
        <f t="shared" si="0"/>
        <v>409.9999625000047</v>
      </c>
      <c r="L10">
        <f t="shared" si="0"/>
        <v>392.49995781250533</v>
      </c>
    </row>
    <row r="11" spans="1:12" x14ac:dyDescent="0.45">
      <c r="A11">
        <v>570</v>
      </c>
      <c r="B11">
        <v>120</v>
      </c>
      <c r="D11">
        <f t="shared" si="1"/>
        <v>557.99999437500071</v>
      </c>
      <c r="E11">
        <f t="shared" si="2"/>
        <v>545.99998875000142</v>
      </c>
      <c r="F11">
        <f t="shared" si="0"/>
        <v>533.99998312500213</v>
      </c>
      <c r="G11">
        <f t="shared" si="0"/>
        <v>521.99997750000284</v>
      </c>
      <c r="H11">
        <f t="shared" si="0"/>
        <v>509.99997187500355</v>
      </c>
      <c r="I11">
        <f t="shared" si="0"/>
        <v>497.99996625000426</v>
      </c>
      <c r="J11">
        <f t="shared" si="0"/>
        <v>485.99996062500492</v>
      </c>
      <c r="K11">
        <f t="shared" si="0"/>
        <v>473.99995500000563</v>
      </c>
      <c r="L11">
        <f t="shared" si="0"/>
        <v>461.99994937500634</v>
      </c>
    </row>
    <row r="12" spans="1:12" x14ac:dyDescent="0.45">
      <c r="A12">
        <v>590</v>
      </c>
      <c r="B12">
        <v>140</v>
      </c>
      <c r="D12">
        <f t="shared" si="1"/>
        <v>583.49999343750085</v>
      </c>
      <c r="E12">
        <f t="shared" si="2"/>
        <v>576.9999868750017</v>
      </c>
      <c r="F12">
        <f t="shared" si="0"/>
        <v>570.49998031250243</v>
      </c>
      <c r="G12">
        <f t="shared" si="0"/>
        <v>563.99997375000328</v>
      </c>
      <c r="H12">
        <f t="shared" si="0"/>
        <v>557.49996718750413</v>
      </c>
      <c r="I12">
        <f t="shared" si="0"/>
        <v>550.99996062500497</v>
      </c>
      <c r="J12">
        <f t="shared" si="0"/>
        <v>544.49995406250582</v>
      </c>
      <c r="K12">
        <f t="shared" si="0"/>
        <v>537.99994750000656</v>
      </c>
      <c r="L12">
        <f t="shared" si="0"/>
        <v>531.4999409375074</v>
      </c>
    </row>
    <row r="13" spans="1:12" x14ac:dyDescent="0.45">
      <c r="A13">
        <v>600</v>
      </c>
      <c r="B13">
        <v>160</v>
      </c>
      <c r="D13">
        <f t="shared" si="1"/>
        <v>599.99999250000099</v>
      </c>
      <c r="E13">
        <f t="shared" si="2"/>
        <v>599.99998500000186</v>
      </c>
      <c r="F13">
        <f t="shared" si="0"/>
        <v>599.99997750000284</v>
      </c>
      <c r="G13">
        <f t="shared" si="0"/>
        <v>599.99997000000371</v>
      </c>
      <c r="H13">
        <f t="shared" si="0"/>
        <v>599.9999625000047</v>
      </c>
      <c r="I13">
        <f t="shared" si="0"/>
        <v>599.99995500000568</v>
      </c>
      <c r="J13">
        <f t="shared" si="0"/>
        <v>599.99994750000656</v>
      </c>
      <c r="K13">
        <f t="shared" si="0"/>
        <v>599.99994000000754</v>
      </c>
      <c r="L13">
        <f t="shared" si="0"/>
        <v>599.99993250000841</v>
      </c>
    </row>
    <row r="15" spans="1:12" x14ac:dyDescent="0.45">
      <c r="A15" t="s">
        <v>2</v>
      </c>
      <c r="B15" t="s">
        <v>3</v>
      </c>
    </row>
    <row r="16" spans="1:12" x14ac:dyDescent="0.45">
      <c r="A16">
        <v>0</v>
      </c>
      <c r="B16">
        <v>0</v>
      </c>
    </row>
    <row r="17" spans="1:12" x14ac:dyDescent="0.45">
      <c r="A17">
        <v>600</v>
      </c>
      <c r="B17">
        <f>A17*0.2666667</f>
        <v>160.00001999999998</v>
      </c>
      <c r="C17" t="s">
        <v>1</v>
      </c>
      <c r="D17">
        <f t="shared" ref="D17:F17" si="3">$B17/$A17</f>
        <v>0.26666669999999998</v>
      </c>
      <c r="E17">
        <f t="shared" si="3"/>
        <v>0.26666669999999998</v>
      </c>
      <c r="F17">
        <f t="shared" si="3"/>
        <v>0.26666669999999998</v>
      </c>
      <c r="G17">
        <f>$B17/$A17</f>
        <v>0.26666669999999998</v>
      </c>
      <c r="H17">
        <f t="shared" ref="H17:L17" si="4">$B17/$A17</f>
        <v>0.26666669999999998</v>
      </c>
      <c r="I17">
        <f t="shared" si="4"/>
        <v>0.26666669999999998</v>
      </c>
      <c r="J17">
        <f t="shared" si="4"/>
        <v>0.26666669999999998</v>
      </c>
      <c r="K17">
        <f t="shared" si="4"/>
        <v>0.26666669999999998</v>
      </c>
      <c r="L17">
        <f t="shared" si="4"/>
        <v>0.26666669999999998</v>
      </c>
    </row>
    <row r="18" spans="1:12" x14ac:dyDescent="0.45">
      <c r="C18" t="s">
        <v>4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</row>
    <row r="21" spans="1:12" x14ac:dyDescent="0.45">
      <c r="A21">
        <v>1</v>
      </c>
      <c r="B21">
        <f>16.239*LN(A21)*1.54</f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45">
      <c r="A22">
        <v>10</v>
      </c>
      <c r="B22">
        <f>16.239*LN(A22)*1.54</f>
        <v>57.583186160700684</v>
      </c>
      <c r="D22">
        <f>$A22+((($B22/D$17)-$A22)/10)*D$18</f>
        <v>30.593692111051247</v>
      </c>
      <c r="E22">
        <f t="shared" ref="E22:L22" si="5">$A22+((($B22/E$17)-$A22)/10)*E$18</f>
        <v>51.187384222102494</v>
      </c>
      <c r="F22">
        <f t="shared" si="5"/>
        <v>71.781076333153749</v>
      </c>
      <c r="G22">
        <f t="shared" si="5"/>
        <v>92.374768444204989</v>
      </c>
      <c r="H22">
        <f t="shared" si="5"/>
        <v>112.96846055525623</v>
      </c>
      <c r="I22">
        <f t="shared" si="5"/>
        <v>133.5621526663075</v>
      </c>
      <c r="J22">
        <f t="shared" si="5"/>
        <v>154.15584477735874</v>
      </c>
      <c r="K22">
        <f t="shared" si="5"/>
        <v>174.74953688840998</v>
      </c>
      <c r="L22">
        <f t="shared" si="5"/>
        <v>195.34322899946122</v>
      </c>
    </row>
    <row r="23" spans="1:12" x14ac:dyDescent="0.45">
      <c r="A23">
        <v>20</v>
      </c>
      <c r="B23">
        <f t="shared" ref="B23:B32" si="6">16.239*LN(A23)*1.54</f>
        <v>74.917452440974628</v>
      </c>
      <c r="D23">
        <f t="shared" ref="D23:L32" si="7">$A23+((($B23/D$17)-$A23)/10)*D$18</f>
        <v>46.094041153610348</v>
      </c>
      <c r="E23">
        <f t="shared" si="7"/>
        <v>72.188082307220697</v>
      </c>
      <c r="F23">
        <f t="shared" si="7"/>
        <v>98.282123460831031</v>
      </c>
      <c r="G23">
        <f t="shared" si="7"/>
        <v>124.37616461444138</v>
      </c>
      <c r="H23">
        <f t="shared" si="7"/>
        <v>150.47020576805173</v>
      </c>
      <c r="I23">
        <f t="shared" si="7"/>
        <v>176.56424692166206</v>
      </c>
      <c r="J23">
        <f t="shared" si="7"/>
        <v>202.65828807527242</v>
      </c>
      <c r="K23">
        <f t="shared" si="7"/>
        <v>228.75232922888276</v>
      </c>
      <c r="L23">
        <f t="shared" si="7"/>
        <v>254.84637038249309</v>
      </c>
    </row>
    <row r="24" spans="1:12" x14ac:dyDescent="0.45">
      <c r="A24">
        <v>30</v>
      </c>
      <c r="B24">
        <f t="shared" si="6"/>
        <v>85.057348192450078</v>
      </c>
      <c r="D24">
        <f t="shared" si="7"/>
        <v>58.896501585106087</v>
      </c>
      <c r="E24">
        <f t="shared" si="7"/>
        <v>87.793003170212174</v>
      </c>
      <c r="F24">
        <f t="shared" si="7"/>
        <v>116.68950475531827</v>
      </c>
      <c r="G24">
        <f t="shared" si="7"/>
        <v>145.58600634042435</v>
      </c>
      <c r="H24">
        <f t="shared" si="7"/>
        <v>174.48250792553043</v>
      </c>
      <c r="I24">
        <f t="shared" si="7"/>
        <v>203.37900951063654</v>
      </c>
      <c r="J24">
        <f t="shared" si="7"/>
        <v>232.27551109574262</v>
      </c>
      <c r="K24">
        <f t="shared" si="7"/>
        <v>261.1720126808487</v>
      </c>
      <c r="L24">
        <f t="shared" si="7"/>
        <v>290.06851426595478</v>
      </c>
    </row>
    <row r="25" spans="1:12" x14ac:dyDescent="0.45">
      <c r="A25">
        <v>40</v>
      </c>
      <c r="B25">
        <f t="shared" si="6"/>
        <v>92.251718721248565</v>
      </c>
      <c r="D25">
        <f t="shared" si="7"/>
        <v>70.594390196169442</v>
      </c>
      <c r="E25">
        <f t="shared" si="7"/>
        <v>101.18878039233888</v>
      </c>
      <c r="F25">
        <f t="shared" si="7"/>
        <v>131.78317058850831</v>
      </c>
      <c r="G25">
        <f t="shared" si="7"/>
        <v>162.37756078467777</v>
      </c>
      <c r="H25">
        <f t="shared" si="7"/>
        <v>192.9719509808472</v>
      </c>
      <c r="I25">
        <f t="shared" si="7"/>
        <v>223.56634117701662</v>
      </c>
      <c r="J25">
        <f t="shared" si="7"/>
        <v>254.16073137318608</v>
      </c>
      <c r="K25">
        <f t="shared" si="7"/>
        <v>284.75512156935554</v>
      </c>
      <c r="L25">
        <f t="shared" si="7"/>
        <v>315.34951176552494</v>
      </c>
    </row>
    <row r="26" spans="1:12" x14ac:dyDescent="0.45">
      <c r="A26">
        <v>50</v>
      </c>
      <c r="B26">
        <f t="shared" si="6"/>
        <v>97.832106041127403</v>
      </c>
      <c r="D26">
        <f t="shared" si="7"/>
        <v>81.687035179543386</v>
      </c>
      <c r="E26">
        <f t="shared" si="7"/>
        <v>113.37407035908676</v>
      </c>
      <c r="F26">
        <f t="shared" si="7"/>
        <v>145.06110553863013</v>
      </c>
      <c r="G26">
        <f t="shared" si="7"/>
        <v>176.74814071817352</v>
      </c>
      <c r="H26">
        <f t="shared" si="7"/>
        <v>208.4351758977169</v>
      </c>
      <c r="I26">
        <f t="shared" si="7"/>
        <v>240.12221107726026</v>
      </c>
      <c r="J26">
        <f t="shared" si="7"/>
        <v>271.80924625680365</v>
      </c>
      <c r="K26">
        <f t="shared" si="7"/>
        <v>303.49628143634703</v>
      </c>
      <c r="L26">
        <f t="shared" si="7"/>
        <v>335.18331661589042</v>
      </c>
    </row>
    <row r="27" spans="1:12" x14ac:dyDescent="0.45">
      <c r="A27">
        <v>70</v>
      </c>
      <c r="B27">
        <f t="shared" si="6"/>
        <v>106.24662392288491</v>
      </c>
      <c r="D27">
        <f t="shared" si="7"/>
        <v>102.84247899077197</v>
      </c>
      <c r="E27">
        <f t="shared" si="7"/>
        <v>135.68495798154393</v>
      </c>
      <c r="F27">
        <f t="shared" si="7"/>
        <v>168.52743697231591</v>
      </c>
      <c r="G27">
        <f t="shared" si="7"/>
        <v>201.36991596308786</v>
      </c>
      <c r="H27">
        <f t="shared" si="7"/>
        <v>234.21239495385981</v>
      </c>
      <c r="I27">
        <f t="shared" si="7"/>
        <v>267.05487394463182</v>
      </c>
      <c r="J27">
        <f t="shared" si="7"/>
        <v>299.89735293540377</v>
      </c>
      <c r="K27">
        <f t="shared" si="7"/>
        <v>332.73983192617573</v>
      </c>
      <c r="L27">
        <f t="shared" si="7"/>
        <v>365.58231091694768</v>
      </c>
    </row>
    <row r="28" spans="1:12" x14ac:dyDescent="0.45">
      <c r="A28">
        <v>90</v>
      </c>
      <c r="B28">
        <f t="shared" si="6"/>
        <v>112.53151022419949</v>
      </c>
      <c r="D28">
        <f t="shared" si="7"/>
        <v>123.19931105916093</v>
      </c>
      <c r="E28">
        <f t="shared" si="7"/>
        <v>156.39862211832187</v>
      </c>
      <c r="F28">
        <f t="shared" si="7"/>
        <v>189.59793317748279</v>
      </c>
      <c r="G28">
        <f t="shared" si="7"/>
        <v>222.79724423664373</v>
      </c>
      <c r="H28">
        <f t="shared" si="7"/>
        <v>255.99655529580468</v>
      </c>
      <c r="I28">
        <f t="shared" si="7"/>
        <v>289.19586635496557</v>
      </c>
      <c r="J28">
        <f t="shared" si="7"/>
        <v>322.39517741412652</v>
      </c>
      <c r="K28">
        <f t="shared" si="7"/>
        <v>355.59448847328747</v>
      </c>
      <c r="L28">
        <f t="shared" si="7"/>
        <v>388.79379953244842</v>
      </c>
    </row>
    <row r="29" spans="1:12" x14ac:dyDescent="0.45">
      <c r="A29">
        <v>100</v>
      </c>
      <c r="B29">
        <f t="shared" si="6"/>
        <v>115.16637232140137</v>
      </c>
      <c r="D29">
        <f t="shared" si="7"/>
        <v>133.18738422210248</v>
      </c>
      <c r="E29">
        <f t="shared" si="7"/>
        <v>166.37476844420499</v>
      </c>
      <c r="F29">
        <f t="shared" si="7"/>
        <v>199.5621526663075</v>
      </c>
      <c r="G29">
        <f t="shared" si="7"/>
        <v>232.74953688840998</v>
      </c>
      <c r="H29">
        <f t="shared" si="7"/>
        <v>265.93692111051246</v>
      </c>
      <c r="I29">
        <f t="shared" si="7"/>
        <v>299.12430533261499</v>
      </c>
      <c r="J29">
        <f t="shared" si="7"/>
        <v>332.31168955471747</v>
      </c>
      <c r="K29">
        <f t="shared" si="7"/>
        <v>365.49907377681996</v>
      </c>
      <c r="L29">
        <f t="shared" si="7"/>
        <v>398.68645799892244</v>
      </c>
    </row>
    <row r="30" spans="1:12" x14ac:dyDescent="0.45">
      <c r="A30">
        <v>200</v>
      </c>
      <c r="B30">
        <f t="shared" si="6"/>
        <v>132.50063860167529</v>
      </c>
      <c r="D30">
        <f t="shared" si="7"/>
        <v>229.68773326466157</v>
      </c>
      <c r="E30">
        <f t="shared" si="7"/>
        <v>259.37546652932315</v>
      </c>
      <c r="F30">
        <f t="shared" si="7"/>
        <v>289.06319979398472</v>
      </c>
      <c r="G30">
        <f t="shared" si="7"/>
        <v>318.7509330586463</v>
      </c>
      <c r="H30">
        <f t="shared" si="7"/>
        <v>348.43866632330787</v>
      </c>
      <c r="I30">
        <f t="shared" si="7"/>
        <v>378.1263995879695</v>
      </c>
      <c r="J30">
        <f t="shared" si="7"/>
        <v>407.81413285263108</v>
      </c>
      <c r="K30">
        <f t="shared" si="7"/>
        <v>437.50186611729265</v>
      </c>
      <c r="L30">
        <f t="shared" si="7"/>
        <v>467.18959938195422</v>
      </c>
    </row>
    <row r="31" spans="1:12" x14ac:dyDescent="0.45">
      <c r="A31">
        <v>400</v>
      </c>
      <c r="B31">
        <f t="shared" si="6"/>
        <v>149.83490488194926</v>
      </c>
      <c r="D31">
        <f t="shared" si="7"/>
        <v>416.18808230722067</v>
      </c>
      <c r="E31">
        <f t="shared" si="7"/>
        <v>432.37616461444139</v>
      </c>
      <c r="F31">
        <f t="shared" si="7"/>
        <v>448.56424692166206</v>
      </c>
      <c r="G31">
        <f t="shared" si="7"/>
        <v>464.75232922888279</v>
      </c>
      <c r="H31">
        <f t="shared" si="7"/>
        <v>480.94041153610345</v>
      </c>
      <c r="I31">
        <f t="shared" si="7"/>
        <v>497.12849384332412</v>
      </c>
      <c r="J31">
        <f t="shared" si="7"/>
        <v>513.31657615054485</v>
      </c>
      <c r="K31">
        <f t="shared" si="7"/>
        <v>529.50465845776557</v>
      </c>
      <c r="L31">
        <f t="shared" si="7"/>
        <v>545.69274076498618</v>
      </c>
    </row>
    <row r="32" spans="1:12" x14ac:dyDescent="0.45">
      <c r="A32">
        <v>600</v>
      </c>
      <c r="B32">
        <f t="shared" si="6"/>
        <v>159.97480063342471</v>
      </c>
      <c r="D32">
        <f t="shared" si="7"/>
        <v>599.99054273871639</v>
      </c>
      <c r="E32">
        <f t="shared" si="7"/>
        <v>599.98108547743288</v>
      </c>
      <c r="F32">
        <f t="shared" si="7"/>
        <v>599.97162821614927</v>
      </c>
      <c r="G32">
        <f t="shared" si="7"/>
        <v>599.96217095486577</v>
      </c>
      <c r="H32">
        <f t="shared" si="7"/>
        <v>599.95271369358215</v>
      </c>
      <c r="I32">
        <f t="shared" si="7"/>
        <v>599.94325643229854</v>
      </c>
      <c r="J32">
        <f t="shared" si="7"/>
        <v>599.93379917101504</v>
      </c>
      <c r="K32">
        <f t="shared" si="7"/>
        <v>599.92434190973142</v>
      </c>
      <c r="L32">
        <f t="shared" si="7"/>
        <v>599.91488464844792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DC90-6DAC-41A7-8307-F6760B091E8D}">
  <dimension ref="A1:AF39"/>
  <sheetViews>
    <sheetView topLeftCell="J19" workbookViewId="0">
      <selection activeCell="O45" sqref="O45"/>
    </sheetView>
  </sheetViews>
  <sheetFormatPr defaultRowHeight="14.25" x14ac:dyDescent="0.45"/>
  <sheetData>
    <row r="1" spans="1:32" x14ac:dyDescent="0.45">
      <c r="A1" t="s">
        <v>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</row>
    <row r="2" spans="1:32" x14ac:dyDescent="0.45">
      <c r="A2">
        <v>1</v>
      </c>
      <c r="B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300</v>
      </c>
      <c r="B3">
        <v>35</v>
      </c>
      <c r="D3">
        <f t="shared" ref="D3:S13" si="0">$A3+((($B3/D$17)-$A3)/200)*D$18</f>
        <v>291.56249917968762</v>
      </c>
      <c r="E3">
        <f t="shared" si="0"/>
        <v>150.65623548047057</v>
      </c>
      <c r="F3">
        <f t="shared" si="0"/>
        <v>195.37498982812627</v>
      </c>
      <c r="G3">
        <f t="shared" si="0"/>
        <v>237.56249392968826</v>
      </c>
      <c r="H3">
        <f t="shared" si="0"/>
        <v>244.31249458593817</v>
      </c>
      <c r="I3">
        <f t="shared" si="0"/>
        <v>213.93749163281353</v>
      </c>
      <c r="J3">
        <f t="shared" si="0"/>
        <v>283.12499835937518</v>
      </c>
      <c r="K3">
        <f t="shared" si="0"/>
        <v>231.6562433554696</v>
      </c>
      <c r="L3">
        <f t="shared" si="0"/>
        <v>240.93749425781323</v>
      </c>
      <c r="M3">
        <f t="shared" si="0"/>
        <v>164.99998687500164</v>
      </c>
      <c r="N3">
        <f t="shared" si="0"/>
        <v>189.46873925390759</v>
      </c>
      <c r="O3">
        <f t="shared" si="0"/>
        <v>146.43748507031438</v>
      </c>
      <c r="P3">
        <f t="shared" si="0"/>
        <v>295.78124958984381</v>
      </c>
      <c r="Q3">
        <f t="shared" si="0"/>
        <v>132.09373367578331</v>
      </c>
      <c r="R3">
        <f t="shared" si="0"/>
        <v>289.03124893359387</v>
      </c>
      <c r="S3">
        <f t="shared" si="0"/>
        <v>292.40624926171887</v>
      </c>
      <c r="T3">
        <f t="shared" ref="F3:AF11" si="1">$A3+((($B3/T$17)-$A3)/200)*T$18</f>
        <v>240.09374417578198</v>
      </c>
      <c r="U3">
        <f t="shared" si="1"/>
        <v>184.40623876172015</v>
      </c>
      <c r="V3">
        <f t="shared" si="1"/>
        <v>168.37498720312661</v>
      </c>
      <c r="W3">
        <f t="shared" si="1"/>
        <v>186.09373892578265</v>
      </c>
      <c r="X3">
        <f t="shared" si="1"/>
        <v>233.34374351953207</v>
      </c>
      <c r="Y3">
        <f t="shared" si="1"/>
        <v>143.90623482422066</v>
      </c>
      <c r="Z3">
        <f t="shared" si="1"/>
        <v>216.46874187890728</v>
      </c>
      <c r="AA3">
        <f t="shared" si="1"/>
        <v>207.18749097656365</v>
      </c>
      <c r="AB3">
        <f t="shared" si="1"/>
        <v>246.84374483203192</v>
      </c>
      <c r="AC3">
        <f t="shared" si="1"/>
        <v>135.46873400390825</v>
      </c>
      <c r="AD3">
        <f t="shared" si="1"/>
        <v>230.81249327343835</v>
      </c>
      <c r="AE3">
        <f t="shared" si="1"/>
        <v>233.34374351953207</v>
      </c>
      <c r="AF3">
        <f t="shared" si="1"/>
        <v>222.37499245312597</v>
      </c>
    </row>
    <row r="4" spans="1:32" x14ac:dyDescent="0.45">
      <c r="A4">
        <v>320</v>
      </c>
      <c r="B4">
        <v>40</v>
      </c>
      <c r="D4">
        <f t="shared" si="0"/>
        <v>311.49999906250014</v>
      </c>
      <c r="E4">
        <f t="shared" si="0"/>
        <v>169.54998340625207</v>
      </c>
      <c r="F4">
        <f t="shared" si="1"/>
        <v>214.59998837500143</v>
      </c>
      <c r="G4">
        <f t="shared" si="1"/>
        <v>257.09999306250086</v>
      </c>
      <c r="H4">
        <f t="shared" si="1"/>
        <v>263.89999381250078</v>
      </c>
      <c r="I4">
        <f t="shared" si="1"/>
        <v>233.29999043750121</v>
      </c>
      <c r="J4">
        <f t="shared" si="1"/>
        <v>302.99999812500022</v>
      </c>
      <c r="K4">
        <f t="shared" si="1"/>
        <v>251.14999240625093</v>
      </c>
      <c r="L4">
        <f t="shared" si="1"/>
        <v>260.49999343750085</v>
      </c>
      <c r="M4">
        <f t="shared" si="1"/>
        <v>183.99998500000186</v>
      </c>
      <c r="N4">
        <f t="shared" si="1"/>
        <v>208.64998771875153</v>
      </c>
      <c r="O4">
        <f t="shared" si="1"/>
        <v>165.29998293750214</v>
      </c>
      <c r="P4">
        <f t="shared" si="1"/>
        <v>315.74999953125007</v>
      </c>
      <c r="Q4">
        <f t="shared" si="1"/>
        <v>150.84998134375232</v>
      </c>
      <c r="R4">
        <f t="shared" si="1"/>
        <v>308.94999878125014</v>
      </c>
      <c r="S4">
        <f t="shared" si="1"/>
        <v>312.34999915625008</v>
      </c>
      <c r="T4">
        <f t="shared" si="1"/>
        <v>259.64999334375085</v>
      </c>
      <c r="U4">
        <f t="shared" si="1"/>
        <v>203.5499871562516</v>
      </c>
      <c r="V4">
        <f t="shared" si="1"/>
        <v>187.39998537500182</v>
      </c>
      <c r="W4">
        <f t="shared" si="1"/>
        <v>205.24998734375157</v>
      </c>
      <c r="X4">
        <f t="shared" si="1"/>
        <v>252.84999259375093</v>
      </c>
      <c r="Y4">
        <f t="shared" si="1"/>
        <v>162.74998265625217</v>
      </c>
      <c r="Z4">
        <f t="shared" si="1"/>
        <v>235.84999071875114</v>
      </c>
      <c r="AA4">
        <f t="shared" si="1"/>
        <v>226.49998968750128</v>
      </c>
      <c r="AB4">
        <f t="shared" si="1"/>
        <v>266.44999409375072</v>
      </c>
      <c r="AC4">
        <f t="shared" si="1"/>
        <v>154.24998171875228</v>
      </c>
      <c r="AD4">
        <f t="shared" si="1"/>
        <v>250.29999231250096</v>
      </c>
      <c r="AE4">
        <f t="shared" si="1"/>
        <v>252.84999259375093</v>
      </c>
      <c r="AF4">
        <f t="shared" si="1"/>
        <v>241.79999137500107</v>
      </c>
    </row>
    <row r="5" spans="1:32" x14ac:dyDescent="0.45">
      <c r="A5">
        <v>350</v>
      </c>
      <c r="B5">
        <v>45</v>
      </c>
      <c r="D5">
        <f t="shared" si="0"/>
        <v>340.93749894531265</v>
      </c>
      <c r="E5">
        <f t="shared" si="0"/>
        <v>189.59373133203357</v>
      </c>
      <c r="F5">
        <f t="shared" si="1"/>
        <v>237.62498692187663</v>
      </c>
      <c r="G5">
        <f t="shared" si="1"/>
        <v>282.93749219531344</v>
      </c>
      <c r="H5">
        <f t="shared" si="1"/>
        <v>290.18749303906338</v>
      </c>
      <c r="I5">
        <f t="shared" si="1"/>
        <v>257.56248924218886</v>
      </c>
      <c r="J5">
        <f t="shared" si="1"/>
        <v>331.87499789062525</v>
      </c>
      <c r="K5">
        <f t="shared" si="1"/>
        <v>276.59374145703231</v>
      </c>
      <c r="L5">
        <f t="shared" si="1"/>
        <v>286.56249261718841</v>
      </c>
      <c r="M5">
        <f t="shared" si="1"/>
        <v>204.9999831250021</v>
      </c>
      <c r="N5">
        <f t="shared" si="1"/>
        <v>231.28123618359547</v>
      </c>
      <c r="O5">
        <f t="shared" si="1"/>
        <v>185.0624808046899</v>
      </c>
      <c r="P5">
        <f t="shared" si="1"/>
        <v>345.46874947265633</v>
      </c>
      <c r="Q5">
        <f t="shared" si="1"/>
        <v>169.65622901172136</v>
      </c>
      <c r="R5">
        <f t="shared" si="1"/>
        <v>338.21874862890644</v>
      </c>
      <c r="S5">
        <f t="shared" si="1"/>
        <v>341.84374905078135</v>
      </c>
      <c r="T5">
        <f t="shared" si="1"/>
        <v>285.65624251171971</v>
      </c>
      <c r="U5">
        <f t="shared" si="1"/>
        <v>225.84373555078304</v>
      </c>
      <c r="V5">
        <f t="shared" si="1"/>
        <v>208.62498354687705</v>
      </c>
      <c r="W5">
        <f t="shared" si="1"/>
        <v>227.65623576172052</v>
      </c>
      <c r="X5">
        <f t="shared" si="1"/>
        <v>278.40624166796977</v>
      </c>
      <c r="Y5">
        <f t="shared" si="1"/>
        <v>182.34373048828368</v>
      </c>
      <c r="Z5">
        <f t="shared" si="1"/>
        <v>260.28123955859508</v>
      </c>
      <c r="AA5">
        <f t="shared" si="1"/>
        <v>250.31248839843894</v>
      </c>
      <c r="AB5">
        <f t="shared" si="1"/>
        <v>292.9062433554696</v>
      </c>
      <c r="AC5">
        <f t="shared" si="1"/>
        <v>173.28122943359631</v>
      </c>
      <c r="AD5">
        <f t="shared" si="1"/>
        <v>275.68749135156361</v>
      </c>
      <c r="AE5">
        <f t="shared" si="1"/>
        <v>278.40624166796977</v>
      </c>
      <c r="AF5">
        <f t="shared" si="1"/>
        <v>266.62499029687621</v>
      </c>
    </row>
    <row r="6" spans="1:32" x14ac:dyDescent="0.45">
      <c r="A6">
        <v>420</v>
      </c>
      <c r="B6">
        <v>60</v>
      </c>
      <c r="D6">
        <f t="shared" si="0"/>
        <v>410.24999859375015</v>
      </c>
      <c r="E6">
        <f t="shared" si="0"/>
        <v>247.42497510937812</v>
      </c>
      <c r="F6">
        <f t="shared" si="1"/>
        <v>299.09998256250219</v>
      </c>
      <c r="G6">
        <f t="shared" si="1"/>
        <v>347.84998959375127</v>
      </c>
      <c r="H6">
        <f t="shared" si="1"/>
        <v>355.64999071875116</v>
      </c>
      <c r="I6">
        <f t="shared" si="1"/>
        <v>320.54998565625181</v>
      </c>
      <c r="J6">
        <f t="shared" si="1"/>
        <v>400.49999718750036</v>
      </c>
      <c r="K6">
        <f t="shared" si="1"/>
        <v>341.02498860937641</v>
      </c>
      <c r="L6">
        <f t="shared" si="1"/>
        <v>351.74999015625122</v>
      </c>
      <c r="M6">
        <f t="shared" si="1"/>
        <v>263.99997750000284</v>
      </c>
      <c r="N6">
        <f t="shared" si="1"/>
        <v>292.27498157812732</v>
      </c>
      <c r="O6">
        <f t="shared" si="1"/>
        <v>242.5499744062532</v>
      </c>
      <c r="P6">
        <f t="shared" si="1"/>
        <v>415.1249992968751</v>
      </c>
      <c r="Q6">
        <f t="shared" si="1"/>
        <v>225.97497201562851</v>
      </c>
      <c r="R6">
        <f t="shared" si="1"/>
        <v>407.32499817187522</v>
      </c>
      <c r="S6">
        <f t="shared" si="1"/>
        <v>411.22499873437516</v>
      </c>
      <c r="T6">
        <f t="shared" si="1"/>
        <v>350.77499001562626</v>
      </c>
      <c r="U6">
        <f t="shared" si="1"/>
        <v>286.42498073437741</v>
      </c>
      <c r="V6">
        <f t="shared" si="1"/>
        <v>267.89997806250278</v>
      </c>
      <c r="W6">
        <f t="shared" si="1"/>
        <v>288.37498101562738</v>
      </c>
      <c r="X6">
        <f t="shared" si="1"/>
        <v>342.97498889062638</v>
      </c>
      <c r="Y6">
        <f t="shared" si="1"/>
        <v>239.62497398437824</v>
      </c>
      <c r="Z6">
        <f t="shared" si="1"/>
        <v>323.47498607812673</v>
      </c>
      <c r="AA6">
        <f t="shared" si="1"/>
        <v>312.74998453125193</v>
      </c>
      <c r="AB6">
        <f t="shared" si="1"/>
        <v>358.57499114062614</v>
      </c>
      <c r="AC6">
        <f t="shared" si="1"/>
        <v>229.87497257812842</v>
      </c>
      <c r="AD6">
        <f t="shared" si="1"/>
        <v>340.04998846875145</v>
      </c>
      <c r="AE6">
        <f t="shared" si="1"/>
        <v>342.97498889062638</v>
      </c>
      <c r="AF6">
        <f t="shared" si="1"/>
        <v>330.2999870625016</v>
      </c>
    </row>
    <row r="7" spans="1:32" x14ac:dyDescent="0.45">
      <c r="A7">
        <v>460</v>
      </c>
      <c r="B7">
        <v>70</v>
      </c>
      <c r="D7">
        <f t="shared" si="0"/>
        <v>450.12499835937518</v>
      </c>
      <c r="E7">
        <f t="shared" si="0"/>
        <v>285.21247096094112</v>
      </c>
      <c r="F7">
        <f t="shared" si="1"/>
        <v>337.54997965625256</v>
      </c>
      <c r="G7">
        <f t="shared" si="1"/>
        <v>386.92498785937653</v>
      </c>
      <c r="H7">
        <f t="shared" si="1"/>
        <v>394.82498917187638</v>
      </c>
      <c r="I7">
        <f t="shared" si="1"/>
        <v>359.2749832656271</v>
      </c>
      <c r="J7">
        <f t="shared" si="1"/>
        <v>440.24999671875042</v>
      </c>
      <c r="K7">
        <f t="shared" si="1"/>
        <v>380.01248671093919</v>
      </c>
      <c r="L7">
        <f t="shared" si="1"/>
        <v>390.87498851562646</v>
      </c>
      <c r="M7">
        <f t="shared" si="1"/>
        <v>301.99997375000328</v>
      </c>
      <c r="N7">
        <f t="shared" si="1"/>
        <v>330.63747850781522</v>
      </c>
      <c r="O7">
        <f t="shared" si="1"/>
        <v>280.27497014062874</v>
      </c>
      <c r="P7">
        <f t="shared" si="1"/>
        <v>455.06249917968762</v>
      </c>
      <c r="Q7">
        <f t="shared" si="1"/>
        <v>263.48746735156658</v>
      </c>
      <c r="R7">
        <f t="shared" si="1"/>
        <v>447.16249786718777</v>
      </c>
      <c r="S7">
        <f t="shared" si="1"/>
        <v>451.11249852343769</v>
      </c>
      <c r="T7">
        <f t="shared" si="1"/>
        <v>389.88748835156395</v>
      </c>
      <c r="U7">
        <f t="shared" si="1"/>
        <v>324.71247752344033</v>
      </c>
      <c r="V7">
        <f t="shared" si="1"/>
        <v>305.9499744062532</v>
      </c>
      <c r="W7">
        <f t="shared" si="1"/>
        <v>326.68747785156529</v>
      </c>
      <c r="X7">
        <f t="shared" si="1"/>
        <v>381.98748703906415</v>
      </c>
      <c r="Y7">
        <f t="shared" si="1"/>
        <v>277.31246964844127</v>
      </c>
      <c r="Z7">
        <f t="shared" si="1"/>
        <v>362.23748375781452</v>
      </c>
      <c r="AA7">
        <f t="shared" si="1"/>
        <v>351.37498195312725</v>
      </c>
      <c r="AB7">
        <f t="shared" si="1"/>
        <v>397.7874896640638</v>
      </c>
      <c r="AC7">
        <f t="shared" si="1"/>
        <v>267.43746800781651</v>
      </c>
      <c r="AD7">
        <f t="shared" si="1"/>
        <v>379.02498654687668</v>
      </c>
      <c r="AE7">
        <f t="shared" si="1"/>
        <v>381.98748703906415</v>
      </c>
      <c r="AF7">
        <f t="shared" si="1"/>
        <v>369.14998490625192</v>
      </c>
    </row>
    <row r="8" spans="1:32" x14ac:dyDescent="0.45">
      <c r="A8">
        <v>500</v>
      </c>
      <c r="B8">
        <v>80</v>
      </c>
      <c r="D8">
        <f t="shared" si="0"/>
        <v>489.99999812500022</v>
      </c>
      <c r="E8">
        <f t="shared" si="0"/>
        <v>322.99996681250417</v>
      </c>
      <c r="F8">
        <f t="shared" si="1"/>
        <v>375.99997675000293</v>
      </c>
      <c r="G8">
        <f t="shared" si="1"/>
        <v>425.99998612500173</v>
      </c>
      <c r="H8">
        <f t="shared" si="1"/>
        <v>433.99998762500155</v>
      </c>
      <c r="I8">
        <f t="shared" si="1"/>
        <v>397.99998087500239</v>
      </c>
      <c r="J8">
        <f t="shared" si="1"/>
        <v>479.99999625000049</v>
      </c>
      <c r="K8">
        <f t="shared" si="1"/>
        <v>418.99998481250191</v>
      </c>
      <c r="L8">
        <f t="shared" si="1"/>
        <v>429.99998687500164</v>
      </c>
      <c r="M8">
        <f t="shared" si="1"/>
        <v>339.99997000000377</v>
      </c>
      <c r="N8">
        <f t="shared" si="1"/>
        <v>368.99997543750305</v>
      </c>
      <c r="O8">
        <f t="shared" si="1"/>
        <v>317.99996587500425</v>
      </c>
      <c r="P8">
        <f t="shared" si="1"/>
        <v>494.99999906250014</v>
      </c>
      <c r="Q8">
        <f t="shared" si="1"/>
        <v>300.99996268750465</v>
      </c>
      <c r="R8">
        <f t="shared" si="1"/>
        <v>486.99999756250031</v>
      </c>
      <c r="S8">
        <f t="shared" si="1"/>
        <v>490.99999831250022</v>
      </c>
      <c r="T8">
        <f t="shared" si="1"/>
        <v>428.99998668750169</v>
      </c>
      <c r="U8">
        <f t="shared" si="1"/>
        <v>362.99997431250324</v>
      </c>
      <c r="V8">
        <f t="shared" si="1"/>
        <v>343.99997075000368</v>
      </c>
      <c r="W8">
        <f t="shared" si="1"/>
        <v>364.99997468750314</v>
      </c>
      <c r="X8">
        <f t="shared" si="1"/>
        <v>420.99998518750186</v>
      </c>
      <c r="Y8">
        <f t="shared" si="1"/>
        <v>314.9999653125044</v>
      </c>
      <c r="Z8">
        <f t="shared" si="1"/>
        <v>400.99998143750236</v>
      </c>
      <c r="AA8">
        <f t="shared" si="1"/>
        <v>389.99997937500257</v>
      </c>
      <c r="AB8">
        <f t="shared" si="1"/>
        <v>436.99998818750146</v>
      </c>
      <c r="AC8">
        <f t="shared" si="1"/>
        <v>304.99996343750456</v>
      </c>
      <c r="AD8">
        <f t="shared" si="1"/>
        <v>417.99998462500196</v>
      </c>
      <c r="AE8">
        <f t="shared" si="1"/>
        <v>420.99998518750186</v>
      </c>
      <c r="AF8">
        <f t="shared" si="1"/>
        <v>407.99998275000218</v>
      </c>
    </row>
    <row r="9" spans="1:32" x14ac:dyDescent="0.45">
      <c r="A9">
        <v>530</v>
      </c>
      <c r="B9">
        <v>90</v>
      </c>
      <c r="D9">
        <f t="shared" si="0"/>
        <v>520.37499789062531</v>
      </c>
      <c r="E9">
        <f t="shared" si="0"/>
        <v>359.63746266406713</v>
      </c>
      <c r="F9">
        <f t="shared" si="1"/>
        <v>410.64997384375329</v>
      </c>
      <c r="G9">
        <f t="shared" si="1"/>
        <v>458.77498439062697</v>
      </c>
      <c r="H9">
        <f t="shared" si="1"/>
        <v>466.47498607812673</v>
      </c>
      <c r="I9">
        <f t="shared" si="1"/>
        <v>431.82497848437771</v>
      </c>
      <c r="J9">
        <f t="shared" si="1"/>
        <v>510.7499957812505</v>
      </c>
      <c r="K9">
        <f t="shared" si="1"/>
        <v>452.03748291406464</v>
      </c>
      <c r="L9">
        <f t="shared" si="1"/>
        <v>462.62498523437682</v>
      </c>
      <c r="M9">
        <f t="shared" si="1"/>
        <v>375.99996625000421</v>
      </c>
      <c r="N9">
        <f t="shared" si="1"/>
        <v>403.91247236719096</v>
      </c>
      <c r="O9">
        <f t="shared" si="1"/>
        <v>354.82496160937978</v>
      </c>
      <c r="P9">
        <f t="shared" si="1"/>
        <v>525.18749894531265</v>
      </c>
      <c r="Q9">
        <f t="shared" si="1"/>
        <v>338.46245802344276</v>
      </c>
      <c r="R9">
        <f t="shared" si="1"/>
        <v>517.48749725781283</v>
      </c>
      <c r="S9">
        <f t="shared" si="1"/>
        <v>521.33749810156269</v>
      </c>
      <c r="T9">
        <f t="shared" si="1"/>
        <v>461.66248502343939</v>
      </c>
      <c r="U9">
        <f t="shared" si="1"/>
        <v>398.13747110156612</v>
      </c>
      <c r="V9">
        <f t="shared" si="1"/>
        <v>379.84996709375412</v>
      </c>
      <c r="W9">
        <f t="shared" si="1"/>
        <v>400.06247152344105</v>
      </c>
      <c r="X9">
        <f t="shared" si="1"/>
        <v>453.96248333593957</v>
      </c>
      <c r="Y9">
        <f t="shared" si="1"/>
        <v>351.93746097656742</v>
      </c>
      <c r="Z9">
        <f t="shared" si="1"/>
        <v>434.71247911719013</v>
      </c>
      <c r="AA9">
        <f t="shared" si="1"/>
        <v>424.12497679687789</v>
      </c>
      <c r="AB9">
        <f t="shared" si="1"/>
        <v>469.36248671093915</v>
      </c>
      <c r="AC9">
        <f t="shared" si="1"/>
        <v>342.31245886719262</v>
      </c>
      <c r="AD9">
        <f t="shared" si="1"/>
        <v>451.07498270312715</v>
      </c>
      <c r="AE9">
        <f t="shared" si="1"/>
        <v>453.96248333593957</v>
      </c>
      <c r="AF9">
        <f t="shared" si="1"/>
        <v>441.44998059375246</v>
      </c>
    </row>
    <row r="10" spans="1:32" x14ac:dyDescent="0.45">
      <c r="A10">
        <v>550</v>
      </c>
      <c r="B10">
        <v>100</v>
      </c>
      <c r="D10">
        <f t="shared" si="0"/>
        <v>541.24999765625034</v>
      </c>
      <c r="E10">
        <f t="shared" si="0"/>
        <v>395.12495851563023</v>
      </c>
      <c r="F10">
        <f t="shared" si="1"/>
        <v>441.49997093750363</v>
      </c>
      <c r="G10">
        <f t="shared" si="1"/>
        <v>485.2499826562522</v>
      </c>
      <c r="H10">
        <f t="shared" si="1"/>
        <v>492.24998453125193</v>
      </c>
      <c r="I10">
        <f t="shared" si="1"/>
        <v>460.74997609375299</v>
      </c>
      <c r="J10">
        <f t="shared" si="1"/>
        <v>532.49999531250057</v>
      </c>
      <c r="K10">
        <f t="shared" si="1"/>
        <v>479.12498101562738</v>
      </c>
      <c r="L10">
        <f t="shared" si="1"/>
        <v>488.74998359375206</v>
      </c>
      <c r="M10">
        <f t="shared" si="1"/>
        <v>409.9999625000047</v>
      </c>
      <c r="N10">
        <f t="shared" si="1"/>
        <v>435.37496929687887</v>
      </c>
      <c r="O10">
        <f t="shared" si="1"/>
        <v>390.74995734375534</v>
      </c>
      <c r="P10">
        <f t="shared" si="1"/>
        <v>545.62499882812517</v>
      </c>
      <c r="Q10">
        <f t="shared" si="1"/>
        <v>375.87495335938087</v>
      </c>
      <c r="R10">
        <f t="shared" si="1"/>
        <v>538.62499695312533</v>
      </c>
      <c r="S10">
        <f t="shared" si="1"/>
        <v>542.12499789062531</v>
      </c>
      <c r="T10">
        <f t="shared" si="1"/>
        <v>487.8749833593771</v>
      </c>
      <c r="U10">
        <f t="shared" si="1"/>
        <v>430.12496789062902</v>
      </c>
      <c r="V10">
        <f t="shared" si="1"/>
        <v>413.49996343750456</v>
      </c>
      <c r="W10">
        <f t="shared" si="1"/>
        <v>431.87496835937895</v>
      </c>
      <c r="X10">
        <f t="shared" si="1"/>
        <v>480.87498148437732</v>
      </c>
      <c r="Y10">
        <f t="shared" si="1"/>
        <v>388.12495664063044</v>
      </c>
      <c r="Z10">
        <f t="shared" si="1"/>
        <v>463.37497679687795</v>
      </c>
      <c r="AA10">
        <f t="shared" si="1"/>
        <v>453.74997421875321</v>
      </c>
      <c r="AB10">
        <f t="shared" si="1"/>
        <v>494.87498523437688</v>
      </c>
      <c r="AC10">
        <f t="shared" si="1"/>
        <v>379.37495429688073</v>
      </c>
      <c r="AD10">
        <f t="shared" si="1"/>
        <v>478.24998078125242</v>
      </c>
      <c r="AE10">
        <f t="shared" si="1"/>
        <v>480.87498148437732</v>
      </c>
      <c r="AF10">
        <f t="shared" si="1"/>
        <v>469.4999784375027</v>
      </c>
    </row>
    <row r="11" spans="1:32" x14ac:dyDescent="0.45">
      <c r="A11">
        <v>570</v>
      </c>
      <c r="B11">
        <v>120</v>
      </c>
      <c r="D11">
        <f t="shared" si="0"/>
        <v>563.9999971875003</v>
      </c>
      <c r="E11">
        <f t="shared" si="0"/>
        <v>463.79995021875624</v>
      </c>
      <c r="F11">
        <f t="shared" si="1"/>
        <v>495.59996512500436</v>
      </c>
      <c r="G11">
        <f t="shared" si="1"/>
        <v>525.59997918750264</v>
      </c>
      <c r="H11">
        <f t="shared" si="1"/>
        <v>530.39998143750233</v>
      </c>
      <c r="I11">
        <f t="shared" si="1"/>
        <v>508.7999713125036</v>
      </c>
      <c r="J11">
        <f t="shared" si="1"/>
        <v>557.99999437500071</v>
      </c>
      <c r="K11">
        <f t="shared" si="1"/>
        <v>521.39997721875284</v>
      </c>
      <c r="L11">
        <f t="shared" si="1"/>
        <v>527.99998031250243</v>
      </c>
      <c r="M11">
        <f t="shared" si="1"/>
        <v>473.99995500000563</v>
      </c>
      <c r="N11">
        <f t="shared" si="1"/>
        <v>491.39996315625461</v>
      </c>
      <c r="O11">
        <f t="shared" si="1"/>
        <v>460.79994881250639</v>
      </c>
      <c r="P11">
        <f t="shared" si="1"/>
        <v>566.99999859375021</v>
      </c>
      <c r="Q11">
        <f t="shared" si="1"/>
        <v>450.599944031257</v>
      </c>
      <c r="R11">
        <f t="shared" si="1"/>
        <v>562.19999634375051</v>
      </c>
      <c r="S11">
        <f t="shared" si="1"/>
        <v>564.5999974687503</v>
      </c>
      <c r="T11">
        <f t="shared" si="1"/>
        <v>527.39998003125254</v>
      </c>
      <c r="U11">
        <f t="shared" si="1"/>
        <v>487.79996146875482</v>
      </c>
      <c r="V11">
        <f t="shared" si="1"/>
        <v>476.39995612500547</v>
      </c>
      <c r="W11">
        <f t="shared" si="1"/>
        <v>488.99996203125477</v>
      </c>
      <c r="X11">
        <f t="shared" si="1"/>
        <v>522.59997778125273</v>
      </c>
      <c r="Y11">
        <f t="shared" si="1"/>
        <v>458.99994796875654</v>
      </c>
      <c r="Z11">
        <f t="shared" si="1"/>
        <v>510.5999721562535</v>
      </c>
      <c r="AA11">
        <f t="shared" si="1"/>
        <v>503.99996906250385</v>
      </c>
      <c r="AB11">
        <f t="shared" si="1"/>
        <v>532.19998228125223</v>
      </c>
      <c r="AC11">
        <f t="shared" si="1"/>
        <v>452.9999451562569</v>
      </c>
      <c r="AD11">
        <f t="shared" si="1"/>
        <v>520.79997693750283</v>
      </c>
      <c r="AE11">
        <f t="shared" si="1"/>
        <v>522.59997778125273</v>
      </c>
      <c r="AF11">
        <f t="shared" ref="F11:AF13" si="2">$A11+((($B11/AF$17)-$A11)/200)*AF$18</f>
        <v>514.79997412500325</v>
      </c>
    </row>
    <row r="12" spans="1:32" x14ac:dyDescent="0.45">
      <c r="A12">
        <v>590</v>
      </c>
      <c r="B12">
        <v>140</v>
      </c>
      <c r="D12">
        <f t="shared" si="0"/>
        <v>586.74999671875037</v>
      </c>
      <c r="E12">
        <f t="shared" si="0"/>
        <v>532.4749419218823</v>
      </c>
      <c r="F12">
        <f t="shared" si="2"/>
        <v>549.69995931250514</v>
      </c>
      <c r="G12">
        <f t="shared" si="2"/>
        <v>565.94997571875308</v>
      </c>
      <c r="H12">
        <f t="shared" si="2"/>
        <v>568.54997834375274</v>
      </c>
      <c r="I12">
        <f t="shared" si="2"/>
        <v>556.84996653125427</v>
      </c>
      <c r="J12">
        <f t="shared" si="2"/>
        <v>583.49999343750085</v>
      </c>
      <c r="K12">
        <f t="shared" si="2"/>
        <v>563.67497342187835</v>
      </c>
      <c r="L12">
        <f t="shared" si="2"/>
        <v>567.24997703125291</v>
      </c>
      <c r="M12">
        <f t="shared" si="2"/>
        <v>537.99994750000656</v>
      </c>
      <c r="N12">
        <f t="shared" si="2"/>
        <v>547.42495701563041</v>
      </c>
      <c r="O12">
        <f t="shared" si="2"/>
        <v>530.84994028125755</v>
      </c>
      <c r="P12">
        <f t="shared" si="2"/>
        <v>588.37499835937524</v>
      </c>
      <c r="Q12">
        <f t="shared" si="2"/>
        <v>525.32493470313318</v>
      </c>
      <c r="R12">
        <f t="shared" si="2"/>
        <v>585.77499573437558</v>
      </c>
      <c r="S12">
        <f t="shared" si="2"/>
        <v>587.07499704687541</v>
      </c>
      <c r="T12">
        <f t="shared" si="2"/>
        <v>566.92497670312798</v>
      </c>
      <c r="U12">
        <f t="shared" si="2"/>
        <v>545.47495504688061</v>
      </c>
      <c r="V12">
        <f t="shared" si="2"/>
        <v>539.2999488125065</v>
      </c>
      <c r="W12">
        <f t="shared" si="2"/>
        <v>546.12495570313058</v>
      </c>
      <c r="X12">
        <f t="shared" si="2"/>
        <v>564.32497407812821</v>
      </c>
      <c r="Y12">
        <f t="shared" si="2"/>
        <v>529.87493929688264</v>
      </c>
      <c r="Z12">
        <f t="shared" si="2"/>
        <v>557.82496751562906</v>
      </c>
      <c r="AA12">
        <f t="shared" si="2"/>
        <v>554.24996390625449</v>
      </c>
      <c r="AB12">
        <f t="shared" si="2"/>
        <v>569.52497932812764</v>
      </c>
      <c r="AC12">
        <f t="shared" si="2"/>
        <v>526.62493601563301</v>
      </c>
      <c r="AD12">
        <f t="shared" si="2"/>
        <v>563.34997309375342</v>
      </c>
      <c r="AE12">
        <f t="shared" si="2"/>
        <v>564.32497407812821</v>
      </c>
      <c r="AF12">
        <f t="shared" si="2"/>
        <v>560.09996981250379</v>
      </c>
    </row>
    <row r="13" spans="1:32" x14ac:dyDescent="0.45">
      <c r="A13">
        <v>600</v>
      </c>
      <c r="B13">
        <v>160</v>
      </c>
      <c r="D13">
        <f t="shared" si="0"/>
        <v>599.99999625000044</v>
      </c>
      <c r="E13">
        <f t="shared" si="0"/>
        <v>599.99993362500834</v>
      </c>
      <c r="F13">
        <f t="shared" si="2"/>
        <v>599.99995350000586</v>
      </c>
      <c r="G13">
        <f t="shared" si="2"/>
        <v>599.99997225000345</v>
      </c>
      <c r="H13">
        <f t="shared" si="2"/>
        <v>599.9999752500031</v>
      </c>
      <c r="I13">
        <f t="shared" si="2"/>
        <v>599.99996175000479</v>
      </c>
      <c r="J13">
        <f t="shared" si="2"/>
        <v>599.99999250000099</v>
      </c>
      <c r="K13">
        <f t="shared" si="2"/>
        <v>599.99996962500381</v>
      </c>
      <c r="L13">
        <f t="shared" si="2"/>
        <v>599.99997375000328</v>
      </c>
      <c r="M13">
        <f t="shared" si="2"/>
        <v>599.99994000000754</v>
      </c>
      <c r="N13">
        <f t="shared" si="2"/>
        <v>599.99995087500611</v>
      </c>
      <c r="O13">
        <f t="shared" si="2"/>
        <v>599.9999317500085</v>
      </c>
      <c r="P13">
        <f t="shared" si="2"/>
        <v>599.99999812500027</v>
      </c>
      <c r="Q13">
        <f t="shared" si="2"/>
        <v>599.9999253750093</v>
      </c>
      <c r="R13">
        <f t="shared" si="2"/>
        <v>599.99999512500062</v>
      </c>
      <c r="S13">
        <f t="shared" si="2"/>
        <v>599.99999662500045</v>
      </c>
      <c r="T13">
        <f t="shared" si="2"/>
        <v>599.99997337500338</v>
      </c>
      <c r="U13">
        <f t="shared" si="2"/>
        <v>599.99994862500648</v>
      </c>
      <c r="V13">
        <f t="shared" si="2"/>
        <v>599.99994150000737</v>
      </c>
      <c r="W13">
        <f t="shared" si="2"/>
        <v>599.99994937500639</v>
      </c>
      <c r="X13">
        <f t="shared" si="2"/>
        <v>599.99997037500373</v>
      </c>
      <c r="Y13">
        <f t="shared" si="2"/>
        <v>599.99993062500869</v>
      </c>
      <c r="Z13">
        <f t="shared" si="2"/>
        <v>599.9999628750046</v>
      </c>
      <c r="AA13">
        <f t="shared" si="2"/>
        <v>599.99995875000513</v>
      </c>
      <c r="AB13">
        <f t="shared" si="2"/>
        <v>599.99997637500292</v>
      </c>
      <c r="AC13">
        <f t="shared" si="2"/>
        <v>599.99992687500912</v>
      </c>
      <c r="AD13">
        <f t="shared" si="2"/>
        <v>599.9999692500038</v>
      </c>
      <c r="AE13">
        <f t="shared" si="2"/>
        <v>599.99997037500373</v>
      </c>
      <c r="AF13">
        <f t="shared" si="2"/>
        <v>599.99996550000435</v>
      </c>
    </row>
    <row r="15" spans="1:32" x14ac:dyDescent="0.45">
      <c r="A15" t="s">
        <v>2</v>
      </c>
      <c r="B15" t="s">
        <v>3</v>
      </c>
    </row>
    <row r="16" spans="1:32" x14ac:dyDescent="0.45">
      <c r="A16">
        <v>0</v>
      </c>
      <c r="B16">
        <v>0</v>
      </c>
    </row>
    <row r="17" spans="1:32" x14ac:dyDescent="0.45">
      <c r="A17">
        <v>600</v>
      </c>
      <c r="B17">
        <f>A17*0.2666667</f>
        <v>160.00001999999998</v>
      </c>
      <c r="C17" t="s">
        <v>1</v>
      </c>
      <c r="D17">
        <f t="shared" ref="D17:AF17" si="3">$B17/$A17</f>
        <v>0.26666669999999998</v>
      </c>
      <c r="E17">
        <f t="shared" si="3"/>
        <v>0.26666669999999998</v>
      </c>
      <c r="F17">
        <f t="shared" si="3"/>
        <v>0.26666669999999998</v>
      </c>
      <c r="G17">
        <f t="shared" si="3"/>
        <v>0.26666669999999998</v>
      </c>
      <c r="H17">
        <f t="shared" si="3"/>
        <v>0.26666669999999998</v>
      </c>
      <c r="I17">
        <f t="shared" si="3"/>
        <v>0.26666669999999998</v>
      </c>
      <c r="J17">
        <f t="shared" si="3"/>
        <v>0.26666669999999998</v>
      </c>
      <c r="K17">
        <f t="shared" si="3"/>
        <v>0.26666669999999998</v>
      </c>
      <c r="L17">
        <f t="shared" si="3"/>
        <v>0.26666669999999998</v>
      </c>
      <c r="M17">
        <f t="shared" si="3"/>
        <v>0.26666669999999998</v>
      </c>
      <c r="N17">
        <f t="shared" si="3"/>
        <v>0.26666669999999998</v>
      </c>
      <c r="O17">
        <f t="shared" si="3"/>
        <v>0.26666669999999998</v>
      </c>
      <c r="P17">
        <f t="shared" si="3"/>
        <v>0.26666669999999998</v>
      </c>
      <c r="Q17">
        <f t="shared" si="3"/>
        <v>0.26666669999999998</v>
      </c>
      <c r="R17">
        <f t="shared" si="3"/>
        <v>0.26666669999999998</v>
      </c>
      <c r="S17">
        <f t="shared" si="3"/>
        <v>0.26666669999999998</v>
      </c>
      <c r="T17">
        <f t="shared" si="3"/>
        <v>0.26666669999999998</v>
      </c>
      <c r="U17">
        <f t="shared" si="3"/>
        <v>0.26666669999999998</v>
      </c>
      <c r="V17">
        <f t="shared" si="3"/>
        <v>0.26666669999999998</v>
      </c>
      <c r="W17">
        <f t="shared" si="3"/>
        <v>0.26666669999999998</v>
      </c>
      <c r="X17">
        <f t="shared" si="3"/>
        <v>0.26666669999999998</v>
      </c>
      <c r="Y17">
        <f t="shared" si="3"/>
        <v>0.26666669999999998</v>
      </c>
      <c r="Z17">
        <f t="shared" si="3"/>
        <v>0.26666669999999998</v>
      </c>
      <c r="AA17">
        <f t="shared" si="3"/>
        <v>0.26666669999999998</v>
      </c>
      <c r="AB17">
        <f t="shared" si="3"/>
        <v>0.26666669999999998</v>
      </c>
      <c r="AC17">
        <f t="shared" si="3"/>
        <v>0.26666669999999998</v>
      </c>
      <c r="AD17">
        <f t="shared" si="3"/>
        <v>0.26666669999999998</v>
      </c>
      <c r="AE17">
        <f t="shared" si="3"/>
        <v>0.26666669999999998</v>
      </c>
      <c r="AF17">
        <f t="shared" si="3"/>
        <v>0.26666669999999998</v>
      </c>
    </row>
    <row r="18" spans="1:32" x14ac:dyDescent="0.45">
      <c r="C18" t="s">
        <v>4</v>
      </c>
      <c r="D18">
        <v>10</v>
      </c>
      <c r="E18">
        <v>177</v>
      </c>
      <c r="F18">
        <v>124</v>
      </c>
      <c r="G18">
        <v>74</v>
      </c>
      <c r="H18">
        <v>66</v>
      </c>
      <c r="I18">
        <v>102</v>
      </c>
      <c r="J18">
        <v>20</v>
      </c>
      <c r="K18" s="1">
        <v>81</v>
      </c>
      <c r="L18">
        <v>70</v>
      </c>
      <c r="M18">
        <v>160</v>
      </c>
      <c r="N18">
        <v>131</v>
      </c>
      <c r="O18">
        <v>182</v>
      </c>
      <c r="P18">
        <v>5</v>
      </c>
      <c r="Q18">
        <v>199</v>
      </c>
      <c r="R18">
        <v>13</v>
      </c>
      <c r="S18" s="1">
        <v>9</v>
      </c>
      <c r="T18">
        <v>71</v>
      </c>
      <c r="U18">
        <v>137</v>
      </c>
      <c r="V18">
        <v>156</v>
      </c>
      <c r="W18">
        <v>135</v>
      </c>
      <c r="X18">
        <v>79</v>
      </c>
      <c r="Y18">
        <v>185</v>
      </c>
      <c r="Z18">
        <v>99</v>
      </c>
      <c r="AA18">
        <v>110</v>
      </c>
      <c r="AB18" s="1">
        <v>63</v>
      </c>
      <c r="AC18">
        <v>195</v>
      </c>
      <c r="AD18">
        <v>82</v>
      </c>
      <c r="AE18">
        <v>79</v>
      </c>
      <c r="AF18">
        <v>92</v>
      </c>
    </row>
    <row r="19" spans="1:32" x14ac:dyDescent="0.45">
      <c r="D19">
        <v>3</v>
      </c>
      <c r="E19">
        <v>112</v>
      </c>
      <c r="F19">
        <v>5</v>
      </c>
      <c r="G19">
        <v>45</v>
      </c>
      <c r="H19">
        <v>0</v>
      </c>
      <c r="I19">
        <v>195</v>
      </c>
      <c r="J19">
        <v>90</v>
      </c>
      <c r="K19">
        <v>16</v>
      </c>
      <c r="L19">
        <v>18</v>
      </c>
      <c r="M19">
        <v>51</v>
      </c>
      <c r="N19">
        <v>145</v>
      </c>
      <c r="O19">
        <v>45</v>
      </c>
      <c r="P19">
        <v>105</v>
      </c>
      <c r="Q19">
        <v>9</v>
      </c>
      <c r="R19">
        <v>57</v>
      </c>
      <c r="X19">
        <v>319</v>
      </c>
      <c r="Y19">
        <v>391</v>
      </c>
      <c r="Z19">
        <v>337</v>
      </c>
    </row>
    <row r="20" spans="1:32" x14ac:dyDescent="0.45">
      <c r="B20" t="s">
        <v>3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t="s">
        <v>14</v>
      </c>
      <c r="N20" t="s">
        <v>15</v>
      </c>
      <c r="O20" t="s">
        <v>16</v>
      </c>
      <c r="P20" t="s">
        <v>17</v>
      </c>
      <c r="Q20" t="s">
        <v>18</v>
      </c>
      <c r="R20" t="s">
        <v>19</v>
      </c>
      <c r="X20">
        <v>81</v>
      </c>
      <c r="Y20">
        <v>9</v>
      </c>
      <c r="Z20">
        <v>63</v>
      </c>
    </row>
    <row r="21" spans="1:32" x14ac:dyDescent="0.45">
      <c r="A21">
        <v>1</v>
      </c>
      <c r="B21">
        <f>16.239*LN(A21)*1.54</f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W21">
        <v>0</v>
      </c>
      <c r="X21">
        <v>0</v>
      </c>
      <c r="Y21">
        <v>0</v>
      </c>
      <c r="Z21">
        <v>0</v>
      </c>
    </row>
    <row r="22" spans="1:32" x14ac:dyDescent="0.45">
      <c r="A22">
        <v>10</v>
      </c>
      <c r="B22">
        <f>16.239*LN(A22)*1.54</f>
        <v>57.583186160700684</v>
      </c>
      <c r="D22">
        <f>$A22+((($B22/D$17)-$A22)/200)*D$19</f>
        <v>13.089053816657687</v>
      </c>
      <c r="E22">
        <f t="shared" ref="E22:R22" si="4">$A22+((($B22/E$17)-$A22)/200)*E$19</f>
        <v>125.32467582188698</v>
      </c>
      <c r="F22">
        <f t="shared" si="4"/>
        <v>15.148423027762812</v>
      </c>
      <c r="G22">
        <f t="shared" si="4"/>
        <v>56.335807249865304</v>
      </c>
      <c r="H22">
        <f t="shared" si="4"/>
        <v>10</v>
      </c>
      <c r="I22">
        <f t="shared" si="4"/>
        <v>210.78849808274967</v>
      </c>
      <c r="J22">
        <f t="shared" si="4"/>
        <v>102.67161449973061</v>
      </c>
      <c r="K22">
        <f t="shared" si="4"/>
        <v>26.474953688840998</v>
      </c>
      <c r="L22">
        <f t="shared" si="4"/>
        <v>28.534322899946122</v>
      </c>
      <c r="M22">
        <f t="shared" si="4"/>
        <v>62.513914883180682</v>
      </c>
      <c r="N22">
        <f t="shared" si="4"/>
        <v>159.30426780512155</v>
      </c>
      <c r="O22">
        <f t="shared" si="4"/>
        <v>56.335807249865304</v>
      </c>
      <c r="P22">
        <f t="shared" si="4"/>
        <v>118.11688358301905</v>
      </c>
      <c r="Q22">
        <f t="shared" si="4"/>
        <v>19.267161449973059</v>
      </c>
      <c r="R22">
        <f t="shared" si="4"/>
        <v>68.692022516496053</v>
      </c>
      <c r="W22">
        <v>35</v>
      </c>
      <c r="X22">
        <v>231.6562433554696</v>
      </c>
      <c r="Y22">
        <v>292.40624926171887</v>
      </c>
      <c r="Z22">
        <v>246.84374483203192</v>
      </c>
    </row>
    <row r="23" spans="1:32" x14ac:dyDescent="0.45">
      <c r="A23">
        <v>20</v>
      </c>
      <c r="B23">
        <f t="shared" ref="B23:B32" si="5">16.239*LN(A23)*1.54</f>
        <v>74.917452440974628</v>
      </c>
      <c r="D23">
        <f t="shared" ref="D23:R32" si="6">$A23+((($B23/D$17)-$A23)/200)*D$19</f>
        <v>23.914106173041553</v>
      </c>
      <c r="E23">
        <f t="shared" si="6"/>
        <v>166.12663046021794</v>
      </c>
      <c r="F23">
        <f t="shared" si="6"/>
        <v>26.523510288402587</v>
      </c>
      <c r="G23">
        <f t="shared" si="6"/>
        <v>78.711592595623273</v>
      </c>
      <c r="H23">
        <f t="shared" si="6"/>
        <v>20</v>
      </c>
      <c r="I23">
        <f t="shared" si="6"/>
        <v>274.41690124770088</v>
      </c>
      <c r="J23">
        <f t="shared" si="6"/>
        <v>137.42318519124655</v>
      </c>
      <c r="K23">
        <f t="shared" si="6"/>
        <v>40.875232922888273</v>
      </c>
      <c r="L23">
        <f t="shared" si="6"/>
        <v>43.484637038249311</v>
      </c>
      <c r="M23">
        <f t="shared" si="6"/>
        <v>86.539804941706379</v>
      </c>
      <c r="N23">
        <f t="shared" si="6"/>
        <v>209.181798363675</v>
      </c>
      <c r="O23">
        <f t="shared" si="6"/>
        <v>78.711592595623273</v>
      </c>
      <c r="P23">
        <f t="shared" si="6"/>
        <v>156.9937160564543</v>
      </c>
      <c r="Q23">
        <f t="shared" si="6"/>
        <v>31.742318519124655</v>
      </c>
      <c r="R23">
        <f t="shared" si="6"/>
        <v>94.368017287789485</v>
      </c>
      <c r="W23">
        <v>40</v>
      </c>
      <c r="X23">
        <v>251.14999240625093</v>
      </c>
      <c r="Y23">
        <v>312.34999915625008</v>
      </c>
      <c r="Z23">
        <v>266.44999409375072</v>
      </c>
    </row>
    <row r="24" spans="1:32" x14ac:dyDescent="0.45">
      <c r="A24">
        <v>30</v>
      </c>
      <c r="B24">
        <f t="shared" si="5"/>
        <v>85.057348192450078</v>
      </c>
      <c r="D24">
        <f t="shared" si="6"/>
        <v>34.334475237765915</v>
      </c>
      <c r="E24">
        <f t="shared" si="6"/>
        <v>191.82040887659409</v>
      </c>
      <c r="F24">
        <f t="shared" si="6"/>
        <v>37.22412539627652</v>
      </c>
      <c r="G24">
        <f t="shared" si="6"/>
        <v>95.017128566488694</v>
      </c>
      <c r="H24">
        <f t="shared" si="6"/>
        <v>30</v>
      </c>
      <c r="I24">
        <f t="shared" si="6"/>
        <v>311.74089045478433</v>
      </c>
      <c r="J24">
        <f t="shared" si="6"/>
        <v>160.03425713297739</v>
      </c>
      <c r="K24">
        <f t="shared" si="6"/>
        <v>53.11720126808487</v>
      </c>
      <c r="L24">
        <f t="shared" si="6"/>
        <v>56.006851426595475</v>
      </c>
      <c r="M24">
        <f t="shared" si="6"/>
        <v>103.68607904202052</v>
      </c>
      <c r="N24">
        <f t="shared" si="6"/>
        <v>239.49963649201914</v>
      </c>
      <c r="O24">
        <f t="shared" si="6"/>
        <v>95.017128566488694</v>
      </c>
      <c r="P24">
        <f t="shared" si="6"/>
        <v>181.70663332180695</v>
      </c>
      <c r="Q24">
        <f t="shared" si="6"/>
        <v>43.003425713297737</v>
      </c>
      <c r="R24">
        <f t="shared" si="6"/>
        <v>112.35502951755235</v>
      </c>
      <c r="W24">
        <v>45</v>
      </c>
      <c r="X24">
        <v>276.59374145703231</v>
      </c>
      <c r="Y24">
        <v>341.84374905078135</v>
      </c>
      <c r="Z24">
        <v>292.9062433554696</v>
      </c>
    </row>
    <row r="25" spans="1:32" x14ac:dyDescent="0.45">
      <c r="A25">
        <v>40</v>
      </c>
      <c r="B25">
        <f t="shared" si="5"/>
        <v>92.251718721248565</v>
      </c>
      <c r="D25">
        <f t="shared" si="6"/>
        <v>44.589158529425418</v>
      </c>
      <c r="E25">
        <f t="shared" si="6"/>
        <v>211.32858509854884</v>
      </c>
      <c r="F25">
        <f t="shared" si="6"/>
        <v>47.648597549042357</v>
      </c>
      <c r="G25">
        <f t="shared" si="6"/>
        <v>108.83737794138123</v>
      </c>
      <c r="H25">
        <f t="shared" si="6"/>
        <v>40</v>
      </c>
      <c r="I25">
        <f t="shared" si="6"/>
        <v>338.295304412652</v>
      </c>
      <c r="J25">
        <f t="shared" si="6"/>
        <v>177.67475588276247</v>
      </c>
      <c r="K25">
        <f t="shared" si="6"/>
        <v>64.475512156935551</v>
      </c>
      <c r="L25">
        <f t="shared" si="6"/>
        <v>67.534951176552497</v>
      </c>
      <c r="M25">
        <f t="shared" si="6"/>
        <v>118.01569500023207</v>
      </c>
      <c r="N25">
        <f t="shared" si="6"/>
        <v>261.80932892222842</v>
      </c>
      <c r="O25">
        <f t="shared" si="6"/>
        <v>108.83737794138123</v>
      </c>
      <c r="P25">
        <f t="shared" si="6"/>
        <v>200.62054852988956</v>
      </c>
      <c r="Q25">
        <f t="shared" si="6"/>
        <v>53.767475588276248</v>
      </c>
      <c r="R25">
        <f t="shared" si="6"/>
        <v>127.19401205908289</v>
      </c>
      <c r="W25">
        <v>60</v>
      </c>
      <c r="X25">
        <v>341.02498860937641</v>
      </c>
      <c r="Y25">
        <v>411.22499873437516</v>
      </c>
      <c r="Z25">
        <v>358.57499114062614</v>
      </c>
    </row>
    <row r="26" spans="1:32" x14ac:dyDescent="0.45">
      <c r="A26">
        <v>50</v>
      </c>
      <c r="B26">
        <f t="shared" si="5"/>
        <v>97.832106041127403</v>
      </c>
      <c r="D26">
        <f t="shared" si="6"/>
        <v>54.753055276931505</v>
      </c>
      <c r="E26">
        <f t="shared" si="6"/>
        <v>227.44739700544292</v>
      </c>
      <c r="F26">
        <f t="shared" si="6"/>
        <v>57.921758794885847</v>
      </c>
      <c r="G26">
        <f t="shared" si="6"/>
        <v>121.2958291539726</v>
      </c>
      <c r="H26">
        <f t="shared" si="6"/>
        <v>50</v>
      </c>
      <c r="I26">
        <f t="shared" si="6"/>
        <v>358.94859300054793</v>
      </c>
      <c r="J26">
        <f t="shared" si="6"/>
        <v>192.59165830794521</v>
      </c>
      <c r="K26">
        <f t="shared" si="6"/>
        <v>75.349628143634703</v>
      </c>
      <c r="L26">
        <f t="shared" si="6"/>
        <v>78.518331661589045</v>
      </c>
      <c r="M26">
        <f t="shared" si="6"/>
        <v>130.80193970783563</v>
      </c>
      <c r="N26">
        <f t="shared" si="6"/>
        <v>279.73100505168952</v>
      </c>
      <c r="O26">
        <f t="shared" si="6"/>
        <v>121.2958291539726</v>
      </c>
      <c r="P26">
        <f t="shared" si="6"/>
        <v>216.35693469260275</v>
      </c>
      <c r="Q26">
        <f t="shared" si="6"/>
        <v>64.259165830794515</v>
      </c>
      <c r="R26">
        <f t="shared" si="6"/>
        <v>140.30805026169861</v>
      </c>
      <c r="W26">
        <v>70</v>
      </c>
      <c r="X26">
        <v>380.01248671093919</v>
      </c>
      <c r="Y26">
        <v>451.11249852343769</v>
      </c>
      <c r="Z26">
        <v>397.7874896640638</v>
      </c>
    </row>
    <row r="27" spans="1:32" x14ac:dyDescent="0.45">
      <c r="A27">
        <v>70</v>
      </c>
      <c r="B27">
        <f t="shared" si="5"/>
        <v>106.24662392288491</v>
      </c>
      <c r="D27">
        <f t="shared" si="6"/>
        <v>74.926371848615801</v>
      </c>
      <c r="E27">
        <f t="shared" si="6"/>
        <v>253.91788234832302</v>
      </c>
      <c r="F27">
        <f t="shared" si="6"/>
        <v>78.210619747692988</v>
      </c>
      <c r="G27">
        <f t="shared" si="6"/>
        <v>143.89557772923695</v>
      </c>
      <c r="H27">
        <f t="shared" si="6"/>
        <v>70</v>
      </c>
      <c r="I27">
        <f t="shared" si="6"/>
        <v>390.2141701600267</v>
      </c>
      <c r="J27">
        <f t="shared" si="6"/>
        <v>217.79115545847387</v>
      </c>
      <c r="K27">
        <f t="shared" si="6"/>
        <v>96.273983192617578</v>
      </c>
      <c r="L27">
        <f t="shared" si="6"/>
        <v>99.558231091694779</v>
      </c>
      <c r="M27">
        <f t="shared" si="6"/>
        <v>153.74832142646852</v>
      </c>
      <c r="N27">
        <f t="shared" si="6"/>
        <v>308.10797268309676</v>
      </c>
      <c r="O27">
        <f t="shared" si="6"/>
        <v>143.89557772923695</v>
      </c>
      <c r="P27">
        <f t="shared" si="6"/>
        <v>242.42301470155283</v>
      </c>
      <c r="Q27">
        <f t="shared" si="6"/>
        <v>84.77911554584739</v>
      </c>
      <c r="R27">
        <f t="shared" si="6"/>
        <v>163.6010651237001</v>
      </c>
      <c r="W27">
        <v>80</v>
      </c>
      <c r="X27">
        <v>418.99998481250191</v>
      </c>
      <c r="Y27">
        <v>490.99999831250022</v>
      </c>
      <c r="Z27">
        <v>436.99998818750146</v>
      </c>
    </row>
    <row r="28" spans="1:32" x14ac:dyDescent="0.45">
      <c r="A28">
        <v>90</v>
      </c>
      <c r="B28">
        <f t="shared" si="5"/>
        <v>112.53151022419949</v>
      </c>
      <c r="D28">
        <f t="shared" si="6"/>
        <v>94.979896658874139</v>
      </c>
      <c r="E28">
        <f t="shared" si="6"/>
        <v>275.91614193130124</v>
      </c>
      <c r="F28">
        <f t="shared" si="6"/>
        <v>98.299827764790237</v>
      </c>
      <c r="G28">
        <f t="shared" si="6"/>
        <v>164.69844988311209</v>
      </c>
      <c r="H28">
        <f t="shared" si="6"/>
        <v>90</v>
      </c>
      <c r="I28">
        <f t="shared" si="6"/>
        <v>413.69328282681909</v>
      </c>
      <c r="J28">
        <f t="shared" si="6"/>
        <v>239.39689976622418</v>
      </c>
      <c r="K28">
        <f t="shared" si="6"/>
        <v>116.55944884732875</v>
      </c>
      <c r="L28">
        <f t="shared" si="6"/>
        <v>119.87937995324484</v>
      </c>
      <c r="M28">
        <f t="shared" si="6"/>
        <v>174.6582432008604</v>
      </c>
      <c r="N28">
        <f t="shared" si="6"/>
        <v>330.69500517891674</v>
      </c>
      <c r="O28">
        <f t="shared" si="6"/>
        <v>164.69844988311209</v>
      </c>
      <c r="P28">
        <f t="shared" si="6"/>
        <v>264.29638306059491</v>
      </c>
      <c r="Q28">
        <f t="shared" si="6"/>
        <v>104.93968997662242</v>
      </c>
      <c r="R28">
        <f t="shared" si="6"/>
        <v>184.61803651860868</v>
      </c>
      <c r="W28">
        <v>90</v>
      </c>
      <c r="X28">
        <v>452.03748291406464</v>
      </c>
      <c r="Y28">
        <v>521.33749810156269</v>
      </c>
      <c r="Z28">
        <v>469.36248671093915</v>
      </c>
    </row>
    <row r="29" spans="1:32" x14ac:dyDescent="0.45">
      <c r="A29">
        <v>100</v>
      </c>
      <c r="B29">
        <f t="shared" si="5"/>
        <v>115.16637232140137</v>
      </c>
      <c r="D29">
        <f t="shared" si="6"/>
        <v>104.97810763331537</v>
      </c>
      <c r="E29">
        <f t="shared" si="6"/>
        <v>285.84935164377396</v>
      </c>
      <c r="F29">
        <f t="shared" si="6"/>
        <v>108.29684605552562</v>
      </c>
      <c r="G29">
        <f t="shared" si="6"/>
        <v>174.67161449973059</v>
      </c>
      <c r="H29">
        <f t="shared" si="6"/>
        <v>100</v>
      </c>
      <c r="I29">
        <f t="shared" si="6"/>
        <v>423.57699616549928</v>
      </c>
      <c r="J29">
        <f t="shared" si="6"/>
        <v>249.34322899946122</v>
      </c>
      <c r="K29">
        <f t="shared" si="6"/>
        <v>126.54990737768199</v>
      </c>
      <c r="L29">
        <f t="shared" si="6"/>
        <v>129.86864579989225</v>
      </c>
      <c r="M29">
        <f t="shared" si="6"/>
        <v>184.62782976636134</v>
      </c>
      <c r="N29">
        <f t="shared" si="6"/>
        <v>340.60853561024305</v>
      </c>
      <c r="O29">
        <f t="shared" si="6"/>
        <v>174.67161449973059</v>
      </c>
      <c r="P29">
        <f t="shared" si="6"/>
        <v>274.23376716603809</v>
      </c>
      <c r="Q29">
        <f t="shared" si="6"/>
        <v>114.93432289994612</v>
      </c>
      <c r="R29">
        <f t="shared" si="6"/>
        <v>194.58404503299209</v>
      </c>
      <c r="W29">
        <v>100</v>
      </c>
      <c r="X29">
        <v>479.12498101562738</v>
      </c>
      <c r="Y29">
        <v>542.12499789062531</v>
      </c>
      <c r="Z29">
        <v>494.87498523437688</v>
      </c>
    </row>
    <row r="30" spans="1:32" x14ac:dyDescent="0.45">
      <c r="A30">
        <v>200</v>
      </c>
      <c r="B30">
        <f t="shared" si="5"/>
        <v>132.50063860167529</v>
      </c>
      <c r="D30">
        <f t="shared" si="6"/>
        <v>204.45315998969923</v>
      </c>
      <c r="E30">
        <f t="shared" si="6"/>
        <v>366.25130628210485</v>
      </c>
      <c r="F30">
        <f t="shared" si="6"/>
        <v>207.42193331616539</v>
      </c>
      <c r="G30">
        <f t="shared" si="6"/>
        <v>266.79739984548854</v>
      </c>
      <c r="H30">
        <f t="shared" si="6"/>
        <v>200</v>
      </c>
      <c r="I30">
        <f t="shared" si="6"/>
        <v>489.4553993304504</v>
      </c>
      <c r="J30">
        <f t="shared" si="6"/>
        <v>333.59479969097708</v>
      </c>
      <c r="K30">
        <f t="shared" si="6"/>
        <v>223.75018661172925</v>
      </c>
      <c r="L30">
        <f t="shared" si="6"/>
        <v>226.71895993819541</v>
      </c>
      <c r="M30">
        <f t="shared" si="6"/>
        <v>275.703719824887</v>
      </c>
      <c r="N30">
        <f t="shared" si="6"/>
        <v>415.23606616879647</v>
      </c>
      <c r="O30">
        <f t="shared" si="6"/>
        <v>266.79739984548854</v>
      </c>
      <c r="P30">
        <f t="shared" si="6"/>
        <v>355.86059963947332</v>
      </c>
      <c r="Q30">
        <f t="shared" si="6"/>
        <v>213.35947996909772</v>
      </c>
      <c r="R30">
        <f t="shared" si="6"/>
        <v>284.61003980428552</v>
      </c>
      <c r="W30">
        <v>120</v>
      </c>
      <c r="X30">
        <v>521.39997721875284</v>
      </c>
      <c r="Y30">
        <v>564.5999974687503</v>
      </c>
      <c r="Z30">
        <v>532.19998228125223</v>
      </c>
    </row>
    <row r="31" spans="1:32" x14ac:dyDescent="0.45">
      <c r="A31">
        <v>400</v>
      </c>
      <c r="B31">
        <f t="shared" si="5"/>
        <v>149.83490488194926</v>
      </c>
      <c r="D31">
        <f t="shared" si="6"/>
        <v>402.42821234608311</v>
      </c>
      <c r="E31">
        <f t="shared" si="6"/>
        <v>490.65326092043586</v>
      </c>
      <c r="F31">
        <f t="shared" si="6"/>
        <v>404.04702057680515</v>
      </c>
      <c r="G31">
        <f t="shared" si="6"/>
        <v>436.42318519124655</v>
      </c>
      <c r="H31">
        <f t="shared" si="6"/>
        <v>400</v>
      </c>
      <c r="I31">
        <f t="shared" si="6"/>
        <v>557.83380249540176</v>
      </c>
      <c r="J31">
        <f t="shared" si="6"/>
        <v>472.84637038249309</v>
      </c>
      <c r="K31">
        <f t="shared" si="6"/>
        <v>412.95046584577653</v>
      </c>
      <c r="L31">
        <f t="shared" si="6"/>
        <v>414.56927407649863</v>
      </c>
      <c r="M31">
        <f t="shared" si="6"/>
        <v>441.27960988341277</v>
      </c>
      <c r="N31">
        <f t="shared" si="6"/>
        <v>517.36359672735</v>
      </c>
      <c r="O31">
        <f t="shared" si="6"/>
        <v>436.42318519124655</v>
      </c>
      <c r="P31">
        <f t="shared" si="6"/>
        <v>484.98743211290861</v>
      </c>
      <c r="Q31">
        <f t="shared" si="6"/>
        <v>407.28463703824929</v>
      </c>
      <c r="R31">
        <f t="shared" si="6"/>
        <v>446.13603457557895</v>
      </c>
      <c r="W31">
        <v>140</v>
      </c>
      <c r="X31">
        <v>563.67497342187835</v>
      </c>
      <c r="Y31">
        <v>587.07499704687541</v>
      </c>
      <c r="Z31">
        <v>569.52497932812764</v>
      </c>
    </row>
    <row r="32" spans="1:32" x14ac:dyDescent="0.45">
      <c r="A32">
        <v>600</v>
      </c>
      <c r="B32">
        <f t="shared" si="5"/>
        <v>159.97480063342471</v>
      </c>
      <c r="D32">
        <f t="shared" si="6"/>
        <v>599.99858141080745</v>
      </c>
      <c r="E32">
        <f t="shared" si="6"/>
        <v>599.94703933681205</v>
      </c>
      <c r="F32">
        <f t="shared" si="6"/>
        <v>599.99763568467915</v>
      </c>
      <c r="G32">
        <f t="shared" si="6"/>
        <v>599.97872116211192</v>
      </c>
      <c r="H32">
        <f t="shared" si="6"/>
        <v>600</v>
      </c>
      <c r="I32">
        <f t="shared" si="6"/>
        <v>599.90779170248516</v>
      </c>
      <c r="J32">
        <f t="shared" si="6"/>
        <v>599.95744232422396</v>
      </c>
      <c r="K32">
        <f t="shared" si="6"/>
        <v>599.9924341909732</v>
      </c>
      <c r="L32">
        <f t="shared" si="6"/>
        <v>599.99148846484479</v>
      </c>
      <c r="M32">
        <f t="shared" si="6"/>
        <v>599.97588398372693</v>
      </c>
      <c r="N32">
        <f t="shared" si="6"/>
        <v>599.93143485569408</v>
      </c>
      <c r="O32">
        <f t="shared" si="6"/>
        <v>599.97872116211192</v>
      </c>
      <c r="P32">
        <f t="shared" si="6"/>
        <v>599.95034937826131</v>
      </c>
      <c r="Q32">
        <f t="shared" si="6"/>
        <v>599.99574423242234</v>
      </c>
      <c r="R32">
        <f t="shared" si="6"/>
        <v>599.97304680534182</v>
      </c>
      <c r="W32">
        <v>160</v>
      </c>
      <c r="X32">
        <v>599.99996962500381</v>
      </c>
      <c r="Y32">
        <v>599.99999662500045</v>
      </c>
      <c r="Z32">
        <v>599.99997637500292</v>
      </c>
    </row>
    <row r="37" spans="12:13" x14ac:dyDescent="0.45">
      <c r="L37">
        <v>391</v>
      </c>
      <c r="M37">
        <f>400-L37</f>
        <v>9</v>
      </c>
    </row>
    <row r="38" spans="12:13" x14ac:dyDescent="0.45">
      <c r="L38">
        <v>319</v>
      </c>
      <c r="M38">
        <f t="shared" ref="M38:M39" si="7">400-L38</f>
        <v>81</v>
      </c>
    </row>
    <row r="39" spans="12:13" x14ac:dyDescent="0.45">
      <c r="L39">
        <v>337</v>
      </c>
      <c r="M39">
        <f t="shared" si="7"/>
        <v>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Nikitina</dc:creator>
  <cp:lastModifiedBy>anikitina0404@gmail.com</cp:lastModifiedBy>
  <dcterms:created xsi:type="dcterms:W3CDTF">2021-09-03T05:29:38Z</dcterms:created>
  <dcterms:modified xsi:type="dcterms:W3CDTF">2022-02-16T19:33:57Z</dcterms:modified>
</cp:coreProperties>
</file>