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1145" yWindow="375" windowWidth="7875" windowHeight="8190"/>
  </bookViews>
  <sheets>
    <sheet name="5034.501.006.051.D.525121" sheetId="140" r:id="rId1"/>
    <sheet name="5034.501.006.052.DA.525119" sheetId="142" r:id="rId2"/>
    <sheet name="5034.501.006.052.DB.525119" sheetId="143" r:id="rId3"/>
    <sheet name="Sheet1" sheetId="47" r:id="rId4"/>
    <sheet name="Sheet2" sheetId="68" r:id="rId5"/>
  </sheets>
  <calcPr calcId="124519"/>
</workbook>
</file>

<file path=xl/calcChain.xml><?xml version="1.0" encoding="utf-8"?>
<calcChain xmlns="http://schemas.openxmlformats.org/spreadsheetml/2006/main">
  <c r="G14" i="143"/>
  <c r="K13"/>
  <c r="I13" s="1"/>
  <c r="I14" s="1"/>
  <c r="H13"/>
  <c r="H14" s="1"/>
  <c r="G14" i="142"/>
  <c r="K13"/>
  <c r="I13" s="1"/>
  <c r="I14" s="1"/>
  <c r="H13" l="1"/>
  <c r="H14" s="1"/>
  <c r="K14" i="140" l="1"/>
  <c r="I14" s="1"/>
  <c r="G15"/>
  <c r="H14" l="1"/>
  <c r="K13"/>
  <c r="I15" l="1"/>
  <c r="H13"/>
  <c r="H15" s="1"/>
</calcChain>
</file>

<file path=xl/sharedStrings.xml><?xml version="1.0" encoding="utf-8"?>
<sst xmlns="http://schemas.openxmlformats.org/spreadsheetml/2006/main" count="127" uniqueCount="49">
  <si>
    <t>Wahyu Dwi Nuryanti, A.Md</t>
  </si>
  <si>
    <t>Pejabat Pembuat Komitmen,</t>
  </si>
  <si>
    <t>Bendahara Pengeluaran,</t>
  </si>
  <si>
    <t>a.n. Kuasa Pengguna Anggaran</t>
  </si>
  <si>
    <t xml:space="preserve">Semarang, </t>
  </si>
  <si>
    <t>Demikian Surat pernyataan ini dibuat dengan sebenarnya.</t>
  </si>
  <si>
    <t>Copi bukti pengeluaran anggaran dan copy setoran pajak (SSP/BPN) tersebut di atas disimpan oleh Jurusan dan aslinya disimpan oleh Kuasa Pengguna Anggaran untuk kelengkapan administrasi dan pemeriksaan aparat pengawas fungsional.</t>
  </si>
  <si>
    <t>JUMLAH</t>
  </si>
  <si>
    <t>01</t>
  </si>
  <si>
    <t>PPH</t>
  </si>
  <si>
    <t>PPN</t>
  </si>
  <si>
    <t>No.</t>
  </si>
  <si>
    <t>Tgl</t>
  </si>
  <si>
    <t>Pajak Yang Dipungut</t>
  </si>
  <si>
    <t>Jumlah</t>
  </si>
  <si>
    <t>Bukti</t>
  </si>
  <si>
    <t>Uraian</t>
  </si>
  <si>
    <t>Penerima</t>
  </si>
  <si>
    <t>Akun</t>
  </si>
  <si>
    <t>Yang bertanda tangan di bawah ini Ketua Jurusan Kesehatan Lingkungan menyatakan bahwa saya bertanggung jawab secara formal dan material atas segala pengeluaran yang telah dibayar lunas oleh bendahara pengeluaran pembantu kepada yang berhak menerima serta kebenaran perhitungan dan setoran pajak yang telah dipungut atas pembayaran tersebut dengan perincian sebagai berikut :</t>
  </si>
  <si>
    <t>Klasifikasi Anggaran</t>
  </si>
  <si>
    <t>4.</t>
  </si>
  <si>
    <t>3.</t>
  </si>
  <si>
    <t>2.</t>
  </si>
  <si>
    <t>1.</t>
  </si>
  <si>
    <t xml:space="preserve">             Nomor :</t>
  </si>
  <si>
    <t>NIP. 198612042014022002</t>
  </si>
  <si>
    <t>: 632242</t>
  </si>
  <si>
    <t>: Politeknik Kesehatan Semarang</t>
  </si>
  <si>
    <t xml:space="preserve">Kode Satuan Kerja </t>
  </si>
  <si>
    <t xml:space="preserve">Nama Satuan Kerja </t>
  </si>
  <si>
    <t xml:space="preserve">Tanggal / No. DIPA </t>
  </si>
  <si>
    <t>SURAT PERNYATAAN TANGGUNG JAWAB BELANJA</t>
  </si>
  <si>
    <t>Jeffri Ardiyanto, M. App.Sc</t>
  </si>
  <si>
    <t>NIP.19730614 199503 1 001</t>
  </si>
  <si>
    <t>: 12 November 2019 / No. SP DIPA-024.12.2.632242 / 2020</t>
  </si>
  <si>
    <t>02</t>
  </si>
  <si>
    <t>: 01 / 01 / 024.12.10 / 5034 / 501 / 006 / 051.D / 525121</t>
  </si>
  <si>
    <t>525121</t>
  </si>
  <si>
    <t>CV. Karya Lestari</t>
  </si>
  <si>
    <t>: 01 / 01 / 024.12.10 / 5034 / 501 / 006 / 052.DA / 525119</t>
  </si>
  <si>
    <t>525119</t>
  </si>
  <si>
    <t>CV. Anargya</t>
  </si>
  <si>
    <t>: 01 / 01 / 024.12.10 / 5034 / 501 / 006 / 052.DB / 525119</t>
  </si>
  <si>
    <t>Pembelian bahan praktek Laboratorium untuk kegiatan PBM semester Ganjil TA 2020/2021 mahasiswa Prodi DIII dan Prodi DIV Jurusan Kesehatan Lingkungan Purwokerto Poltekkes Kemenkes Semarang bulan November 2020</t>
  </si>
  <si>
    <t>Pembelian bahan praktek Bengkel Kerja untuk kegiatan PBM Semester Ganjil TA 2020/2021 Mahasiswa Prodi D III dan Prodi D IV Jurusan Kesehatan Lingkungan Purwokerto Poltekkes Kemenkes Semarang</t>
  </si>
  <si>
    <t>Biaya keperluan sehari-hari perkantoran guan foto copy 17.500 lembar @ Rp 200,- keperluan PBM Bulan November 2020 Prodi DIII Jurusan Kesling Purwokerto Poltekkes Kemenkes Semarang</t>
  </si>
  <si>
    <t>Biaya foto copy 11.150 lembar @Rp 200,- keperluan PBM bulan November 2020 Prodi D-IV Jurusan Kesehatan Lingkungan Purwokerto Poltekkes Kemenkes Semarang</t>
  </si>
  <si>
    <t>PT. AKAEL Satria Indonesia</t>
  </si>
</sst>
</file>

<file path=xl/styles.xml><?xml version="1.0" encoding="utf-8"?>
<styleSheet xmlns="http://schemas.openxmlformats.org/spreadsheetml/2006/main">
  <numFmts count="3">
    <numFmt numFmtId="41" formatCode="_(* #,##0_);_(* \(#,##0\);_(* &quot;-&quot;_);_(@_)"/>
    <numFmt numFmtId="43" formatCode="_(* #,##0.00_);_(* \(#,##0.00\);_(* &quot;-&quot;??_);_(@_)"/>
    <numFmt numFmtId="164" formatCode="_(* #,##0_);_(* \(#,##0\);_(* &quot;-&quot;??_);_(@_)"/>
  </numFmts>
  <fonts count="11">
    <font>
      <sz val="11"/>
      <color theme="1"/>
      <name val="Calibri"/>
      <family val="2"/>
      <scheme val="minor"/>
    </font>
    <font>
      <sz val="10"/>
      <name val="Arial"/>
      <family val="2"/>
    </font>
    <font>
      <sz val="11"/>
      <name val="Arial"/>
      <family val="2"/>
    </font>
    <font>
      <sz val="11"/>
      <name val="Times New Roman"/>
      <family val="1"/>
    </font>
    <font>
      <u/>
      <sz val="11"/>
      <name val="Times New Roman"/>
      <family val="1"/>
    </font>
    <font>
      <u/>
      <sz val="11"/>
      <name val="Arial"/>
      <family val="2"/>
    </font>
    <font>
      <b/>
      <u/>
      <sz val="11"/>
      <name val="Arial"/>
      <family val="2"/>
    </font>
    <font>
      <sz val="10"/>
      <name val="Arial"/>
      <family val="2"/>
    </font>
    <font>
      <sz val="11"/>
      <color theme="1"/>
      <name val="Calibri"/>
      <family val="2"/>
      <scheme val="minor"/>
    </font>
    <font>
      <sz val="11"/>
      <color theme="1"/>
      <name val="Arial"/>
      <family val="2"/>
    </font>
    <font>
      <sz val="11"/>
      <color rgb="FFFF0000"/>
      <name val="Arial"/>
      <family val="2"/>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8">
    <xf numFmtId="0" fontId="0" fillId="0" borderId="0"/>
    <xf numFmtId="0" fontId="1" fillId="0" borderId="0"/>
    <xf numFmtId="0" fontId="1" fillId="0" borderId="0"/>
    <xf numFmtId="0" fontId="1" fillId="0" borderId="0" applyFont="0" applyFill="0" applyBorder="0" applyAlignment="0" applyProtection="0"/>
    <xf numFmtId="0" fontId="1" fillId="0" borderId="0"/>
    <xf numFmtId="0" fontId="7" fillId="0" borderId="0"/>
    <xf numFmtId="43" fontId="1" fillId="0" borderId="0" applyFont="0" applyFill="0" applyBorder="0" applyAlignment="0" applyProtection="0"/>
    <xf numFmtId="41" fontId="8" fillId="0" borderId="0" applyFont="0" applyFill="0" applyBorder="0" applyAlignment="0" applyProtection="0"/>
  </cellStyleXfs>
  <cellXfs count="50">
    <xf numFmtId="0" fontId="0" fillId="0" borderId="0" xfId="0"/>
    <xf numFmtId="0" fontId="2" fillId="0" borderId="0" xfId="2" applyFont="1"/>
    <xf numFmtId="0" fontId="2" fillId="0" borderId="0" xfId="2" applyFont="1" applyAlignment="1"/>
    <xf numFmtId="0" fontId="2" fillId="0" borderId="1" xfId="1" applyFont="1" applyBorder="1" applyAlignment="1">
      <alignment horizontal="center"/>
    </xf>
    <xf numFmtId="0" fontId="1" fillId="0" borderId="0" xfId="4"/>
    <xf numFmtId="0" fontId="2" fillId="0" borderId="0" xfId="4" applyFont="1"/>
    <xf numFmtId="0" fontId="2" fillId="0" borderId="0" xfId="4" applyFont="1" applyAlignment="1">
      <alignment wrapText="1"/>
    </xf>
    <xf numFmtId="0" fontId="2" fillId="0" borderId="0" xfId="4" applyFont="1" applyAlignment="1"/>
    <xf numFmtId="0" fontId="2" fillId="0" borderId="0" xfId="4" quotePrefix="1" applyFont="1" applyBorder="1" applyAlignment="1">
      <alignment horizontal="center" vertical="center"/>
    </xf>
    <xf numFmtId="0" fontId="2" fillId="0" borderId="0" xfId="4" applyFont="1" applyBorder="1" applyAlignment="1">
      <alignment horizontal="center" vertical="center"/>
    </xf>
    <xf numFmtId="3" fontId="2" fillId="0" borderId="0" xfId="4" applyNumberFormat="1" applyFont="1" applyBorder="1" applyAlignment="1">
      <alignment vertical="center"/>
    </xf>
    <xf numFmtId="0" fontId="2" fillId="0" borderId="1" xfId="4" applyFont="1" applyBorder="1" applyAlignment="1">
      <alignment horizontal="center" vertical="top"/>
    </xf>
    <xf numFmtId="0" fontId="2" fillId="0" borderId="1" xfId="4" quotePrefix="1" applyFont="1" applyBorder="1" applyAlignment="1">
      <alignment horizontal="center" vertical="top" wrapText="1"/>
    </xf>
    <xf numFmtId="0" fontId="2" fillId="0" borderId="1" xfId="4" applyFont="1" applyBorder="1" applyAlignment="1">
      <alignment horizontal="justify" vertical="justify" wrapText="1"/>
    </xf>
    <xf numFmtId="0" fontId="2" fillId="0" borderId="1" xfId="4" quotePrefix="1" applyFont="1" applyBorder="1" applyAlignment="1">
      <alignment horizontal="center" vertical="center"/>
    </xf>
    <xf numFmtId="0" fontId="2" fillId="0" borderId="1" xfId="4" quotePrefix="1" applyFont="1" applyBorder="1" applyAlignment="1">
      <alignment horizontal="center" vertical="top"/>
    </xf>
    <xf numFmtId="3" fontId="2" fillId="0" borderId="1" xfId="4" applyNumberFormat="1" applyFont="1" applyBorder="1" applyAlignment="1">
      <alignment vertical="top"/>
    </xf>
    <xf numFmtId="0" fontId="2" fillId="0" borderId="0" xfId="1" applyFont="1" applyBorder="1" applyAlignment="1">
      <alignment horizontal="center"/>
    </xf>
    <xf numFmtId="0" fontId="2" fillId="0" borderId="0" xfId="1" applyFont="1"/>
    <xf numFmtId="0" fontId="2" fillId="0" borderId="0" xfId="2" applyFont="1" applyAlignment="1">
      <alignment wrapText="1"/>
    </xf>
    <xf numFmtId="0" fontId="5" fillId="0" borderId="0" xfId="1" applyFont="1"/>
    <xf numFmtId="0" fontId="4" fillId="0" borderId="0" xfId="1" applyFont="1"/>
    <xf numFmtId="0" fontId="2" fillId="0" borderId="0" xfId="1" applyFont="1" applyBorder="1"/>
    <xf numFmtId="0" fontId="3" fillId="0" borderId="0" xfId="1" applyFont="1" applyBorder="1"/>
    <xf numFmtId="164" fontId="9" fillId="0" borderId="1" xfId="6" applyNumberFormat="1" applyFont="1" applyBorder="1" applyAlignment="1">
      <alignment horizontal="center" vertical="center"/>
    </xf>
    <xf numFmtId="0" fontId="2" fillId="0" borderId="0" xfId="1" applyFont="1" applyBorder="1" applyAlignment="1"/>
    <xf numFmtId="0" fontId="5" fillId="0" borderId="0" xfId="1" applyFont="1" applyAlignment="1"/>
    <xf numFmtId="0" fontId="2" fillId="2" borderId="1" xfId="2" applyFont="1" applyFill="1" applyBorder="1" applyAlignment="1">
      <alignment horizontal="left" vertical="top" wrapText="1"/>
    </xf>
    <xf numFmtId="41" fontId="0" fillId="0" borderId="0" xfId="7" applyFont="1"/>
    <xf numFmtId="164" fontId="2" fillId="0" borderId="1" xfId="1" applyNumberFormat="1" applyFont="1" applyBorder="1" applyAlignment="1">
      <alignment horizontal="center" vertical="center"/>
    </xf>
    <xf numFmtId="164" fontId="1" fillId="0" borderId="0" xfId="4" applyNumberFormat="1" applyAlignment="1">
      <alignment vertical="center"/>
    </xf>
    <xf numFmtId="3" fontId="2" fillId="0" borderId="5" xfId="4" applyNumberFormat="1" applyFont="1" applyBorder="1" applyAlignment="1">
      <alignment vertical="top"/>
    </xf>
    <xf numFmtId="0" fontId="2" fillId="0" borderId="1" xfId="4" applyFont="1" applyBorder="1" applyAlignment="1">
      <alignment horizontal="center" vertical="center"/>
    </xf>
    <xf numFmtId="0" fontId="10" fillId="0" borderId="0" xfId="4" applyFont="1"/>
    <xf numFmtId="0" fontId="10" fillId="0" borderId="0" xfId="2" applyFont="1"/>
    <xf numFmtId="0" fontId="10" fillId="0" borderId="0" xfId="2" applyFont="1" applyAlignment="1">
      <alignment wrapText="1"/>
    </xf>
    <xf numFmtId="164" fontId="2" fillId="0" borderId="1" xfId="6" applyNumberFormat="1" applyFont="1" applyBorder="1" applyAlignment="1">
      <alignment horizontal="center" vertical="center"/>
    </xf>
    <xf numFmtId="0" fontId="2" fillId="0" borderId="1" xfId="4" applyFont="1" applyBorder="1" applyAlignment="1">
      <alignment horizontal="center" vertical="center"/>
    </xf>
    <xf numFmtId="0" fontId="2" fillId="0" borderId="0" xfId="4" applyFont="1" applyAlignment="1">
      <alignment horizontal="justify" vertical="justify"/>
    </xf>
    <xf numFmtId="0" fontId="6" fillId="0" borderId="0" xfId="4" applyFont="1" applyAlignment="1">
      <alignment horizontal="center"/>
    </xf>
    <xf numFmtId="0" fontId="2" fillId="0" borderId="0" xfId="4" applyFont="1" applyAlignment="1">
      <alignment horizontal="left"/>
    </xf>
    <xf numFmtId="0" fontId="2" fillId="0" borderId="0" xfId="4" applyFont="1" applyAlignment="1">
      <alignment horizontal="left" wrapText="1"/>
    </xf>
    <xf numFmtId="0" fontId="2" fillId="0" borderId="0" xfId="4" applyFont="1" applyAlignment="1">
      <alignment horizontal="center" wrapText="1"/>
    </xf>
    <xf numFmtId="0" fontId="2" fillId="0" borderId="1" xfId="1" applyFont="1" applyBorder="1" applyAlignment="1">
      <alignment horizontal="center" wrapText="1"/>
    </xf>
    <xf numFmtId="0" fontId="2" fillId="0" borderId="2" xfId="4" applyFont="1" applyBorder="1" applyAlignment="1">
      <alignment horizontal="center" vertical="top"/>
    </xf>
    <xf numFmtId="0" fontId="2" fillId="0" borderId="3" xfId="4" applyFont="1" applyBorder="1" applyAlignment="1">
      <alignment horizontal="center" vertical="top"/>
    </xf>
    <xf numFmtId="0" fontId="2" fillId="0" borderId="4" xfId="4" applyFont="1" applyBorder="1" applyAlignment="1">
      <alignment horizontal="center" vertical="top"/>
    </xf>
    <xf numFmtId="0" fontId="2" fillId="0" borderId="0" xfId="2" applyFont="1" applyAlignment="1">
      <alignment horizontal="left"/>
    </xf>
    <xf numFmtId="0" fontId="2" fillId="0" borderId="0" xfId="2" applyFont="1" applyAlignment="1">
      <alignment horizontal="center"/>
    </xf>
    <xf numFmtId="0" fontId="2" fillId="0" borderId="1" xfId="4" applyFont="1" applyBorder="1" applyAlignment="1">
      <alignment horizontal="center" vertical="center"/>
    </xf>
  </cellXfs>
  <cellStyles count="8">
    <cellStyle name="Comma [0]" xfId="7" builtinId="6"/>
    <cellStyle name="Comma [0] 2" xfId="3"/>
    <cellStyle name="Comma 2" xfId="6"/>
    <cellStyle name="Normal" xfId="0" builtinId="0"/>
    <cellStyle name="Normal 2" xfId="4"/>
    <cellStyle name="Normal 2 2" xfId="1"/>
    <cellStyle name="Normal 3" xfId="2"/>
    <cellStyle name="Normal 4"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K28"/>
  <sheetViews>
    <sheetView tabSelected="1" topLeftCell="A7" zoomScalePageLayoutView="70" workbookViewId="0">
      <selection sqref="A1:I28"/>
    </sheetView>
  </sheetViews>
  <sheetFormatPr defaultRowHeight="12.75"/>
  <cols>
    <col min="1" max="1" width="4.28515625" style="4" customWidth="1"/>
    <col min="2" max="2" width="10.28515625" style="4" customWidth="1"/>
    <col min="3" max="3" width="20.140625" style="4" customWidth="1"/>
    <col min="4" max="4" width="38.42578125" style="4" customWidth="1"/>
    <col min="5" max="5" width="5.140625" style="4" customWidth="1"/>
    <col min="6" max="6" width="5.5703125" style="4" customWidth="1"/>
    <col min="7" max="7" width="13.5703125" style="4" customWidth="1"/>
    <col min="8" max="8" width="11.5703125" style="4" bestFit="1" customWidth="1"/>
    <col min="9" max="9" width="10.42578125" style="4" customWidth="1"/>
    <col min="10" max="10" width="9.140625" style="4"/>
    <col min="11" max="11" width="11" style="4" customWidth="1"/>
    <col min="12" max="12" width="11.28515625" style="4" bestFit="1" customWidth="1"/>
    <col min="13" max="13" width="12.85546875" style="4" bestFit="1" customWidth="1"/>
    <col min="14" max="16384" width="9.140625" style="4"/>
  </cols>
  <sheetData>
    <row r="1" spans="1:11" ht="15">
      <c r="A1" s="39" t="s">
        <v>32</v>
      </c>
      <c r="B1" s="39"/>
      <c r="C1" s="39"/>
      <c r="D1" s="39"/>
      <c r="E1" s="39"/>
      <c r="F1" s="39"/>
      <c r="G1" s="39"/>
      <c r="H1" s="39"/>
      <c r="I1" s="39"/>
    </row>
    <row r="2" spans="1:11" ht="14.25">
      <c r="A2" s="5"/>
      <c r="B2" s="5"/>
      <c r="C2" s="5"/>
      <c r="D2" s="40" t="s">
        <v>25</v>
      </c>
      <c r="E2" s="40"/>
      <c r="F2" s="5"/>
      <c r="G2" s="5"/>
      <c r="H2" s="5"/>
      <c r="I2" s="5"/>
    </row>
    <row r="3" spans="1:11" ht="14.25">
      <c r="A3" s="5"/>
      <c r="B3" s="5"/>
      <c r="C3" s="5"/>
      <c r="D3" s="5"/>
      <c r="E3" s="5"/>
      <c r="F3" s="5"/>
      <c r="G3" s="5"/>
      <c r="H3" s="5"/>
      <c r="I3" s="5"/>
    </row>
    <row r="4" spans="1:11" ht="15" customHeight="1">
      <c r="A4" s="5" t="s">
        <v>24</v>
      </c>
      <c r="B4" s="5"/>
      <c r="C4" s="6" t="s">
        <v>29</v>
      </c>
      <c r="D4" s="6" t="s">
        <v>27</v>
      </c>
      <c r="E4" s="5"/>
      <c r="F4" s="5"/>
      <c r="G4" s="5"/>
      <c r="H4" s="7"/>
      <c r="I4" s="5"/>
    </row>
    <row r="5" spans="1:11" ht="15" customHeight="1">
      <c r="A5" s="5" t="s">
        <v>23</v>
      </c>
      <c r="B5" s="5"/>
      <c r="C5" s="6" t="s">
        <v>30</v>
      </c>
      <c r="D5" s="6" t="s">
        <v>28</v>
      </c>
      <c r="E5" s="5"/>
      <c r="F5" s="5"/>
      <c r="G5" s="5"/>
      <c r="H5" s="7"/>
      <c r="I5" s="5"/>
    </row>
    <row r="6" spans="1:11" ht="15" customHeight="1">
      <c r="A6" s="5" t="s">
        <v>22</v>
      </c>
      <c r="B6" s="5"/>
      <c r="C6" s="6" t="s">
        <v>31</v>
      </c>
      <c r="D6" s="41" t="s">
        <v>35</v>
      </c>
      <c r="E6" s="41"/>
      <c r="F6" s="41"/>
      <c r="G6" s="41"/>
      <c r="H6" s="41"/>
      <c r="I6" s="41"/>
    </row>
    <row r="7" spans="1:11" ht="15" customHeight="1">
      <c r="A7" s="5" t="s">
        <v>21</v>
      </c>
      <c r="B7" s="5"/>
      <c r="C7" s="6" t="s">
        <v>20</v>
      </c>
      <c r="D7" s="41" t="s">
        <v>37</v>
      </c>
      <c r="E7" s="41"/>
      <c r="F7" s="41"/>
      <c r="G7" s="41"/>
      <c r="H7" s="41"/>
      <c r="I7" s="41"/>
    </row>
    <row r="8" spans="1:11" ht="14.25">
      <c r="A8" s="5"/>
      <c r="B8" s="5"/>
      <c r="C8" s="6"/>
      <c r="D8" s="5"/>
      <c r="E8" s="6"/>
      <c r="F8" s="6"/>
      <c r="G8" s="42"/>
      <c r="H8" s="42"/>
      <c r="I8" s="5"/>
    </row>
    <row r="9" spans="1:11" ht="68.25" customHeight="1">
      <c r="A9" s="38" t="s">
        <v>19</v>
      </c>
      <c r="B9" s="38"/>
      <c r="C9" s="38"/>
      <c r="D9" s="38"/>
      <c r="E9" s="38"/>
      <c r="F9" s="38"/>
      <c r="G9" s="38"/>
      <c r="H9" s="38"/>
      <c r="I9" s="38"/>
    </row>
    <row r="10" spans="1:11" ht="14.25">
      <c r="A10" s="8"/>
      <c r="B10" s="8"/>
      <c r="C10" s="9"/>
      <c r="D10" s="9"/>
      <c r="E10" s="9"/>
      <c r="F10" s="9"/>
      <c r="G10" s="10"/>
      <c r="H10" s="5"/>
      <c r="I10" s="5"/>
    </row>
    <row r="11" spans="1:11" ht="12.75" customHeight="1">
      <c r="A11" s="49" t="s">
        <v>11</v>
      </c>
      <c r="B11" s="49" t="s">
        <v>18</v>
      </c>
      <c r="C11" s="49" t="s">
        <v>17</v>
      </c>
      <c r="D11" s="49" t="s">
        <v>16</v>
      </c>
      <c r="E11" s="49" t="s">
        <v>15</v>
      </c>
      <c r="F11" s="49"/>
      <c r="G11" s="49" t="s">
        <v>14</v>
      </c>
      <c r="H11" s="43" t="s">
        <v>13</v>
      </c>
      <c r="I11" s="43"/>
    </row>
    <row r="12" spans="1:11" ht="14.25">
      <c r="A12" s="49"/>
      <c r="B12" s="49"/>
      <c r="C12" s="49"/>
      <c r="D12" s="49"/>
      <c r="E12" s="32" t="s">
        <v>12</v>
      </c>
      <c r="F12" s="32" t="s">
        <v>11</v>
      </c>
      <c r="G12" s="49"/>
      <c r="H12" s="3" t="s">
        <v>10</v>
      </c>
      <c r="I12" s="3" t="s">
        <v>9</v>
      </c>
    </row>
    <row r="13" spans="1:11" ht="105" customHeight="1">
      <c r="A13" s="11">
        <v>1</v>
      </c>
      <c r="B13" s="12" t="s">
        <v>38</v>
      </c>
      <c r="C13" s="27" t="s">
        <v>48</v>
      </c>
      <c r="D13" s="13" t="s">
        <v>44</v>
      </c>
      <c r="E13" s="32"/>
      <c r="F13" s="14" t="s">
        <v>8</v>
      </c>
      <c r="G13" s="36">
        <v>14500000</v>
      </c>
      <c r="H13" s="29">
        <f>K13*10%</f>
        <v>1318181.8181818184</v>
      </c>
      <c r="I13" s="29">
        <v>70000</v>
      </c>
      <c r="K13" s="30">
        <f>G13/110*100</f>
        <v>13181818.181818182</v>
      </c>
    </row>
    <row r="14" spans="1:11" ht="90.75" customHeight="1">
      <c r="A14" s="11">
        <v>2</v>
      </c>
      <c r="B14" s="12" t="s">
        <v>38</v>
      </c>
      <c r="C14" s="27" t="s">
        <v>39</v>
      </c>
      <c r="D14" s="13" t="s">
        <v>45</v>
      </c>
      <c r="E14" s="32"/>
      <c r="F14" s="14" t="s">
        <v>36</v>
      </c>
      <c r="G14" s="36">
        <v>14000000</v>
      </c>
      <c r="H14" s="29">
        <f>K14*10%</f>
        <v>1272727.2727272729</v>
      </c>
      <c r="I14" s="29">
        <f>K14*1.5%</f>
        <v>190909.09090909091</v>
      </c>
      <c r="K14" s="30">
        <f>G14/110*100</f>
        <v>12727272.727272728</v>
      </c>
    </row>
    <row r="15" spans="1:11" ht="14.25">
      <c r="A15" s="15"/>
      <c r="B15" s="15"/>
      <c r="C15" s="44" t="s">
        <v>7</v>
      </c>
      <c r="D15" s="45"/>
      <c r="E15" s="45"/>
      <c r="F15" s="46"/>
      <c r="G15" s="16">
        <f>SUM(G13:G14)</f>
        <v>28500000</v>
      </c>
      <c r="H15" s="16">
        <f t="shared" ref="H15:I15" si="0">SUM(H13:H14)</f>
        <v>2590909.0909090913</v>
      </c>
      <c r="I15" s="16">
        <f t="shared" si="0"/>
        <v>260909.09090909091</v>
      </c>
      <c r="J15" s="31"/>
    </row>
    <row r="16" spans="1:11" ht="14.25">
      <c r="A16" s="9"/>
      <c r="B16" s="9"/>
      <c r="C16" s="9"/>
      <c r="D16" s="9"/>
      <c r="E16" s="9"/>
      <c r="F16" s="9"/>
      <c r="G16" s="9"/>
      <c r="H16" s="17"/>
      <c r="I16" s="17"/>
    </row>
    <row r="17" spans="1:9" ht="31.5" customHeight="1">
      <c r="A17" s="38" t="s">
        <v>6</v>
      </c>
      <c r="B17" s="38"/>
      <c r="C17" s="38"/>
      <c r="D17" s="38"/>
      <c r="E17" s="38"/>
      <c r="F17" s="38"/>
      <c r="G17" s="38"/>
      <c r="H17" s="38"/>
      <c r="I17" s="38"/>
    </row>
    <row r="18" spans="1:9" ht="14.25">
      <c r="A18" s="5"/>
      <c r="B18" s="5"/>
      <c r="C18" s="5"/>
      <c r="D18" s="5"/>
      <c r="E18" s="5"/>
      <c r="F18" s="5"/>
      <c r="G18" s="5"/>
      <c r="H18" s="7"/>
      <c r="I18" s="5"/>
    </row>
    <row r="19" spans="1:9" ht="18" customHeight="1">
      <c r="A19" s="5" t="s">
        <v>5</v>
      </c>
      <c r="B19" s="5"/>
      <c r="C19" s="5"/>
      <c r="D19" s="5"/>
      <c r="E19" s="5"/>
      <c r="F19" s="5"/>
      <c r="G19" s="5"/>
      <c r="H19" s="7"/>
      <c r="I19" s="5"/>
    </row>
    <row r="20" spans="1:9" ht="14.25">
      <c r="A20" s="5"/>
      <c r="B20" s="5"/>
      <c r="C20" s="5"/>
      <c r="D20" s="5"/>
      <c r="E20" s="5"/>
      <c r="F20" s="5"/>
      <c r="G20" s="5"/>
      <c r="H20" s="7"/>
      <c r="I20" s="5"/>
    </row>
    <row r="21" spans="1:9" ht="14.25">
      <c r="A21" s="5"/>
      <c r="B21" s="1"/>
      <c r="C21" s="1"/>
      <c r="D21" s="1"/>
      <c r="E21" s="47" t="s">
        <v>4</v>
      </c>
      <c r="F21" s="47"/>
      <c r="G21" s="47"/>
      <c r="H21" s="47"/>
      <c r="I21" s="5"/>
    </row>
    <row r="22" spans="1:9" ht="14.25">
      <c r="A22" s="5"/>
      <c r="B22" s="18" t="s">
        <v>3</v>
      </c>
      <c r="C22" s="18"/>
      <c r="D22" s="19"/>
      <c r="E22" s="2" t="s">
        <v>2</v>
      </c>
      <c r="F22" s="2"/>
      <c r="G22" s="2"/>
      <c r="H22" s="2"/>
      <c r="I22" s="5"/>
    </row>
    <row r="23" spans="1:9" ht="14.25">
      <c r="A23" s="5"/>
      <c r="B23" s="18" t="s">
        <v>1</v>
      </c>
      <c r="C23" s="18"/>
      <c r="D23" s="1"/>
      <c r="E23" s="48"/>
      <c r="F23" s="48"/>
      <c r="G23" s="48"/>
      <c r="H23" s="48"/>
      <c r="I23" s="5"/>
    </row>
    <row r="24" spans="1:9" ht="14.25">
      <c r="A24" s="33"/>
      <c r="B24" s="34"/>
      <c r="C24" s="34"/>
      <c r="D24" s="35"/>
      <c r="E24" s="34"/>
      <c r="F24" s="34"/>
      <c r="G24" s="34"/>
      <c r="H24" s="34"/>
      <c r="I24" s="33"/>
    </row>
    <row r="25" spans="1:9" ht="14.25">
      <c r="A25" s="33"/>
      <c r="B25" s="34"/>
      <c r="C25" s="34"/>
      <c r="D25" s="34"/>
      <c r="E25" s="34"/>
      <c r="F25" s="34"/>
      <c r="G25" s="34"/>
      <c r="H25" s="34"/>
      <c r="I25" s="33"/>
    </row>
    <row r="26" spans="1:9" ht="14.25">
      <c r="A26" s="5"/>
      <c r="B26" s="1"/>
      <c r="C26" s="1"/>
      <c r="D26" s="19"/>
      <c r="E26" s="1"/>
      <c r="F26" s="1"/>
      <c r="G26" s="1"/>
      <c r="H26" s="1"/>
      <c r="I26" s="5"/>
    </row>
    <row r="27" spans="1:9" ht="15">
      <c r="B27" s="26" t="s">
        <v>33</v>
      </c>
      <c r="C27" s="26"/>
      <c r="D27" s="1"/>
      <c r="E27" s="20" t="s">
        <v>0</v>
      </c>
      <c r="F27" s="21"/>
      <c r="G27" s="21"/>
      <c r="H27" s="21"/>
      <c r="I27" s="5"/>
    </row>
    <row r="28" spans="1:9" ht="15">
      <c r="B28" s="25" t="s">
        <v>34</v>
      </c>
      <c r="C28" s="25"/>
      <c r="D28" s="25"/>
      <c r="E28" s="22" t="s">
        <v>26</v>
      </c>
      <c r="F28" s="23"/>
      <c r="G28" s="23"/>
      <c r="H28" s="23"/>
      <c r="I28" s="5"/>
    </row>
  </sheetData>
  <mergeCells count="17">
    <mergeCell ref="H11:I11"/>
    <mergeCell ref="C15:F15"/>
    <mergeCell ref="A17:I17"/>
    <mergeCell ref="E21:H21"/>
    <mergeCell ref="E23:H23"/>
    <mergeCell ref="A11:A12"/>
    <mergeCell ref="B11:B12"/>
    <mergeCell ref="C11:C12"/>
    <mergeCell ref="D11:D12"/>
    <mergeCell ref="E11:F11"/>
    <mergeCell ref="G11:G12"/>
    <mergeCell ref="A9:I9"/>
    <mergeCell ref="A1:I1"/>
    <mergeCell ref="D2:E2"/>
    <mergeCell ref="D6:I6"/>
    <mergeCell ref="D7:I7"/>
    <mergeCell ref="G8:H8"/>
  </mergeCells>
  <printOptions horizontalCentered="1"/>
  <pageMargins left="0.38" right="0.33" top="0.5" bottom="2.65" header="0.3" footer="2.69"/>
  <pageSetup paperSize="5" scale="75" fitToHeight="3" orientation="portrait" horizontalDpi="4294967292" verticalDpi="300" r:id="rId1"/>
</worksheet>
</file>

<file path=xl/worksheets/sheet2.xml><?xml version="1.0" encoding="utf-8"?>
<worksheet xmlns="http://schemas.openxmlformats.org/spreadsheetml/2006/main" xmlns:r="http://schemas.openxmlformats.org/officeDocument/2006/relationships">
  <dimension ref="A1:K27"/>
  <sheetViews>
    <sheetView zoomScalePageLayoutView="70" workbookViewId="0">
      <selection sqref="A1:I27"/>
    </sheetView>
  </sheetViews>
  <sheetFormatPr defaultRowHeight="12.75"/>
  <cols>
    <col min="1" max="1" width="4.28515625" style="4" customWidth="1"/>
    <col min="2" max="2" width="10.28515625" style="4" customWidth="1"/>
    <col min="3" max="3" width="20.140625" style="4" customWidth="1"/>
    <col min="4" max="4" width="38.42578125" style="4" customWidth="1"/>
    <col min="5" max="5" width="5.140625" style="4" customWidth="1"/>
    <col min="6" max="6" width="5.5703125" style="4" customWidth="1"/>
    <col min="7" max="7" width="13.5703125" style="4" customWidth="1"/>
    <col min="8" max="8" width="11.5703125" style="4" bestFit="1" customWidth="1"/>
    <col min="9" max="9" width="10.42578125" style="4" customWidth="1"/>
    <col min="10" max="10" width="9.140625" style="4"/>
    <col min="11" max="11" width="11" style="4" customWidth="1"/>
    <col min="12" max="12" width="11.28515625" style="4" bestFit="1" customWidth="1"/>
    <col min="13" max="13" width="12.85546875" style="4" bestFit="1" customWidth="1"/>
    <col min="14" max="16384" width="9.140625" style="4"/>
  </cols>
  <sheetData>
    <row r="1" spans="1:11" ht="15">
      <c r="A1" s="39" t="s">
        <v>32</v>
      </c>
      <c r="B1" s="39"/>
      <c r="C1" s="39"/>
      <c r="D1" s="39"/>
      <c r="E1" s="39"/>
      <c r="F1" s="39"/>
      <c r="G1" s="39"/>
      <c r="H1" s="39"/>
      <c r="I1" s="39"/>
    </row>
    <row r="2" spans="1:11" ht="14.25">
      <c r="A2" s="5"/>
      <c r="B2" s="5"/>
      <c r="C2" s="5"/>
      <c r="D2" s="40" t="s">
        <v>25</v>
      </c>
      <c r="E2" s="40"/>
      <c r="F2" s="5"/>
      <c r="G2" s="5"/>
      <c r="H2" s="5"/>
      <c r="I2" s="5"/>
    </row>
    <row r="3" spans="1:11" ht="14.25">
      <c r="A3" s="5"/>
      <c r="B3" s="5"/>
      <c r="C3" s="5"/>
      <c r="D3" s="5"/>
      <c r="E3" s="5"/>
      <c r="F3" s="5"/>
      <c r="G3" s="5"/>
      <c r="H3" s="5"/>
      <c r="I3" s="5"/>
    </row>
    <row r="4" spans="1:11" ht="15" customHeight="1">
      <c r="A4" s="5" t="s">
        <v>24</v>
      </c>
      <c r="B4" s="5"/>
      <c r="C4" s="6" t="s">
        <v>29</v>
      </c>
      <c r="D4" s="6" t="s">
        <v>27</v>
      </c>
      <c r="E4" s="5"/>
      <c r="F4" s="5"/>
      <c r="G4" s="5"/>
      <c r="H4" s="7"/>
      <c r="I4" s="5"/>
    </row>
    <row r="5" spans="1:11" ht="15" customHeight="1">
      <c r="A5" s="5" t="s">
        <v>23</v>
      </c>
      <c r="B5" s="5"/>
      <c r="C5" s="6" t="s">
        <v>30</v>
      </c>
      <c r="D5" s="6" t="s">
        <v>28</v>
      </c>
      <c r="E5" s="5"/>
      <c r="F5" s="5"/>
      <c r="G5" s="5"/>
      <c r="H5" s="7"/>
      <c r="I5" s="5"/>
    </row>
    <row r="6" spans="1:11" ht="15" customHeight="1">
      <c r="A6" s="5" t="s">
        <v>22</v>
      </c>
      <c r="B6" s="5"/>
      <c r="C6" s="6" t="s">
        <v>31</v>
      </c>
      <c r="D6" s="41" t="s">
        <v>35</v>
      </c>
      <c r="E6" s="41"/>
      <c r="F6" s="41"/>
      <c r="G6" s="41"/>
      <c r="H6" s="41"/>
      <c r="I6" s="41"/>
    </row>
    <row r="7" spans="1:11" ht="15" customHeight="1">
      <c r="A7" s="5" t="s">
        <v>21</v>
      </c>
      <c r="B7" s="5"/>
      <c r="C7" s="6" t="s">
        <v>20</v>
      </c>
      <c r="D7" s="41" t="s">
        <v>40</v>
      </c>
      <c r="E7" s="41"/>
      <c r="F7" s="41"/>
      <c r="G7" s="41"/>
      <c r="H7" s="41"/>
      <c r="I7" s="41"/>
    </row>
    <row r="8" spans="1:11" ht="14.25">
      <c r="A8" s="5"/>
      <c r="B8" s="5"/>
      <c r="C8" s="6"/>
      <c r="D8" s="5"/>
      <c r="E8" s="6"/>
      <c r="F8" s="6"/>
      <c r="G8" s="42"/>
      <c r="H8" s="42"/>
      <c r="I8" s="5"/>
    </row>
    <row r="9" spans="1:11" ht="68.25" customHeight="1">
      <c r="A9" s="38" t="s">
        <v>19</v>
      </c>
      <c r="B9" s="38"/>
      <c r="C9" s="38"/>
      <c r="D9" s="38"/>
      <c r="E9" s="38"/>
      <c r="F9" s="38"/>
      <c r="G9" s="38"/>
      <c r="H9" s="38"/>
      <c r="I9" s="38"/>
    </row>
    <row r="10" spans="1:11" ht="14.25">
      <c r="A10" s="8"/>
      <c r="B10" s="8"/>
      <c r="C10" s="9"/>
      <c r="D10" s="9"/>
      <c r="E10" s="9"/>
      <c r="F10" s="9"/>
      <c r="G10" s="10"/>
      <c r="H10" s="5"/>
      <c r="I10" s="5"/>
    </row>
    <row r="11" spans="1:11" ht="12.75" customHeight="1">
      <c r="A11" s="49" t="s">
        <v>11</v>
      </c>
      <c r="B11" s="49" t="s">
        <v>18</v>
      </c>
      <c r="C11" s="49" t="s">
        <v>17</v>
      </c>
      <c r="D11" s="49" t="s">
        <v>16</v>
      </c>
      <c r="E11" s="49" t="s">
        <v>15</v>
      </c>
      <c r="F11" s="49"/>
      <c r="G11" s="49" t="s">
        <v>14</v>
      </c>
      <c r="H11" s="43" t="s">
        <v>13</v>
      </c>
      <c r="I11" s="43"/>
    </row>
    <row r="12" spans="1:11" ht="14.25">
      <c r="A12" s="49"/>
      <c r="B12" s="49"/>
      <c r="C12" s="49"/>
      <c r="D12" s="49"/>
      <c r="E12" s="37" t="s">
        <v>12</v>
      </c>
      <c r="F12" s="37" t="s">
        <v>11</v>
      </c>
      <c r="G12" s="49"/>
      <c r="H12" s="3" t="s">
        <v>10</v>
      </c>
      <c r="I12" s="3" t="s">
        <v>9</v>
      </c>
    </row>
    <row r="13" spans="1:11" ht="90" customHeight="1">
      <c r="A13" s="11">
        <v>1</v>
      </c>
      <c r="B13" s="12" t="s">
        <v>41</v>
      </c>
      <c r="C13" s="27" t="s">
        <v>42</v>
      </c>
      <c r="D13" s="13" t="s">
        <v>46</v>
      </c>
      <c r="E13" s="37"/>
      <c r="F13" s="14" t="s">
        <v>8</v>
      </c>
      <c r="G13" s="24">
        <v>3500000</v>
      </c>
      <c r="H13" s="29">
        <f>K13*10%</f>
        <v>318181.81818181823</v>
      </c>
      <c r="I13" s="29">
        <f>K13*0.5%</f>
        <v>15909.090909090912</v>
      </c>
      <c r="K13" s="30">
        <f>G13/110*100</f>
        <v>3181818.1818181821</v>
      </c>
    </row>
    <row r="14" spans="1:11" ht="14.25">
      <c r="A14" s="15"/>
      <c r="B14" s="15"/>
      <c r="C14" s="44" t="s">
        <v>7</v>
      </c>
      <c r="D14" s="45"/>
      <c r="E14" s="45"/>
      <c r="F14" s="46"/>
      <c r="G14" s="16">
        <f>SUM(G13:G13)</f>
        <v>3500000</v>
      </c>
      <c r="H14" s="16">
        <f>SUM(H13:H13)</f>
        <v>318181.81818181823</v>
      </c>
      <c r="I14" s="16">
        <f>SUM(I13:I13)</f>
        <v>15909.090909090912</v>
      </c>
      <c r="J14" s="31"/>
    </row>
    <row r="15" spans="1:11" ht="14.25">
      <c r="A15" s="9"/>
      <c r="B15" s="9"/>
      <c r="C15" s="9"/>
      <c r="D15" s="9"/>
      <c r="E15" s="9"/>
      <c r="F15" s="9"/>
      <c r="G15" s="9"/>
      <c r="H15" s="17"/>
      <c r="I15" s="17"/>
    </row>
    <row r="16" spans="1:11" ht="31.5" customHeight="1">
      <c r="A16" s="38" t="s">
        <v>6</v>
      </c>
      <c r="B16" s="38"/>
      <c r="C16" s="38"/>
      <c r="D16" s="38"/>
      <c r="E16" s="38"/>
      <c r="F16" s="38"/>
      <c r="G16" s="38"/>
      <c r="H16" s="38"/>
      <c r="I16" s="38"/>
    </row>
    <row r="17" spans="1:9" ht="14.25">
      <c r="A17" s="5"/>
      <c r="B17" s="5"/>
      <c r="C17" s="5"/>
      <c r="D17" s="5"/>
      <c r="E17" s="5"/>
      <c r="F17" s="5"/>
      <c r="G17" s="5"/>
      <c r="H17" s="7"/>
      <c r="I17" s="5"/>
    </row>
    <row r="18" spans="1:9" ht="18" customHeight="1">
      <c r="A18" s="5" t="s">
        <v>5</v>
      </c>
      <c r="B18" s="5"/>
      <c r="C18" s="5"/>
      <c r="D18" s="5"/>
      <c r="E18" s="5"/>
      <c r="F18" s="5"/>
      <c r="G18" s="5"/>
      <c r="H18" s="7"/>
      <c r="I18" s="5"/>
    </row>
    <row r="19" spans="1:9" ht="14.25">
      <c r="A19" s="5"/>
      <c r="B19" s="5"/>
      <c r="C19" s="5"/>
      <c r="D19" s="5"/>
      <c r="E19" s="5"/>
      <c r="F19" s="5"/>
      <c r="G19" s="5"/>
      <c r="H19" s="7"/>
      <c r="I19" s="5"/>
    </row>
    <row r="20" spans="1:9" ht="14.25">
      <c r="A20" s="5"/>
      <c r="B20" s="1"/>
      <c r="C20" s="1"/>
      <c r="D20" s="1"/>
      <c r="E20" s="47" t="s">
        <v>4</v>
      </c>
      <c r="F20" s="47"/>
      <c r="G20" s="47"/>
      <c r="H20" s="47"/>
      <c r="I20" s="5"/>
    </row>
    <row r="21" spans="1:9" ht="14.25">
      <c r="A21" s="5"/>
      <c r="B21" s="18" t="s">
        <v>3</v>
      </c>
      <c r="C21" s="18"/>
      <c r="D21" s="19"/>
      <c r="E21" s="2" t="s">
        <v>2</v>
      </c>
      <c r="F21" s="2"/>
      <c r="G21" s="2"/>
      <c r="H21" s="2"/>
      <c r="I21" s="5"/>
    </row>
    <row r="22" spans="1:9" ht="14.25">
      <c r="A22" s="5"/>
      <c r="B22" s="18" t="s">
        <v>1</v>
      </c>
      <c r="C22" s="18"/>
      <c r="D22" s="1"/>
      <c r="E22" s="48"/>
      <c r="F22" s="48"/>
      <c r="G22" s="48"/>
      <c r="H22" s="48"/>
      <c r="I22" s="5"/>
    </row>
    <row r="23" spans="1:9" ht="14.25">
      <c r="A23" s="5"/>
      <c r="B23" s="1"/>
      <c r="C23" s="1"/>
      <c r="D23" s="19"/>
      <c r="E23" s="1"/>
      <c r="F23" s="1"/>
      <c r="G23" s="1"/>
      <c r="H23" s="1"/>
      <c r="I23" s="5"/>
    </row>
    <row r="24" spans="1:9" ht="14.25">
      <c r="A24" s="5"/>
      <c r="B24" s="1"/>
      <c r="C24" s="1"/>
      <c r="D24" s="1"/>
      <c r="E24" s="1"/>
      <c r="F24" s="1"/>
      <c r="G24" s="1"/>
      <c r="H24" s="1"/>
      <c r="I24" s="5"/>
    </row>
    <row r="25" spans="1:9" ht="14.25">
      <c r="A25" s="5"/>
      <c r="B25" s="1"/>
      <c r="C25" s="1"/>
      <c r="D25" s="19"/>
      <c r="E25" s="1"/>
      <c r="F25" s="1"/>
      <c r="G25" s="1"/>
      <c r="H25" s="1"/>
      <c r="I25" s="5"/>
    </row>
    <row r="26" spans="1:9" ht="15">
      <c r="B26" s="26" t="s">
        <v>33</v>
      </c>
      <c r="C26" s="26"/>
      <c r="D26" s="1"/>
      <c r="E26" s="20" t="s">
        <v>0</v>
      </c>
      <c r="F26" s="21"/>
      <c r="G26" s="21"/>
      <c r="H26" s="21"/>
      <c r="I26" s="5"/>
    </row>
    <row r="27" spans="1:9" ht="15">
      <c r="B27" s="25" t="s">
        <v>34</v>
      </c>
      <c r="C27" s="25"/>
      <c r="D27" s="25"/>
      <c r="E27" s="22" t="s">
        <v>26</v>
      </c>
      <c r="F27" s="23"/>
      <c r="G27" s="23"/>
      <c r="H27" s="23"/>
      <c r="I27" s="5"/>
    </row>
  </sheetData>
  <mergeCells count="17">
    <mergeCell ref="H11:I11"/>
    <mergeCell ref="C14:F14"/>
    <mergeCell ref="A16:I16"/>
    <mergeCell ref="E20:H20"/>
    <mergeCell ref="E22:H22"/>
    <mergeCell ref="A11:A12"/>
    <mergeCell ref="B11:B12"/>
    <mergeCell ref="C11:C12"/>
    <mergeCell ref="D11:D12"/>
    <mergeCell ref="E11:F11"/>
    <mergeCell ref="G11:G12"/>
    <mergeCell ref="A9:I9"/>
    <mergeCell ref="A1:I1"/>
    <mergeCell ref="D2:E2"/>
    <mergeCell ref="D6:I6"/>
    <mergeCell ref="D7:I7"/>
    <mergeCell ref="G8:H8"/>
  </mergeCells>
  <printOptions horizontalCentered="1"/>
  <pageMargins left="0.38" right="0.33" top="0.5" bottom="2.65" header="0.3" footer="2.69"/>
  <pageSetup paperSize="5" scale="75" fitToHeight="3" orientation="portrait" horizontalDpi="4294967292" verticalDpi="300" r:id="rId1"/>
</worksheet>
</file>

<file path=xl/worksheets/sheet3.xml><?xml version="1.0" encoding="utf-8"?>
<worksheet xmlns="http://schemas.openxmlformats.org/spreadsheetml/2006/main" xmlns:r="http://schemas.openxmlformats.org/officeDocument/2006/relationships">
  <dimension ref="A1:K27"/>
  <sheetViews>
    <sheetView zoomScalePageLayoutView="70" workbookViewId="0">
      <selection sqref="A1:I27"/>
    </sheetView>
  </sheetViews>
  <sheetFormatPr defaultRowHeight="12.75"/>
  <cols>
    <col min="1" max="1" width="4.28515625" style="4" customWidth="1"/>
    <col min="2" max="2" width="10.28515625" style="4" customWidth="1"/>
    <col min="3" max="3" width="20.140625" style="4" customWidth="1"/>
    <col min="4" max="4" width="38.42578125" style="4" customWidth="1"/>
    <col min="5" max="5" width="5.140625" style="4" customWidth="1"/>
    <col min="6" max="6" width="5.5703125" style="4" customWidth="1"/>
    <col min="7" max="7" width="13.5703125" style="4" customWidth="1"/>
    <col min="8" max="8" width="11.5703125" style="4" bestFit="1" customWidth="1"/>
    <col min="9" max="9" width="10.42578125" style="4" customWidth="1"/>
    <col min="10" max="10" width="9.140625" style="4"/>
    <col min="11" max="11" width="11" style="4" customWidth="1"/>
    <col min="12" max="12" width="11.28515625" style="4" bestFit="1" customWidth="1"/>
    <col min="13" max="13" width="12.85546875" style="4" bestFit="1" customWidth="1"/>
    <col min="14" max="16384" width="9.140625" style="4"/>
  </cols>
  <sheetData>
    <row r="1" spans="1:11" ht="15">
      <c r="A1" s="39" t="s">
        <v>32</v>
      </c>
      <c r="B1" s="39"/>
      <c r="C1" s="39"/>
      <c r="D1" s="39"/>
      <c r="E1" s="39"/>
      <c r="F1" s="39"/>
      <c r="G1" s="39"/>
      <c r="H1" s="39"/>
      <c r="I1" s="39"/>
    </row>
    <row r="2" spans="1:11" ht="14.25">
      <c r="A2" s="5"/>
      <c r="B2" s="5"/>
      <c r="C2" s="5"/>
      <c r="D2" s="40" t="s">
        <v>25</v>
      </c>
      <c r="E2" s="40"/>
      <c r="F2" s="5"/>
      <c r="G2" s="5"/>
      <c r="H2" s="5"/>
      <c r="I2" s="5"/>
    </row>
    <row r="3" spans="1:11" ht="14.25">
      <c r="A3" s="5"/>
      <c r="B3" s="5"/>
      <c r="C3" s="5"/>
      <c r="D3" s="5"/>
      <c r="E3" s="5"/>
      <c r="F3" s="5"/>
      <c r="G3" s="5"/>
      <c r="H3" s="5"/>
      <c r="I3" s="5"/>
    </row>
    <row r="4" spans="1:11" ht="15" customHeight="1">
      <c r="A4" s="5" t="s">
        <v>24</v>
      </c>
      <c r="B4" s="5"/>
      <c r="C4" s="6" t="s">
        <v>29</v>
      </c>
      <c r="D4" s="6" t="s">
        <v>27</v>
      </c>
      <c r="E4" s="5"/>
      <c r="F4" s="5"/>
      <c r="G4" s="5"/>
      <c r="H4" s="7"/>
      <c r="I4" s="5"/>
    </row>
    <row r="5" spans="1:11" ht="15" customHeight="1">
      <c r="A5" s="5" t="s">
        <v>23</v>
      </c>
      <c r="B5" s="5"/>
      <c r="C5" s="6" t="s">
        <v>30</v>
      </c>
      <c r="D5" s="6" t="s">
        <v>28</v>
      </c>
      <c r="E5" s="5"/>
      <c r="F5" s="5"/>
      <c r="G5" s="5"/>
      <c r="H5" s="7"/>
      <c r="I5" s="5"/>
    </row>
    <row r="6" spans="1:11" ht="15" customHeight="1">
      <c r="A6" s="5" t="s">
        <v>22</v>
      </c>
      <c r="B6" s="5"/>
      <c r="C6" s="6" t="s">
        <v>31</v>
      </c>
      <c r="D6" s="41" t="s">
        <v>35</v>
      </c>
      <c r="E6" s="41"/>
      <c r="F6" s="41"/>
      <c r="G6" s="41"/>
      <c r="H6" s="41"/>
      <c r="I6" s="41"/>
    </row>
    <row r="7" spans="1:11" ht="15" customHeight="1">
      <c r="A7" s="5" t="s">
        <v>21</v>
      </c>
      <c r="B7" s="5"/>
      <c r="C7" s="6" t="s">
        <v>20</v>
      </c>
      <c r="D7" s="41" t="s">
        <v>43</v>
      </c>
      <c r="E7" s="41"/>
      <c r="F7" s="41"/>
      <c r="G7" s="41"/>
      <c r="H7" s="41"/>
      <c r="I7" s="41"/>
    </row>
    <row r="8" spans="1:11" ht="14.25">
      <c r="A8" s="5"/>
      <c r="B8" s="5"/>
      <c r="C8" s="6"/>
      <c r="D8" s="5"/>
      <c r="E8" s="6"/>
      <c r="F8" s="6"/>
      <c r="G8" s="42"/>
      <c r="H8" s="42"/>
      <c r="I8" s="5"/>
    </row>
    <row r="9" spans="1:11" ht="68.25" customHeight="1">
      <c r="A9" s="38" t="s">
        <v>19</v>
      </c>
      <c r="B9" s="38"/>
      <c r="C9" s="38"/>
      <c r="D9" s="38"/>
      <c r="E9" s="38"/>
      <c r="F9" s="38"/>
      <c r="G9" s="38"/>
      <c r="H9" s="38"/>
      <c r="I9" s="38"/>
    </row>
    <row r="10" spans="1:11" ht="14.25">
      <c r="A10" s="8"/>
      <c r="B10" s="8"/>
      <c r="C10" s="9"/>
      <c r="D10" s="9"/>
      <c r="E10" s="9"/>
      <c r="F10" s="9"/>
      <c r="G10" s="10"/>
      <c r="H10" s="5"/>
      <c r="I10" s="5"/>
    </row>
    <row r="11" spans="1:11" ht="12.75" customHeight="1">
      <c r="A11" s="49" t="s">
        <v>11</v>
      </c>
      <c r="B11" s="49" t="s">
        <v>18</v>
      </c>
      <c r="C11" s="49" t="s">
        <v>17</v>
      </c>
      <c r="D11" s="49" t="s">
        <v>16</v>
      </c>
      <c r="E11" s="49" t="s">
        <v>15</v>
      </c>
      <c r="F11" s="49"/>
      <c r="G11" s="49" t="s">
        <v>14</v>
      </c>
      <c r="H11" s="43" t="s">
        <v>13</v>
      </c>
      <c r="I11" s="43"/>
    </row>
    <row r="12" spans="1:11" ht="14.25">
      <c r="A12" s="49"/>
      <c r="B12" s="49"/>
      <c r="C12" s="49"/>
      <c r="D12" s="49"/>
      <c r="E12" s="37" t="s">
        <v>12</v>
      </c>
      <c r="F12" s="37" t="s">
        <v>11</v>
      </c>
      <c r="G12" s="49"/>
      <c r="H12" s="3" t="s">
        <v>10</v>
      </c>
      <c r="I12" s="3" t="s">
        <v>9</v>
      </c>
    </row>
    <row r="13" spans="1:11" ht="90" customHeight="1">
      <c r="A13" s="11">
        <v>1</v>
      </c>
      <c r="B13" s="12" t="s">
        <v>41</v>
      </c>
      <c r="C13" s="27" t="s">
        <v>42</v>
      </c>
      <c r="D13" s="13" t="s">
        <v>47</v>
      </c>
      <c r="E13" s="37"/>
      <c r="F13" s="14" t="s">
        <v>8</v>
      </c>
      <c r="G13" s="24">
        <v>2230000</v>
      </c>
      <c r="H13" s="29">
        <f>K13*10%</f>
        <v>202727.27272727274</v>
      </c>
      <c r="I13" s="29">
        <f>K13*0.5%</f>
        <v>10136.363636363636</v>
      </c>
      <c r="K13" s="30">
        <f>G13/110*100</f>
        <v>2027272.7272727273</v>
      </c>
    </row>
    <row r="14" spans="1:11" ht="14.25">
      <c r="A14" s="15"/>
      <c r="B14" s="15"/>
      <c r="C14" s="44" t="s">
        <v>7</v>
      </c>
      <c r="D14" s="45"/>
      <c r="E14" s="45"/>
      <c r="F14" s="46"/>
      <c r="G14" s="16">
        <f>SUM(G13:G13)</f>
        <v>2230000</v>
      </c>
      <c r="H14" s="16">
        <f>SUM(H13:H13)</f>
        <v>202727.27272727274</v>
      </c>
      <c r="I14" s="16">
        <f>SUM(I13:I13)</f>
        <v>10136.363636363636</v>
      </c>
      <c r="J14" s="31"/>
    </row>
    <row r="15" spans="1:11" ht="14.25">
      <c r="A15" s="9"/>
      <c r="B15" s="9"/>
      <c r="C15" s="9"/>
      <c r="D15" s="9"/>
      <c r="E15" s="9"/>
      <c r="F15" s="9"/>
      <c r="G15" s="9"/>
      <c r="H15" s="17"/>
      <c r="I15" s="17"/>
    </row>
    <row r="16" spans="1:11" ht="31.5" customHeight="1">
      <c r="A16" s="38" t="s">
        <v>6</v>
      </c>
      <c r="B16" s="38"/>
      <c r="C16" s="38"/>
      <c r="D16" s="38"/>
      <c r="E16" s="38"/>
      <c r="F16" s="38"/>
      <c r="G16" s="38"/>
      <c r="H16" s="38"/>
      <c r="I16" s="38"/>
    </row>
    <row r="17" spans="1:9" ht="14.25">
      <c r="A17" s="5"/>
      <c r="B17" s="5"/>
      <c r="C17" s="5"/>
      <c r="D17" s="5"/>
      <c r="E17" s="5"/>
      <c r="F17" s="5"/>
      <c r="G17" s="5"/>
      <c r="H17" s="7"/>
      <c r="I17" s="5"/>
    </row>
    <row r="18" spans="1:9" ht="18" customHeight="1">
      <c r="A18" s="5" t="s">
        <v>5</v>
      </c>
      <c r="B18" s="5"/>
      <c r="C18" s="5"/>
      <c r="D18" s="5"/>
      <c r="E18" s="5"/>
      <c r="F18" s="5"/>
      <c r="G18" s="5"/>
      <c r="H18" s="7"/>
      <c r="I18" s="5"/>
    </row>
    <row r="19" spans="1:9" ht="14.25">
      <c r="A19" s="5"/>
      <c r="B19" s="5"/>
      <c r="C19" s="5"/>
      <c r="D19" s="5"/>
      <c r="E19" s="5"/>
      <c r="F19" s="5"/>
      <c r="G19" s="5"/>
      <c r="H19" s="7"/>
      <c r="I19" s="5"/>
    </row>
    <row r="20" spans="1:9" ht="14.25">
      <c r="A20" s="5"/>
      <c r="B20" s="1"/>
      <c r="C20" s="1"/>
      <c r="D20" s="1"/>
      <c r="E20" s="47" t="s">
        <v>4</v>
      </c>
      <c r="F20" s="47"/>
      <c r="G20" s="47"/>
      <c r="H20" s="47"/>
      <c r="I20" s="5"/>
    </row>
    <row r="21" spans="1:9" ht="14.25">
      <c r="A21" s="5"/>
      <c r="B21" s="18" t="s">
        <v>3</v>
      </c>
      <c r="C21" s="18"/>
      <c r="D21" s="19"/>
      <c r="E21" s="2" t="s">
        <v>2</v>
      </c>
      <c r="F21" s="2"/>
      <c r="G21" s="2"/>
      <c r="H21" s="2"/>
      <c r="I21" s="5"/>
    </row>
    <row r="22" spans="1:9" ht="14.25">
      <c r="A22" s="5"/>
      <c r="B22" s="18" t="s">
        <v>1</v>
      </c>
      <c r="C22" s="18"/>
      <c r="D22" s="1"/>
      <c r="E22" s="48"/>
      <c r="F22" s="48"/>
      <c r="G22" s="48"/>
      <c r="H22" s="48"/>
      <c r="I22" s="5"/>
    </row>
    <row r="23" spans="1:9" ht="14.25">
      <c r="A23" s="5"/>
      <c r="B23" s="1"/>
      <c r="C23" s="1"/>
      <c r="D23" s="19"/>
      <c r="E23" s="1"/>
      <c r="F23" s="1"/>
      <c r="G23" s="1"/>
      <c r="H23" s="1"/>
      <c r="I23" s="5"/>
    </row>
    <row r="24" spans="1:9" ht="14.25">
      <c r="A24" s="5"/>
      <c r="B24" s="1"/>
      <c r="C24" s="1"/>
      <c r="D24" s="1"/>
      <c r="E24" s="1"/>
      <c r="F24" s="1"/>
      <c r="G24" s="1"/>
      <c r="H24" s="1"/>
      <c r="I24" s="5"/>
    </row>
    <row r="25" spans="1:9" ht="14.25">
      <c r="A25" s="5"/>
      <c r="B25" s="1"/>
      <c r="C25" s="1"/>
      <c r="D25" s="19"/>
      <c r="E25" s="1"/>
      <c r="F25" s="1"/>
      <c r="G25" s="1"/>
      <c r="H25" s="1"/>
      <c r="I25" s="5"/>
    </row>
    <row r="26" spans="1:9" ht="15">
      <c r="B26" s="26" t="s">
        <v>33</v>
      </c>
      <c r="C26" s="26"/>
      <c r="D26" s="1"/>
      <c r="E26" s="20" t="s">
        <v>0</v>
      </c>
      <c r="F26" s="21"/>
      <c r="G26" s="21"/>
      <c r="H26" s="21"/>
      <c r="I26" s="5"/>
    </row>
    <row r="27" spans="1:9" ht="15">
      <c r="B27" s="25" t="s">
        <v>34</v>
      </c>
      <c r="C27" s="25"/>
      <c r="D27" s="25"/>
      <c r="E27" s="22" t="s">
        <v>26</v>
      </c>
      <c r="F27" s="23"/>
      <c r="G27" s="23"/>
      <c r="H27" s="23"/>
      <c r="I27" s="5"/>
    </row>
  </sheetData>
  <mergeCells count="17">
    <mergeCell ref="H11:I11"/>
    <mergeCell ref="C14:F14"/>
    <mergeCell ref="A16:I16"/>
    <mergeCell ref="E20:H20"/>
    <mergeCell ref="E22:H22"/>
    <mergeCell ref="A11:A12"/>
    <mergeCell ref="B11:B12"/>
    <mergeCell ref="C11:C12"/>
    <mergeCell ref="D11:D12"/>
    <mergeCell ref="E11:F11"/>
    <mergeCell ref="G11:G12"/>
    <mergeCell ref="A9:I9"/>
    <mergeCell ref="A1:I1"/>
    <mergeCell ref="D2:E2"/>
    <mergeCell ref="D6:I6"/>
    <mergeCell ref="D7:I7"/>
    <mergeCell ref="G8:H8"/>
  </mergeCells>
  <printOptions horizontalCentered="1"/>
  <pageMargins left="0.38" right="0.33" top="0.5" bottom="2.65" header="0.3" footer="2.69"/>
  <pageSetup paperSize="5" scale="75" fitToHeight="3" orientation="portrait" horizontalDpi="4294967292" verticalDpi="300" r:id="rId1"/>
</worksheet>
</file>

<file path=xl/worksheets/sheet4.xml><?xml version="1.0" encoding="utf-8"?>
<worksheet xmlns="http://schemas.openxmlformats.org/spreadsheetml/2006/main" xmlns:r="http://schemas.openxmlformats.org/officeDocument/2006/relationships">
  <dimension ref="A1"/>
  <sheetViews>
    <sheetView workbookViewId="0">
      <selection activeCell="I21" sqref="I21"/>
    </sheetView>
  </sheetViews>
  <sheetFormatPr defaultRowHeight="15"/>
  <cols>
    <col min="1" max="1" width="10.5703125" bestFit="1" customWidth="1"/>
    <col min="6" max="6" width="10" bestFit="1" customWidth="1"/>
  </cols>
  <sheetData>
    <row r="1" spans="1:1">
      <c r="A1" s="2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election activeCell="I25" sqref="I25"/>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5034.501.006.051.D.525121</vt:lpstr>
      <vt:lpstr>5034.501.006.052.DA.525119</vt:lpstr>
      <vt:lpstr>5034.501.006.052.DB.525119</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2020-11-20T02:05:37Z</cp:lastPrinted>
  <dcterms:created xsi:type="dcterms:W3CDTF">2020-07-03T01:58:02Z</dcterms:created>
  <dcterms:modified xsi:type="dcterms:W3CDTF">2020-11-20T02:05:42Z</dcterms:modified>
</cp:coreProperties>
</file>