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315" windowHeight="8070" activeTab="1"/>
  </bookViews>
  <sheets>
    <sheet name="第一学期成绩" sheetId="1" r:id="rId1"/>
    <sheet name="第二学期成绩 (2)" sheetId="5" r:id="rId2"/>
  </sheets>
  <definedNames>
    <definedName name="_xlnm._FilterDatabase" localSheetId="1" hidden="1">'第二学期成绩 (2)'!$A$1:$I$11</definedName>
  </definedNames>
  <calcPr calcId="144525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  <c r="C3" i="1"/>
  <c r="C4" i="1"/>
  <c r="C5" i="1"/>
  <c r="C6" i="1"/>
  <c r="C7" i="1"/>
  <c r="C8" i="1"/>
  <c r="C9" i="1"/>
  <c r="C10" i="1"/>
  <c r="C11" i="1"/>
  <c r="C2" i="1"/>
  <c r="I11" i="5" l="1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H5" i="1"/>
  <c r="H4" i="1"/>
  <c r="H3" i="1"/>
  <c r="H8" i="1"/>
  <c r="H9" i="1"/>
  <c r="H10" i="1"/>
  <c r="H11" i="1"/>
  <c r="H2" i="1"/>
  <c r="H7" i="1"/>
  <c r="H6" i="1"/>
  <c r="G5" i="1"/>
  <c r="G4" i="1"/>
  <c r="G3" i="1"/>
  <c r="G8" i="1"/>
  <c r="G9" i="1"/>
  <c r="G10" i="1"/>
  <c r="G11" i="1"/>
  <c r="G2" i="1"/>
  <c r="G7" i="1"/>
  <c r="G6" i="1"/>
</calcChain>
</file>

<file path=xl/sharedStrings.xml><?xml version="1.0" encoding="utf-8"?>
<sst xmlns="http://schemas.openxmlformats.org/spreadsheetml/2006/main" count="47" uniqueCount="21">
  <si>
    <t>学号</t>
    <phoneticPr fontId="1" type="noConversion"/>
  </si>
  <si>
    <t>姓名</t>
    <phoneticPr fontId="1" type="noConversion"/>
  </si>
  <si>
    <t>班级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</si>
  <si>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</si>
  <si>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</si>
  <si>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</si>
  <si>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黎明</t>
    <phoneticPr fontId="1" type="noConversion"/>
  </si>
  <si>
    <t>刘德华</t>
    <phoneticPr fontId="1" type="noConversion"/>
  </si>
  <si>
    <t>成龙</t>
    <phoneticPr fontId="1" type="noConversion"/>
  </si>
  <si>
    <t>周星驰</t>
    <phoneticPr fontId="1" type="noConversion"/>
  </si>
  <si>
    <t>周西村</t>
    <phoneticPr fontId="1" type="noConversion"/>
  </si>
  <si>
    <t>周迅</t>
    <phoneticPr fontId="1" type="noConversion"/>
  </si>
  <si>
    <t>周珊珊</t>
    <phoneticPr fontId="1" type="noConversion"/>
  </si>
  <si>
    <t>周庄镇</t>
    <phoneticPr fontId="1" type="noConversion"/>
  </si>
  <si>
    <t>周杰伦</t>
    <phoneticPr fontId="1" type="noConversion"/>
  </si>
  <si>
    <t>总分</t>
    <phoneticPr fontId="1" type="noConversion"/>
  </si>
  <si>
    <t>平均分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</si>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</sst>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0"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1"/>
  <sheetViews>
    <sheetView workbookViewId="0">
      <selection activeCell="E5" sqref="E5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</row>
    <row r="2" spans="1:8" x14ac:dyDescent="0.15">
      <c r="A2">
        <v>120304</v>
      </c>
      <c r="B2" t="s">
        <v>13</v>
      </c>
      <c r="C2" t="str">
        <f>MID(A2,4,1)&amp;"班"</f>
        <v>3班</v>
      </c>
      <c r="D2">
        <v>93</v>
      </c>
      <c r="E2">
        <v>85</v>
      </c>
      <c r="F2">
        <v>93</v>
      </c>
      <c r="G2">
        <f t="shared" ref="G2:G11" si="0">SUM(D2:F2)</f>
        <v>271</v>
      </c>
      <c r="H2">
        <f t="shared" ref="H2:H11" si="1">AVERAGEA(D2:F2)</f>
        <v>90.333333333333329</v>
      </c>
    </row>
    <row r="3" spans="1:8" x14ac:dyDescent="0.15">
      <c r="A3">
        <v>120203</v>
      </c>
      <c r="B3" t="s">
        <v>7</v>
      </c>
      <c r="C3" t="str">
        <f t="shared" ref="C3:C11" si="2">MID(A3,4,1)&amp;"班"</f>
        <v>2班</v>
      </c>
      <c r="D3">
        <v>78</v>
      </c>
      <c r="E3">
        <v>84</v>
      </c>
      <c r="F3">
        <v>97</v>
      </c>
      <c r="G3">
        <f t="shared" si="0"/>
        <v>259</v>
      </c>
      <c r="H3">
        <f t="shared" si="1"/>
        <v>86.333333333333329</v>
      </c>
    </row>
    <row r="4" spans="1:8" x14ac:dyDescent="0.15">
      <c r="A4">
        <v>120301</v>
      </c>
      <c r="B4" t="s">
        <v>6</v>
      </c>
      <c r="C4" t="str">
        <f t="shared" si="2"/>
        <v>3班</v>
      </c>
      <c r="D4">
        <v>89</v>
      </c>
      <c r="E4">
        <v>94</v>
      </c>
      <c r="F4">
        <v>74</v>
      </c>
      <c r="G4">
        <f t="shared" si="0"/>
        <v>257</v>
      </c>
      <c r="H4">
        <f t="shared" si="1"/>
        <v>85.666666666666671</v>
      </c>
    </row>
    <row r="5" spans="1:8" x14ac:dyDescent="0.15">
      <c r="A5">
        <v>120207</v>
      </c>
      <c r="B5" t="s">
        <v>8</v>
      </c>
      <c r="C5" t="str">
        <f t="shared" si="2"/>
        <v>2班</v>
      </c>
      <c r="D5">
        <v>94</v>
      </c>
      <c r="E5">
        <v>99</v>
      </c>
      <c r="F5">
        <v>58</v>
      </c>
      <c r="G5">
        <f t="shared" si="0"/>
        <v>251</v>
      </c>
      <c r="H5">
        <f t="shared" si="1"/>
        <v>83.666666666666671</v>
      </c>
    </row>
    <row r="6" spans="1:8" x14ac:dyDescent="0.15">
      <c r="A6">
        <v>120104</v>
      </c>
      <c r="B6" t="s">
        <v>8</v>
      </c>
      <c r="C6" t="str">
        <f t="shared" si="2"/>
        <v>1班</v>
      </c>
      <c r="D6">
        <v>98</v>
      </c>
      <c r="E6">
        <v>85</v>
      </c>
      <c r="F6">
        <v>56</v>
      </c>
      <c r="G6">
        <f t="shared" si="0"/>
        <v>239</v>
      </c>
      <c r="H6">
        <f t="shared" si="1"/>
        <v>79.666666666666671</v>
      </c>
    </row>
    <row r="7" spans="1:8" x14ac:dyDescent="0.15">
      <c r="A7">
        <v>120105</v>
      </c>
      <c r="B7" t="s">
        <v>14</v>
      </c>
      <c r="C7" t="str">
        <f t="shared" si="2"/>
        <v>1班</v>
      </c>
      <c r="D7">
        <v>78</v>
      </c>
      <c r="E7">
        <v>95</v>
      </c>
      <c r="F7">
        <v>64</v>
      </c>
      <c r="G7">
        <f t="shared" si="0"/>
        <v>237</v>
      </c>
      <c r="H7">
        <f t="shared" si="1"/>
        <v>79</v>
      </c>
    </row>
    <row r="8" spans="1:8" x14ac:dyDescent="0.15">
      <c r="A8">
        <v>120304</v>
      </c>
      <c r="B8" t="s">
        <v>9</v>
      </c>
      <c r="C8" t="str">
        <f t="shared" si="2"/>
        <v>3班</v>
      </c>
      <c r="D8">
        <v>74</v>
      </c>
      <c r="E8">
        <v>78</v>
      </c>
      <c r="F8">
        <v>79</v>
      </c>
      <c r="G8">
        <f t="shared" si="0"/>
        <v>231</v>
      </c>
      <c r="H8">
        <f t="shared" si="1"/>
        <v>77</v>
      </c>
    </row>
    <row r="9" spans="1:8" x14ac:dyDescent="0.15">
      <c r="A9">
        <v>120208</v>
      </c>
      <c r="B9" t="s">
        <v>10</v>
      </c>
      <c r="C9" t="str">
        <f t="shared" si="2"/>
        <v>2班</v>
      </c>
      <c r="D9">
        <v>54</v>
      </c>
      <c r="E9">
        <v>74</v>
      </c>
      <c r="F9">
        <v>95</v>
      </c>
      <c r="G9">
        <f t="shared" si="0"/>
        <v>223</v>
      </c>
      <c r="H9">
        <f t="shared" si="1"/>
        <v>74.333333333333329</v>
      </c>
    </row>
    <row r="10" spans="1:8" x14ac:dyDescent="0.15">
      <c r="A10">
        <v>120109</v>
      </c>
      <c r="B10" t="s">
        <v>11</v>
      </c>
      <c r="C10" t="str">
        <f t="shared" si="2"/>
        <v>1班</v>
      </c>
      <c r="D10">
        <v>76</v>
      </c>
      <c r="E10">
        <v>64</v>
      </c>
      <c r="F10">
        <v>83</v>
      </c>
      <c r="G10">
        <f t="shared" si="0"/>
        <v>223</v>
      </c>
      <c r="H10">
        <f t="shared" si="1"/>
        <v>74.333333333333329</v>
      </c>
    </row>
    <row r="11" spans="1:8" x14ac:dyDescent="0.15">
      <c r="A11">
        <v>120303</v>
      </c>
      <c r="B11" t="s">
        <v>12</v>
      </c>
      <c r="C11" t="str">
        <f t="shared" si="2"/>
        <v>3班</v>
      </c>
      <c r="D11">
        <v>55</v>
      </c>
      <c r="E11">
        <v>83</v>
      </c>
      <c r="F11">
        <v>58</v>
      </c>
      <c r="G11">
        <f t="shared" si="0"/>
        <v>196</v>
      </c>
      <c r="H11">
        <f t="shared" si="1"/>
        <v>65.333333333333329</v>
      </c>
    </row>
  </sheetData>
  <sheetProtection sheet="1" objects="1" scenarios="1"/>
  <protectedRanges>
    <protectedRange sqref="D2:G11" name="区域1"/>
  </protectedRanges>
  <sortState ref="A2:H11">
    <sortCondition descending="1" ref="H3"/>
  </sortState>
  <phoneticPr fontId="1" type="noConversion"/>
  <conditionalFormatting sqref="D2:F11">
    <cfRule type="cellIs" dxfId="9" priority="4" operator="lessThan">
      <formula>60</formula>
    </cfRule>
    <cfRule type="cellIs" dxfId="8" priority="5" operator="greaterThanOrEqual">
      <formula>90</formula>
    </cfRule>
  </conditionalFormatting>
  <conditionalFormatting sqref="B1:B1048576">
    <cfRule type="duplicateValues" dxfId="7" priority="3"/>
  </conditionalFormatting>
  <conditionalFormatting sqref="G2:G11">
    <cfRule type="top10" dxfId="6" priority="2" rank="3"/>
  </conditionalFormatting>
  <conditionalFormatting sqref="H2:H11">
    <cfRule type="top10" dxfId="5" priority="1" rank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1"/>
  <sheetViews>
    <sheetView tabSelected="1" workbookViewId="0">
      <selection activeCell="F19" sqref="F19"/>
    </sheetView>
  </sheetViews>
  <sheetFormatPr defaultRowHeight="13.5" x14ac:dyDescent="0.15"/>
  <cols>
    <col min="2" max="3" width="9" customWidth="1"/>
  </cols>
  <sheetData>
    <row r="1" spans="1:9" x14ac:dyDescent="0.15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15</v>
      </c>
      <c r="I1" t="s">
        <v>16</v>
      </c>
    </row>
    <row r="2" spans="1:9" x14ac:dyDescent="0.15">
      <c r="A2">
        <v>120104</v>
      </c>
      <c r="B2" t="s">
        <v>8</v>
      </c>
      <c r="C2" t="s">
        <v>18</v>
      </c>
      <c r="D2" t="str">
        <f>MID(A2,4,1)&amp;"班"</f>
        <v>1班</v>
      </c>
      <c r="E2">
        <v>98</v>
      </c>
      <c r="F2">
        <v>85</v>
      </c>
      <c r="G2">
        <v>56</v>
      </c>
      <c r="H2">
        <f>SUM(E2:G2)</f>
        <v>239</v>
      </c>
      <c r="I2">
        <f>AVERAGEA(E2:G2)</f>
        <v>79.666666666666671</v>
      </c>
    </row>
    <row r="3" spans="1:9" x14ac:dyDescent="0.15">
      <c r="A3">
        <v>120207</v>
      </c>
      <c r="B3" t="s">
        <v>8</v>
      </c>
      <c r="C3" t="s">
        <v>18</v>
      </c>
      <c r="D3" t="str">
        <f t="shared" ref="D3:D11" si="0">MID(A3,4,1)&amp;"班"</f>
        <v>2班</v>
      </c>
      <c r="E3">
        <v>94</v>
      </c>
      <c r="F3">
        <v>99</v>
      </c>
      <c r="G3">
        <v>58</v>
      </c>
      <c r="H3">
        <f t="shared" ref="H3:H11" si="1">SUM(E3:G3)</f>
        <v>251</v>
      </c>
      <c r="I3">
        <f t="shared" ref="I3:I11" si="2">AVERAGEA(E3:G3)</f>
        <v>83.666666666666671</v>
      </c>
    </row>
    <row r="4" spans="1:9" x14ac:dyDescent="0.15">
      <c r="A4">
        <v>120301</v>
      </c>
      <c r="B4" t="s">
        <v>6</v>
      </c>
      <c r="C4" t="s">
        <v>19</v>
      </c>
      <c r="D4" t="str">
        <f t="shared" si="0"/>
        <v>3班</v>
      </c>
      <c r="E4">
        <v>89</v>
      </c>
      <c r="F4">
        <v>94</v>
      </c>
      <c r="G4">
        <v>74</v>
      </c>
      <c r="H4">
        <f t="shared" si="1"/>
        <v>257</v>
      </c>
      <c r="I4">
        <f t="shared" si="2"/>
        <v>85.666666666666671</v>
      </c>
    </row>
    <row r="5" spans="1:9" x14ac:dyDescent="0.15">
      <c r="A5">
        <v>120203</v>
      </c>
      <c r="B5" t="s">
        <v>7</v>
      </c>
      <c r="C5" t="s">
        <v>18</v>
      </c>
      <c r="D5" t="str">
        <f t="shared" si="0"/>
        <v>2班</v>
      </c>
      <c r="E5">
        <v>78</v>
      </c>
      <c r="F5">
        <v>84</v>
      </c>
      <c r="G5">
        <v>97</v>
      </c>
      <c r="H5">
        <f t="shared" si="1"/>
        <v>259</v>
      </c>
      <c r="I5">
        <f t="shared" si="2"/>
        <v>86.333333333333329</v>
      </c>
    </row>
    <row r="6" spans="1:9" x14ac:dyDescent="0.15">
      <c r="A6">
        <v>120304</v>
      </c>
      <c r="B6" t="s">
        <v>9</v>
      </c>
      <c r="C6" t="s">
        <v>19</v>
      </c>
      <c r="D6" t="str">
        <f t="shared" si="0"/>
        <v>3班</v>
      </c>
      <c r="E6">
        <v>74</v>
      </c>
      <c r="F6">
        <v>78</v>
      </c>
      <c r="G6">
        <v>79</v>
      </c>
      <c r="H6">
        <f t="shared" si="1"/>
        <v>231</v>
      </c>
      <c r="I6">
        <f t="shared" si="2"/>
        <v>77</v>
      </c>
    </row>
    <row r="7" spans="1:9" x14ac:dyDescent="0.15">
      <c r="A7">
        <v>120208</v>
      </c>
      <c r="B7" t="s">
        <v>10</v>
      </c>
      <c r="C7" t="s">
        <v>19</v>
      </c>
      <c r="D7" t="str">
        <f t="shared" si="0"/>
        <v>2班</v>
      </c>
      <c r="E7">
        <v>54</v>
      </c>
      <c r="F7">
        <v>74</v>
      </c>
      <c r="G7">
        <v>95</v>
      </c>
      <c r="H7">
        <f t="shared" si="1"/>
        <v>223</v>
      </c>
      <c r="I7">
        <f t="shared" si="2"/>
        <v>74.333333333333329</v>
      </c>
    </row>
    <row r="8" spans="1:9" x14ac:dyDescent="0.15">
      <c r="A8">
        <v>120109</v>
      </c>
      <c r="B8" t="s">
        <v>11</v>
      </c>
      <c r="C8" t="s">
        <v>18</v>
      </c>
      <c r="D8" t="str">
        <f t="shared" si="0"/>
        <v>1班</v>
      </c>
      <c r="E8">
        <v>76</v>
      </c>
      <c r="F8">
        <v>64</v>
      </c>
      <c r="G8">
        <v>83</v>
      </c>
      <c r="H8">
        <f t="shared" si="1"/>
        <v>223</v>
      </c>
      <c r="I8">
        <f t="shared" si="2"/>
        <v>74.333333333333329</v>
      </c>
    </row>
    <row r="9" spans="1:9" x14ac:dyDescent="0.15">
      <c r="A9">
        <v>120303</v>
      </c>
      <c r="B9" t="s">
        <v>12</v>
      </c>
      <c r="C9" t="s">
        <v>19</v>
      </c>
      <c r="D9" t="str">
        <f t="shared" si="0"/>
        <v>3班</v>
      </c>
      <c r="E9">
        <v>55</v>
      </c>
      <c r="F9">
        <v>83</v>
      </c>
      <c r="G9">
        <v>58</v>
      </c>
      <c r="H9">
        <f t="shared" si="1"/>
        <v>196</v>
      </c>
      <c r="I9">
        <f t="shared" si="2"/>
        <v>65.333333333333329</v>
      </c>
    </row>
    <row r="10" spans="1:9" x14ac:dyDescent="0.15">
      <c r="A10">
        <v>120304</v>
      </c>
      <c r="B10" t="s">
        <v>13</v>
      </c>
      <c r="C10" t="s">
        <v>19</v>
      </c>
      <c r="D10" t="str">
        <f t="shared" si="0"/>
        <v>3班</v>
      </c>
      <c r="E10">
        <v>93</v>
      </c>
      <c r="F10">
        <v>85</v>
      </c>
      <c r="G10">
        <v>95</v>
      </c>
      <c r="H10">
        <f t="shared" si="1"/>
        <v>273</v>
      </c>
      <c r="I10">
        <f t="shared" si="2"/>
        <v>91</v>
      </c>
    </row>
    <row r="11" spans="1:9" x14ac:dyDescent="0.15">
      <c r="A11">
        <v>120105</v>
      </c>
      <c r="B11" t="s">
        <v>14</v>
      </c>
      <c r="C11" t="s">
        <v>20</v>
      </c>
      <c r="D11" t="str">
        <f t="shared" si="0"/>
        <v>1班</v>
      </c>
      <c r="E11">
        <v>78</v>
      </c>
      <c r="F11">
        <v>95</v>
      </c>
      <c r="G11">
        <v>64</v>
      </c>
      <c r="H11">
        <f t="shared" si="1"/>
        <v>237</v>
      </c>
      <c r="I11">
        <f t="shared" si="2"/>
        <v>79</v>
      </c>
    </row>
  </sheetData>
  <phoneticPr fontId="1" type="noConversion"/>
  <conditionalFormatting sqref="E2:G11">
    <cfRule type="cellIs" dxfId="4" priority="4" operator="lessThan">
      <formula>60</formula>
    </cfRule>
    <cfRule type="cellIs" dxfId="3" priority="5" operator="greaterThanOrEqual">
      <formula>90</formula>
    </cfRule>
  </conditionalFormatting>
  <conditionalFormatting sqref="B1:C1048576">
    <cfRule type="duplicateValues" dxfId="2" priority="3"/>
  </conditionalFormatting>
  <conditionalFormatting sqref="H2:H11">
    <cfRule type="top10" dxfId="1" priority="2" rank="3"/>
  </conditionalFormatting>
  <conditionalFormatting sqref="I2:I11">
    <cfRule type="top10" dxfId="0" priority="1" rank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第一学期成绩</vt:lpstr>
      <vt:lpstr>第二学期成绩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Users</cp:lastModifiedBy>
  <dcterms:created xsi:type="dcterms:W3CDTF">2019-10-16T01:18:07Z</dcterms:created>
  <dcterms:modified xsi:type="dcterms:W3CDTF">2019-10-20T14:27:07Z</dcterms:modified>
</cp:coreProperties>
</file>