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345"/>
  </bookViews>
  <sheets>
    <sheet name="数据透析分析" sheetId="5" r:id="rId1"/>
    <sheet name="第一学期成绩" sheetId="4" r:id="rId2"/>
    <sheet name="Sheet1" sheetId="1" r:id="rId3"/>
  </sheets>
  <calcPr calcId="144525"/>
  <pivotCaches>
    <pivotCache cacheId="3" r:id="rId4"/>
  </pivotCaches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  <c r="H11" i="4" l="1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D37" i="1" l="1"/>
  <c r="D38" i="1"/>
  <c r="D39" i="1"/>
  <c r="D40" i="1"/>
  <c r="D41" i="1"/>
  <c r="D42" i="1"/>
  <c r="E7" i="1"/>
  <c r="E8" i="1"/>
  <c r="E9" i="1"/>
  <c r="E10" i="1"/>
  <c r="E6" i="1"/>
</calcChain>
</file>

<file path=xl/sharedStrings.xml><?xml version="1.0" encoding="utf-8"?>
<sst xmlns="http://schemas.openxmlformats.org/spreadsheetml/2006/main" count="62" uniqueCount="61">
  <si>
    <t>星期二</t>
  </si>
  <si>
    <t>星期三</t>
  </si>
  <si>
    <t>星期四</t>
  </si>
  <si>
    <t>星期五</t>
  </si>
  <si>
    <t>星期六</t>
  </si>
  <si>
    <t>春</t>
    <phoneticPr fontId="2" type="noConversion"/>
  </si>
  <si>
    <t>夏</t>
  </si>
  <si>
    <t>秋</t>
  </si>
  <si>
    <t>冬</t>
  </si>
  <si>
    <t>第一列</t>
    <phoneticPr fontId="2" type="noConversion"/>
  </si>
  <si>
    <t>第二列</t>
    <phoneticPr fontId="2" type="noConversion"/>
  </si>
  <si>
    <t>第三列</t>
    <phoneticPr fontId="2" type="noConversion"/>
  </si>
  <si>
    <t>求和</t>
    <phoneticPr fontId="2" type="noConversion"/>
  </si>
  <si>
    <t>数据说明</t>
    <phoneticPr fontId="2" type="noConversion"/>
  </si>
  <si>
    <t xml:space="preserve"> </t>
    <phoneticPr fontId="2" type="noConversion"/>
  </si>
  <si>
    <t>身份证号码</t>
    <phoneticPr fontId="2" type="noConversion"/>
  </si>
  <si>
    <t>441602199302140017</t>
    <phoneticPr fontId="2" type="noConversion"/>
  </si>
  <si>
    <t>自动填充</t>
    <phoneticPr fontId="2" type="noConversion"/>
  </si>
  <si>
    <t>第一列</t>
    <phoneticPr fontId="2" type="noConversion"/>
  </si>
  <si>
    <t>第二列</t>
    <phoneticPr fontId="2" type="noConversion"/>
  </si>
  <si>
    <t>第三列</t>
    <phoneticPr fontId="2" type="noConversion"/>
  </si>
  <si>
    <t>求和</t>
    <phoneticPr fontId="2" type="noConversion"/>
  </si>
  <si>
    <t>双击完成填充</t>
    <phoneticPr fontId="2" type="noConversion"/>
  </si>
  <si>
    <t>星期一</t>
  </si>
  <si>
    <t>周一</t>
  </si>
  <si>
    <t>文件 -&gt; 选项 -&gt; 高级 -&gt; 编辑自定义列表</t>
    <phoneticPr fontId="2" type="noConversion"/>
  </si>
  <si>
    <t>自定义填充序列</t>
    <phoneticPr fontId="2" type="noConversion"/>
  </si>
  <si>
    <t>填充</t>
    <phoneticPr fontId="2" type="noConversion"/>
  </si>
  <si>
    <t>调整行高和列宽</t>
    <phoneticPr fontId="2" type="noConversion"/>
  </si>
  <si>
    <t>选择字母列 -&gt; 字母间出现十字双击</t>
    <phoneticPr fontId="2" type="noConversion"/>
  </si>
  <si>
    <t>合并单元格</t>
    <phoneticPr fontId="2" type="noConversion"/>
  </si>
  <si>
    <t>跨列居中</t>
    <phoneticPr fontId="2" type="noConversion"/>
  </si>
  <si>
    <t>设置单元格格式</t>
    <phoneticPr fontId="2" type="noConversion"/>
  </si>
  <si>
    <t>单元格工作模式</t>
    <phoneticPr fontId="2" type="noConversion"/>
  </si>
  <si>
    <t>学号</t>
    <phoneticPr fontId="2" type="noConversion"/>
  </si>
  <si>
    <t>姓名</t>
    <phoneticPr fontId="2" type="noConversion"/>
  </si>
  <si>
    <t>班级</t>
    <phoneticPr fontId="2" type="noConversion"/>
  </si>
  <si>
    <t>语文</t>
    <phoneticPr fontId="2" type="noConversion"/>
  </si>
  <si>
    <t>数学</t>
    <phoneticPr fontId="2" type="noConversion"/>
  </si>
  <si>
    <t>英语</t>
    <phoneticPr fontId="2" type="noConversion"/>
  </si>
  <si>
    <t>总分</t>
    <phoneticPr fontId="2" type="noConversion"/>
  </si>
  <si>
    <t>平均分</t>
    <phoneticPr fontId="2" type="noConversion"/>
  </si>
  <si>
    <t>成龙</t>
    <phoneticPr fontId="2" type="noConversion"/>
  </si>
  <si>
    <t>成龙</t>
    <phoneticPr fontId="2" type="noConversion"/>
  </si>
  <si>
    <t>黎明</t>
    <phoneticPr fontId="2" type="noConversion"/>
  </si>
  <si>
    <t>刘德华</t>
    <phoneticPr fontId="2" type="noConversion"/>
  </si>
  <si>
    <t>周星驰</t>
    <phoneticPr fontId="2" type="noConversion"/>
  </si>
  <si>
    <t>周西村</t>
    <phoneticPr fontId="2" type="noConversion"/>
  </si>
  <si>
    <t>周迅</t>
    <phoneticPr fontId="2" type="noConversion"/>
  </si>
  <si>
    <t>周珊珊</t>
    <phoneticPr fontId="2" type="noConversion"/>
  </si>
  <si>
    <t>周庄镇</t>
    <phoneticPr fontId="2" type="noConversion"/>
  </si>
  <si>
    <t>周杰伦</t>
    <phoneticPr fontId="2" type="noConversion"/>
  </si>
  <si>
    <t>总计</t>
  </si>
  <si>
    <t>计数项:学号</t>
  </si>
  <si>
    <t>人数</t>
  </si>
  <si>
    <t>&lt;60</t>
  </si>
  <si>
    <t>60-69</t>
  </si>
  <si>
    <t>70-79</t>
  </si>
  <si>
    <t>80-89</t>
  </si>
  <si>
    <t>90-100</t>
  </si>
  <si>
    <t>英语成绩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</si>
</sst>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5">
    <border>
      <left/>
      <right/>
      <top/>
      <bottom/>
      <diagonal/>
    </border>
    <border>
      <left style="medium">
        <color theme="5"/>
      </left>
      <right style="medium">
        <color theme="5"/>
      </right>
      <top style="thick">
        <color theme="1"/>
      </top>
      <bottom style="medium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1" fillId="2" borderId="1" xfId="1" applyBorder="1">
      <alignment vertical="center"/>
    </xf>
    <xf numFmtId="0" fontId="1" fillId="2" borderId="2" xfId="1" applyBorder="1">
      <alignment vertical="center"/>
    </xf>
    <xf numFmtId="0" fontId="0" fillId="0" borderId="3" xfId="0" applyBorder="1">
      <alignment vertical="center"/>
    </xf>
    <xf numFmtId="0" fontId="1" fillId="2" borderId="4" xfId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</cellXfs>
  <cellStyles count="2">
    <cellStyle name="40% - 强调文字颜色 3" xfId="1" builtinId="39"/>
    <cellStyle name="常规" xfId="0" builtinId="0"/>
  </cellStyles>
  <dxfs count="12">
    <dxf>
      <numFmt numFmtId="0" formatCode="General"/>
      <border diagonalUp="0" diagonalDown="0">
        <left style="medium">
          <color theme="5"/>
        </left>
        <right style="medium">
          <color theme="5"/>
        </right>
        <top style="medium">
          <color theme="5"/>
        </top>
        <bottom style="medium">
          <color theme="5"/>
        </bottom>
        <vertical/>
        <horizontal/>
      </border>
    </dxf>
    <dxf>
      <border diagonalUp="0" diagonalDown="0">
        <left style="medium">
          <color theme="5"/>
        </left>
        <right style="medium">
          <color theme="5"/>
        </right>
        <top style="medium">
          <color theme="5"/>
        </top>
        <bottom style="medium">
          <color theme="5"/>
        </bottom>
        <vertical/>
        <horizontal/>
      </border>
    </dxf>
    <dxf>
      <border diagonalUp="0" diagonalDown="0">
        <left style="medium">
          <color theme="5"/>
        </left>
        <right style="medium">
          <color theme="5"/>
        </right>
        <top style="medium">
          <color theme="5"/>
        </top>
        <bottom style="medium">
          <color theme="5"/>
        </bottom>
        <vertical/>
        <horizontal/>
      </border>
    </dxf>
    <dxf>
      <border diagonalUp="0" diagonalDown="0">
        <left style="medium">
          <color theme="5"/>
        </left>
        <right style="medium">
          <color theme="5"/>
        </right>
        <top style="medium">
          <color theme="5"/>
        </top>
        <bottom style="medium">
          <color theme="5"/>
        </bottom>
        <vertical/>
        <horizontal/>
      </border>
    </dxf>
    <dxf>
      <border outline="0">
        <top style="thick">
          <color theme="1"/>
        </top>
        <bottom style="medium">
          <color theme="5"/>
        </bottom>
      </border>
    </dxf>
    <dxf>
      <border outline="0">
        <bottom style="thick">
          <color theme="1"/>
        </bottom>
      </border>
    </dxf>
    <dxf>
      <border diagonalUp="0" diagonalDown="0" outline="0">
        <left style="thick">
          <color theme="1"/>
        </left>
        <right style="thick">
          <color theme="1"/>
        </right>
        <top/>
        <bottom/>
      </border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s" refreshedDate="43756.482713194448" createdVersion="4" refreshedVersion="4" minRefreshableVersion="3" recordCount="10">
  <cacheSource type="worksheet">
    <worksheetSource ref="A1:H11" sheet="第一学期成绩"/>
  </cacheSource>
  <cacheFields count="8">
    <cacheField name="学号" numFmtId="0">
      <sharedItems containsSemiMixedTypes="0" containsString="0" containsNumber="1" containsInteger="1" minValue="120104" maxValue="120304"/>
    </cacheField>
    <cacheField name="姓名" numFmtId="0">
      <sharedItems count="9">
        <s v="成龙"/>
        <s v="黎明"/>
        <s v="刘德华"/>
        <s v="周星驰"/>
        <s v="周西村"/>
        <s v="周迅"/>
        <s v="周珊珊"/>
        <s v="周庄镇"/>
        <s v="周杰伦"/>
      </sharedItems>
    </cacheField>
    <cacheField name="班级" numFmtId="0">
      <sharedItems count="3">
        <s v="1班"/>
        <s v="2班"/>
        <s v="3班"/>
      </sharedItems>
    </cacheField>
    <cacheField name="语文" numFmtId="0">
      <sharedItems containsSemiMixedTypes="0" containsString="0" containsNumber="1" containsInteger="1" minValue="54" maxValue="98"/>
    </cacheField>
    <cacheField name="数学" numFmtId="0">
      <sharedItems containsSemiMixedTypes="0" containsString="0" containsNumber="1" containsInteger="1" minValue="64" maxValue="99"/>
    </cacheField>
    <cacheField name="英语" numFmtId="0">
      <sharedItems containsSemiMixedTypes="0" containsString="0" containsNumber="1" containsInteger="1" minValue="56" maxValue="97" count="8">
        <n v="56"/>
        <n v="58"/>
        <n v="74"/>
        <n v="97"/>
        <n v="79"/>
        <n v="95"/>
        <n v="83"/>
        <n v="64"/>
      </sharedItems>
      <fieldGroup base="5">
        <rangePr autoStart="0" autoEnd="0" startNum="60" endNum="100" groupInterval="10"/>
        <groupItems count="6">
          <s v="&lt;60"/>
          <s v="60-69"/>
          <s v="70-79"/>
          <s v="80-89"/>
          <s v="90-100"/>
          <s v="&gt;100"/>
        </groupItems>
      </fieldGroup>
    </cacheField>
    <cacheField name="总分" numFmtId="0">
      <sharedItems containsSemiMixedTypes="0" containsString="0" containsNumber="1" containsInteger="1" minValue="196" maxValue="273" count="9">
        <n v="239"/>
        <n v="251"/>
        <n v="257"/>
        <n v="259"/>
        <n v="231"/>
        <n v="223"/>
        <n v="196"/>
        <n v="273"/>
        <n v="237"/>
      </sharedItems>
    </cacheField>
    <cacheField name="平均分" numFmtId="0">
      <sharedItems containsSemiMixedTypes="0" containsString="0" containsNumber="1" minValue="65.333333333333329" maxValue="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20104"/>
    <x v="0"/>
    <x v="0"/>
    <n v="98"/>
    <n v="85"/>
    <x v="0"/>
    <x v="0"/>
    <n v="79.666666666666671"/>
  </r>
  <r>
    <n v="120207"/>
    <x v="0"/>
    <x v="1"/>
    <n v="94"/>
    <n v="99"/>
    <x v="1"/>
    <x v="1"/>
    <n v="83.666666666666671"/>
  </r>
  <r>
    <n v="120301"/>
    <x v="1"/>
    <x v="2"/>
    <n v="89"/>
    <n v="94"/>
    <x v="2"/>
    <x v="2"/>
    <n v="85.666666666666671"/>
  </r>
  <r>
    <n v="120203"/>
    <x v="2"/>
    <x v="1"/>
    <n v="78"/>
    <n v="84"/>
    <x v="3"/>
    <x v="3"/>
    <n v="86.333333333333329"/>
  </r>
  <r>
    <n v="120304"/>
    <x v="3"/>
    <x v="2"/>
    <n v="74"/>
    <n v="78"/>
    <x v="4"/>
    <x v="4"/>
    <n v="77"/>
  </r>
  <r>
    <n v="120208"/>
    <x v="4"/>
    <x v="1"/>
    <n v="54"/>
    <n v="74"/>
    <x v="5"/>
    <x v="5"/>
    <n v="74.333333333333329"/>
  </r>
  <r>
    <n v="120109"/>
    <x v="5"/>
    <x v="0"/>
    <n v="76"/>
    <n v="64"/>
    <x v="6"/>
    <x v="5"/>
    <n v="74.333333333333329"/>
  </r>
  <r>
    <n v="120303"/>
    <x v="6"/>
    <x v="2"/>
    <n v="55"/>
    <n v="83"/>
    <x v="1"/>
    <x v="6"/>
    <n v="65.333333333333329"/>
  </r>
  <r>
    <n v="120304"/>
    <x v="7"/>
    <x v="2"/>
    <n v="93"/>
    <n v="85"/>
    <x v="5"/>
    <x v="7"/>
    <n v="91"/>
  </r>
  <r>
    <n v="120105"/>
    <x v="8"/>
    <x v="0"/>
    <n v="78"/>
    <n v="95"/>
    <x v="7"/>
    <x v="8"/>
    <n v="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英语成绩">
  <location ref="A3:C9" firstHeaderRow="0" firstDataRow="1" firstDataCol="1"/>
  <pivotFields count="8">
    <pivotField dataField="1" showAll="0"/>
    <pivotField showAll="0">
      <items count="10">
        <item x="0"/>
        <item x="1"/>
        <item x="2"/>
        <item x="8"/>
        <item x="6"/>
        <item x="4"/>
        <item x="3"/>
        <item x="5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6"/>
        <item x="5"/>
        <item x="4"/>
        <item x="8"/>
        <item x="0"/>
        <item x="1"/>
        <item x="2"/>
        <item x="3"/>
        <item x="7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人数" fld="0" subtotal="count" baseField="2" baseItem="0"/>
    <dataField name="计数项:学号" fld="0" subtotal="count" showDataAs="percentOfCo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6:D42" totalsRowShown="0" headerRowDxfId="6" headerRowBorderDxfId="5" tableBorderDxfId="4" dataCellStyle="40% - 强调文字颜色 3">
  <autoFilter ref="A36:D42"/>
  <tableColumns count="4">
    <tableColumn id="1" name="第一列" dataDxfId="3" dataCellStyle="40% - 强调文字颜色 3"/>
    <tableColumn id="2" name="第二列" dataDxfId="2" dataCellStyle="40% - 强调文字颜色 3"/>
    <tableColumn id="3" name="第三列" dataDxfId="1" dataCellStyle="40% - 强调文字颜色 3"/>
    <tableColumn id="4" name="求和" dataDxfId="0" dataCellStyle="40% - 强调文字颜色 3">
      <calculatedColumnFormula>表1[[#This Row],[第一列]]+表1[[#This Row],[第二列]]+表1[[#This Row],[第三列]]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tabSelected="1" workbookViewId="0">
      <selection activeCell="C13" sqref="C13"/>
    </sheetView>
  </sheetViews>
  <sheetFormatPr defaultRowHeight="13.5" x14ac:dyDescent="0.15"/>
  <cols>
    <col min="1" max="1" width="11.75" customWidth="1"/>
    <col min="2" max="2" width="5.75" bestFit="1" customWidth="1"/>
    <col min="3" max="3" width="13.125" bestFit="1" customWidth="1"/>
    <col min="4" max="5" width="7.375" customWidth="1"/>
    <col min="6" max="6" width="8.5" bestFit="1" customWidth="1"/>
    <col min="7" max="7" width="5.75" customWidth="1"/>
    <col min="8" max="8" width="7.75" bestFit="1" customWidth="1"/>
    <col min="9" max="9" width="5.75" bestFit="1" customWidth="1"/>
    <col min="10" max="10" width="7.75" bestFit="1" customWidth="1"/>
    <col min="11" max="11" width="5.75" bestFit="1" customWidth="1"/>
  </cols>
  <sheetData>
    <row r="3" spans="1:3" x14ac:dyDescent="0.15">
      <c r="A3" s="9" t="s">
        <v>60</v>
      </c>
      <c r="B3" t="s">
        <v>54</v>
      </c>
      <c r="C3" t="s">
        <v>53</v>
      </c>
    </row>
    <row r="4" spans="1:3" x14ac:dyDescent="0.15">
      <c r="A4" s="10" t="s">
        <v>55</v>
      </c>
      <c r="B4" s="1">
        <v>3</v>
      </c>
      <c r="C4" s="11">
        <v>0.3</v>
      </c>
    </row>
    <row r="5" spans="1:3" x14ac:dyDescent="0.15">
      <c r="A5" s="10" t="s">
        <v>56</v>
      </c>
      <c r="B5" s="1">
        <v>1</v>
      </c>
      <c r="C5" s="11">
        <v>0.1</v>
      </c>
    </row>
    <row r="6" spans="1:3" x14ac:dyDescent="0.15">
      <c r="A6" s="10" t="s">
        <v>57</v>
      </c>
      <c r="B6" s="1">
        <v>2</v>
      </c>
      <c r="C6" s="11">
        <v>0.2</v>
      </c>
    </row>
    <row r="7" spans="1:3" x14ac:dyDescent="0.15">
      <c r="A7" s="10" t="s">
        <v>58</v>
      </c>
      <c r="B7" s="1">
        <v>1</v>
      </c>
      <c r="C7" s="11">
        <v>0.1</v>
      </c>
    </row>
    <row r="8" spans="1:3" x14ac:dyDescent="0.15">
      <c r="A8" s="10" t="s">
        <v>59</v>
      </c>
      <c r="B8" s="1">
        <v>3</v>
      </c>
      <c r="C8" s="11">
        <v>0.3</v>
      </c>
    </row>
    <row r="9" spans="1:3" x14ac:dyDescent="0.15">
      <c r="A9" s="10" t="s">
        <v>52</v>
      </c>
      <c r="B9" s="1">
        <v>10</v>
      </c>
      <c r="C9" s="11">
        <v>1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1"/>
  <sheetViews>
    <sheetView workbookViewId="0">
      <selection activeCell="F9" sqref="F9"/>
    </sheetView>
  </sheetViews>
  <sheetFormatPr defaultRowHeight="13.5" x14ac:dyDescent="0.15"/>
  <sheetData>
    <row r="1" spans="1:8" x14ac:dyDescent="0.1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15">
      <c r="A2">
        <v>120104</v>
      </c>
      <c r="B2" t="s">
        <v>42</v>
      </c>
      <c r="C2" t="str">
        <f>MID(A2,4,1)&amp;"班"</f>
        <v>1班</v>
      </c>
      <c r="D2">
        <v>98</v>
      </c>
      <c r="E2">
        <v>85</v>
      </c>
      <c r="F2">
        <v>56</v>
      </c>
      <c r="G2">
        <f>SUM(D2:F2)</f>
        <v>239</v>
      </c>
      <c r="H2">
        <f>AVERAGEA(D2:F2)</f>
        <v>79.666666666666671</v>
      </c>
    </row>
    <row r="3" spans="1:8" x14ac:dyDescent="0.15">
      <c r="A3">
        <v>120207</v>
      </c>
      <c r="B3" t="s">
        <v>43</v>
      </c>
      <c r="C3" t="str">
        <f t="shared" ref="C3:C11" si="0">MID(A3,4,1)&amp;"班"</f>
        <v>2班</v>
      </c>
      <c r="D3">
        <v>94</v>
      </c>
      <c r="E3">
        <v>99</v>
      </c>
      <c r="F3">
        <v>58</v>
      </c>
      <c r="G3">
        <f t="shared" ref="G3:G11" si="1">SUM(D3:F3)</f>
        <v>251</v>
      </c>
      <c r="H3">
        <f t="shared" ref="H3:H11" si="2">AVERAGEA(D3:F3)</f>
        <v>83.666666666666671</v>
      </c>
    </row>
    <row r="4" spans="1:8" x14ac:dyDescent="0.15">
      <c r="A4">
        <v>120301</v>
      </c>
      <c r="B4" t="s">
        <v>44</v>
      </c>
      <c r="C4" t="str">
        <f t="shared" si="0"/>
        <v>3班</v>
      </c>
      <c r="D4">
        <v>89</v>
      </c>
      <c r="E4">
        <v>94</v>
      </c>
      <c r="F4">
        <v>74</v>
      </c>
      <c r="G4">
        <f t="shared" si="1"/>
        <v>257</v>
      </c>
      <c r="H4">
        <f t="shared" si="2"/>
        <v>85.666666666666671</v>
      </c>
    </row>
    <row r="5" spans="1:8" x14ac:dyDescent="0.15">
      <c r="A5">
        <v>120203</v>
      </c>
      <c r="B5" t="s">
        <v>45</v>
      </c>
      <c r="C5" t="str">
        <f t="shared" si="0"/>
        <v>2班</v>
      </c>
      <c r="D5">
        <v>78</v>
      </c>
      <c r="E5">
        <v>84</v>
      </c>
      <c r="F5">
        <v>97</v>
      </c>
      <c r="G5">
        <f t="shared" si="1"/>
        <v>259</v>
      </c>
      <c r="H5">
        <f t="shared" si="2"/>
        <v>86.333333333333329</v>
      </c>
    </row>
    <row r="6" spans="1:8" x14ac:dyDescent="0.15">
      <c r="A6">
        <v>120304</v>
      </c>
      <c r="B6" t="s">
        <v>46</v>
      </c>
      <c r="C6" t="str">
        <f t="shared" si="0"/>
        <v>3班</v>
      </c>
      <c r="D6">
        <v>74</v>
      </c>
      <c r="E6">
        <v>78</v>
      </c>
      <c r="F6">
        <v>79</v>
      </c>
      <c r="G6">
        <f t="shared" si="1"/>
        <v>231</v>
      </c>
      <c r="H6">
        <f t="shared" si="2"/>
        <v>77</v>
      </c>
    </row>
    <row r="7" spans="1:8" x14ac:dyDescent="0.15">
      <c r="A7">
        <v>120208</v>
      </c>
      <c r="B7" t="s">
        <v>47</v>
      </c>
      <c r="C7" t="str">
        <f t="shared" si="0"/>
        <v>2班</v>
      </c>
      <c r="D7">
        <v>54</v>
      </c>
      <c r="E7">
        <v>74</v>
      </c>
      <c r="F7">
        <v>95</v>
      </c>
      <c r="G7">
        <f t="shared" si="1"/>
        <v>223</v>
      </c>
      <c r="H7">
        <f t="shared" si="2"/>
        <v>74.333333333333329</v>
      </c>
    </row>
    <row r="8" spans="1:8" x14ac:dyDescent="0.15">
      <c r="A8">
        <v>120109</v>
      </c>
      <c r="B8" t="s">
        <v>48</v>
      </c>
      <c r="C8" t="str">
        <f t="shared" si="0"/>
        <v>1班</v>
      </c>
      <c r="D8">
        <v>76</v>
      </c>
      <c r="E8">
        <v>64</v>
      </c>
      <c r="F8">
        <v>83</v>
      </c>
      <c r="G8">
        <f t="shared" si="1"/>
        <v>223</v>
      </c>
      <c r="H8">
        <f t="shared" si="2"/>
        <v>74.333333333333329</v>
      </c>
    </row>
    <row r="9" spans="1:8" x14ac:dyDescent="0.15">
      <c r="A9">
        <v>120303</v>
      </c>
      <c r="B9" t="s">
        <v>49</v>
      </c>
      <c r="C9" t="str">
        <f t="shared" si="0"/>
        <v>3班</v>
      </c>
      <c r="D9">
        <v>55</v>
      </c>
      <c r="E9">
        <v>83</v>
      </c>
      <c r="F9">
        <v>58</v>
      </c>
      <c r="G9">
        <f t="shared" si="1"/>
        <v>196</v>
      </c>
      <c r="H9">
        <f t="shared" si="2"/>
        <v>65.333333333333329</v>
      </c>
    </row>
    <row r="10" spans="1:8" x14ac:dyDescent="0.15">
      <c r="A10">
        <v>120304</v>
      </c>
      <c r="B10" t="s">
        <v>50</v>
      </c>
      <c r="C10" t="str">
        <f t="shared" si="0"/>
        <v>3班</v>
      </c>
      <c r="D10">
        <v>93</v>
      </c>
      <c r="E10">
        <v>85</v>
      </c>
      <c r="F10">
        <v>95</v>
      </c>
      <c r="G10">
        <f t="shared" si="1"/>
        <v>273</v>
      </c>
      <c r="H10">
        <f t="shared" si="2"/>
        <v>91</v>
      </c>
    </row>
    <row r="11" spans="1:8" x14ac:dyDescent="0.15">
      <c r="A11">
        <v>120105</v>
      </c>
      <c r="B11" t="s">
        <v>51</v>
      </c>
      <c r="C11" t="str">
        <f t="shared" si="0"/>
        <v>1班</v>
      </c>
      <c r="D11">
        <v>78</v>
      </c>
      <c r="E11">
        <v>95</v>
      </c>
      <c r="F11">
        <v>64</v>
      </c>
      <c r="G11">
        <f t="shared" si="1"/>
        <v>237</v>
      </c>
      <c r="H11">
        <f t="shared" si="2"/>
        <v>79</v>
      </c>
    </row>
  </sheetData>
  <phoneticPr fontId="2" type="noConversion"/>
  <conditionalFormatting sqref="D2:F11">
    <cfRule type="cellIs" dxfId="11" priority="4" operator="lessThan">
      <formula>60</formula>
    </cfRule>
    <cfRule type="cellIs" dxfId="10" priority="5" operator="greaterThanOrEqual">
      <formula>90</formula>
    </cfRule>
  </conditionalFormatting>
  <conditionalFormatting sqref="B1:B1048576">
    <cfRule type="duplicateValues" dxfId="9" priority="3"/>
  </conditionalFormatting>
  <conditionalFormatting sqref="G2:G11">
    <cfRule type="top10" dxfId="8" priority="2" rank="3"/>
  </conditionalFormatting>
  <conditionalFormatting sqref="H2:H11">
    <cfRule type="top10" dxfId="7" priority="1" rank="1"/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9" workbookViewId="0">
      <selection activeCell="C23" sqref="C23"/>
    </sheetView>
  </sheetViews>
  <sheetFormatPr defaultRowHeight="13.5" x14ac:dyDescent="0.15"/>
  <cols>
    <col min="1" max="3" width="10.5" customWidth="1"/>
    <col min="4" max="4" width="7.75" bestFit="1" customWidth="1"/>
    <col min="5" max="5" width="5.25" bestFit="1" customWidth="1"/>
    <col min="6" max="7" width="8.125" customWidth="1"/>
  </cols>
  <sheetData>
    <row r="1" spans="1:5" x14ac:dyDescent="0.15">
      <c r="A1" t="s">
        <v>15</v>
      </c>
    </row>
    <row r="2" spans="1:5" x14ac:dyDescent="0.15">
      <c r="A2" s="7" t="s">
        <v>16</v>
      </c>
    </row>
    <row r="3" spans="1:5" x14ac:dyDescent="0.15">
      <c r="A3" s="7"/>
    </row>
    <row r="4" spans="1:5" x14ac:dyDescent="0.15">
      <c r="A4" s="7" t="s">
        <v>17</v>
      </c>
      <c r="B4" t="s">
        <v>22</v>
      </c>
    </row>
    <row r="5" spans="1:5" x14ac:dyDescent="0.15">
      <c r="A5" s="7" t="s">
        <v>18</v>
      </c>
      <c r="B5" t="s">
        <v>19</v>
      </c>
      <c r="C5" t="s">
        <v>20</v>
      </c>
      <c r="D5" t="s">
        <v>20</v>
      </c>
      <c r="E5" t="s">
        <v>21</v>
      </c>
    </row>
    <row r="6" spans="1:5" x14ac:dyDescent="0.15">
      <c r="A6" s="1">
        <v>1</v>
      </c>
      <c r="B6">
        <v>1</v>
      </c>
      <c r="C6">
        <v>2</v>
      </c>
      <c r="D6">
        <v>2</v>
      </c>
      <c r="E6">
        <f>C6+D6</f>
        <v>4</v>
      </c>
    </row>
    <row r="7" spans="1:5" x14ac:dyDescent="0.15">
      <c r="A7" s="1">
        <v>2</v>
      </c>
      <c r="B7">
        <v>1</v>
      </c>
      <c r="C7">
        <v>4</v>
      </c>
      <c r="D7">
        <v>4</v>
      </c>
      <c r="E7">
        <f t="shared" ref="E7:E10" si="0">C7+D7</f>
        <v>8</v>
      </c>
    </row>
    <row r="8" spans="1:5" x14ac:dyDescent="0.15">
      <c r="A8" s="1">
        <v>3</v>
      </c>
      <c r="B8">
        <v>1</v>
      </c>
      <c r="C8">
        <v>6</v>
      </c>
      <c r="D8">
        <v>2</v>
      </c>
      <c r="E8">
        <f t="shared" si="0"/>
        <v>8</v>
      </c>
    </row>
    <row r="9" spans="1:5" x14ac:dyDescent="0.15">
      <c r="A9" s="1">
        <v>4</v>
      </c>
      <c r="B9">
        <v>1</v>
      </c>
      <c r="C9">
        <v>8</v>
      </c>
      <c r="D9">
        <v>4</v>
      </c>
      <c r="E9">
        <f t="shared" si="0"/>
        <v>12</v>
      </c>
    </row>
    <row r="10" spans="1:5" x14ac:dyDescent="0.15">
      <c r="A10" s="1">
        <v>5</v>
      </c>
      <c r="B10">
        <v>1</v>
      </c>
      <c r="C10">
        <v>10</v>
      </c>
      <c r="D10">
        <v>2</v>
      </c>
      <c r="E10">
        <f t="shared" si="0"/>
        <v>12</v>
      </c>
    </row>
    <row r="11" spans="1:5" x14ac:dyDescent="0.15">
      <c r="C11">
        <v>12</v>
      </c>
      <c r="D11">
        <v>4</v>
      </c>
    </row>
    <row r="13" spans="1:5" x14ac:dyDescent="0.15">
      <c r="A13" t="s">
        <v>27</v>
      </c>
    </row>
    <row r="14" spans="1:5" x14ac:dyDescent="0.15">
      <c r="A14" t="s">
        <v>23</v>
      </c>
      <c r="B14" t="s">
        <v>24</v>
      </c>
    </row>
    <row r="15" spans="1:5" x14ac:dyDescent="0.15">
      <c r="A15" t="s">
        <v>0</v>
      </c>
    </row>
    <row r="16" spans="1:5" x14ac:dyDescent="0.15">
      <c r="A16" t="s">
        <v>1</v>
      </c>
    </row>
    <row r="17" spans="1:3" x14ac:dyDescent="0.15">
      <c r="A17" t="s">
        <v>2</v>
      </c>
    </row>
    <row r="18" spans="1:3" x14ac:dyDescent="0.15">
      <c r="A18" t="s">
        <v>3</v>
      </c>
    </row>
    <row r="19" spans="1:3" x14ac:dyDescent="0.15">
      <c r="A19" t="s">
        <v>4</v>
      </c>
    </row>
    <row r="21" spans="1:3" x14ac:dyDescent="0.15">
      <c r="A21" t="s">
        <v>26</v>
      </c>
    </row>
    <row r="22" spans="1:3" x14ac:dyDescent="0.15">
      <c r="A22" t="s">
        <v>25</v>
      </c>
    </row>
    <row r="23" spans="1:3" x14ac:dyDescent="0.15">
      <c r="A23" t="s">
        <v>5</v>
      </c>
    </row>
    <row r="24" spans="1:3" x14ac:dyDescent="0.15">
      <c r="A24" t="s">
        <v>6</v>
      </c>
    </row>
    <row r="25" spans="1:3" x14ac:dyDescent="0.15">
      <c r="A25" t="s">
        <v>7</v>
      </c>
    </row>
    <row r="26" spans="1:3" x14ac:dyDescent="0.15">
      <c r="A26" t="s">
        <v>8</v>
      </c>
      <c r="C26" t="s">
        <v>14</v>
      </c>
    </row>
    <row r="28" spans="1:3" x14ac:dyDescent="0.15">
      <c r="A28" t="s">
        <v>28</v>
      </c>
    </row>
    <row r="29" spans="1:3" x14ac:dyDescent="0.15">
      <c r="A29" t="s">
        <v>29</v>
      </c>
    </row>
    <row r="31" spans="1:3" x14ac:dyDescent="0.15">
      <c r="A31" t="s">
        <v>30</v>
      </c>
    </row>
    <row r="32" spans="1:3" x14ac:dyDescent="0.15">
      <c r="A32" t="s">
        <v>31</v>
      </c>
    </row>
    <row r="33" spans="1:4" x14ac:dyDescent="0.15">
      <c r="A33" s="2" t="s">
        <v>13</v>
      </c>
      <c r="B33" s="2"/>
      <c r="C33" s="2"/>
      <c r="D33" s="2"/>
    </row>
    <row r="34" spans="1:4" x14ac:dyDescent="0.15">
      <c r="A34" s="2"/>
      <c r="B34" s="2"/>
      <c r="C34" s="2"/>
      <c r="D34" s="2"/>
    </row>
    <row r="35" spans="1:4" x14ac:dyDescent="0.15">
      <c r="A35" s="8" t="s">
        <v>32</v>
      </c>
      <c r="B35" s="8"/>
      <c r="C35" s="8"/>
      <c r="D35" s="8"/>
    </row>
    <row r="36" spans="1:4" ht="14.25" thickBot="1" x14ac:dyDescent="0.2">
      <c r="A36" s="5" t="s">
        <v>9</v>
      </c>
      <c r="B36" s="5" t="s">
        <v>10</v>
      </c>
      <c r="C36" s="5" t="s">
        <v>11</v>
      </c>
      <c r="D36" s="5" t="s">
        <v>12</v>
      </c>
    </row>
    <row r="37" spans="1:4" ht="15" thickTop="1" thickBot="1" x14ac:dyDescent="0.2">
      <c r="A37" s="3">
        <v>1</v>
      </c>
      <c r="B37" s="3">
        <v>2</v>
      </c>
      <c r="C37" s="3">
        <v>1</v>
      </c>
      <c r="D37" s="3">
        <f>表1[[#This Row],[第一列]]+表1[[#This Row],[第二列]]+表1[[#This Row],[第三列]]</f>
        <v>4</v>
      </c>
    </row>
    <row r="38" spans="1:4" ht="14.25" thickBot="1" x14ac:dyDescent="0.2">
      <c r="A38" s="4">
        <v>2</v>
      </c>
      <c r="B38" s="4">
        <v>4</v>
      </c>
      <c r="C38" s="4">
        <v>3</v>
      </c>
      <c r="D38" s="4">
        <f>表1[[#This Row],[第一列]]+表1[[#This Row],[第二列]]+表1[[#This Row],[第三列]]</f>
        <v>9</v>
      </c>
    </row>
    <row r="39" spans="1:4" ht="14.25" thickBot="1" x14ac:dyDescent="0.2">
      <c r="A39" s="4">
        <v>3</v>
      </c>
      <c r="B39" s="4">
        <v>6</v>
      </c>
      <c r="C39" s="4">
        <v>5</v>
      </c>
      <c r="D39" s="4">
        <f>表1[[#This Row],[第一列]]+表1[[#This Row],[第二列]]+表1[[#This Row],[第三列]]</f>
        <v>14</v>
      </c>
    </row>
    <row r="40" spans="1:4" ht="14.25" thickBot="1" x14ac:dyDescent="0.2">
      <c r="A40" s="4">
        <v>4</v>
      </c>
      <c r="B40" s="4">
        <v>8</v>
      </c>
      <c r="C40" s="4">
        <v>7</v>
      </c>
      <c r="D40" s="4">
        <f>表1[[#This Row],[第一列]]+表1[[#This Row],[第二列]]+表1[[#This Row],[第三列]]</f>
        <v>19</v>
      </c>
    </row>
    <row r="41" spans="1:4" ht="14.25" thickBot="1" x14ac:dyDescent="0.2">
      <c r="A41" s="4">
        <v>5</v>
      </c>
      <c r="B41" s="4">
        <v>10</v>
      </c>
      <c r="C41" s="4">
        <v>9</v>
      </c>
      <c r="D41" s="4">
        <f>表1[[#This Row],[第一列]]+表1[[#This Row],[第二列]]+表1[[#This Row],[第三列]]</f>
        <v>24</v>
      </c>
    </row>
    <row r="42" spans="1:4" x14ac:dyDescent="0.15">
      <c r="A42" s="6">
        <v>6</v>
      </c>
      <c r="B42" s="6">
        <v>12</v>
      </c>
      <c r="C42" s="6">
        <v>11</v>
      </c>
      <c r="D42" s="6">
        <f>表1[[#This Row],[第一列]]+表1[[#This Row],[第二列]]+表1[[#This Row],[第三列]]</f>
        <v>29</v>
      </c>
    </row>
    <row r="44" spans="1:4" x14ac:dyDescent="0.15">
      <c r="A44" t="s">
        <v>33</v>
      </c>
    </row>
  </sheetData>
  <phoneticPr fontId="2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数据透析分析</vt:lpstr>
      <vt:lpstr>第一学期成绩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Users</cp:lastModifiedBy>
  <dcterms:created xsi:type="dcterms:W3CDTF">2019-10-11T09:29:04Z</dcterms:created>
  <dcterms:modified xsi:type="dcterms:W3CDTF">2020-06-09T02:05:04Z</dcterms:modified>
</cp:coreProperties>
</file>